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S:\財政課\★公会計\●2025公会計事務（R6決算分）\99_県・他団体からの照会\250828_【0918〆】令和５年度財政状況資料集の作成及び提出について（依頼）\回答\"/>
    </mc:Choice>
  </mc:AlternateContent>
  <xr:revisionPtr revIDLastSave="0" documentId="13_ncr:1_{4C58598C-488A-4A61-8149-1C06E1EFBB99}" xr6:coauthVersionLast="36" xr6:coauthVersionMax="36" xr10:uidLastSave="{00000000-0000-0000-0000-000000000000}"/>
  <bookViews>
    <workbookView xWindow="0" yWindow="0" windowWidth="18540" windowHeight="903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definedNames>
    <definedName name="_xlnm.Print_Area" localSheetId="2">'各会計、関係団体の財政状況及び健全化判断比率'!$A$1:$EA$134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O36" i="7"/>
  <c r="W36" i="7"/>
  <c r="E36" i="7"/>
  <c r="C36" i="7"/>
  <c r="DG35" i="7"/>
  <c r="CQ35" i="7"/>
  <c r="CO35" i="7" s="1"/>
  <c r="BY35" i="7"/>
  <c r="BE35" i="7"/>
  <c r="AO35" i="7"/>
  <c r="W35" i="7"/>
  <c r="E35" i="7"/>
  <c r="DG34" i="7"/>
  <c r="CQ34" i="7"/>
  <c r="BY34" i="7"/>
  <c r="BG34" i="7"/>
  <c r="AO34" i="7"/>
  <c r="W34" i="7"/>
  <c r="E34" i="7"/>
  <c r="C34" i="7" s="1"/>
  <c r="C35" i="7" s="1"/>
  <c r="U34" i="7" l="1"/>
  <c r="U35" i="7" s="1"/>
  <c r="U36" i="7" s="1"/>
  <c r="AM34" i="7" l="1"/>
  <c r="AM35" i="7" l="1"/>
  <c r="AM36" i="7" s="1"/>
  <c r="BE34" i="7"/>
  <c r="BW34" i="7" s="1"/>
  <c r="BW35" i="7" s="1"/>
  <c r="BW36" i="7" s="1"/>
  <c r="BW37" i="7" s="1"/>
  <c r="BW38" i="7" s="1"/>
  <c r="BW39" i="7" s="1"/>
  <c r="BW40" i="7" s="1"/>
  <c r="BW41" i="7" s="1"/>
  <c r="BW42" i="7" s="1"/>
  <c r="CO34" i="7" l="1"/>
</calcChain>
</file>

<file path=xl/sharedStrings.xml><?xml version="1.0" encoding="utf-8"?>
<sst xmlns="http://schemas.openxmlformats.org/spreadsheetml/2006/main" count="1027" uniqueCount="534">
  <si>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</si>
  <si>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</si>
  <si>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</si>
  <si>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</si>
  <si>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</si>
  <si>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</si>
  <si>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</si>
  <si>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</si>
  <si>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</si>
  <si>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</si>
  <si>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</si>
  <si>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</si>
  <si>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</si>
  <si>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</si>
  <si>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</si>
  <si>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</si>
  <si>
    <t>総括表（市町村）</t>
    <rPh sb="0" eb="2">
      <t>ソウカツ</t>
    </rPh>
    <rPh sb="2" eb="3">
      <t>ヒョウ</t>
    </rPh>
    <rPh sb="4" eb="7">
      <t>シチョウソン</t>
    </rPh>
    <phoneticPr fontId="12"/>
  </si>
  <si>
    <t>都道府県名</t>
  </si>
  <si>
    <t>埼玉県</t>
  </si>
  <si>
    <t>市町村類型</t>
  </si>
  <si>
    <t>施行時特例市</t>
  </si>
  <si>
    <t>指定団体等の指定状況</t>
  </si>
  <si>
    <t>区分</t>
    <rPh sb="0" eb="2">
      <t>クブン</t>
    </rPh>
    <phoneticPr fontId="12"/>
  </si>
  <si>
    <t>令和5年度(千円)</t>
    <rPh sb="0" eb="2">
      <t>レイワ</t>
    </rPh>
    <rPh sb="3" eb="5">
      <t>ネンド</t>
    </rPh>
    <rPh sb="6" eb="8">
      <t>センエン</t>
    </rPh>
    <phoneticPr fontId="12"/>
  </si>
  <si>
    <t>令和4年度(千円)</t>
    <rPh sb="0" eb="2">
      <t>レイワ</t>
    </rPh>
    <rPh sb="4" eb="5">
      <t>ド</t>
    </rPh>
    <rPh sb="6" eb="8">
      <t>センエン</t>
    </rPh>
    <phoneticPr fontId="12"/>
  </si>
  <si>
    <t>令和5年度(千円･％)</t>
    <rPh sb="0" eb="2">
      <t>レイワ</t>
    </rPh>
    <rPh sb="3" eb="5">
      <t>ネンド</t>
    </rPh>
    <rPh sb="6" eb="8">
      <t>センエン</t>
    </rPh>
    <phoneticPr fontId="12"/>
  </si>
  <si>
    <t>令和4年度(千円･％)</t>
    <rPh sb="0" eb="2">
      <t>レイワ</t>
    </rPh>
    <rPh sb="4" eb="5">
      <t>ド</t>
    </rPh>
    <rPh sb="6" eb="8">
      <t>センエン</t>
    </rPh>
    <phoneticPr fontId="12"/>
  </si>
  <si>
    <t>歳入総額</t>
  </si>
  <si>
    <t>実質収支比率</t>
    <rPh sb="0" eb="2">
      <t>ジッシツ</t>
    </rPh>
    <rPh sb="2" eb="4">
      <t>シュウシ</t>
    </rPh>
    <rPh sb="4" eb="6">
      <t>ヒリツ</t>
    </rPh>
    <phoneticPr fontId="12"/>
  </si>
  <si>
    <t>財政健全化等</t>
    <rPh sb="0" eb="2">
      <t>ザイセイ</t>
    </rPh>
    <rPh sb="2" eb="5">
      <t>ケンゼンカ</t>
    </rPh>
    <rPh sb="5" eb="6">
      <t>トウ</t>
    </rPh>
    <phoneticPr fontId="12"/>
  </si>
  <si>
    <t>×</t>
  </si>
  <si>
    <t>歳出総額</t>
  </si>
  <si>
    <t>経常収支比率</t>
    <rPh sb="0" eb="2">
      <t>ケイジョウ</t>
    </rPh>
    <rPh sb="2" eb="4">
      <t>シュウシ</t>
    </rPh>
    <rPh sb="4" eb="6">
      <t>ヒリツ</t>
    </rPh>
    <phoneticPr fontId="12"/>
  </si>
  <si>
    <t>市町村名</t>
    <rPh sb="0" eb="3">
      <t>シチョウソン</t>
    </rPh>
    <rPh sb="3" eb="4">
      <t>メイ</t>
    </rPh>
    <phoneticPr fontId="12"/>
  </si>
  <si>
    <t>春日部市</t>
  </si>
  <si>
    <t>地方交付税種地</t>
    <rPh sb="0" eb="2">
      <t>チホウ</t>
    </rPh>
    <rPh sb="2" eb="5">
      <t>コウフゼイ</t>
    </rPh>
    <rPh sb="5" eb="6">
      <t>シュ</t>
    </rPh>
    <rPh sb="6" eb="7">
      <t>チ</t>
    </rPh>
    <phoneticPr fontId="12"/>
  </si>
  <si>
    <t>2-8</t>
  </si>
  <si>
    <t>財源超過</t>
    <rPh sb="0" eb="2">
      <t>ザイゲン</t>
    </rPh>
    <rPh sb="2" eb="4">
      <t>チョウカ</t>
    </rPh>
    <phoneticPr fontId="12"/>
  </si>
  <si>
    <t>歳入歳出差引</t>
  </si>
  <si>
    <t>　　(※1)</t>
  </si>
  <si>
    <t>首都</t>
    <rPh sb="0" eb="2">
      <t>シュト</t>
    </rPh>
    <phoneticPr fontId="12"/>
  </si>
  <si>
    <t>○</t>
  </si>
  <si>
    <t>翌年度に繰越すべき財源</t>
  </si>
  <si>
    <t>標準財政規模</t>
    <rPh sb="0" eb="2">
      <t>ヒョウジュン</t>
    </rPh>
    <rPh sb="2" eb="4">
      <t>ザイセイ</t>
    </rPh>
    <rPh sb="4" eb="6">
      <t>キボ</t>
    </rPh>
    <phoneticPr fontId="12"/>
  </si>
  <si>
    <t>近畿</t>
    <rPh sb="0" eb="2">
      <t>キンキ</t>
    </rPh>
    <phoneticPr fontId="12"/>
  </si>
  <si>
    <t>実質収支</t>
  </si>
  <si>
    <t>財政力指数</t>
    <rPh sb="0" eb="3">
      <t>ザイセイリョク</t>
    </rPh>
    <rPh sb="3" eb="5">
      <t>シスウ</t>
    </rPh>
    <phoneticPr fontId="12"/>
  </si>
  <si>
    <t>人口</t>
    <rPh sb="0" eb="2">
      <t>ジンコウ</t>
    </rPh>
    <phoneticPr fontId="12"/>
  </si>
  <si>
    <t>令和2年国調(人)</t>
    <rPh sb="3" eb="4">
      <t>ネン</t>
    </rPh>
    <rPh sb="4" eb="5">
      <t>コク</t>
    </rPh>
    <rPh sb="5" eb="6">
      <t>チョウ</t>
    </rPh>
    <phoneticPr fontId="12"/>
  </si>
  <si>
    <r>
      <t>産業構造</t>
    </r>
    <r>
      <rPr>
        <sz val="9"/>
        <color indexed="8"/>
        <rFont val="ＭＳ ゴシック"/>
        <family val="3"/>
        <charset val="128"/>
      </rPr>
      <t xml:space="preserve"> (※5)</t>
    </r>
    <rPh sb="0" eb="2">
      <t>サンギョウ</t>
    </rPh>
    <rPh sb="2" eb="4">
      <t>コウゾウ</t>
    </rPh>
    <phoneticPr fontId="12"/>
  </si>
  <si>
    <t>中部</t>
    <rPh sb="0" eb="2">
      <t>チュウブ</t>
    </rPh>
    <phoneticPr fontId="12"/>
  </si>
  <si>
    <t>単年度収支</t>
  </si>
  <si>
    <t>公債費負担比率</t>
    <rPh sb="0" eb="3">
      <t>コウサイヒ</t>
    </rPh>
    <rPh sb="3" eb="5">
      <t>フタン</t>
    </rPh>
    <rPh sb="5" eb="7">
      <t>ヒリツ</t>
    </rPh>
    <phoneticPr fontId="12"/>
  </si>
  <si>
    <t>平成27年国調(人)</t>
    <rPh sb="4" eb="5">
      <t>ネン</t>
    </rPh>
    <rPh sb="5" eb="6">
      <t>コク</t>
    </rPh>
    <rPh sb="6" eb="7">
      <t>チョウ</t>
    </rPh>
    <phoneticPr fontId="12"/>
  </si>
  <si>
    <t>過疎</t>
    <rPh sb="0" eb="2">
      <t>カソ</t>
    </rPh>
    <phoneticPr fontId="12"/>
  </si>
  <si>
    <t>積立金</t>
  </si>
  <si>
    <t>健全化判断比率</t>
  </si>
  <si>
    <r>
      <t xml:space="preserve">増減率 </t>
    </r>
    <r>
      <rPr>
        <sz val="9"/>
        <color indexed="8"/>
        <rFont val="ＭＳ ゴシック"/>
        <family val="3"/>
        <charset val="128"/>
      </rPr>
      <t xml:space="preserve"> (％)</t>
    </r>
    <rPh sb="0" eb="2">
      <t>ゾウゲン</t>
    </rPh>
    <rPh sb="2" eb="3">
      <t>リツ</t>
    </rPh>
    <phoneticPr fontId="12"/>
  </si>
  <si>
    <t>-1.3</t>
  </si>
  <si>
    <t>山振</t>
    <rPh sb="0" eb="1">
      <t>ヤマ</t>
    </rPh>
    <rPh sb="1" eb="2">
      <t>フ</t>
    </rPh>
    <phoneticPr fontId="12"/>
  </si>
  <si>
    <t>繰上償還金</t>
  </si>
  <si>
    <t>　実質赤字比率</t>
    <rPh sb="1" eb="3">
      <t>ジッシツ</t>
    </rPh>
    <rPh sb="3" eb="5">
      <t>アカジ</t>
    </rPh>
    <rPh sb="5" eb="7">
      <t>ヒリツ</t>
    </rPh>
    <phoneticPr fontId="12"/>
  </si>
  <si>
    <t>-</t>
  </si>
  <si>
    <t>住民基本台帳人口
 (※7)</t>
    <rPh sb="0" eb="2">
      <t>ジュウミン</t>
    </rPh>
    <rPh sb="2" eb="4">
      <t>キホン</t>
    </rPh>
    <rPh sb="4" eb="6">
      <t>ダイチョウ</t>
    </rPh>
    <rPh sb="6" eb="8">
      <t>ジンコウ</t>
    </rPh>
    <phoneticPr fontId="12"/>
  </si>
  <si>
    <t>令06.01.01(人)</t>
    <rPh sb="0" eb="1">
      <t>レイ</t>
    </rPh>
    <phoneticPr fontId="12"/>
  </si>
  <si>
    <t>令和2年国調</t>
    <rPh sb="0" eb="2">
      <t>レイワ</t>
    </rPh>
    <rPh sb="3" eb="4">
      <t>ネン</t>
    </rPh>
    <rPh sb="4" eb="5">
      <t>コク</t>
    </rPh>
    <rPh sb="5" eb="6">
      <t>チョウ</t>
    </rPh>
    <phoneticPr fontId="12"/>
  </si>
  <si>
    <t>平成27年国調</t>
    <rPh sb="4" eb="5">
      <t>ネン</t>
    </rPh>
    <rPh sb="5" eb="6">
      <t>コク</t>
    </rPh>
    <rPh sb="6" eb="7">
      <t>チョウ</t>
    </rPh>
    <phoneticPr fontId="12"/>
  </si>
  <si>
    <t>低開発</t>
    <rPh sb="0" eb="1">
      <t>テイ</t>
    </rPh>
    <rPh sb="1" eb="3">
      <t>カイハツ</t>
    </rPh>
    <phoneticPr fontId="12"/>
  </si>
  <si>
    <t>積立金取崩し額</t>
  </si>
  <si>
    <t>　連結実質赤字比率</t>
    <rPh sb="1" eb="3">
      <t>レンケツ</t>
    </rPh>
    <rPh sb="3" eb="5">
      <t>ジッシツ</t>
    </rPh>
    <rPh sb="5" eb="7">
      <t>アカジ</t>
    </rPh>
    <rPh sb="7" eb="9">
      <t>ヒリツ</t>
    </rPh>
    <phoneticPr fontId="12"/>
  </si>
  <si>
    <t>うち日本人(人)</t>
  </si>
  <si>
    <t>第1次</t>
    <rPh sb="0" eb="1">
      <t>ダイ</t>
    </rPh>
    <rPh sb="2" eb="3">
      <t>ジ</t>
    </rPh>
    <phoneticPr fontId="12"/>
  </si>
  <si>
    <t>指数表選定</t>
    <rPh sb="0" eb="2">
      <t>シスウ</t>
    </rPh>
    <rPh sb="2" eb="3">
      <t>ヒョウ</t>
    </rPh>
    <rPh sb="3" eb="5">
      <t>センテイ</t>
    </rPh>
    <phoneticPr fontId="12"/>
  </si>
  <si>
    <t>実質単年度収支</t>
  </si>
  <si>
    <t>　実質公債費比率</t>
    <rPh sb="1" eb="3">
      <t>ジッシツ</t>
    </rPh>
    <rPh sb="3" eb="6">
      <t>コウサイヒ</t>
    </rPh>
    <rPh sb="6" eb="8">
      <t>ヒリツ</t>
    </rPh>
    <phoneticPr fontId="12"/>
  </si>
  <si>
    <t>令05.01.01(人)</t>
  </si>
  <si>
    <t>　将来負担比率</t>
    <rPh sb="1" eb="3">
      <t>ショウライ</t>
    </rPh>
    <rPh sb="3" eb="5">
      <t>フタン</t>
    </rPh>
    <rPh sb="5" eb="7">
      <t>ヒリツ</t>
    </rPh>
    <phoneticPr fontId="12"/>
  </si>
  <si>
    <t>第2次</t>
    <rPh sb="0" eb="1">
      <t>ダイ</t>
    </rPh>
    <rPh sb="2" eb="3">
      <t>ジ</t>
    </rPh>
    <phoneticPr fontId="12"/>
  </si>
  <si>
    <t>基準財政収入額</t>
  </si>
  <si>
    <r>
      <t>資金不足比率 (※</t>
    </r>
    <r>
      <rPr>
        <sz val="9"/>
        <color indexed="8"/>
        <rFont val="ＭＳ ゴシック"/>
        <family val="3"/>
        <charset val="128"/>
      </rPr>
      <t>4)</t>
    </r>
  </si>
  <si>
    <t>増減率  (％)</t>
    <rPh sb="0" eb="2">
      <t>ゾウゲン</t>
    </rPh>
    <rPh sb="2" eb="3">
      <t>リツ</t>
    </rPh>
    <phoneticPr fontId="12"/>
  </si>
  <si>
    <t>-0.4</t>
  </si>
  <si>
    <t>基準財政需要額</t>
  </si>
  <si>
    <t>うち日本人(％)</t>
  </si>
  <si>
    <t>-0.7</t>
  </si>
  <si>
    <t>第3次</t>
    <rPh sb="0" eb="1">
      <t>ダイ</t>
    </rPh>
    <rPh sb="2" eb="3">
      <t>ジ</t>
    </rPh>
    <phoneticPr fontId="12"/>
  </si>
  <si>
    <t>標準税収入額等</t>
  </si>
  <si>
    <t>面積 (k㎡)</t>
    <rPh sb="0" eb="2">
      <t>メンセキ</t>
    </rPh>
    <phoneticPr fontId="12"/>
  </si>
  <si>
    <t>経常経費充当一般財源等</t>
    <rPh sb="0" eb="2">
      <t>ケイジョウ</t>
    </rPh>
    <rPh sb="2" eb="4">
      <t>ケイヒ</t>
    </rPh>
    <rPh sb="4" eb="6">
      <t>ジュウトウ</t>
    </rPh>
    <rPh sb="6" eb="8">
      <t>イッパン</t>
    </rPh>
    <rPh sb="8" eb="10">
      <t>ザイゲン</t>
    </rPh>
    <rPh sb="10" eb="11">
      <t>トウ</t>
    </rPh>
    <phoneticPr fontId="19"/>
  </si>
  <si>
    <t>人口密度 (人/k㎡)</t>
    <rPh sb="0" eb="2">
      <t>ジンコウ</t>
    </rPh>
    <rPh sb="2" eb="4">
      <t>ミツド</t>
    </rPh>
    <phoneticPr fontId="12"/>
  </si>
  <si>
    <t>歳入一般財源等</t>
    <rPh sb="0" eb="2">
      <t>サイニュウ</t>
    </rPh>
    <rPh sb="2" eb="4">
      <t>イッパン</t>
    </rPh>
    <rPh sb="4" eb="6">
      <t>ザイゲン</t>
    </rPh>
    <rPh sb="6" eb="7">
      <t>トウ</t>
    </rPh>
    <phoneticPr fontId="19"/>
  </si>
  <si>
    <t>世帯数 (世帯)</t>
    <rPh sb="0" eb="3">
      <t>セタイスウ</t>
    </rPh>
    <phoneticPr fontId="12"/>
  </si>
  <si>
    <t>職員の状況 (※8)</t>
    <rPh sb="0" eb="2">
      <t>ショクイン</t>
    </rPh>
    <rPh sb="3" eb="5">
      <t>ジョウキョウ</t>
    </rPh>
    <phoneticPr fontId="12"/>
  </si>
  <si>
    <t>特別職等</t>
    <rPh sb="0" eb="2">
      <t>トクベツ</t>
    </rPh>
    <rPh sb="2" eb="3">
      <t>ショク</t>
    </rPh>
    <rPh sb="3" eb="4">
      <t>トウ</t>
    </rPh>
    <phoneticPr fontId="12"/>
  </si>
  <si>
    <t>定数</t>
    <rPh sb="0" eb="2">
      <t>テイスウ</t>
    </rPh>
    <phoneticPr fontId="12"/>
  </si>
  <si>
    <t>1人あたり平均
給料月額(百円)</t>
    <rPh sb="1" eb="2">
      <t>リ</t>
    </rPh>
    <rPh sb="5" eb="7">
      <t>ヘイキン</t>
    </rPh>
    <rPh sb="8" eb="10">
      <t>キュウリョウ</t>
    </rPh>
    <rPh sb="10" eb="11">
      <t>ツキ</t>
    </rPh>
    <rPh sb="11" eb="12">
      <t>ガク</t>
    </rPh>
    <rPh sb="13" eb="15">
      <t>ヒャクエン</t>
    </rPh>
    <phoneticPr fontId="12"/>
  </si>
  <si>
    <t>一般職員等(※6)</t>
    <rPh sb="0" eb="2">
      <t>イッパン</t>
    </rPh>
    <rPh sb="2" eb="4">
      <t>ショクイン</t>
    </rPh>
    <rPh sb="4" eb="5">
      <t>トウ</t>
    </rPh>
    <phoneticPr fontId="12"/>
  </si>
  <si>
    <t>職員数
(人)</t>
    <rPh sb="0" eb="3">
      <t>ショクインスウ</t>
    </rPh>
    <phoneticPr fontId="12"/>
  </si>
  <si>
    <t>給料月額
(百円)</t>
    <rPh sb="0" eb="2">
      <t>キュウリョウ</t>
    </rPh>
    <rPh sb="2" eb="3">
      <t>ツキ</t>
    </rPh>
    <rPh sb="3" eb="4">
      <t>ガク</t>
    </rPh>
    <rPh sb="6" eb="8">
      <t>ヒャクエン</t>
    </rPh>
    <phoneticPr fontId="12"/>
  </si>
  <si>
    <t>地方債現在高</t>
  </si>
  <si>
    <t>　うち公的資金</t>
    <rPh sb="3" eb="5">
      <t>コウテキ</t>
    </rPh>
    <phoneticPr fontId="12"/>
  </si>
  <si>
    <t>市区町村長</t>
    <rPh sb="0" eb="2">
      <t>シク</t>
    </rPh>
    <rPh sb="2" eb="4">
      <t>チョウソン</t>
    </rPh>
    <rPh sb="4" eb="5">
      <t>チョウ</t>
    </rPh>
    <phoneticPr fontId="12"/>
  </si>
  <si>
    <t>一般職員</t>
    <rPh sb="0" eb="2">
      <t>イッパン</t>
    </rPh>
    <rPh sb="2" eb="4">
      <t>ショクイン</t>
    </rPh>
    <phoneticPr fontId="12"/>
  </si>
  <si>
    <t>地方債現在高（臨時財政対策債除き）</t>
  </si>
  <si>
    <t>副市区町村長</t>
    <rPh sb="0" eb="1">
      <t>フク</t>
    </rPh>
    <rPh sb="1" eb="3">
      <t>シク</t>
    </rPh>
    <rPh sb="3" eb="5">
      <t>チョウソン</t>
    </rPh>
    <rPh sb="5" eb="6">
      <t>チョウ</t>
    </rPh>
    <phoneticPr fontId="12"/>
  </si>
  <si>
    <t>　うち消防職員</t>
    <rPh sb="3" eb="5">
      <t>ショウボウ</t>
    </rPh>
    <rPh sb="5" eb="7">
      <t>ショクイン</t>
    </rPh>
    <phoneticPr fontId="12"/>
  </si>
  <si>
    <t>債務負担行為額（支出予定額）</t>
    <rPh sb="0" eb="2">
      <t>サイム</t>
    </rPh>
    <rPh sb="2" eb="4">
      <t>フタン</t>
    </rPh>
    <rPh sb="4" eb="6">
      <t>コウイ</t>
    </rPh>
    <rPh sb="6" eb="7">
      <t>ガク</t>
    </rPh>
    <rPh sb="8" eb="10">
      <t>シシュツ</t>
    </rPh>
    <rPh sb="10" eb="12">
      <t>ヨテイ</t>
    </rPh>
    <rPh sb="12" eb="13">
      <t>ガク</t>
    </rPh>
    <phoneticPr fontId="12"/>
  </si>
  <si>
    <t>教育長</t>
  </si>
  <si>
    <t>　うち技能労務職員</t>
    <rPh sb="3" eb="5">
      <t>ギノウ</t>
    </rPh>
    <rPh sb="5" eb="7">
      <t>ロウム</t>
    </rPh>
    <rPh sb="7" eb="9">
      <t>ショクイン</t>
    </rPh>
    <phoneticPr fontId="12"/>
  </si>
  <si>
    <t>収益事業収入</t>
  </si>
  <si>
    <t>議会議長</t>
    <rPh sb="0" eb="2">
      <t>ギカイ</t>
    </rPh>
    <rPh sb="2" eb="4">
      <t>ギチョウ</t>
    </rPh>
    <phoneticPr fontId="12"/>
  </si>
  <si>
    <t>教育公務員</t>
    <rPh sb="0" eb="2">
      <t>キョウイク</t>
    </rPh>
    <rPh sb="2" eb="5">
      <t>コウムイン</t>
    </rPh>
    <phoneticPr fontId="12"/>
  </si>
  <si>
    <t>土地開発基金現在高</t>
    <rPh sb="0" eb="2">
      <t>トチ</t>
    </rPh>
    <rPh sb="2" eb="4">
      <t>カイハツ</t>
    </rPh>
    <rPh sb="4" eb="6">
      <t>キキン</t>
    </rPh>
    <rPh sb="6" eb="8">
      <t>ゲンザイ</t>
    </rPh>
    <rPh sb="8" eb="9">
      <t>タカ</t>
    </rPh>
    <phoneticPr fontId="19"/>
  </si>
  <si>
    <t>議会副議長</t>
    <rPh sb="0" eb="2">
      <t>ギカイ</t>
    </rPh>
    <rPh sb="2" eb="3">
      <t>フク</t>
    </rPh>
    <rPh sb="3" eb="5">
      <t>ギチョウ</t>
    </rPh>
    <phoneticPr fontId="12"/>
  </si>
  <si>
    <t>臨時職員</t>
    <rPh sb="0" eb="2">
      <t>リンジ</t>
    </rPh>
    <rPh sb="2" eb="4">
      <t>ショクイン</t>
    </rPh>
    <phoneticPr fontId="12"/>
  </si>
  <si>
    <t>積立金
現在高</t>
    <rPh sb="4" eb="7">
      <t>ゲンザイダカ</t>
    </rPh>
    <phoneticPr fontId="19"/>
  </si>
  <si>
    <t>財政調整基金</t>
    <rPh sb="0" eb="2">
      <t>ザイセイ</t>
    </rPh>
    <rPh sb="2" eb="4">
      <t>チョウセイ</t>
    </rPh>
    <rPh sb="4" eb="6">
      <t>キキン</t>
    </rPh>
    <phoneticPr fontId="12"/>
  </si>
  <si>
    <t>議会議員</t>
    <rPh sb="0" eb="2">
      <t>ギカイ</t>
    </rPh>
    <rPh sb="2" eb="4">
      <t>ギイン</t>
    </rPh>
    <phoneticPr fontId="12"/>
  </si>
  <si>
    <t>合計</t>
    <rPh sb="0" eb="2">
      <t>ゴウケイ</t>
    </rPh>
    <phoneticPr fontId="12"/>
  </si>
  <si>
    <t>減債基金</t>
    <rPh sb="0" eb="1">
      <t>ゲン</t>
    </rPh>
    <rPh sb="1" eb="2">
      <t>サイ</t>
    </rPh>
    <rPh sb="2" eb="4">
      <t>キキン</t>
    </rPh>
    <phoneticPr fontId="12"/>
  </si>
  <si>
    <t>ラスパイレス指数</t>
    <rPh sb="6" eb="8">
      <t>シスウ</t>
    </rPh>
    <phoneticPr fontId="12"/>
  </si>
  <si>
    <t>その他特定目的基金</t>
    <rPh sb="2" eb="3">
      <t>タ</t>
    </rPh>
    <rPh sb="3" eb="5">
      <t>トクテイ</t>
    </rPh>
    <rPh sb="5" eb="7">
      <t>モクテキ</t>
    </rPh>
    <rPh sb="7" eb="9">
      <t>キキン</t>
    </rPh>
    <phoneticPr fontId="12"/>
  </si>
  <si>
    <t>一般会計等の一覧</t>
  </si>
  <si>
    <t>事業会計の一覧</t>
    <rPh sb="0" eb="2">
      <t>ジギョウ</t>
    </rPh>
    <rPh sb="2" eb="4">
      <t>カイケイ</t>
    </rPh>
    <phoneticPr fontId="12"/>
  </si>
  <si>
    <t>公営企業（法適）の一覧</t>
    <rPh sb="0" eb="2">
      <t>コウエイ</t>
    </rPh>
    <rPh sb="2" eb="4">
      <t>キギョウ</t>
    </rPh>
    <phoneticPr fontId="12"/>
  </si>
  <si>
    <t>公営企業（法非適）の一覧</t>
    <rPh sb="0" eb="2">
      <t>コウエイ</t>
    </rPh>
    <rPh sb="2" eb="4">
      <t>キギョウ</t>
    </rPh>
    <rPh sb="6" eb="7">
      <t>ヒ</t>
    </rPh>
    <phoneticPr fontId="12"/>
  </si>
  <si>
    <t>関係する一部事務組合等一覧</t>
    <rPh sb="0" eb="2">
      <t>カンケイ</t>
    </rPh>
    <rPh sb="4" eb="6">
      <t>イチブ</t>
    </rPh>
    <rPh sb="6" eb="8">
      <t>ジム</t>
    </rPh>
    <rPh sb="8" eb="10">
      <t>クミアイ</t>
    </rPh>
    <rPh sb="10" eb="11">
      <t>トウ</t>
    </rPh>
    <rPh sb="11" eb="13">
      <t>イチラン</t>
    </rPh>
    <phoneticPr fontId="12"/>
  </si>
  <si>
    <t>地方公社・第三セクター等一覧</t>
    <rPh sb="0" eb="2">
      <t>チホウ</t>
    </rPh>
    <rPh sb="2" eb="4">
      <t>コウシャ</t>
    </rPh>
    <rPh sb="5" eb="6">
      <t>ダイ</t>
    </rPh>
    <rPh sb="6" eb="7">
      <t>３</t>
    </rPh>
    <rPh sb="11" eb="12">
      <t>トウ</t>
    </rPh>
    <rPh sb="12" eb="14">
      <t>イチラン</t>
    </rPh>
    <phoneticPr fontId="12"/>
  </si>
  <si>
    <t>項番</t>
  </si>
  <si>
    <t>会計名</t>
  </si>
  <si>
    <t>項番</t>
    <rPh sb="0" eb="2">
      <t>コウバン</t>
    </rPh>
    <phoneticPr fontId="12"/>
  </si>
  <si>
    <t>会計名</t>
    <rPh sb="0" eb="2">
      <t>カイケイ</t>
    </rPh>
    <rPh sb="2" eb="3">
      <t>メイ</t>
    </rPh>
    <phoneticPr fontId="12"/>
  </si>
  <si>
    <t>組合等名</t>
  </si>
  <si>
    <t>団体名</t>
    <rPh sb="0" eb="2">
      <t>ダンタイ</t>
    </rPh>
    <phoneticPr fontId="12"/>
  </si>
  <si>
    <r>
      <t>(※</t>
    </r>
    <r>
      <rPr>
        <sz val="9"/>
        <color indexed="8"/>
        <rFont val="ＭＳ ゴシック"/>
        <family val="3"/>
        <charset val="128"/>
      </rPr>
      <t>3)</t>
    </r>
  </si>
  <si>
    <t>（注釈）</t>
    <rPh sb="1" eb="3">
      <t>チュウシャク</t>
    </rPh>
    <phoneticPr fontId="1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</si>
  <si>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</si>
  <si>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</si>
  <si>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1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</si>
  <si>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12"/>
  </si>
  <si>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</si>
  <si>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</si>
  <si>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22"/>
  </si>
  <si>
    <t>※8：職員の状況については、調査対象年度の地方公務員給与実態調査に基づいている。</t>
  </si>
  <si>
    <t>令和5年度</t>
  </si>
  <si>
    <t>埼玉県春日部市</t>
  </si>
  <si>
    <t>(1) 普通会計の状況（市町村）</t>
    <rPh sb="4" eb="6">
      <t>フツウ</t>
    </rPh>
    <rPh sb="6" eb="8">
      <t>カイケイ</t>
    </rPh>
    <rPh sb="9" eb="11">
      <t>ジョウキョウ</t>
    </rPh>
    <rPh sb="12" eb="15">
      <t>シチョウソン</t>
    </rPh>
    <phoneticPr fontId="12"/>
  </si>
  <si>
    <t>歳入の状況（単位 千円・％）</t>
    <rPh sb="0" eb="2">
      <t>サイニュウ</t>
    </rPh>
    <rPh sb="3" eb="5">
      <t>ジョウキョウ</t>
    </rPh>
    <rPh sb="6" eb="8">
      <t>タンイ</t>
    </rPh>
    <rPh sb="9" eb="11">
      <t>センエン</t>
    </rPh>
    <phoneticPr fontId="12"/>
  </si>
  <si>
    <t>地方税の状況（単位 千円・％）</t>
    <rPh sb="0" eb="2">
      <t>チホウ</t>
    </rPh>
    <rPh sb="2" eb="3">
      <t>ゼイ</t>
    </rPh>
    <rPh sb="4" eb="6">
      <t>ジョウキョウ</t>
    </rPh>
    <rPh sb="7" eb="9">
      <t>タンイ</t>
    </rPh>
    <rPh sb="10" eb="12">
      <t>センエン</t>
    </rPh>
    <phoneticPr fontId="12"/>
  </si>
  <si>
    <t>歳出の状況（単位 千円・％）</t>
  </si>
  <si>
    <t>決算額</t>
    <rPh sb="0" eb="2">
      <t>ケッサン</t>
    </rPh>
    <rPh sb="2" eb="3">
      <t>ガク</t>
    </rPh>
    <phoneticPr fontId="12"/>
  </si>
  <si>
    <t>構成比</t>
    <rPh sb="0" eb="3">
      <t>コウセイヒ</t>
    </rPh>
    <phoneticPr fontId="12"/>
  </si>
  <si>
    <t>経常一般財源等</t>
    <rPh sb="0" eb="2">
      <t>ケイジョウ</t>
    </rPh>
    <rPh sb="2" eb="4">
      <t>イッパン</t>
    </rPh>
    <rPh sb="4" eb="7">
      <t>ザイゲントウ</t>
    </rPh>
    <phoneticPr fontId="12"/>
  </si>
  <si>
    <t>区分</t>
  </si>
  <si>
    <t>収入済額</t>
    <rPh sb="0" eb="2">
      <t>シュウニュウ</t>
    </rPh>
    <rPh sb="2" eb="3">
      <t>スミ</t>
    </rPh>
    <rPh sb="3" eb="4">
      <t>ガク</t>
    </rPh>
    <phoneticPr fontId="12"/>
  </si>
  <si>
    <t>超過課税分</t>
    <rPh sb="0" eb="2">
      <t>チョウカ</t>
    </rPh>
    <rPh sb="2" eb="4">
      <t>カゼイ</t>
    </rPh>
    <rPh sb="4" eb="5">
      <t>ブン</t>
    </rPh>
    <phoneticPr fontId="12"/>
  </si>
  <si>
    <t>目的別歳出の状況（単位 千円・％）</t>
  </si>
  <si>
    <t>地方税</t>
  </si>
  <si>
    <t>普通税</t>
    <rPh sb="0" eb="2">
      <t>フツウ</t>
    </rPh>
    <rPh sb="2" eb="3">
      <t>ゼイ</t>
    </rPh>
    <phoneticPr fontId="15"/>
  </si>
  <si>
    <t>決算額 (A)</t>
    <rPh sb="0" eb="2">
      <t>ケッサン</t>
    </rPh>
    <rPh sb="2" eb="3">
      <t>ガク</t>
    </rPh>
    <phoneticPr fontId="12"/>
  </si>
  <si>
    <t>(A)のうち普通建設事業費</t>
    <rPh sb="6" eb="8">
      <t>フツウ</t>
    </rPh>
    <rPh sb="8" eb="10">
      <t>ケンセツ</t>
    </rPh>
    <rPh sb="10" eb="13">
      <t>ジギョウヒ</t>
    </rPh>
    <phoneticPr fontId="12"/>
  </si>
  <si>
    <t>(A)のうち充当一般財源等</t>
    <rPh sb="6" eb="8">
      <t>ジュウトウ</t>
    </rPh>
    <rPh sb="8" eb="10">
      <t>イッパン</t>
    </rPh>
    <rPh sb="10" eb="12">
      <t>ザイゲン</t>
    </rPh>
    <rPh sb="12" eb="13">
      <t>ナド</t>
    </rPh>
    <phoneticPr fontId="12"/>
  </si>
  <si>
    <t>地方譲与税</t>
  </si>
  <si>
    <t>　法定普通税</t>
  </si>
  <si>
    <t>議会費</t>
  </si>
  <si>
    <t>利子割交付金</t>
  </si>
  <si>
    <t>　　市町村民税</t>
  </si>
  <si>
    <t>総務費</t>
  </si>
  <si>
    <t>配当割交付金</t>
    <rPh sb="0" eb="2">
      <t>ハイトウ</t>
    </rPh>
    <rPh sb="2" eb="3">
      <t>ワリ</t>
    </rPh>
    <rPh sb="3" eb="6">
      <t>コウフキン</t>
    </rPh>
    <phoneticPr fontId="15"/>
  </si>
  <si>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</si>
  <si>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</si>
  <si>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15"/>
  </si>
  <si>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</si>
  <si>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</si>
  <si>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</si>
  <si>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</si>
  <si>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</si>
  <si>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</si>
  <si>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</si>
  <si>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</si>
  <si>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</si>
  <si>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</si>
  <si>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</si>
  <si>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</si>
  <si>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</si>
  <si>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</si>
  <si>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</si>
  <si>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</si>
  <si>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</si>
  <si>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</si>
  <si>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</si>
  <si>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</si>
  <si>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</si>
  <si>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</si>
  <si>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</si>
  <si>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</si>
  <si>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</si>
  <si>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</si>
  <si>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rPh sb="7" eb="8">
      <t>トウ</t>
    </rPh>
    <phoneticPr fontId="14"/>
  </si>
  <si>
    <t>　法定外普通税</t>
  </si>
  <si>
    <t>諸支出金</t>
    <rPh sb="3" eb="4">
      <t>キン</t>
    </rPh>
    <phoneticPr fontId="19"/>
  </si>
  <si>
    <t>　地方特例交付金</t>
    <rPh sb="1" eb="3">
      <t>チホウ</t>
    </rPh>
    <phoneticPr fontId="12"/>
  </si>
  <si>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</si>
  <si>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</si>
  <si>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</si>
  <si>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</si>
  <si>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</si>
  <si>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</si>
  <si>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</si>
  <si>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</si>
  <si>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</si>
  <si>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rPh sb="0" eb="2">
      <t>セイシツ</t>
    </rPh>
    <phoneticPr fontId="12"/>
  </si>
  <si>
    <t>　特別交付税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</si>
  <si>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</si>
  <si>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</si>
  <si>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</si>
  <si>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</si>
  <si>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</si>
  <si>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9"/>
  </si>
  <si>
    <t>　震災復興特別交付税</t>
  </si>
  <si>
    <t>　　水利地益税等</t>
  </si>
  <si>
    <t>義務的経費計</t>
    <rPh sb="0" eb="3">
      <t>ギムテキ</t>
    </rPh>
    <rPh sb="3" eb="5">
      <t>ケイヒ</t>
    </rPh>
    <rPh sb="5" eb="6">
      <t>ケイ</t>
    </rPh>
    <phoneticPr fontId="12"/>
  </si>
  <si>
    <t>(一般財源計)</t>
  </si>
  <si>
    <t>　法定外目的税</t>
  </si>
  <si>
    <t>　人件費</t>
  </si>
  <si>
    <t>交通安全対策特別交付金</t>
  </si>
  <si>
    <t>旧法による税</t>
  </si>
  <si>
    <t>　　うち職員給</t>
    <rPh sb="4" eb="6">
      <t>ショクイン</t>
    </rPh>
    <rPh sb="6" eb="7">
      <t>キュウ</t>
    </rPh>
    <phoneticPr fontId="12"/>
  </si>
  <si>
    <t>分担金・負担金</t>
  </si>
  <si>
    <t>合計</t>
  </si>
  <si>
    <t>　扶助費</t>
  </si>
  <si>
    <t>使用料</t>
  </si>
  <si>
    <t>　公債費</t>
  </si>
  <si>
    <t>手数料</t>
  </si>
  <si>
    <t>内訳</t>
    <rPh sb="0" eb="2">
      <t>ウチワケ</t>
    </rPh>
    <phoneticPr fontId="12"/>
  </si>
  <si>
    <t>元利償還金</t>
  </si>
  <si>
    <t>国庫支出金</t>
  </si>
  <si>
    <t>令和5年度</t>
    <rPh sb="0" eb="2">
      <t>レイワ</t>
    </rPh>
    <rPh sb="3" eb="5">
      <t>ネンド</t>
    </rPh>
    <phoneticPr fontId="12"/>
  </si>
  <si>
    <t>令和4年度</t>
    <rPh sb="0" eb="2">
      <t>レイワ</t>
    </rPh>
    <rPh sb="4" eb="5">
      <t>ド</t>
    </rPh>
    <phoneticPr fontId="12"/>
  </si>
  <si>
    <t>　うち元金</t>
  </si>
  <si>
    <t>国有提供交付金(特別区財調交付金)</t>
  </si>
  <si>
    <t>徴収率
(％)</t>
    <rPh sb="0" eb="2">
      <t>チョウシュウ</t>
    </rPh>
    <rPh sb="2" eb="3">
      <t>リツ</t>
    </rPh>
    <phoneticPr fontId="12"/>
  </si>
  <si>
    <t>現年</t>
    <rPh sb="0" eb="1">
      <t>ゲン</t>
    </rPh>
    <rPh sb="1" eb="2">
      <t>ネン</t>
    </rPh>
    <phoneticPr fontId="12"/>
  </si>
  <si>
    <t>　うち利子</t>
  </si>
  <si>
    <t>都道府県支出金</t>
  </si>
  <si>
    <t>・計</t>
  </si>
  <si>
    <t>市町村民税</t>
    <rPh sb="0" eb="3">
      <t>シチョウソン</t>
    </rPh>
    <rPh sb="3" eb="4">
      <t>ミン</t>
    </rPh>
    <rPh sb="4" eb="5">
      <t>ゼイ</t>
    </rPh>
    <phoneticPr fontId="12"/>
  </si>
  <si>
    <t>一時借入金利子</t>
  </si>
  <si>
    <t>財産収入</t>
  </si>
  <si>
    <t>純固定資産税</t>
    <rPh sb="0" eb="1">
      <t>ジュン</t>
    </rPh>
    <rPh sb="1" eb="3">
      <t>コテイ</t>
    </rPh>
    <rPh sb="3" eb="6">
      <t>シサンゼイ</t>
    </rPh>
    <phoneticPr fontId="12"/>
  </si>
  <si>
    <t>その他の経費</t>
    <rPh sb="2" eb="3">
      <t>タ</t>
    </rPh>
    <rPh sb="4" eb="6">
      <t>ケイヒ</t>
    </rPh>
    <phoneticPr fontId="12"/>
  </si>
  <si>
    <t>寄附金</t>
  </si>
  <si>
    <t>　物件費</t>
  </si>
  <si>
    <t>繰入金</t>
  </si>
  <si>
    <t>公営事業等への繰出</t>
    <rPh sb="0" eb="2">
      <t>コウエイ</t>
    </rPh>
    <rPh sb="2" eb="4">
      <t>ジギョウ</t>
    </rPh>
    <rPh sb="4" eb="5">
      <t>トウ</t>
    </rPh>
    <rPh sb="7" eb="9">
      <t>クリダ</t>
    </rPh>
    <phoneticPr fontId="12"/>
  </si>
  <si>
    <t>国民健康保険事業会計の状況</t>
    <rPh sb="0" eb="2">
      <t>コクミン</t>
    </rPh>
    <rPh sb="2" eb="4">
      <t>ケンコウ</t>
    </rPh>
    <rPh sb="4" eb="6">
      <t>ホケン</t>
    </rPh>
    <rPh sb="6" eb="8">
      <t>ジギョウ</t>
    </rPh>
    <rPh sb="8" eb="10">
      <t>カイケイ</t>
    </rPh>
    <rPh sb="11" eb="13">
      <t>ジョウキョウ</t>
    </rPh>
    <phoneticPr fontId="12"/>
  </si>
  <si>
    <t>　維持補修費</t>
  </si>
  <si>
    <t>繰越金</t>
  </si>
  <si>
    <t>実質収支</t>
    <rPh sb="0" eb="2">
      <t>ジッシツ</t>
    </rPh>
    <rPh sb="2" eb="4">
      <t>シュウシ</t>
    </rPh>
    <phoneticPr fontId="12"/>
  </si>
  <si>
    <t>　補助費等</t>
    <rPh sb="1" eb="3">
      <t>ホジョ</t>
    </rPh>
    <rPh sb="3" eb="4">
      <t>ヒ</t>
    </rPh>
    <rPh sb="4" eb="5">
      <t>トウ</t>
    </rPh>
    <phoneticPr fontId="12"/>
  </si>
  <si>
    <t>諸収入</t>
  </si>
  <si>
    <t>下水道</t>
  </si>
  <si>
    <t>再差引収支</t>
    <rPh sb="0" eb="1">
      <t>サイ</t>
    </rPh>
    <rPh sb="1" eb="3">
      <t>サシヒキ</t>
    </rPh>
    <rPh sb="3" eb="5">
      <t>シュウシ</t>
    </rPh>
    <phoneticPr fontId="12"/>
  </si>
  <si>
    <t>　　うち一部事務組合負担金</t>
  </si>
  <si>
    <t>地方債</t>
  </si>
  <si>
    <t>病院</t>
  </si>
  <si>
    <t>加入世帯数(世帯)</t>
  </si>
  <si>
    <t>　繰出金</t>
  </si>
  <si>
    <t>　うち減収補塡債(特例分)</t>
    <rPh sb="4" eb="5">
      <t>シュウ</t>
    </rPh>
    <rPh sb="9" eb="10">
      <t>トク</t>
    </rPh>
    <rPh sb="10" eb="11">
      <t>レイ</t>
    </rPh>
    <rPh sb="11" eb="12">
      <t>ブン</t>
    </rPh>
    <phoneticPr fontId="14"/>
  </si>
  <si>
    <t>宅地造成</t>
  </si>
  <si>
    <t>被保険者数(人)</t>
  </si>
  <si>
    <t>　積立金</t>
  </si>
  <si>
    <t>　うち臨時財政対策債</t>
  </si>
  <si>
    <t>上水道</t>
  </si>
  <si>
    <t>被保険者
1人当り</t>
  </si>
  <si>
    <t>保険税(料)収入額</t>
  </si>
  <si>
    <t>　投資・出資金・貸付金</t>
  </si>
  <si>
    <t>歳入合計</t>
  </si>
  <si>
    <t>国民健康保険</t>
  </si>
  <si>
    <t>　前年度繰上充用金</t>
  </si>
  <si>
    <t>その他</t>
  </si>
  <si>
    <t>保険給付費</t>
  </si>
  <si>
    <t>投資的経費計</t>
    <rPh sb="5" eb="6">
      <t>ケイ</t>
    </rPh>
    <phoneticPr fontId="12"/>
  </si>
  <si>
    <t>(注釈)</t>
    <rPh sb="1" eb="2">
      <t>チュウ</t>
    </rPh>
    <rPh sb="2" eb="3">
      <t>シャク</t>
    </rPh>
    <phoneticPr fontId="12"/>
  </si>
  <si>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</si>
  <si>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12"/>
  </si>
  <si>
    <t>普通建設事業費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</si>
  <si>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12"/>
  </si>
  <si>
    <t>　うち補助</t>
  </si>
  <si>
    <t>　うち単独</t>
  </si>
  <si>
    <t>災害復旧事業費</t>
  </si>
  <si>
    <t>失業対策事業費</t>
  </si>
  <si>
    <t>(2)各会計、関係団体の財政状況及び健全化判断比率（市町村）</t>
    <rPh sb="26" eb="29">
      <t>シチョウソン</t>
    </rPh>
    <phoneticPr fontId="12"/>
  </si>
  <si>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</si>
  <si>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</si>
  <si>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</si>
  <si>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</si>
  <si>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</si>
  <si>
    <t>形式収支</t>
  </si>
  <si>
    <t>他会計等
からの
繰入金</t>
    <rPh sb="9" eb="11">
      <t>クリイレ</t>
    </rPh>
    <rPh sb="11" eb="12">
      <t>キン</t>
    </rPh>
    <phoneticPr fontId="24"/>
  </si>
  <si>
    <t>地方債
現在高</t>
  </si>
  <si>
    <t>備考</t>
    <rPh sb="0" eb="2">
      <t>ビコウ</t>
    </rPh>
    <phoneticPr fontId="12"/>
  </si>
  <si>
    <t>地方公社・第三セクター等名</t>
    <rPh sb="12" eb="13">
      <t>メイ</t>
    </rPh>
    <phoneticPr fontId="12"/>
  </si>
  <si>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</si>
  <si>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</si>
  <si>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</si>
  <si>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</si>
  <si>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</si>
  <si>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12"/>
  </si>
  <si>
    <t>当該団体からの損失補償に係る債務残高</t>
  </si>
  <si>
    <t>一般会計等
負担見込額</t>
  </si>
  <si>
    <t>一般会計</t>
  </si>
  <si>
    <t>春日部市土地開発公社</t>
    <rPh sb="0" eb="4">
      <t>カスカベシ</t>
    </rPh>
    <rPh sb="4" eb="6">
      <t>トチ</t>
    </rPh>
    <rPh sb="6" eb="8">
      <t>カイハツ</t>
    </rPh>
    <rPh sb="8" eb="10">
      <t>コウシャ</t>
    </rPh>
    <phoneticPr fontId="19"/>
  </si>
  <si>
    <t>看護専門学校特別会計</t>
  </si>
  <si>
    <t>実質赤字額</t>
    <rPh sb="0" eb="2">
      <t>ジッシツ</t>
    </rPh>
    <rPh sb="2" eb="5">
      <t>アカジガク</t>
    </rPh>
    <phoneticPr fontId="12"/>
  </si>
  <si>
    <t>計</t>
    <rPh sb="0" eb="1">
      <t>ケイ</t>
    </rPh>
    <phoneticPr fontId="12"/>
  </si>
  <si>
    <t>一般会計等（純計）</t>
    <rPh sb="0" eb="2">
      <t>イッパン</t>
    </rPh>
    <rPh sb="2" eb="4">
      <t>カイケイ</t>
    </rPh>
    <rPh sb="4" eb="5">
      <t>トウ</t>
    </rPh>
    <rPh sb="6" eb="8">
      <t>ジュンケイ</t>
    </rPh>
    <phoneticPr fontId="12"/>
  </si>
  <si>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</si>
  <si>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12"/>
  </si>
  <si>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</si>
  <si>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</si>
  <si>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</si>
  <si>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</si>
  <si>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</si>
  <si>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</si>
  <si>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</si>
  <si>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12"/>
  </si>
  <si>
    <t>国民健康保険特別会計</t>
  </si>
  <si>
    <t>後期高齢者医療特別会計</t>
  </si>
  <si>
    <t>介護保険特別会計</t>
  </si>
  <si>
    <t>水道事業会計</t>
  </si>
  <si>
    <t>法適用企業</t>
  </si>
  <si>
    <t>病院事業会計</t>
  </si>
  <si>
    <t>下水道事業会計</t>
  </si>
  <si>
    <t>西金野井第二土地区画整理事業特別会計</t>
  </si>
  <si>
    <t>法非適用企業</t>
  </si>
  <si>
    <t>連結実質赤字額</t>
    <rPh sb="0" eb="2">
      <t>レンケツ</t>
    </rPh>
    <rPh sb="2" eb="4">
      <t>ジッシツ</t>
    </rPh>
    <rPh sb="4" eb="7">
      <t>アカジガク</t>
    </rPh>
    <phoneticPr fontId="12"/>
  </si>
  <si>
    <t>公営企業会計等</t>
    <rPh sb="0" eb="2">
      <t>コウエイ</t>
    </rPh>
    <rPh sb="2" eb="4">
      <t>キギョウ</t>
    </rPh>
    <rPh sb="4" eb="6">
      <t>カイケイ</t>
    </rPh>
    <rPh sb="6" eb="7">
      <t>トウ</t>
    </rPh>
    <phoneticPr fontId="1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</si>
  <si>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12"/>
  </si>
  <si>
    <t>一部事務組合等名</t>
    <rPh sb="0" eb="2">
      <t>イチブ</t>
    </rPh>
    <rPh sb="2" eb="4">
      <t>ジム</t>
    </rPh>
    <rPh sb="4" eb="6">
      <t>クミアイ</t>
    </rPh>
    <rPh sb="6" eb="7">
      <t>トウ</t>
    </rPh>
    <rPh sb="7" eb="8">
      <t>メイ</t>
    </rPh>
    <phoneticPr fontId="24"/>
  </si>
  <si>
    <t>左のうち
一般会計等
負担見込額</t>
  </si>
  <si>
    <t>埼葛斎場組合</t>
    <rPh sb="0" eb="6">
      <t>サイカツサイジョウクミアイ</t>
    </rPh>
    <phoneticPr fontId="12"/>
  </si>
  <si>
    <t>利根川栗橋流域水防事務組合</t>
    <rPh sb="0" eb="5">
      <t>トネガワクリハシ</t>
    </rPh>
    <rPh sb="5" eb="13">
      <t>リュウイキスイボウジムクミアイ</t>
    </rPh>
    <phoneticPr fontId="12"/>
  </si>
  <si>
    <t>江戸川水防事務組合</t>
    <rPh sb="0" eb="9">
      <t>エドガワスイボウジムクミアイ</t>
    </rPh>
    <phoneticPr fontId="12"/>
  </si>
  <si>
    <t>埼玉県後期高齢者医療広域連合</t>
    <rPh sb="0" eb="14">
      <t>サイタマケンコウキコウレイシャイリョウコウイキレンゴウ</t>
    </rPh>
    <phoneticPr fontId="12"/>
  </si>
  <si>
    <t>一般会計</t>
    <rPh sb="0" eb="2">
      <t>イッパン</t>
    </rPh>
    <rPh sb="2" eb="4">
      <t>カイケイ</t>
    </rPh>
    <phoneticPr fontId="13"/>
  </si>
  <si>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12"/>
  </si>
  <si>
    <t>特別会計</t>
    <rPh sb="0" eb="4">
      <t>トクベツカイケイ</t>
    </rPh>
    <phoneticPr fontId="13"/>
  </si>
  <si>
    <t>埼玉県市町村総合事務組合</t>
    <rPh sb="0" eb="12">
      <t>サイタマケンシチョウソンソウゴウジムクミアイ</t>
    </rPh>
    <phoneticPr fontId="12"/>
  </si>
  <si>
    <t>埼玉県市町村総合事務組合</t>
  </si>
  <si>
    <t>交通災害特別会計</t>
    <rPh sb="0" eb="2">
      <t>コウツウ</t>
    </rPh>
    <rPh sb="2" eb="4">
      <t>サイガイ</t>
    </rPh>
    <rPh sb="4" eb="6">
      <t>トクベツ</t>
    </rPh>
    <rPh sb="6" eb="8">
      <t>カイケイ</t>
    </rPh>
    <phoneticPr fontId="13"/>
  </si>
  <si>
    <t>彩の国さいたま人づくり広域連合</t>
    <rPh sb="0" eb="1">
      <t>サイ</t>
    </rPh>
    <rPh sb="2" eb="3">
      <t>クニ</t>
    </rPh>
    <rPh sb="7" eb="8">
      <t>ヒト</t>
    </rPh>
    <rPh sb="11" eb="13">
      <t>コウイキ</t>
    </rPh>
    <rPh sb="13" eb="15">
      <t>レンゴウ</t>
    </rPh>
    <phoneticPr fontId="12"/>
  </si>
  <si>
    <t>埼玉県都市ボートレース企業団</t>
  </si>
  <si>
    <t>一部事務組合等</t>
    <rPh sb="0" eb="2">
      <t>イチブ</t>
    </rPh>
    <rPh sb="2" eb="4">
      <t>ジム</t>
    </rPh>
    <rPh sb="4" eb="6">
      <t>クミアイ</t>
    </rPh>
    <rPh sb="6" eb="7">
      <t>トウ</t>
    </rPh>
    <phoneticPr fontId="12"/>
  </si>
  <si>
    <t>地方公社・第三セクター等</t>
    <rPh sb="0" eb="4">
      <t>チホウコウシャ</t>
    </rPh>
    <rPh sb="5" eb="6">
      <t>ダイ</t>
    </rPh>
    <rPh sb="6" eb="7">
      <t>サン</t>
    </rPh>
    <rPh sb="11" eb="12">
      <t>ナド</t>
    </rPh>
    <phoneticPr fontId="12"/>
  </si>
  <si>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</si>
  <si>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</si>
  <si>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12"/>
  </si>
  <si>
    <t>将来負担の状況</t>
  </si>
  <si>
    <t>実質公債費比率　　（千円・％）</t>
    <rPh sb="0" eb="2">
      <t>ジッシツ</t>
    </rPh>
    <rPh sb="2" eb="4">
      <t>コウサイ</t>
    </rPh>
    <rPh sb="4" eb="5">
      <t>ヒ</t>
    </rPh>
    <rPh sb="5" eb="7">
      <t>ヒリツ</t>
    </rPh>
    <rPh sb="10" eb="12">
      <t>センエン</t>
    </rPh>
    <phoneticPr fontId="12"/>
  </si>
  <si>
    <t>将来負担比率　　（千円・％）</t>
    <rPh sb="0" eb="2">
      <t>ショウライ</t>
    </rPh>
    <rPh sb="2" eb="4">
      <t>フタン</t>
    </rPh>
    <phoneticPr fontId="12"/>
  </si>
  <si>
    <t>区分</t>
    <rPh sb="0" eb="1">
      <t>ク</t>
    </rPh>
    <rPh sb="1" eb="2">
      <t>ブン</t>
    </rPh>
    <phoneticPr fontId="24"/>
  </si>
  <si>
    <t>令和3年度</t>
    <rPh sb="0" eb="2">
      <t>レイワ</t>
    </rPh>
    <rPh sb="3" eb="5">
      <t>ネンド</t>
    </rPh>
    <phoneticPr fontId="12"/>
  </si>
  <si>
    <t>令和4年度</t>
    <rPh sb="0" eb="2">
      <t>レイワ</t>
    </rPh>
    <rPh sb="3" eb="5">
      <t>ネンド</t>
    </rPh>
    <phoneticPr fontId="12"/>
  </si>
  <si>
    <t>分母比</t>
    <rPh sb="0" eb="2">
      <t>ブンボ</t>
    </rPh>
    <rPh sb="2" eb="3">
      <t>ヒ</t>
    </rPh>
    <phoneticPr fontId="12"/>
  </si>
  <si>
    <t>内訳</t>
    <rPh sb="0" eb="2">
      <t>ウチワケ</t>
    </rPh>
    <phoneticPr fontId="24"/>
  </si>
  <si>
    <t>元利償還金</t>
    <rPh sb="0" eb="2">
      <t>ガンリ</t>
    </rPh>
    <rPh sb="2" eb="5">
      <t>ショウカンキン</t>
    </rPh>
    <phoneticPr fontId="24"/>
  </si>
  <si>
    <t>将来負担額</t>
    <rPh sb="0" eb="2">
      <t>ショウライ</t>
    </rPh>
    <rPh sb="2" eb="4">
      <t>フタン</t>
    </rPh>
    <rPh sb="4" eb="5">
      <t>ガク</t>
    </rPh>
    <phoneticPr fontId="12"/>
  </si>
  <si>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</si>
  <si>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12"/>
  </si>
  <si>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</si>
  <si>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12"/>
  </si>
  <si>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</si>
  <si>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</si>
  <si>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</si>
  <si>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</si>
  <si>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</si>
  <si>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</si>
  <si>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</si>
  <si>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</si>
  <si>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</si>
  <si>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</si>
  <si>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</si>
  <si>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1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</si>
  <si>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</si>
  <si>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</si>
  <si>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12"/>
  </si>
  <si>
    <t>一時借入金の利子</t>
    <rPh sb="0" eb="2">
      <t>イチジ</t>
    </rPh>
    <rPh sb="2" eb="5">
      <t>カリイレキン</t>
    </rPh>
    <rPh sb="6" eb="8">
      <t>リシ</t>
    </rPh>
    <phoneticPr fontId="24"/>
  </si>
  <si>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</si>
  <si>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12"/>
  </si>
  <si>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</si>
  <si>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</si>
  <si>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1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</si>
  <si>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</si>
  <si>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12"/>
  </si>
  <si>
    <t>(Ｅ)</t>
  </si>
  <si>
    <t>その他上記に準ずるもの</t>
    <rPh sb="2" eb="3">
      <t>タ</t>
    </rPh>
    <rPh sb="3" eb="5">
      <t>ジョウキ</t>
    </rPh>
    <rPh sb="6" eb="7">
      <t>ジュン</t>
    </rPh>
    <phoneticPr fontId="12"/>
  </si>
  <si>
    <t>充当可能
財源等</t>
    <rPh sb="0" eb="2">
      <t>ジュウトウ</t>
    </rPh>
    <rPh sb="2" eb="3">
      <t>カ</t>
    </rPh>
    <rPh sb="3" eb="4">
      <t>ノウ</t>
    </rPh>
    <rPh sb="5" eb="8">
      <t>ザイゲントウ</t>
    </rPh>
    <phoneticPr fontId="12"/>
  </si>
  <si>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</si>
  <si>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1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</si>
  <si>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</si>
  <si>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</si>
  <si>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</si>
  <si>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(Ｆ)</t>
  </si>
  <si>
    <t>将来負担比率（(Ｅ)－(Ｆ)）／（(Ｃ)－(Ｄ)）×１００</t>
    <rPh sb="0" eb="2">
      <t>ショウライ</t>
    </rPh>
    <rPh sb="2" eb="4">
      <t>フタン</t>
    </rPh>
    <rPh sb="4" eb="6">
      <t>ヒリツ</t>
    </rPh>
    <phoneticPr fontId="12"/>
  </si>
  <si>
    <t>その他の会計</t>
  </si>
  <si>
    <t>公社・
三セク等</t>
    <rPh sb="0" eb="2">
      <t>コウシャ</t>
    </rPh>
    <rPh sb="4" eb="5">
      <t>サン</t>
    </rPh>
    <rPh sb="7" eb="8">
      <t>トウ</t>
    </rPh>
    <phoneticPr fontId="12"/>
  </si>
  <si>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</si>
  <si>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</si>
  <si>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</si>
  <si>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</si>
  <si>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</si>
  <si>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</si>
  <si>
    <t>財政再生基準</t>
  </si>
  <si>
    <t>地方独立行政法人に係る将来負担額</t>
  </si>
  <si>
    <t>特定財源の額</t>
    <rPh sb="0" eb="2">
      <t>トクテイ</t>
    </rPh>
    <rPh sb="2" eb="4">
      <t>ザイゲン</t>
    </rPh>
    <rPh sb="5" eb="6">
      <t>ガク</t>
    </rPh>
    <phoneticPr fontId="12"/>
  </si>
  <si>
    <t>(Ｂ)</t>
  </si>
  <si>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</si>
  <si>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</si>
  <si>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</si>
  <si>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</si>
  <si>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12"/>
  </si>
  <si>
    <t>(Ｄ)</t>
  </si>
  <si>
    <t>実質公債費比率</t>
    <rPh sb="0" eb="2">
      <t>ジッシツ</t>
    </rPh>
    <rPh sb="2" eb="5">
      <t>コウサイヒ</t>
    </rPh>
    <rPh sb="5" eb="7">
      <t>ヒリツ</t>
    </rPh>
    <phoneticPr fontId="9"/>
  </si>
  <si>
    <t>(Ｃ)－(Ｄ)</t>
  </si>
  <si>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</si>
  <si>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12"/>
  </si>
  <si>
    <t>(単年度)</t>
    <rPh sb="1" eb="4">
      <t>タンネンド</t>
    </rPh>
    <phoneticPr fontId="12"/>
  </si>
  <si>
    <t>(3ヵ年平均)</t>
    <rPh sb="3" eb="4">
      <t>ネン</t>
    </rPh>
    <rPh sb="4" eb="6">
      <t>ヘイキン</t>
    </rPh>
    <phoneticPr fontId="12"/>
  </si>
  <si>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</si>
  <si>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12"/>
  </si>
  <si>
    <t>人件費及び人件費に準ずる費用</t>
    <rPh sb="0" eb="3">
      <t>ジンケンヒ</t>
    </rPh>
    <rPh sb="3" eb="4">
      <t>オヨ</t>
    </rPh>
    <rPh sb="5" eb="8">
      <t>ジンケンヒ</t>
    </rPh>
    <rPh sb="9" eb="10">
      <t>ジュン</t>
    </rPh>
    <rPh sb="12" eb="14">
      <t>ヒヨウ</t>
    </rPh>
    <phoneticPr fontId="12"/>
  </si>
  <si>
    <t>当該団体決算額
（千円）</t>
    <rPh sb="0" eb="2">
      <t>トウガイ</t>
    </rPh>
    <rPh sb="2" eb="4">
      <t>ダンタイ</t>
    </rPh>
    <rPh sb="4" eb="6">
      <t>ケッサン</t>
    </rPh>
    <rPh sb="6" eb="7">
      <t>ガク</t>
    </rPh>
    <rPh sb="9" eb="11">
      <t>センエン</t>
    </rPh>
    <phoneticPr fontId="12"/>
  </si>
  <si>
    <t>人口1人当たり決算額</t>
    <rPh sb="0" eb="2">
      <t>ジンコウ</t>
    </rPh>
    <rPh sb="2" eb="4">
      <t>ヒトリ</t>
    </rPh>
    <rPh sb="4" eb="5">
      <t>ア</t>
    </rPh>
    <rPh sb="7" eb="9">
      <t>ケッサン</t>
    </rPh>
    <rPh sb="9" eb="10">
      <t>ガク</t>
    </rPh>
    <phoneticPr fontId="12"/>
  </si>
  <si>
    <t>当該団体（円）</t>
    <rPh sb="0" eb="2">
      <t>トウガイ</t>
    </rPh>
    <rPh sb="2" eb="4">
      <t>ダンタイ</t>
    </rPh>
    <rPh sb="5" eb="6">
      <t>エン</t>
    </rPh>
    <phoneticPr fontId="12"/>
  </si>
  <si>
    <t>類似団体平均（円）</t>
    <rPh sb="0" eb="2">
      <t>ルイジ</t>
    </rPh>
    <rPh sb="2" eb="4">
      <t>ダンタイ</t>
    </rPh>
    <rPh sb="4" eb="6">
      <t>ヘイキン</t>
    </rPh>
    <rPh sb="7" eb="8">
      <t>エン</t>
    </rPh>
    <phoneticPr fontId="12"/>
  </si>
  <si>
    <t>対比（％）</t>
    <rPh sb="0" eb="2">
      <t>タイヒ</t>
    </rPh>
    <phoneticPr fontId="12"/>
  </si>
  <si>
    <t>人件費</t>
    <rPh sb="0" eb="3">
      <t>ジンケンヒ</t>
    </rPh>
    <phoneticPr fontId="12"/>
  </si>
  <si>
    <t>一部事務組合負担金（補助費等）</t>
    <rPh sb="0" eb="2">
      <t>イチブ</t>
    </rPh>
    <rPh sb="2" eb="4">
      <t>ジム</t>
    </rPh>
    <rPh sb="4" eb="6">
      <t>クミアイ</t>
    </rPh>
    <rPh sb="6" eb="9">
      <t>フタンキン</t>
    </rPh>
    <rPh sb="10" eb="13">
      <t>ホジョヒ</t>
    </rPh>
    <rPh sb="13" eb="14">
      <t>トウ</t>
    </rPh>
    <phoneticPr fontId="1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</si>
  <si>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1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</si>
  <si>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1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</si>
  <si>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1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</si>
  <si>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12"/>
  </si>
  <si>
    <t>▲退職金</t>
    <rPh sb="1" eb="3">
      <t>タイショク</t>
    </rPh>
    <rPh sb="3" eb="4">
      <t>キン</t>
    </rPh>
    <phoneticPr fontId="12"/>
  </si>
  <si>
    <t>参考</t>
    <rPh sb="0" eb="2">
      <t>サンコウ</t>
    </rPh>
    <phoneticPr fontId="12"/>
  </si>
  <si>
    <t>当該団体</t>
    <rPh sb="0" eb="2">
      <t>トウガイ</t>
    </rPh>
    <rPh sb="2" eb="4">
      <t>ダンタイ</t>
    </rPh>
    <phoneticPr fontId="12"/>
  </si>
  <si>
    <t>類似団体平均</t>
    <rPh sb="0" eb="2">
      <t>ルイジ</t>
    </rPh>
    <rPh sb="2" eb="4">
      <t>ダンタイ</t>
    </rPh>
    <rPh sb="4" eb="6">
      <t>ヘイキン</t>
    </rPh>
    <phoneticPr fontId="12"/>
  </si>
  <si>
    <t>対比（差引）</t>
    <rPh sb="0" eb="2">
      <t>タイヒ</t>
    </rPh>
    <rPh sb="3" eb="5">
      <t>サシヒキ</t>
    </rPh>
    <phoneticPr fontId="12"/>
  </si>
  <si>
    <t>人口1,000人当たり職員数（人）</t>
    <rPh sb="0" eb="2">
      <t>ジンコウ</t>
    </rPh>
    <rPh sb="7" eb="8">
      <t>ニン</t>
    </rPh>
    <rPh sb="8" eb="9">
      <t>ア</t>
    </rPh>
    <rPh sb="11" eb="14">
      <t>ショクインスウ</t>
    </rPh>
    <rPh sb="15" eb="16">
      <t>ヒト</t>
    </rPh>
    <phoneticPr fontId="12"/>
  </si>
  <si>
    <t>ラスパイレス指数</t>
    <rPh sb="6" eb="8">
      <t>シスウ</t>
    </rPh>
    <phoneticPr fontId="25"/>
  </si>
  <si>
    <t>（注）人口については、各調査対象年度の1月1日現在の住民基本台帳に登載されている人口に基づいている。</t>
    <rPh sb="14" eb="16">
      <t>タイショウ</t>
    </rPh>
    <phoneticPr fontId="12"/>
  </si>
  <si>
    <t>公債費及び公債費に準ずる費用の分析</t>
    <rPh sb="0" eb="3">
      <t>コウサイヒ</t>
    </rPh>
    <rPh sb="3" eb="4">
      <t>オヨ</t>
    </rPh>
    <rPh sb="5" eb="8">
      <t>コウサイヒ</t>
    </rPh>
    <rPh sb="9" eb="10">
      <t>ジュン</t>
    </rPh>
    <rPh sb="12" eb="14">
      <t>ヒヨウ</t>
    </rPh>
    <rPh sb="15" eb="17">
      <t>ブンセキ</t>
    </rPh>
    <phoneticPr fontId="1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</si>
  <si>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1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</si>
  <si>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12"/>
  </si>
  <si>
    <t>積立不足額を考慮して算定した額</t>
    <rPh sb="0" eb="1">
      <t>ツ</t>
    </rPh>
    <rPh sb="1" eb="2">
      <t>タ</t>
    </rPh>
    <rPh sb="2" eb="5">
      <t>フソクガク</t>
    </rPh>
    <rPh sb="6" eb="8">
      <t>コウリョ</t>
    </rPh>
    <rPh sb="10" eb="12">
      <t>サンテイ</t>
    </rPh>
    <rPh sb="14" eb="15">
      <t>ガク</t>
    </rPh>
    <phoneticPr fontId="32"/>
  </si>
  <si>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</si>
  <si>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</si>
  <si>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</si>
  <si>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</si>
  <si>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</si>
  <si>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</si>
  <si>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</si>
  <si>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12"/>
  </si>
  <si>
    <t>普通建設事業費</t>
    <rPh sb="0" eb="2">
      <t>フツウ</t>
    </rPh>
    <rPh sb="2" eb="4">
      <t>ケンセツ</t>
    </rPh>
    <rPh sb="4" eb="7">
      <t>ジギョウヒ</t>
    </rPh>
    <phoneticPr fontId="12"/>
  </si>
  <si>
    <t>人口１人当たり決算額</t>
    <rPh sb="0" eb="2">
      <t>ジンコウ</t>
    </rPh>
    <rPh sb="2" eb="4">
      <t>ヒトリ</t>
    </rPh>
    <rPh sb="4" eb="5">
      <t>ア</t>
    </rPh>
    <rPh sb="7" eb="10">
      <t>ケッサンガク</t>
    </rPh>
    <phoneticPr fontId="12"/>
  </si>
  <si>
    <t>当該団体(円)</t>
    <rPh sb="0" eb="2">
      <t>トウガイ</t>
    </rPh>
    <rPh sb="2" eb="4">
      <t>ダンタイ</t>
    </rPh>
    <rPh sb="5" eb="6">
      <t>エン</t>
    </rPh>
    <phoneticPr fontId="12"/>
  </si>
  <si>
    <t>増減率(%)(A)</t>
    <rPh sb="0" eb="3">
      <t>ゾウゲンリツ</t>
    </rPh>
    <phoneticPr fontId="12"/>
  </si>
  <si>
    <t>類似団体平均(円)</t>
    <rPh sb="0" eb="2">
      <t>ルイジ</t>
    </rPh>
    <rPh sb="2" eb="4">
      <t>ダンタイ</t>
    </rPh>
    <rPh sb="4" eb="6">
      <t>ヘイキン</t>
    </rPh>
    <rPh sb="7" eb="8">
      <t>エン</t>
    </rPh>
    <phoneticPr fontId="12"/>
  </si>
  <si>
    <t>増減率(%)(B)</t>
    <rPh sb="0" eb="3">
      <t>ゾウゲンリツ</t>
    </rPh>
    <phoneticPr fontId="12"/>
  </si>
  <si>
    <t>(A)-(B)</t>
  </si>
  <si>
    <t xml:space="preserve"> R01</t>
  </si>
  <si>
    <t>うち単独分</t>
    <rPh sb="2" eb="4">
      <t>タンドク</t>
    </rPh>
    <rPh sb="4" eb="5">
      <t>ブン</t>
    </rPh>
    <phoneticPr fontId="12"/>
  </si>
  <si>
    <t xml:space="preserve"> R02</t>
  </si>
  <si>
    <t xml:space="preserve"> R03</t>
  </si>
  <si>
    <t xml:space="preserve"> R04</t>
  </si>
  <si>
    <t xml:space="preserve"> R05</t>
  </si>
  <si>
    <t xml:space="preserve"> 過去５年間平均</t>
    <rPh sb="1" eb="3">
      <t>カコ</t>
    </rPh>
    <rPh sb="4" eb="6">
      <t>ネンカン</t>
    </rPh>
    <rPh sb="6" eb="8">
      <t>ヘイキン</t>
    </rPh>
    <phoneticPr fontId="12"/>
  </si>
  <si>
    <t>標準財政規模比（％）</t>
  </si>
  <si>
    <t>年度</t>
    <rPh sb="0" eb="2">
      <t>ネンド</t>
    </rPh>
    <phoneticPr fontId="12"/>
  </si>
  <si>
    <t>財政調整基金残高</t>
    <rPh sb="0" eb="2">
      <t>ザイセイ</t>
    </rPh>
    <rPh sb="2" eb="4">
      <t>チョウセイ</t>
    </rPh>
    <rPh sb="4" eb="6">
      <t>キキン</t>
    </rPh>
    <rPh sb="6" eb="8">
      <t>ザンダカ</t>
    </rPh>
    <phoneticPr fontId="12"/>
  </si>
  <si>
    <t>実質収支額</t>
    <rPh sb="0" eb="2">
      <t>ジッシツ</t>
    </rPh>
    <rPh sb="2" eb="4">
      <t>シュウシ</t>
    </rPh>
    <rPh sb="4" eb="5">
      <t>ガク</t>
    </rPh>
    <phoneticPr fontId="12"/>
  </si>
  <si>
    <t>実質単年度収支</t>
    <rPh sb="0" eb="2">
      <t>ジッシツ</t>
    </rPh>
    <rPh sb="2" eb="5">
      <t>タンネンド</t>
    </rPh>
    <rPh sb="5" eb="7">
      <t>シュウシ</t>
    </rPh>
    <phoneticPr fontId="12"/>
  </si>
  <si>
    <t>▲ 2.12</t>
  </si>
  <si>
    <t>▲ 5.00</t>
  </si>
  <si>
    <t>会計</t>
    <rPh sb="0" eb="2">
      <t>カイケイ</t>
    </rPh>
    <phoneticPr fontId="12"/>
  </si>
  <si>
    <t>その他会計（赤字）</t>
  </si>
  <si>
    <t>その他会計（黒字）</t>
  </si>
  <si>
    <t>（百万円）</t>
    <rPh sb="1" eb="2">
      <t>ヒャク</t>
    </rPh>
    <rPh sb="2" eb="4">
      <t>マンエン</t>
    </rPh>
    <phoneticPr fontId="12"/>
  </si>
  <si>
    <t>分子の構造</t>
    <rPh sb="0" eb="2">
      <t>ブンシ</t>
    </rPh>
    <rPh sb="3" eb="5">
      <t>コウゾウ</t>
    </rPh>
    <phoneticPr fontId="12"/>
  </si>
  <si>
    <t>元利償還金等(A)</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</si>
  <si>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</si>
  <si>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</si>
  <si>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</si>
  <si>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</si>
  <si>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</si>
  <si>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</si>
  <si>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</si>
  <si>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</si>
  <si>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</si>
  <si>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</si>
  <si>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 減債基金積立不足算定額=(C)×(１－(D)/(E))</t>
  </si>
  <si>
    <t>（参考）</t>
    <rPh sb="1" eb="3">
      <t>サンコウ</t>
    </rPh>
    <phoneticPr fontId="12"/>
  </si>
  <si>
    <t>（百万円）</t>
  </si>
  <si>
    <t>減債基金
積立状況等（注）</t>
    <rPh sb="0" eb="2">
      <t>ゲンサイ</t>
    </rPh>
    <rPh sb="2" eb="4">
      <t>キキン</t>
    </rPh>
    <rPh sb="5" eb="7">
      <t>ツミタテ</t>
    </rPh>
    <rPh sb="7" eb="9">
      <t>ジョウキョウ</t>
    </rPh>
    <rPh sb="9" eb="10">
      <t>トウ</t>
    </rPh>
    <rPh sb="10" eb="13">
      <t>チュウ</t>
    </rPh>
    <phoneticPr fontId="12"/>
  </si>
  <si>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</si>
  <si>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</si>
  <si>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17"/>
  </si>
  <si>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7"/>
  </si>
  <si>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7"/>
  </si>
  <si>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</si>
  <si>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</si>
  <si>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</si>
  <si>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</si>
  <si>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</si>
  <si>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</si>
  <si>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</si>
  <si>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</si>
  <si>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</si>
  <si>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</si>
  <si>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</si>
  <si>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</si>
  <si>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</si>
  <si>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</si>
  <si>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</si>
  <si>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（百万円）</t>
    <rPh sb="1" eb="4">
      <t>ヒャクマンエン</t>
    </rPh>
    <phoneticPr fontId="12"/>
  </si>
  <si>
    <t>減債基金</t>
    <rPh sb="0" eb="2">
      <t>ゲンサイ</t>
    </rPh>
    <rPh sb="2" eb="4">
      <t>キキン</t>
    </rPh>
    <phoneticPr fontId="12"/>
  </si>
  <si>
    <t>公共用地及び施設取得又は施設整備基金</t>
    <rPh sb="0" eb="2">
      <t>コウキョウ</t>
    </rPh>
    <rPh sb="2" eb="4">
      <t>ヨウチ</t>
    </rPh>
    <rPh sb="4" eb="5">
      <t>オヨ</t>
    </rPh>
    <rPh sb="6" eb="8">
      <t>シセツ</t>
    </rPh>
    <rPh sb="8" eb="10">
      <t>シュトク</t>
    </rPh>
    <rPh sb="10" eb="11">
      <t>マタ</t>
    </rPh>
    <rPh sb="12" eb="14">
      <t>シセツ</t>
    </rPh>
    <rPh sb="14" eb="16">
      <t>セイビ</t>
    </rPh>
    <rPh sb="16" eb="18">
      <t>キキン</t>
    </rPh>
    <phoneticPr fontId="12"/>
  </si>
  <si>
    <t>地域振興基金</t>
    <rPh sb="0" eb="2">
      <t>チイキ</t>
    </rPh>
    <rPh sb="2" eb="4">
      <t>シンコウ</t>
    </rPh>
    <rPh sb="4" eb="6">
      <t>キキン</t>
    </rPh>
    <phoneticPr fontId="12"/>
  </si>
  <si>
    <t>ふじ福祉基金</t>
    <rPh sb="2" eb="4">
      <t>フクシ</t>
    </rPh>
    <rPh sb="4" eb="6">
      <t>キキン</t>
    </rPh>
    <phoneticPr fontId="12"/>
  </si>
  <si>
    <t>環境センター整備基金</t>
    <rPh sb="0" eb="2">
      <t>カンキョウ</t>
    </rPh>
    <rPh sb="6" eb="8">
      <t>セイビ</t>
    </rPh>
    <rPh sb="8" eb="10">
      <t>キキン</t>
    </rPh>
    <phoneticPr fontId="12"/>
  </si>
  <si>
    <t>ふるさとかすかべ応援基金</t>
    <rPh sb="8" eb="10">
      <t>オウエン</t>
    </rPh>
    <rPh sb="10" eb="12">
      <t>キキン</t>
    </rPh>
    <phoneticPr fontId="12"/>
  </si>
  <si>
    <t>基金残高合計</t>
    <rPh sb="0" eb="2">
      <t>キキン</t>
    </rPh>
    <rPh sb="2" eb="4">
      <t>ザンダカ</t>
    </rPh>
    <rPh sb="4" eb="6">
      <t>ゴウケイ</t>
    </rPh>
    <phoneticPr fontId="12"/>
  </si>
  <si>
    <t>　令和5年度において、将来負担比率が25.6％で、前年度に比べ15.7ポイント上昇したが、これは将来負担額から充当可能財源等を控除した額（分子）が令和4年度より約65億円増加したことが要因である。
　なお、類似団体内平均と比較して、令和5年度は新本庁舎竣工の影響により、将来負担比率は平均を上回り、有形固定資産減価償却率は平均を下回っている。今後も両比率に留意し、持続可能な公共施設の維持に計画的に取り組む必要がある。</t>
    <rPh sb="116" eb="118">
      <t>レイワ</t>
    </rPh>
    <rPh sb="119" eb="121">
      <t>ネンド</t>
    </rPh>
    <rPh sb="122" eb="126">
      <t>シンホンチョウシャ</t>
    </rPh>
    <rPh sb="126" eb="128">
      <t>シュンコウ</t>
    </rPh>
    <rPh sb="129" eb="131">
      <t>エイキョウ</t>
    </rPh>
    <rPh sb="135" eb="139">
      <t>ショウライフタン</t>
    </rPh>
    <rPh sb="139" eb="141">
      <t>ヒリツ</t>
    </rPh>
    <rPh sb="142" eb="144">
      <t>ヘイキン</t>
    </rPh>
    <rPh sb="145" eb="147">
      <t>ウワマワ</t>
    </rPh>
    <rPh sb="161" eb="163">
      <t>ヘイキン</t>
    </rPh>
    <rPh sb="164" eb="166">
      <t>シタマワ</t>
    </rPh>
    <rPh sb="174" eb="177">
      <t>リョウヒリツ</t>
    </rPh>
    <rPh sb="178" eb="180">
      <t>リュウイ</t>
    </rPh>
    <phoneticPr fontId="5"/>
  </si>
  <si>
    <t>　5年間の推移でみると、将来負担比率は、充当可能財源の増減等により毎年度変動していたが、令和5年度は新本庁舎整備により地方債残高が増加し、全体としては17.1ポイント上昇している。
　対して実質公債費比率は、過去の高利率の市債の償還の終了及び近年の低利率での市債の発行が影響し、およそ逓減傾向となっており、令和5年度は微増したものの、全体としては0.7％の減少となった。
　今後も大規模事業等により地方債残高等の増加が見込まれるため、両比率に留意し、より計画的に借入等の管理を行っていく必要がある。
　</t>
    <rPh sb="20" eb="24">
      <t>ジュウトウカノウ</t>
    </rPh>
    <rPh sb="24" eb="26">
      <t>ザイゲン</t>
    </rPh>
    <rPh sb="27" eb="29">
      <t>ゾウゲン</t>
    </rPh>
    <rPh sb="29" eb="30">
      <t>ナド</t>
    </rPh>
    <rPh sb="44" eb="46">
      <t>レイワ</t>
    </rPh>
    <rPh sb="47" eb="49">
      <t>ネンド</t>
    </rPh>
    <rPh sb="59" eb="62">
      <t>チホウサイ</t>
    </rPh>
    <rPh sb="62" eb="64">
      <t>ザンダカ</t>
    </rPh>
    <rPh sb="65" eb="67">
      <t>ゾウカ</t>
    </rPh>
    <rPh sb="83" eb="85">
      <t>ジョウショウ</t>
    </rPh>
    <rPh sb="144" eb="146">
      <t>ケイコウ</t>
    </rPh>
    <rPh sb="159" eb="161">
      <t>ビゾウ</t>
    </rPh>
    <rPh sb="178" eb="180">
      <t>ゲンショウ</t>
    </rPh>
    <rPh sb="217" eb="220">
      <t>リョウヒリツ</t>
    </rPh>
    <rPh sb="221" eb="223">
      <t>リュウイ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</si>
</sst>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2"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scheme val="minor"/>
    </font>
    <font>
      <sz val="9"/>
      <color indexed="8"/>
      <name val="ＭＳ ゴシック"/>
      <family val="3"/>
    </font>
    <font>
      <b/>
      <sz val="28"/>
      <name val="ＭＳ ゴシック"/>
      <family val="3"/>
    </font>
    <font>
      <b/>
      <sz val="20"/>
      <color indexed="8"/>
      <name val="ＭＳ ゴシック"/>
      <family val="3"/>
    </font>
    <font>
      <sz val="6"/>
      <name val="ＭＳ Ｐゴシック"/>
      <family val="3"/>
    </font>
    <font>
      <b/>
      <sz val="9"/>
      <color indexed="8"/>
      <name val="ＭＳ ゴシック"/>
      <family val="3"/>
    </font>
    <font>
      <sz val="11"/>
      <name val="ＭＳ Ｐゴシック"/>
      <family val="3"/>
    </font>
    <font>
      <sz val="9"/>
      <name val="ＭＳ ゴシック"/>
      <family val="3"/>
    </font>
    <font>
      <sz val="9"/>
      <color indexed="8"/>
      <name val="ＭＳ ゴシック"/>
      <family val="3"/>
      <charset val="128"/>
    </font>
    <font>
      <sz val="11"/>
      <color indexed="8"/>
      <name val="ＭＳ Ｐゴシック"/>
      <family val="3"/>
    </font>
    <font>
      <sz val="8"/>
      <color indexed="8"/>
      <name val="ＭＳ ゴシック"/>
      <family val="3"/>
    </font>
    <font>
      <sz val="6"/>
      <name val="ＭＳ ゴシック"/>
      <family val="3"/>
    </font>
    <font>
      <sz val="9"/>
      <color indexed="8"/>
      <name val="ＭＳ Ｐゴシック"/>
      <family val="3"/>
    </font>
    <font>
      <b/>
      <sz val="13"/>
      <color indexed="56"/>
      <name val="ＭＳ ゴシック"/>
      <family val="3"/>
    </font>
    <font>
      <b/>
      <sz val="9"/>
      <color indexed="9"/>
      <name val="ＭＳ ゴシック"/>
      <family val="3"/>
    </font>
    <font>
      <b/>
      <sz val="9"/>
      <color indexed="12"/>
      <name val="ＭＳ ゴシック"/>
      <family val="3"/>
    </font>
    <font>
      <b/>
      <sz val="18"/>
      <color indexed="8"/>
      <name val="ＭＳ ゴシック"/>
      <family val="3"/>
    </font>
    <font>
      <sz val="11"/>
      <color indexed="8"/>
      <name val="ＭＳ ゴシック"/>
      <family val="3"/>
    </font>
    <font>
      <b/>
      <sz val="24"/>
      <color indexed="8"/>
      <name val="ＭＳ ゴシック"/>
      <family val="3"/>
    </font>
    <font>
      <b/>
      <sz val="12"/>
      <color indexed="8"/>
      <name val="ＭＳ ゴシック"/>
      <family val="3"/>
    </font>
    <font>
      <sz val="14"/>
      <color indexed="8"/>
      <name val="ＭＳ Ｐゴシック"/>
      <family val="3"/>
    </font>
    <font>
      <sz val="12"/>
      <color indexed="8"/>
      <name val="ＭＳ Ｐゴシック"/>
      <family val="3"/>
    </font>
    <font>
      <strike/>
      <sz val="14"/>
      <color indexed="8"/>
      <name val="ＭＳ Ｐゴシック"/>
      <family val="3"/>
    </font>
    <font>
      <sz val="12"/>
      <color indexed="8"/>
      <name val="ＭＳ ゴシック"/>
      <family val="3"/>
    </font>
    <font>
      <sz val="11"/>
      <name val="ＭＳ ゴシック"/>
      <family val="3"/>
    </font>
    <font>
      <b/>
      <sz val="16"/>
      <color indexed="8"/>
      <name val="ＭＳ ゴシック"/>
      <family val="3"/>
    </font>
    <font>
      <sz val="14"/>
      <color indexed="8"/>
      <name val="ＭＳ ゴシック"/>
      <family val="3"/>
    </font>
    <font>
      <sz val="13"/>
      <color indexed="8"/>
      <name val="ＭＳ ゴシック"/>
      <family val="3"/>
    </font>
    <font>
      <sz val="13"/>
      <color theme="1"/>
      <name val="ＭＳ ゴシック"/>
      <family val="3"/>
    </font>
    <font>
      <b/>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5">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4"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8" fillId="0" borderId="0">
      <alignment vertical="center"/>
    </xf>
  </cellStyleXfs>
  <cellXfs count="111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3"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5"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5"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8" fillId="0" borderId="46" xfId="7" applyFont="1" applyBorder="1" applyAlignment="1">
      <alignment vertical="center" wrapText="1"/>
    </xf>
    <xf numFmtId="0" fontId="18"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23" fillId="0" borderId="0" xfId="10" applyNumberFormat="1" applyFont="1">
      <alignment vertical="center"/>
    </xf>
    <xf numFmtId="0" fontId="24" fillId="0" borderId="0" xfId="10" applyFont="1">
      <alignment vertical="center"/>
    </xf>
    <xf numFmtId="0" fontId="25" fillId="0" borderId="7" xfId="10" applyFont="1" applyBorder="1" applyAlignment="1">
      <alignment horizontal="center" vertical="center"/>
    </xf>
    <xf numFmtId="0" fontId="25" fillId="0" borderId="7" xfId="10" applyFont="1" applyBorder="1">
      <alignment vertical="center"/>
    </xf>
    <xf numFmtId="0" fontId="9" fillId="0" borderId="2" xfId="10" applyFont="1" applyBorder="1">
      <alignment vertical="center"/>
    </xf>
    <xf numFmtId="0" fontId="9" fillId="0" borderId="7" xfId="10" applyFont="1" applyBorder="1">
      <alignment vertical="center"/>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4" xfId="7" applyFont="1" applyBorder="1" applyAlignment="1">
      <alignment horizontal="center" vertical="center"/>
    </xf>
    <xf numFmtId="0" fontId="9" fillId="0" borderId="0" xfId="7" applyFont="1" applyAlignment="1">
      <alignment horizontal="center" vertical="center" wrapText="1"/>
    </xf>
    <xf numFmtId="0" fontId="9" fillId="0" borderId="7" xfId="7" applyFont="1" applyBorder="1" applyAlignment="1">
      <alignment horizontal="center" vertical="center" wrapText="1"/>
    </xf>
    <xf numFmtId="0" fontId="15" fillId="0" borderId="0" xfId="10" applyFont="1">
      <alignment vertical="center"/>
    </xf>
    <xf numFmtId="0" fontId="9" fillId="0" borderId="0" xfId="10"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17" fillId="2" borderId="0" xfId="13" applyFill="1">
      <alignment vertical="center"/>
    </xf>
    <xf numFmtId="0" fontId="17" fillId="0" borderId="0" xfId="13">
      <alignment vertical="center"/>
    </xf>
    <xf numFmtId="0" fontId="28" fillId="2" borderId="0" xfId="12" applyFont="1" applyFill="1">
      <alignment vertical="center"/>
    </xf>
    <xf numFmtId="0" fontId="29" fillId="2" borderId="0" xfId="12" applyFont="1" applyFill="1">
      <alignment vertical="center"/>
    </xf>
    <xf numFmtId="0" fontId="29" fillId="0" borderId="0" xfId="13" applyFont="1">
      <alignment vertical="center"/>
    </xf>
    <xf numFmtId="0" fontId="28" fillId="0" borderId="81" xfId="12" applyFont="1" applyBorder="1" applyAlignment="1" applyProtection="1">
      <alignment horizontal="center" vertical="center" shrinkToFit="1"/>
      <protection locked="0"/>
    </xf>
    <xf numFmtId="0" fontId="28" fillId="0" borderId="93" xfId="15" applyFont="1" applyBorder="1" applyAlignment="1" applyProtection="1">
      <alignment horizontal="center" vertical="center" shrinkToFit="1"/>
      <protection locked="0"/>
    </xf>
    <xf numFmtId="0" fontId="28" fillId="0" borderId="95" xfId="12" applyFont="1" applyBorder="1" applyAlignment="1" applyProtection="1">
      <alignment horizontal="center" vertical="center" shrinkToFit="1"/>
      <protection locked="0"/>
    </xf>
    <xf numFmtId="0" fontId="28" fillId="0" borderId="106" xfId="15" applyFont="1" applyBorder="1" applyAlignment="1" applyProtection="1">
      <alignment horizontal="center" vertical="center" shrinkToFit="1"/>
      <protection locked="0"/>
    </xf>
    <xf numFmtId="0" fontId="28" fillId="5" borderId="112" xfId="12" applyFont="1" applyFill="1" applyBorder="1" applyAlignment="1" applyProtection="1">
      <alignment horizontal="center" vertical="center" shrinkToFit="1"/>
      <protection locked="0"/>
    </xf>
    <xf numFmtId="0" fontId="20" fillId="2" borderId="0" xfId="12" applyFont="1" applyFill="1">
      <alignment vertical="center"/>
    </xf>
    <xf numFmtId="0" fontId="28" fillId="0" borderId="120" xfId="12" applyFont="1" applyBorder="1" applyAlignment="1" applyProtection="1">
      <alignment horizontal="center" vertical="center" shrinkToFit="1"/>
      <protection locked="0"/>
    </xf>
    <xf numFmtId="0" fontId="28" fillId="2" borderId="106" xfId="12" applyFont="1" applyFill="1" applyBorder="1" applyAlignment="1" applyProtection="1">
      <alignment horizontal="center" vertical="center" shrinkToFit="1"/>
      <protection locked="0"/>
    </xf>
    <xf numFmtId="0" fontId="28" fillId="0" borderId="129" xfId="12" applyFont="1" applyBorder="1" applyAlignment="1" applyProtection="1">
      <alignment horizontal="center" vertical="center" shrinkToFit="1"/>
      <protection locked="0"/>
    </xf>
    <xf numFmtId="0" fontId="28" fillId="2" borderId="0" xfId="12" applyFont="1" applyFill="1" applyAlignment="1">
      <alignment horizontal="center" vertical="center" shrinkToFit="1"/>
    </xf>
    <xf numFmtId="0" fontId="28" fillId="2" borderId="0" xfId="12" applyFont="1" applyFill="1" applyAlignment="1">
      <alignment horizontal="left" vertical="center" shrinkToFit="1"/>
    </xf>
    <xf numFmtId="181" fontId="28" fillId="2" borderId="0" xfId="12" applyNumberFormat="1" applyFont="1" applyFill="1" applyAlignment="1">
      <alignment horizontal="right" vertical="center" shrinkToFit="1"/>
    </xf>
    <xf numFmtId="181" fontId="28" fillId="2" borderId="0" xfId="12" applyNumberFormat="1" applyFont="1" applyFill="1" applyAlignment="1">
      <alignment horizontal="left" vertical="center" shrinkToFit="1"/>
    </xf>
    <xf numFmtId="0" fontId="28" fillId="2" borderId="46" xfId="12" applyFont="1" applyFill="1" applyBorder="1">
      <alignment vertical="center"/>
    </xf>
    <xf numFmtId="0" fontId="28" fillId="2" borderId="46" xfId="12" applyFont="1" applyFill="1" applyBorder="1" applyAlignment="1">
      <alignment horizontal="center" vertical="center"/>
    </xf>
    <xf numFmtId="0" fontId="28" fillId="2" borderId="9" xfId="12" applyFont="1" applyFill="1" applyBorder="1">
      <alignment vertical="center"/>
    </xf>
    <xf numFmtId="0" fontId="28" fillId="2" borderId="38" xfId="12" applyFont="1" applyFill="1" applyBorder="1">
      <alignment vertical="center"/>
    </xf>
    <xf numFmtId="0" fontId="28" fillId="2" borderId="2" xfId="12" applyFont="1" applyFill="1" applyBorder="1">
      <alignment vertical="center"/>
    </xf>
    <xf numFmtId="0" fontId="28" fillId="2" borderId="28" xfId="12" applyFont="1" applyFill="1" applyBorder="1">
      <alignment vertical="center"/>
    </xf>
    <xf numFmtId="0" fontId="28" fillId="2" borderId="0" xfId="12" applyFont="1" applyFill="1" applyAlignment="1">
      <alignment horizontal="center" vertical="center"/>
    </xf>
    <xf numFmtId="0" fontId="29" fillId="2" borderId="0" xfId="12" applyFont="1" applyFill="1" applyAlignment="1">
      <alignment horizontal="center" vertical="center"/>
    </xf>
    <xf numFmtId="0" fontId="29" fillId="2" borderId="27" xfId="12" applyFont="1" applyFill="1" applyBorder="1">
      <alignment vertical="center"/>
    </xf>
    <xf numFmtId="0" fontId="31" fillId="2" borderId="0" xfId="13" applyFont="1" applyFill="1">
      <alignment vertical="center"/>
    </xf>
    <xf numFmtId="0" fontId="14" fillId="2" borderId="0" xfId="11" applyFill="1" applyProtection="1">
      <protection hidden="1"/>
    </xf>
    <xf numFmtId="0" fontId="14" fillId="2" borderId="0" xfId="11" applyFill="1"/>
    <xf numFmtId="0" fontId="17" fillId="0" borderId="0" xfId="16" applyFont="1" applyFill="1" applyBorder="1">
      <alignment vertical="center"/>
    </xf>
    <xf numFmtId="0" fontId="28" fillId="0" borderId="1" xfId="16" applyFont="1" applyFill="1" applyBorder="1">
      <alignment vertical="center"/>
    </xf>
    <xf numFmtId="0" fontId="17" fillId="0" borderId="2" xfId="16" applyFont="1" applyFill="1" applyBorder="1">
      <alignment vertical="center"/>
    </xf>
    <xf numFmtId="0" fontId="17" fillId="0" borderId="3" xfId="16" applyFont="1" applyFill="1" applyBorder="1">
      <alignment vertical="center"/>
    </xf>
    <xf numFmtId="0" fontId="17" fillId="0" borderId="4" xfId="16" applyFont="1" applyFill="1" applyBorder="1">
      <alignment vertical="center"/>
    </xf>
    <xf numFmtId="177" fontId="25" fillId="0" borderId="0" xfId="16" applyNumberFormat="1" applyFont="1" applyFill="1" applyBorder="1">
      <alignment vertical="center"/>
    </xf>
    <xf numFmtId="0" fontId="17" fillId="0" borderId="5" xfId="16" applyFont="1" applyFill="1" applyBorder="1">
      <alignment vertical="center"/>
    </xf>
    <xf numFmtId="0" fontId="17" fillId="2" borderId="1" xfId="16" applyFont="1" applyFill="1" applyBorder="1">
      <alignment vertical="center"/>
    </xf>
    <xf numFmtId="0" fontId="17" fillId="2" borderId="2" xfId="16" applyFont="1" applyFill="1" applyBorder="1">
      <alignment vertical="center"/>
    </xf>
    <xf numFmtId="0" fontId="17" fillId="2" borderId="3" xfId="16" applyFont="1" applyFill="1" applyBorder="1">
      <alignment vertical="center"/>
    </xf>
    <xf numFmtId="0" fontId="17" fillId="2" borderId="10" xfId="16" applyFont="1" applyFill="1" applyBorder="1">
      <alignment vertical="center"/>
    </xf>
    <xf numFmtId="0" fontId="17" fillId="2" borderId="9" xfId="16" applyFont="1" applyFill="1" applyBorder="1">
      <alignment vertical="center"/>
    </xf>
    <xf numFmtId="0" fontId="17" fillId="2" borderId="11" xfId="16" applyFont="1" applyFill="1" applyBorder="1">
      <alignment vertical="center"/>
    </xf>
    <xf numFmtId="177" fontId="25" fillId="2" borderId="6" xfId="16" applyNumberFormat="1" applyFont="1" applyFill="1" applyBorder="1">
      <alignment vertical="center"/>
    </xf>
    <xf numFmtId="177" fontId="25" fillId="2" borderId="7" xfId="16" applyNumberFormat="1" applyFont="1" applyFill="1" applyBorder="1">
      <alignment vertical="center"/>
    </xf>
    <xf numFmtId="177" fontId="25" fillId="2" borderId="8" xfId="16" applyNumberFormat="1" applyFont="1" applyFill="1" applyBorder="1">
      <alignment vertical="center"/>
    </xf>
    <xf numFmtId="177" fontId="25" fillId="2" borderId="12" xfId="16" applyNumberFormat="1" applyFont="1" applyFill="1" applyBorder="1" applyAlignment="1">
      <alignment horizontal="center" vertical="center"/>
    </xf>
    <xf numFmtId="177" fontId="9" fillId="2" borderId="171" xfId="16" applyNumberFormat="1" applyFont="1" applyFill="1" applyBorder="1" applyAlignment="1">
      <alignment horizontal="center" vertical="center"/>
    </xf>
    <xf numFmtId="177" fontId="25" fillId="2" borderId="172" xfId="16" applyNumberFormat="1" applyFont="1" applyFill="1" applyBorder="1" applyAlignment="1">
      <alignment horizontal="center" vertical="center"/>
    </xf>
    <xf numFmtId="181" fontId="25" fillId="2" borderId="32" xfId="17" applyNumberFormat="1" applyFont="1" applyFill="1" applyBorder="1" applyAlignment="1">
      <alignment horizontal="right" vertical="center" shrinkToFit="1"/>
    </xf>
    <xf numFmtId="181" fontId="25" fillId="2" borderId="6" xfId="17" applyNumberFormat="1" applyFont="1" applyFill="1" applyBorder="1" applyAlignment="1">
      <alignment horizontal="right" vertical="center" shrinkToFit="1"/>
    </xf>
    <xf numFmtId="179" fontId="25" fillId="2" borderId="173" xfId="17" applyNumberFormat="1" applyFont="1" applyFill="1" applyBorder="1" applyAlignment="1">
      <alignment horizontal="right" vertical="center" shrinkToFit="1"/>
    </xf>
    <xf numFmtId="181" fontId="25" fillId="2" borderId="12" xfId="17" applyNumberFormat="1" applyFont="1" applyFill="1" applyBorder="1" applyAlignment="1">
      <alignment horizontal="right" vertical="center" shrinkToFit="1"/>
    </xf>
    <xf numFmtId="181" fontId="25" fillId="2" borderId="10" xfId="17" applyNumberFormat="1" applyFont="1" applyFill="1" applyBorder="1" applyAlignment="1">
      <alignment horizontal="right" vertical="center" shrinkToFit="1"/>
    </xf>
    <xf numFmtId="179" fontId="25" fillId="2" borderId="172" xfId="17" applyNumberFormat="1" applyFont="1" applyFill="1" applyBorder="1" applyAlignment="1">
      <alignment horizontal="right" vertical="center" shrinkToFit="1"/>
    </xf>
    <xf numFmtId="176" fontId="25" fillId="0" borderId="0" xfId="16" applyNumberFormat="1" applyFont="1" applyFill="1" applyBorder="1">
      <alignment vertical="center"/>
    </xf>
    <xf numFmtId="177" fontId="25" fillId="0" borderId="10" xfId="16" applyNumberFormat="1" applyFont="1" applyFill="1" applyBorder="1">
      <alignment vertical="center"/>
    </xf>
    <xf numFmtId="177" fontId="25" fillId="0" borderId="9" xfId="16" applyNumberFormat="1" applyFont="1" applyFill="1" applyBorder="1">
      <alignment vertical="center"/>
    </xf>
    <xf numFmtId="177" fontId="25" fillId="0" borderId="11" xfId="16" applyNumberFormat="1" applyFont="1" applyFill="1" applyBorder="1">
      <alignment vertical="center"/>
    </xf>
    <xf numFmtId="177" fontId="25" fillId="0" borderId="12" xfId="16" applyNumberFormat="1" applyFont="1" applyFill="1" applyBorder="1" applyAlignment="1">
      <alignment horizontal="center" vertical="center"/>
    </xf>
    <xf numFmtId="177" fontId="25" fillId="0" borderId="171" xfId="16" applyNumberFormat="1" applyFont="1" applyFill="1" applyBorder="1" applyAlignment="1">
      <alignment horizontal="center" vertical="center"/>
    </xf>
    <xf numFmtId="177" fontId="25" fillId="0" borderId="172" xfId="16" applyNumberFormat="1" applyFont="1" applyFill="1" applyBorder="1" applyAlignment="1">
      <alignment horizontal="center" vertical="center"/>
    </xf>
    <xf numFmtId="177" fontId="25" fillId="0" borderId="0" xfId="16" applyNumberFormat="1" applyFont="1" applyFill="1" applyBorder="1" applyAlignment="1">
      <alignment horizontal="center" vertical="center"/>
    </xf>
    <xf numFmtId="177" fontId="25" fillId="0" borderId="4" xfId="16" applyNumberFormat="1" applyFont="1" applyFill="1" applyBorder="1">
      <alignment vertical="center"/>
    </xf>
    <xf numFmtId="190" fontId="32" fillId="0" borderId="12" xfId="16" applyNumberFormat="1" applyFont="1" applyFill="1" applyBorder="1" applyAlignment="1">
      <alignment horizontal="right" vertical="center" shrinkToFit="1"/>
    </xf>
    <xf numFmtId="190" fontId="32" fillId="0" borderId="171" xfId="16" applyNumberFormat="1" applyFont="1" applyFill="1" applyBorder="1" applyAlignment="1">
      <alignment horizontal="right" vertical="center" shrinkToFit="1"/>
    </xf>
    <xf numFmtId="190" fontId="25" fillId="0" borderId="172" xfId="16" applyNumberFormat="1" applyFont="1" applyFill="1" applyBorder="1" applyAlignment="1">
      <alignment horizontal="right" vertical="center" shrinkToFit="1"/>
    </xf>
    <xf numFmtId="177" fontId="25" fillId="0" borderId="5" xfId="16" applyNumberFormat="1" applyFont="1" applyFill="1" applyBorder="1">
      <alignment vertical="center"/>
    </xf>
    <xf numFmtId="177" fontId="25" fillId="0" borderId="0" xfId="16" applyNumberFormat="1" applyFont="1" applyFill="1">
      <alignment vertical="center"/>
    </xf>
    <xf numFmtId="179" fontId="32" fillId="0" borderId="12" xfId="16" applyNumberFormat="1" applyFont="1" applyFill="1" applyBorder="1" applyAlignment="1">
      <alignment horizontal="right" vertical="center" shrinkToFit="1"/>
    </xf>
    <xf numFmtId="179" fontId="32" fillId="0" borderId="171" xfId="16" applyNumberFormat="1" applyFont="1" applyFill="1" applyBorder="1" applyAlignment="1">
      <alignment horizontal="right" vertical="center" shrinkToFit="1"/>
    </xf>
    <xf numFmtId="179" fontId="25" fillId="0" borderId="172" xfId="16" applyNumberFormat="1" applyFont="1" applyFill="1" applyBorder="1" applyAlignment="1">
      <alignment horizontal="right" vertical="center" shrinkToFit="1"/>
    </xf>
    <xf numFmtId="177" fontId="25" fillId="0" borderId="6" xfId="16" applyNumberFormat="1" applyFont="1" applyFill="1" applyBorder="1">
      <alignment vertical="center"/>
    </xf>
    <xf numFmtId="177" fontId="25" fillId="0" borderId="7" xfId="16" applyNumberFormat="1" applyFont="1" applyFill="1" applyBorder="1">
      <alignment vertical="center"/>
    </xf>
    <xf numFmtId="176" fontId="25" fillId="0" borderId="7" xfId="16" applyNumberFormat="1" applyFont="1" applyFill="1" applyBorder="1">
      <alignment vertical="center"/>
    </xf>
    <xf numFmtId="177" fontId="25" fillId="0" borderId="8" xfId="16" applyNumberFormat="1" applyFont="1" applyFill="1" applyBorder="1">
      <alignment vertical="center"/>
    </xf>
    <xf numFmtId="0" fontId="25" fillId="0" borderId="0" xfId="16" applyFont="1" applyFill="1">
      <alignment vertical="center"/>
    </xf>
    <xf numFmtId="0" fontId="17" fillId="0" borderId="3" xfId="16" applyFont="1" applyFill="1" applyBorder="1" applyAlignment="1"/>
    <xf numFmtId="0" fontId="17" fillId="0" borderId="5" xfId="16" applyFont="1" applyFill="1" applyBorder="1" applyAlignment="1"/>
    <xf numFmtId="181" fontId="25" fillId="2" borderId="171" xfId="16" applyNumberFormat="1" applyFont="1" applyFill="1" applyBorder="1" applyAlignment="1">
      <alignment horizontal="right" vertical="center" shrinkToFit="1"/>
    </xf>
    <xf numFmtId="181" fontId="25" fillId="0" borderId="12" xfId="16" applyNumberFormat="1" applyFont="1" applyFill="1" applyBorder="1" applyAlignment="1">
      <alignment horizontal="right" vertical="center" shrinkToFit="1"/>
    </xf>
    <xf numFmtId="181" fontId="25" fillId="0" borderId="171" xfId="16" applyNumberFormat="1" applyFont="1" applyFill="1" applyBorder="1" applyAlignment="1">
      <alignment horizontal="right" vertical="center" shrinkToFit="1"/>
    </xf>
    <xf numFmtId="0" fontId="25" fillId="0" borderId="0" xfId="16" applyFont="1" applyFill="1" applyBorder="1" applyAlignment="1"/>
    <xf numFmtId="0" fontId="17" fillId="0" borderId="0" xfId="16" applyFont="1" applyFill="1" applyBorder="1" applyAlignment="1"/>
    <xf numFmtId="176" fontId="25" fillId="0" borderId="2" xfId="16" applyNumberFormat="1" applyFont="1" applyFill="1" applyBorder="1">
      <alignment vertical="center"/>
    </xf>
    <xf numFmtId="0" fontId="17" fillId="0" borderId="7" xfId="16" applyFont="1" applyFill="1" applyBorder="1">
      <alignment vertical="center"/>
    </xf>
    <xf numFmtId="0" fontId="28" fillId="0" borderId="4" xfId="16" applyFont="1" applyFill="1" applyBorder="1">
      <alignment vertical="center"/>
    </xf>
    <xf numFmtId="177" fontId="32" fillId="0" borderId="1" xfId="18" applyNumberFormat="1" applyFont="1" applyBorder="1" applyAlignment="1">
      <alignment vertical="center"/>
    </xf>
    <xf numFmtId="177" fontId="32" fillId="0" borderId="3" xfId="18" applyNumberFormat="1" applyFont="1" applyBorder="1" applyAlignment="1">
      <alignment vertical="center"/>
    </xf>
    <xf numFmtId="177" fontId="32" fillId="0" borderId="6" xfId="18" applyNumberFormat="1" applyFont="1" applyBorder="1" applyAlignment="1">
      <alignment vertical="center"/>
    </xf>
    <xf numFmtId="177" fontId="32" fillId="0" borderId="8" xfId="18" applyNumberFormat="1" applyFont="1" applyBorder="1" applyAlignment="1">
      <alignment vertical="center"/>
    </xf>
    <xf numFmtId="177" fontId="32" fillId="0" borderId="1" xfId="18" applyNumberFormat="1" applyFont="1" applyBorder="1" applyAlignment="1">
      <alignment horizontal="center" vertical="center"/>
    </xf>
    <xf numFmtId="177" fontId="32" fillId="0" borderId="172" xfId="18" applyNumberFormat="1" applyFont="1" applyBorder="1" applyAlignment="1">
      <alignment horizontal="center" vertical="center" wrapText="1"/>
    </xf>
    <xf numFmtId="177" fontId="15" fillId="0" borderId="174" xfId="18" applyNumberFormat="1" applyFont="1" applyBorder="1" applyAlignment="1">
      <alignment horizontal="center" vertical="center"/>
    </xf>
    <xf numFmtId="177" fontId="32" fillId="0" borderId="7" xfId="18" applyNumberFormat="1" applyFont="1" applyBorder="1" applyAlignment="1">
      <alignment horizontal="center" vertical="center" wrapText="1"/>
    </xf>
    <xf numFmtId="177" fontId="32" fillId="0" borderId="12" xfId="18" applyNumberFormat="1" applyFont="1" applyBorder="1" applyAlignment="1">
      <alignment horizontal="center" vertical="center"/>
    </xf>
    <xf numFmtId="181" fontId="32" fillId="0" borderId="36" xfId="19" applyNumberFormat="1" applyFont="1" applyFill="1" applyBorder="1" applyAlignment="1">
      <alignment horizontal="right" vertical="center" shrinkToFit="1"/>
    </xf>
    <xf numFmtId="181" fontId="32" fillId="0" borderId="1" xfId="19" applyNumberFormat="1" applyFont="1" applyFill="1" applyBorder="1" applyAlignment="1">
      <alignment horizontal="right" vertical="center" shrinkToFit="1"/>
    </xf>
    <xf numFmtId="179" fontId="32" fillId="0" borderId="175" xfId="19" applyNumberFormat="1" applyFont="1" applyFill="1" applyBorder="1" applyAlignment="1">
      <alignment horizontal="right" vertical="center" shrinkToFit="1"/>
    </xf>
    <xf numFmtId="181" fontId="32" fillId="0" borderId="174" xfId="19" applyNumberFormat="1" applyFont="1" applyFill="1" applyBorder="1" applyAlignment="1">
      <alignment horizontal="right" vertical="center" shrinkToFit="1"/>
    </xf>
    <xf numFmtId="179" fontId="32" fillId="0" borderId="176" xfId="19" applyNumberFormat="1" applyFont="1" applyFill="1" applyBorder="1" applyAlignment="1">
      <alignment horizontal="right" vertical="center" shrinkToFit="1"/>
    </xf>
    <xf numFmtId="179" fontId="32" fillId="0" borderId="36" xfId="19" applyNumberFormat="1" applyFont="1" applyBorder="1" applyAlignment="1">
      <alignment horizontal="right" vertical="center" shrinkToFit="1"/>
    </xf>
    <xf numFmtId="177" fontId="32" fillId="0" borderId="6" xfId="18" applyNumberFormat="1" applyFont="1" applyBorder="1" applyAlignment="1">
      <alignment horizontal="center" vertical="center"/>
    </xf>
    <xf numFmtId="177" fontId="32" fillId="0" borderId="177" xfId="18" applyNumberFormat="1" applyFont="1" applyBorder="1" applyAlignment="1">
      <alignment horizontal="center" vertical="center"/>
    </xf>
    <xf numFmtId="181" fontId="32" fillId="0" borderId="178" xfId="19" applyNumberFormat="1" applyFont="1" applyFill="1" applyBorder="1" applyAlignment="1">
      <alignment horizontal="right" vertical="center" shrinkToFit="1"/>
    </xf>
    <xf numFmtId="181" fontId="32" fillId="0" borderId="179" xfId="19" applyNumberFormat="1" applyFont="1" applyFill="1" applyBorder="1" applyAlignment="1">
      <alignment horizontal="right" vertical="center" shrinkToFit="1"/>
    </xf>
    <xf numFmtId="179" fontId="32" fillId="0" borderId="177" xfId="19" applyNumberFormat="1" applyFont="1" applyFill="1" applyBorder="1" applyAlignment="1">
      <alignment horizontal="right" vertical="center" shrinkToFit="1"/>
    </xf>
    <xf numFmtId="181" fontId="32" fillId="0" borderId="180" xfId="19" applyNumberFormat="1" applyFont="1" applyFill="1" applyBorder="1" applyAlignment="1">
      <alignment horizontal="right" vertical="center" shrinkToFit="1"/>
    </xf>
    <xf numFmtId="179" fontId="32" fillId="0" borderId="181" xfId="19" applyNumberFormat="1" applyFont="1" applyFill="1" applyBorder="1" applyAlignment="1">
      <alignment horizontal="right" vertical="center" shrinkToFit="1"/>
    </xf>
    <xf numFmtId="179" fontId="32" fillId="0" borderId="178" xfId="19" applyNumberFormat="1" applyFont="1" applyBorder="1" applyAlignment="1">
      <alignment horizontal="right" vertical="center" shrinkToFit="1"/>
    </xf>
    <xf numFmtId="177" fontId="32" fillId="0" borderId="3" xfId="18" applyNumberFormat="1" applyFont="1" applyBorder="1" applyAlignment="1">
      <alignment horizontal="center" vertical="center"/>
    </xf>
    <xf numFmtId="179" fontId="32" fillId="0" borderId="2" xfId="19" applyNumberFormat="1" applyFont="1" applyBorder="1" applyAlignment="1">
      <alignment horizontal="right" vertical="center" shrinkToFit="1"/>
    </xf>
    <xf numFmtId="0" fontId="17" fillId="0" borderId="6" xfId="16" applyFont="1" applyFill="1" applyBorder="1">
      <alignment vertical="center"/>
    </xf>
    <xf numFmtId="0" fontId="17" fillId="0" borderId="8" xfId="16" applyFont="1" applyFill="1" applyBorder="1">
      <alignment vertical="center"/>
    </xf>
    <xf numFmtId="0" fontId="33" fillId="0" borderId="0" xfId="20" applyFont="1" applyAlignment="1">
      <alignment horizontal="right" vertical="center"/>
    </xf>
    <xf numFmtId="0" fontId="34" fillId="6" borderId="21" xfId="20" applyFont="1" applyFill="1" applyBorder="1" applyAlignment="1"/>
    <xf numFmtId="0" fontId="34" fillId="6" borderId="22" xfId="20" applyFont="1" applyFill="1" applyBorder="1" applyAlignment="1">
      <alignment horizontal="right" vertical="top"/>
    </xf>
    <xf numFmtId="0" fontId="34" fillId="6" borderId="23" xfId="20" applyFont="1" applyFill="1" applyBorder="1" applyAlignment="1">
      <alignment horizontal="right" vertical="top"/>
    </xf>
    <xf numFmtId="0" fontId="34" fillId="6" borderId="13" xfId="20" applyFont="1" applyFill="1" applyBorder="1" applyAlignment="1">
      <alignment horizontal="center" vertical="center"/>
    </xf>
    <xf numFmtId="0" fontId="34" fillId="6" borderId="15" xfId="20" applyFont="1" applyFill="1" applyBorder="1" applyAlignment="1">
      <alignment horizontal="center" vertical="center"/>
    </xf>
    <xf numFmtId="0" fontId="34" fillId="6" borderId="61" xfId="20" applyFont="1" applyFill="1" applyBorder="1" applyAlignment="1">
      <alignment horizontal="center" vertical="center"/>
    </xf>
    <xf numFmtId="0" fontId="34" fillId="0" borderId="27" xfId="20" applyFont="1" applyFill="1" applyBorder="1" applyAlignment="1">
      <alignment horizontal="center" vertical="center" wrapText="1"/>
    </xf>
    <xf numFmtId="188" fontId="34" fillId="0" borderId="13" xfId="20" applyNumberFormat="1" applyFont="1" applyFill="1" applyBorder="1" applyAlignment="1" applyProtection="1">
      <alignment horizontal="right" vertical="center" shrinkToFit="1"/>
    </xf>
    <xf numFmtId="188" fontId="34" fillId="0" borderId="15" xfId="20" applyNumberFormat="1" applyFont="1" applyFill="1" applyBorder="1" applyAlignment="1" applyProtection="1">
      <alignment horizontal="right" vertical="center" shrinkToFit="1"/>
    </xf>
    <xf numFmtId="188" fontId="34" fillId="0" borderId="17" xfId="20" applyNumberFormat="1" applyFont="1" applyFill="1" applyBorder="1" applyAlignment="1" applyProtection="1">
      <alignment horizontal="right" vertical="center" shrinkToFit="1"/>
    </xf>
    <xf numFmtId="0" fontId="34" fillId="0" borderId="38" xfId="20" applyFont="1" applyFill="1" applyBorder="1" applyAlignment="1">
      <alignment horizontal="center" vertical="center" wrapText="1"/>
    </xf>
    <xf numFmtId="188" fontId="34" fillId="0" borderId="35" xfId="20" applyNumberFormat="1" applyFont="1" applyFill="1" applyBorder="1" applyAlignment="1" applyProtection="1">
      <alignment horizontal="right" vertical="center" shrinkToFit="1"/>
    </xf>
    <xf numFmtId="188" fontId="34" fillId="0" borderId="36" xfId="20" applyNumberFormat="1" applyFont="1" applyFill="1" applyBorder="1" applyAlignment="1" applyProtection="1">
      <alignment horizontal="right" vertical="center" shrinkToFit="1"/>
    </xf>
    <xf numFmtId="188" fontId="34" fillId="0" borderId="37" xfId="20" applyNumberFormat="1" applyFont="1" applyFill="1" applyBorder="1" applyAlignment="1" applyProtection="1">
      <alignment horizontal="right" vertical="center" shrinkToFit="1"/>
    </xf>
    <xf numFmtId="0" fontId="34" fillId="0" borderId="62" xfId="20" applyFont="1" applyFill="1" applyBorder="1" applyAlignment="1">
      <alignment horizontal="center" vertical="center"/>
    </xf>
    <xf numFmtId="188" fontId="34" fillId="0" borderId="112" xfId="20" applyNumberFormat="1" applyFont="1" applyFill="1" applyBorder="1" applyAlignment="1" applyProtection="1">
      <alignment horizontal="right" vertical="center" shrinkToFit="1"/>
    </xf>
    <xf numFmtId="188" fontId="34" fillId="0" borderId="182" xfId="20" applyNumberFormat="1" applyFont="1" applyFill="1" applyBorder="1" applyAlignment="1" applyProtection="1">
      <alignment horizontal="right" vertical="center" shrinkToFit="1"/>
    </xf>
    <xf numFmtId="188" fontId="34" fillId="0" borderId="63" xfId="20" applyNumberFormat="1" applyFont="1" applyFill="1" applyBorder="1" applyAlignment="1" applyProtection="1">
      <alignment horizontal="right" vertical="center" shrinkToFit="1"/>
    </xf>
    <xf numFmtId="0" fontId="34" fillId="0" borderId="0" xfId="21" applyFont="1">
      <alignment vertical="center"/>
    </xf>
    <xf numFmtId="0" fontId="34" fillId="7" borderId="21" xfId="21" applyFont="1" applyFill="1" applyBorder="1" applyAlignment="1"/>
    <xf numFmtId="0" fontId="34" fillId="7" borderId="22" xfId="21" applyFont="1" applyFill="1" applyBorder="1" applyAlignment="1">
      <alignment horizontal="right" vertical="top"/>
    </xf>
    <xf numFmtId="0" fontId="34" fillId="7" borderId="23" xfId="21" applyFont="1" applyFill="1" applyBorder="1" applyAlignment="1">
      <alignment horizontal="right" vertical="top"/>
    </xf>
    <xf numFmtId="0" fontId="34" fillId="7" borderId="14" xfId="21" applyFont="1" applyFill="1" applyBorder="1" applyAlignment="1">
      <alignment horizontal="center" vertical="center"/>
    </xf>
    <xf numFmtId="0" fontId="34" fillId="7" borderId="15" xfId="21" applyFont="1" applyFill="1" applyBorder="1" applyAlignment="1">
      <alignment horizontal="center" vertical="center"/>
    </xf>
    <xf numFmtId="0" fontId="34" fillId="7" borderId="17" xfId="21" applyFont="1" applyFill="1" applyBorder="1" applyAlignment="1">
      <alignment horizontal="center" vertical="center"/>
    </xf>
    <xf numFmtId="0" fontId="34" fillId="0" borderId="29" xfId="21" applyFont="1" applyFill="1" applyBorder="1" applyAlignment="1">
      <alignment vertical="center" wrapText="1"/>
    </xf>
    <xf numFmtId="188" fontId="34" fillId="0" borderId="183" xfId="21" applyNumberFormat="1" applyFont="1" applyFill="1" applyBorder="1" applyAlignment="1">
      <alignment horizontal="right" vertical="center" shrinkToFit="1"/>
    </xf>
    <xf numFmtId="188" fontId="34" fillId="0" borderId="184" xfId="21" applyNumberFormat="1" applyFont="1" applyFill="1" applyBorder="1" applyAlignment="1">
      <alignment horizontal="right" vertical="center" shrinkToFit="1"/>
    </xf>
    <xf numFmtId="188" fontId="34" fillId="0" borderId="185" xfId="21" applyNumberFormat="1" applyFont="1" applyFill="1" applyBorder="1" applyAlignment="1">
      <alignment horizontal="right" vertical="center" shrinkToFit="1"/>
    </xf>
    <xf numFmtId="0" fontId="34" fillId="0" borderId="34" xfId="21" applyFont="1" applyFill="1" applyBorder="1" applyAlignment="1">
      <alignment vertical="center"/>
    </xf>
    <xf numFmtId="188" fontId="34" fillId="0" borderId="186" xfId="21" applyNumberFormat="1" applyFont="1" applyFill="1" applyBorder="1" applyAlignment="1">
      <alignment horizontal="right" vertical="center" shrinkToFit="1"/>
    </xf>
    <xf numFmtId="188" fontId="34" fillId="0" borderId="12" xfId="21" applyNumberFormat="1" applyFont="1" applyFill="1" applyBorder="1" applyAlignment="1">
      <alignment horizontal="right" vertical="center" shrinkToFit="1"/>
    </xf>
    <xf numFmtId="188" fontId="34" fillId="0" borderId="187" xfId="21" applyNumberFormat="1" applyFont="1" applyFill="1" applyBorder="1" applyAlignment="1">
      <alignment horizontal="right" vertical="center" shrinkToFit="1"/>
    </xf>
    <xf numFmtId="0" fontId="34" fillId="0" borderId="38" xfId="21" applyFont="1" applyFill="1" applyBorder="1" applyAlignment="1">
      <alignment vertical="center"/>
    </xf>
    <xf numFmtId="0" fontId="34" fillId="0" borderId="62" xfId="21" applyFont="1" applyFill="1" applyBorder="1" applyAlignment="1">
      <alignment vertical="center"/>
    </xf>
    <xf numFmtId="188" fontId="34" fillId="0" borderId="112" xfId="21" applyNumberFormat="1" applyFont="1" applyFill="1" applyBorder="1" applyAlignment="1">
      <alignment horizontal="right" vertical="center" shrinkToFit="1"/>
    </xf>
    <xf numFmtId="188" fontId="34" fillId="0" borderId="182" xfId="21" applyNumberFormat="1" applyFont="1" applyFill="1" applyBorder="1" applyAlignment="1">
      <alignment horizontal="right" vertical="center" shrinkToFit="1"/>
    </xf>
    <xf numFmtId="188" fontId="34" fillId="0" borderId="63" xfId="21" applyNumberFormat="1" applyFont="1" applyFill="1" applyBorder="1" applyAlignment="1">
      <alignment horizontal="right" vertical="center" shrinkToFit="1"/>
    </xf>
    <xf numFmtId="0" fontId="35" fillId="0" borderId="0" xfId="21" applyFont="1" applyFill="1" applyBorder="1" applyAlignment="1">
      <alignment vertical="center"/>
    </xf>
    <xf numFmtId="0" fontId="35" fillId="0" borderId="0" xfId="21" applyNumberFormat="1" applyFont="1" applyFill="1" applyBorder="1" applyAlignment="1">
      <alignment vertical="center" wrapText="1"/>
    </xf>
    <xf numFmtId="0" fontId="34" fillId="0" borderId="0" xfId="21" applyNumberFormat="1" applyFont="1" applyFill="1" applyBorder="1" applyAlignment="1">
      <alignment vertical="center"/>
    </xf>
    <xf numFmtId="0" fontId="33" fillId="0" borderId="0" xfId="22" applyFont="1" applyAlignment="1">
      <alignment horizontal="center" vertical="center"/>
    </xf>
    <xf numFmtId="0" fontId="35" fillId="6" borderId="21" xfId="22" applyFont="1" applyFill="1" applyBorder="1" applyAlignment="1"/>
    <xf numFmtId="0" fontId="35" fillId="6" borderId="22" xfId="22" applyFont="1" applyFill="1" applyBorder="1" applyAlignment="1"/>
    <xf numFmtId="0" fontId="35" fillId="6" borderId="22" xfId="22" applyFont="1" applyFill="1" applyBorder="1" applyAlignment="1">
      <alignment horizontal="right" vertical="center"/>
    </xf>
    <xf numFmtId="0" fontId="35" fillId="6" borderId="23" xfId="22" applyFont="1" applyFill="1" applyBorder="1" applyAlignment="1">
      <alignment horizontal="right" vertical="top"/>
    </xf>
    <xf numFmtId="0" fontId="35" fillId="6" borderId="14" xfId="22" applyFont="1" applyFill="1" applyBorder="1" applyAlignment="1">
      <alignment horizontal="center" vertical="center"/>
    </xf>
    <xf numFmtId="0" fontId="35" fillId="6" borderId="15" xfId="22" applyFont="1" applyFill="1" applyBorder="1" applyAlignment="1">
      <alignment horizontal="center" vertical="center"/>
    </xf>
    <xf numFmtId="0" fontId="35" fillId="6" borderId="61" xfId="22" applyFont="1" applyFill="1" applyBorder="1" applyAlignment="1">
      <alignment horizontal="center" vertical="center"/>
    </xf>
    <xf numFmtId="0" fontId="35" fillId="0" borderId="6" xfId="22" applyFont="1" applyFill="1" applyBorder="1" applyAlignment="1">
      <alignment vertical="center" wrapText="1"/>
    </xf>
    <xf numFmtId="181" fontId="35" fillId="0" borderId="183" xfId="22" applyNumberFormat="1" applyFont="1" applyFill="1" applyBorder="1" applyAlignment="1" applyProtection="1">
      <alignment horizontal="right" vertical="center" shrinkToFit="1"/>
    </xf>
    <xf numFmtId="181" fontId="35" fillId="0" borderId="184" xfId="22" applyNumberFormat="1" applyFont="1" applyFill="1" applyBorder="1" applyAlignment="1" applyProtection="1">
      <alignment horizontal="right" vertical="center" shrinkToFit="1"/>
    </xf>
    <xf numFmtId="181" fontId="35" fillId="0" borderId="185" xfId="22" applyNumberFormat="1" applyFont="1" applyFill="1" applyBorder="1" applyAlignment="1" applyProtection="1">
      <alignment horizontal="right" vertical="center" shrinkToFit="1"/>
    </xf>
    <xf numFmtId="0" fontId="35" fillId="0" borderId="10" xfId="22" applyFont="1" applyFill="1" applyBorder="1" applyAlignment="1">
      <alignment vertical="center"/>
    </xf>
    <xf numFmtId="181" fontId="35" fillId="0" borderId="186" xfId="22" applyNumberFormat="1" applyFont="1" applyFill="1" applyBorder="1" applyAlignment="1" applyProtection="1">
      <alignment horizontal="right" vertical="center" shrinkToFit="1"/>
    </xf>
    <xf numFmtId="181" fontId="35" fillId="0" borderId="12" xfId="22" applyNumberFormat="1" applyFont="1" applyFill="1" applyBorder="1" applyAlignment="1" applyProtection="1">
      <alignment horizontal="right" vertical="center" shrinkToFit="1"/>
    </xf>
    <xf numFmtId="181" fontId="35" fillId="0" borderId="187" xfId="22" applyNumberFormat="1" applyFont="1" applyFill="1" applyBorder="1" applyAlignment="1" applyProtection="1">
      <alignment horizontal="right" vertical="center" shrinkToFit="1"/>
    </xf>
    <xf numFmtId="0" fontId="35" fillId="0" borderId="1" xfId="22" applyFont="1" applyFill="1" applyBorder="1" applyAlignment="1">
      <alignment vertical="center"/>
    </xf>
    <xf numFmtId="0" fontId="35" fillId="0" borderId="54" xfId="22" applyFont="1" applyFill="1" applyBorder="1" applyAlignment="1">
      <alignment vertical="center"/>
    </xf>
    <xf numFmtId="181" fontId="35" fillId="0" borderId="112" xfId="22" applyNumberFormat="1" applyFont="1" applyFill="1" applyBorder="1" applyAlignment="1" applyProtection="1">
      <alignment horizontal="right" vertical="center" shrinkToFit="1"/>
    </xf>
    <xf numFmtId="181" fontId="35" fillId="0" borderId="182" xfId="22" applyNumberFormat="1" applyFont="1" applyFill="1" applyBorder="1" applyAlignment="1" applyProtection="1">
      <alignment horizontal="right" vertical="center" shrinkToFit="1"/>
    </xf>
    <xf numFmtId="181" fontId="35" fillId="0" borderId="63" xfId="22" applyNumberFormat="1" applyFont="1" applyFill="1" applyBorder="1" applyAlignment="1" applyProtection="1">
      <alignment horizontal="right" vertical="center" shrinkToFit="1"/>
    </xf>
    <xf numFmtId="0" fontId="35" fillId="0" borderId="0" xfId="22" applyFont="1" applyAlignment="1"/>
    <xf numFmtId="0" fontId="36" fillId="0" borderId="0" xfId="22" applyFont="1" applyAlignment="1"/>
    <xf numFmtId="0" fontId="36" fillId="0" borderId="0" xfId="22" applyFont="1">
      <alignment vertical="center"/>
    </xf>
    <xf numFmtId="181" fontId="36" fillId="0" borderId="0" xfId="22" applyNumberFormat="1" applyFont="1" applyAlignment="1">
      <alignment horizontal="right" vertical="center" shrinkToFit="1"/>
    </xf>
    <xf numFmtId="0" fontId="37" fillId="0" borderId="0" xfId="22" applyNumberFormat="1" applyFont="1" applyAlignment="1">
      <alignment horizontal="center" vertical="center" shrinkToFit="1"/>
    </xf>
    <xf numFmtId="0" fontId="36" fillId="8" borderId="21" xfId="22" applyFont="1" applyFill="1" applyBorder="1" applyAlignment="1"/>
    <xf numFmtId="0" fontId="36" fillId="8" borderId="22" xfId="22" applyFont="1" applyFill="1" applyBorder="1" applyAlignment="1"/>
    <xf numFmtId="0" fontId="36" fillId="8" borderId="22" xfId="22" applyFont="1" applyFill="1" applyBorder="1" applyAlignment="1">
      <alignment horizontal="right" vertical="center"/>
    </xf>
    <xf numFmtId="0" fontId="36" fillId="8" borderId="23" xfId="22" applyFont="1" applyFill="1" applyBorder="1" applyAlignment="1">
      <alignment horizontal="right" vertical="top"/>
    </xf>
    <xf numFmtId="0" fontId="36" fillId="8" borderId="14" xfId="22" applyFont="1" applyFill="1" applyBorder="1" applyAlignment="1">
      <alignment horizontal="center" vertical="center"/>
    </xf>
    <xf numFmtId="0" fontId="36" fillId="8" borderId="15" xfId="22" applyFont="1" applyFill="1" applyBorder="1" applyAlignment="1">
      <alignment horizontal="center" vertical="center"/>
    </xf>
    <xf numFmtId="0" fontId="36" fillId="8" borderId="61" xfId="22" applyFont="1" applyFill="1" applyBorder="1" applyAlignment="1">
      <alignment horizontal="center" vertical="center"/>
    </xf>
    <xf numFmtId="181" fontId="36" fillId="0" borderId="183" xfId="22" applyNumberFormat="1" applyFont="1" applyBorder="1" applyAlignment="1" applyProtection="1">
      <alignment horizontal="right" vertical="center" shrinkToFit="1"/>
      <protection locked="0"/>
    </xf>
    <xf numFmtId="181" fontId="36" fillId="0" borderId="184" xfId="22" applyNumberFormat="1" applyFont="1" applyBorder="1" applyAlignment="1" applyProtection="1">
      <alignment horizontal="right" vertical="center" shrinkToFit="1"/>
      <protection locked="0"/>
    </xf>
    <xf numFmtId="181" fontId="36" fillId="0" borderId="185" xfId="22" applyNumberFormat="1" applyFont="1" applyBorder="1" applyAlignment="1" applyProtection="1">
      <alignment horizontal="right" vertical="center" shrinkToFit="1"/>
      <protection locked="0"/>
    </xf>
    <xf numFmtId="181" fontId="36" fillId="0" borderId="24" xfId="22" applyNumberFormat="1" applyFont="1" applyBorder="1" applyAlignment="1" applyProtection="1">
      <alignment horizontal="right" vertical="center" shrinkToFit="1"/>
      <protection locked="0"/>
    </xf>
    <xf numFmtId="181" fontId="36" fillId="0" borderId="25" xfId="22" applyNumberFormat="1" applyFont="1" applyBorder="1" applyAlignment="1" applyProtection="1">
      <alignment horizontal="right" vertical="center" shrinkToFit="1"/>
      <protection locked="0"/>
    </xf>
    <xf numFmtId="181" fontId="36" fillId="0" borderId="26" xfId="22" applyNumberFormat="1" applyFont="1" applyBorder="1" applyAlignment="1" applyProtection="1">
      <alignment horizontal="right" vertical="center" shrinkToFit="1"/>
      <protection locked="0"/>
    </xf>
    <xf numFmtId="181" fontId="36" fillId="0" borderId="112" xfId="22" applyNumberFormat="1" applyFont="1" applyBorder="1" applyAlignment="1" applyProtection="1">
      <alignment horizontal="right" vertical="center" shrinkToFit="1"/>
      <protection locked="0"/>
    </xf>
    <xf numFmtId="181" fontId="36" fillId="0" borderId="182" xfId="22" applyNumberFormat="1" applyFont="1" applyBorder="1" applyAlignment="1" applyProtection="1">
      <alignment horizontal="right" vertical="center" shrinkToFit="1"/>
      <protection locked="0"/>
    </xf>
    <xf numFmtId="181" fontId="36" fillId="0" borderId="63" xfId="22" applyNumberFormat="1" applyFont="1" applyBorder="1" applyAlignment="1" applyProtection="1">
      <alignment horizontal="right" vertical="center" shrinkToFit="1"/>
      <protection locked="0"/>
    </xf>
    <xf numFmtId="0" fontId="38" fillId="0" borderId="0" xfId="22" applyFont="1" applyAlignment="1">
      <alignment horizontal="center" vertical="center" wrapText="1"/>
    </xf>
    <xf numFmtId="0" fontId="36" fillId="0" borderId="0" xfId="22" applyFont="1" applyAlignment="1">
      <alignment vertical="top"/>
    </xf>
    <xf numFmtId="0" fontId="39" fillId="0" borderId="0" xfId="22" applyFont="1">
      <alignment vertical="center"/>
    </xf>
    <xf numFmtId="0" fontId="38" fillId="0" borderId="0" xfId="22" applyFont="1" applyAlignment="1">
      <alignment vertical="center" wrapText="1"/>
    </xf>
    <xf numFmtId="0" fontId="35" fillId="6" borderId="17" xfId="23" applyFont="1" applyFill="1" applyBorder="1" applyAlignment="1">
      <alignment horizontal="center" vertical="center"/>
    </xf>
    <xf numFmtId="181" fontId="35" fillId="0" borderId="183" xfId="23" applyNumberFormat="1" applyFont="1" applyBorder="1" applyAlignment="1">
      <alignment horizontal="right" vertical="center" shrinkToFit="1"/>
    </xf>
    <xf numFmtId="181" fontId="35" fillId="0" borderId="184" xfId="23" applyNumberFormat="1" applyFont="1" applyBorder="1" applyAlignment="1">
      <alignment horizontal="right" vertical="center" shrinkToFit="1"/>
    </xf>
    <xf numFmtId="181" fontId="35" fillId="0" borderId="185" xfId="23" applyNumberFormat="1" applyFont="1" applyBorder="1" applyAlignment="1">
      <alignment horizontal="right" vertical="center" shrinkToFit="1"/>
    </xf>
    <xf numFmtId="181" fontId="35" fillId="0" borderId="186" xfId="23" applyNumberFormat="1" applyFont="1" applyBorder="1" applyAlignment="1">
      <alignment horizontal="right" vertical="center" shrinkToFit="1"/>
    </xf>
    <xf numFmtId="181" fontId="35" fillId="0" borderId="12" xfId="23" applyNumberFormat="1" applyFont="1" applyBorder="1" applyAlignment="1">
      <alignment horizontal="right" vertical="center" shrinkToFit="1"/>
    </xf>
    <xf numFmtId="181" fontId="35" fillId="0" borderId="187" xfId="23" applyNumberFormat="1" applyFont="1" applyBorder="1" applyAlignment="1">
      <alignment horizontal="right" vertical="center" shrinkToFit="1"/>
    </xf>
    <xf numFmtId="0" fontId="35" fillId="0" borderId="32" xfId="23" applyFont="1" applyFill="1" applyBorder="1" applyAlignment="1">
      <alignment vertical="center"/>
    </xf>
    <xf numFmtId="0" fontId="35" fillId="0" borderId="10" xfId="23" applyFont="1" applyFill="1" applyBorder="1" applyAlignment="1">
      <alignment vertical="center" wrapText="1"/>
    </xf>
    <xf numFmtId="181" fontId="35" fillId="0" borderId="112" xfId="23" applyNumberFormat="1" applyFont="1" applyBorder="1" applyAlignment="1">
      <alignment horizontal="right" vertical="center" shrinkToFit="1"/>
    </xf>
    <xf numFmtId="181" fontId="35" fillId="0" borderId="182" xfId="23" applyNumberFormat="1" applyFont="1" applyBorder="1" applyAlignment="1">
      <alignment horizontal="right" vertical="center" shrinkToFit="1"/>
    </xf>
    <xf numFmtId="181" fontId="35" fillId="0" borderId="63" xfId="23" applyNumberFormat="1" applyFont="1" applyBorder="1" applyAlignment="1">
      <alignment horizontal="right" vertical="center" shrinkToFit="1"/>
    </xf>
    <xf numFmtId="0" fontId="35" fillId="0" borderId="0" xfId="23" applyFont="1" applyFill="1" applyBorder="1" applyAlignment="1"/>
    <xf numFmtId="0" fontId="35" fillId="0" borderId="0" xfId="23" applyFont="1" applyFill="1" applyBorder="1" applyAlignment="1">
      <alignment horizontal="left" vertical="center"/>
    </xf>
    <xf numFmtId="181" fontId="35" fillId="0" borderId="0" xfId="23" applyNumberFormat="1" applyFont="1" applyFill="1" applyBorder="1" applyAlignment="1" applyProtection="1">
      <alignment horizontal="right" vertical="center"/>
    </xf>
    <xf numFmtId="0" fontId="33" fillId="0" borderId="0" xfId="20" applyFont="1" applyAlignment="1">
      <alignment horizontal="right"/>
    </xf>
    <xf numFmtId="0" fontId="40" fillId="6" borderId="21" xfId="20" applyFont="1" applyFill="1" applyBorder="1" applyAlignment="1"/>
    <xf numFmtId="0" fontId="40" fillId="6" borderId="22" xfId="20" applyFont="1" applyFill="1" applyBorder="1" applyAlignment="1">
      <alignment horizontal="right" vertical="top"/>
    </xf>
    <xf numFmtId="0" fontId="40" fillId="6" borderId="23" xfId="20" applyFont="1" applyFill="1" applyBorder="1" applyAlignment="1">
      <alignment horizontal="right" vertical="top"/>
    </xf>
    <xf numFmtId="0" fontId="41" fillId="8" borderId="15" xfId="24" applyFont="1" applyFill="1" applyBorder="1" applyAlignment="1">
      <alignment horizontal="center" vertical="center"/>
    </xf>
    <xf numFmtId="0" fontId="41" fillId="8" borderId="61" xfId="24" applyFont="1" applyFill="1" applyBorder="1" applyAlignment="1">
      <alignment horizontal="center" vertical="center"/>
    </xf>
    <xf numFmtId="0" fontId="40" fillId="0" borderId="27" xfId="20" applyFont="1" applyFill="1" applyBorder="1" applyAlignment="1">
      <alignment horizontal="center" vertical="center" wrapText="1"/>
    </xf>
    <xf numFmtId="181" fontId="40" fillId="0" borderId="15" xfId="24" applyNumberFormat="1" applyFont="1" applyFill="1" applyBorder="1" applyAlignment="1" applyProtection="1">
      <alignment horizontal="right" vertical="center" shrinkToFit="1"/>
    </xf>
    <xf numFmtId="181" fontId="40" fillId="0" borderId="17" xfId="24" applyNumberFormat="1" applyFont="1" applyFill="1" applyBorder="1" applyAlignment="1" applyProtection="1">
      <alignment horizontal="right" vertical="center" shrinkToFit="1"/>
    </xf>
    <xf numFmtId="0" fontId="40" fillId="0" borderId="38" xfId="20" applyFont="1" applyFill="1" applyBorder="1" applyAlignment="1">
      <alignment horizontal="center" vertical="center" wrapText="1"/>
    </xf>
    <xf numFmtId="181" fontId="40" fillId="0" borderId="36" xfId="24" applyNumberFormat="1" applyFont="1" applyFill="1" applyBorder="1" applyAlignment="1" applyProtection="1">
      <alignment horizontal="right" vertical="center" shrinkToFit="1"/>
    </xf>
    <xf numFmtId="181" fontId="40" fillId="0" borderId="37" xfId="24" applyNumberFormat="1" applyFont="1" applyFill="1" applyBorder="1" applyAlignment="1" applyProtection="1">
      <alignment horizontal="right" vertical="center" shrinkToFit="1"/>
    </xf>
    <xf numFmtId="181" fontId="40" fillId="0" borderId="12" xfId="24" applyNumberFormat="1" applyFont="1" applyFill="1" applyBorder="1" applyAlignment="1" applyProtection="1">
      <alignment horizontal="right" vertical="center" shrinkToFit="1"/>
    </xf>
    <xf numFmtId="181" fontId="40" fillId="0" borderId="187" xfId="24" applyNumberFormat="1" applyFont="1" applyFill="1" applyBorder="1" applyAlignment="1" applyProtection="1">
      <alignment horizontal="right" vertical="center" shrinkToFit="1"/>
    </xf>
    <xf numFmtId="0" fontId="40" fillId="0" borderId="24" xfId="20" applyFont="1" applyFill="1" applyBorder="1" applyAlignment="1">
      <alignment horizontal="center" vertical="center"/>
    </xf>
    <xf numFmtId="181" fontId="40" fillId="0" borderId="12" xfId="24" applyNumberFormat="1" applyFont="1" applyFill="1" applyBorder="1" applyAlignment="1" applyProtection="1">
      <alignment horizontal="right" vertical="center" shrinkToFit="1"/>
      <protection locked="0"/>
    </xf>
    <xf numFmtId="181" fontId="40" fillId="0" borderId="187" xfId="24" applyNumberFormat="1" applyFont="1" applyFill="1" applyBorder="1" applyAlignment="1" applyProtection="1">
      <alignment horizontal="right" vertical="center" shrinkToFit="1"/>
      <protection locked="0"/>
    </xf>
    <xf numFmtId="0" fontId="40" fillId="0" borderId="40" xfId="20" applyFont="1" applyFill="1" applyBorder="1" applyAlignment="1">
      <alignment horizontal="center" vertical="center"/>
    </xf>
    <xf numFmtId="181" fontId="40" fillId="0" borderId="182" xfId="24" applyNumberFormat="1" applyFont="1" applyFill="1" applyBorder="1" applyAlignment="1" applyProtection="1">
      <alignment horizontal="right" vertical="center" shrinkToFit="1"/>
      <protection locked="0"/>
    </xf>
    <xf numFmtId="181" fontId="40" fillId="0" borderId="63" xfId="24" applyNumberFormat="1" applyFont="1" applyFill="1" applyBorder="1" applyAlignment="1" applyProtection="1">
      <alignment horizontal="right" vertical="center" shrinkToFit="1"/>
      <protection locked="0"/>
    </xf>
    <xf numFmtId="0" fontId="40" fillId="0" borderId="21" xfId="20" applyFont="1" applyFill="1" applyBorder="1" applyAlignment="1">
      <alignment horizontal="center" vertical="center"/>
    </xf>
    <xf numFmtId="181" fontId="40" fillId="0" borderId="59" xfId="24" applyNumberFormat="1" applyFont="1" applyFill="1" applyBorder="1" applyAlignment="1" applyProtection="1">
      <alignment horizontal="right" vertical="center" shrinkToFit="1"/>
    </xf>
    <xf numFmtId="181" fontId="40" fillId="0" borderId="61" xfId="24"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5" fillId="0" borderId="18" xfId="8" applyFont="1" applyBorder="1" applyAlignment="1">
      <alignment horizontal="left" vertical="center"/>
    </xf>
    <xf numFmtId="0" fontId="15" fillId="0" borderId="19" xfId="8" applyFont="1" applyBorder="1" applyAlignment="1">
      <alignment horizontal="left" vertical="center"/>
    </xf>
    <xf numFmtId="0" fontId="15"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5" fillId="0" borderId="27" xfId="8" applyFont="1" applyBorder="1" applyAlignment="1">
      <alignment horizontal="left" vertical="center"/>
    </xf>
    <xf numFmtId="0" fontId="15" fillId="0" borderId="0" xfId="8" applyFont="1" applyAlignment="1">
      <alignment horizontal="left" vertical="center"/>
    </xf>
    <xf numFmtId="0" fontId="15"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5" fillId="0" borderId="16" xfId="7" applyFont="1" applyBorder="1">
      <alignment vertical="center"/>
    </xf>
    <xf numFmtId="0" fontId="15" fillId="0" borderId="50" xfId="7" applyFont="1" applyBorder="1">
      <alignment vertical="center"/>
    </xf>
    <xf numFmtId="0" fontId="15" fillId="0" borderId="51" xfId="7" applyFont="1" applyBorder="1">
      <alignment vertical="center"/>
    </xf>
    <xf numFmtId="177" fontId="15" fillId="0" borderId="16" xfId="7" applyNumberFormat="1" applyFont="1" applyBorder="1" applyAlignment="1">
      <alignment horizontal="right" vertical="center" shrinkToFit="1"/>
    </xf>
    <xf numFmtId="177" fontId="15" fillId="0" borderId="19" xfId="7" applyNumberFormat="1" applyFont="1" applyBorder="1" applyAlignment="1">
      <alignment horizontal="right" vertical="center" shrinkToFit="1"/>
    </xf>
    <xf numFmtId="177" fontId="15"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5" fillId="0" borderId="1" xfId="7" applyFont="1" applyBorder="1">
      <alignment vertical="center"/>
    </xf>
    <xf numFmtId="0" fontId="15" fillId="0" borderId="9" xfId="7" applyFont="1" applyBorder="1">
      <alignment vertical="center"/>
    </xf>
    <xf numFmtId="0" fontId="15" fillId="0" borderId="11" xfId="7" applyFont="1" applyBorder="1">
      <alignment vertical="center"/>
    </xf>
    <xf numFmtId="177" fontId="15" fillId="0" borderId="10" xfId="7" applyNumberFormat="1" applyFont="1" applyBorder="1" applyAlignment="1">
      <alignment horizontal="right" vertical="center" shrinkToFit="1"/>
    </xf>
    <xf numFmtId="177" fontId="15" fillId="0" borderId="9" xfId="7" applyNumberFormat="1" applyFont="1" applyBorder="1" applyAlignment="1">
      <alignment horizontal="right" vertical="center" shrinkToFit="1"/>
    </xf>
    <xf numFmtId="177" fontId="15"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5" fillId="0" borderId="1" xfId="9" applyFont="1" applyBorder="1" applyAlignment="1">
      <alignment horizontal="center" vertical="center" shrinkToFit="1"/>
    </xf>
    <xf numFmtId="0" fontId="15" fillId="0" borderId="2" xfId="9" applyFont="1" applyBorder="1" applyAlignment="1">
      <alignment horizontal="center" vertical="center" shrinkToFit="1"/>
    </xf>
    <xf numFmtId="0" fontId="15"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5" fillId="0" borderId="2" xfId="7" applyFont="1" applyBorder="1">
      <alignment vertical="center"/>
    </xf>
    <xf numFmtId="0" fontId="15" fillId="0" borderId="3" xfId="7" applyFont="1" applyBorder="1">
      <alignment vertical="center"/>
    </xf>
    <xf numFmtId="186" fontId="15" fillId="0" borderId="1" xfId="7" applyNumberFormat="1" applyFont="1" applyBorder="1" applyAlignment="1">
      <alignment horizontal="right" vertical="center" shrinkToFit="1"/>
    </xf>
    <xf numFmtId="186" fontId="15" fillId="0" borderId="2" xfId="7" applyNumberFormat="1" applyFont="1" applyBorder="1" applyAlignment="1">
      <alignment horizontal="right" vertical="center" shrinkToFit="1"/>
    </xf>
    <xf numFmtId="186" fontId="15"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5" fillId="0" borderId="54" xfId="9" applyFont="1" applyBorder="1" applyAlignment="1">
      <alignment horizontal="center" vertical="center" shrinkToFit="1"/>
    </xf>
    <xf numFmtId="0" fontId="15" fillId="0" borderId="55" xfId="9" applyFont="1" applyBorder="1" applyAlignment="1">
      <alignment horizontal="center" vertical="center" shrinkToFit="1"/>
    </xf>
    <xf numFmtId="0" fontId="15" fillId="0" borderId="56" xfId="9" applyFont="1" applyBorder="1" applyAlignment="1">
      <alignment horizontal="center" vertical="center" shrinkToFit="1"/>
    </xf>
    <xf numFmtId="0" fontId="18" fillId="0" borderId="0" xfId="7" applyFont="1" applyAlignment="1">
      <alignment horizontal="left" vertical="center" wrapText="1"/>
    </xf>
    <xf numFmtId="0" fontId="18" fillId="0" borderId="28" xfId="7" applyFont="1" applyBorder="1" applyAlignment="1">
      <alignment horizontal="left" vertical="center" wrapText="1"/>
    </xf>
    <xf numFmtId="0" fontId="15" fillId="0" borderId="45" xfId="8" applyFont="1" applyBorder="1" applyAlignment="1">
      <alignment horizontal="left" vertical="center"/>
    </xf>
    <xf numFmtId="0" fontId="15" fillId="0" borderId="46" xfId="8" applyFont="1" applyBorder="1" applyAlignment="1">
      <alignment horizontal="left" vertical="center"/>
    </xf>
    <xf numFmtId="0" fontId="15"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20" fillId="0" borderId="9" xfId="7" applyFont="1" applyBorder="1">
      <alignment vertical="center"/>
    </xf>
    <xf numFmtId="0" fontId="20" fillId="0" borderId="11" xfId="7" applyFont="1" applyBorder="1">
      <alignment vertical="center"/>
    </xf>
    <xf numFmtId="0" fontId="15" fillId="0" borderId="18" xfId="8" applyFont="1" applyBorder="1" applyAlignment="1">
      <alignment horizontal="center" vertical="center" wrapText="1"/>
    </xf>
    <xf numFmtId="0" fontId="15" fillId="0" borderId="19" xfId="8" applyFont="1" applyBorder="1" applyAlignment="1">
      <alignment horizontal="center" vertical="center" wrapText="1"/>
    </xf>
    <xf numFmtId="0" fontId="15" fillId="0" borderId="20" xfId="8" applyFont="1" applyBorder="1" applyAlignment="1">
      <alignment horizontal="center" vertical="center" wrapText="1"/>
    </xf>
    <xf numFmtId="0" fontId="15" fillId="0" borderId="27" xfId="8" applyFont="1" applyBorder="1" applyAlignment="1">
      <alignment horizontal="center" vertical="center" wrapText="1"/>
    </xf>
    <xf numFmtId="0" fontId="15" fillId="0" borderId="0" xfId="8" applyFont="1" applyAlignment="1">
      <alignment horizontal="center" vertical="center" wrapText="1"/>
    </xf>
    <xf numFmtId="0" fontId="15" fillId="0" borderId="28" xfId="8" applyFont="1" applyBorder="1" applyAlignment="1">
      <alignment horizontal="center" vertical="center" wrapText="1"/>
    </xf>
    <xf numFmtId="0" fontId="15" fillId="0" borderId="45"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8" fillId="0" borderId="1" xfId="7" applyFont="1" applyBorder="1" applyAlignment="1">
      <alignment horizontal="center" vertical="center" wrapText="1"/>
    </xf>
    <xf numFmtId="0" fontId="18" fillId="0" borderId="2" xfId="7" applyFont="1" applyBorder="1" applyAlignment="1">
      <alignment horizontal="center" vertical="center" wrapText="1"/>
    </xf>
    <xf numFmtId="0" fontId="18" fillId="0" borderId="3" xfId="7" applyFont="1" applyBorder="1" applyAlignment="1">
      <alignment horizontal="center" vertical="center" wrapText="1"/>
    </xf>
    <xf numFmtId="0" fontId="18" fillId="0" borderId="6" xfId="7" applyFont="1" applyBorder="1" applyAlignment="1">
      <alignment horizontal="center" vertical="center" wrapText="1"/>
    </xf>
    <xf numFmtId="0" fontId="18" fillId="0" borderId="7" xfId="7" applyFont="1" applyBorder="1" applyAlignment="1">
      <alignment horizontal="center" vertical="center" wrapText="1"/>
    </xf>
    <xf numFmtId="0" fontId="18"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8" fillId="0" borderId="39" xfId="7" applyFont="1" applyBorder="1" applyAlignment="1">
      <alignment horizontal="center" vertical="center" wrapText="1"/>
    </xf>
    <xf numFmtId="0" fontId="18"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8"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49" fontId="13" fillId="0" borderId="21" xfId="10" applyNumberFormat="1" applyFont="1" applyBorder="1" applyAlignment="1">
      <alignment horizontal="center" vertical="center"/>
    </xf>
    <xf numFmtId="49" fontId="13" fillId="0" borderId="22" xfId="10" applyNumberFormat="1" applyFont="1" applyBorder="1" applyAlignment="1">
      <alignment horizontal="center" vertical="center"/>
    </xf>
    <xf numFmtId="49" fontId="13" fillId="0" borderId="23" xfId="10" applyNumberFormat="1" applyFont="1" applyBorder="1" applyAlignment="1">
      <alignment horizontal="center" vertical="center"/>
    </xf>
    <xf numFmtId="0" fontId="9" fillId="0" borderId="12" xfId="10" applyFont="1" applyBorder="1" applyAlignment="1">
      <alignment horizontal="center" vertical="center"/>
    </xf>
    <xf numFmtId="0" fontId="9" fillId="0" borderId="1" xfId="10" applyFont="1" applyBorder="1">
      <alignment vertical="center"/>
    </xf>
    <xf numFmtId="0" fontId="9" fillId="0" borderId="2" xfId="10" applyFont="1" applyBorder="1">
      <alignment vertical="center"/>
    </xf>
    <xf numFmtId="0" fontId="9" fillId="0" borderId="3" xfId="10" applyFont="1" applyBorder="1">
      <alignment vertical="center"/>
    </xf>
    <xf numFmtId="177" fontId="9" fillId="0" borderId="1" xfId="10" applyNumberFormat="1" applyFont="1" applyBorder="1" applyAlignment="1">
      <alignment horizontal="right" vertical="center" shrinkToFit="1"/>
    </xf>
    <xf numFmtId="177" fontId="9" fillId="0" borderId="2" xfId="10" applyNumberFormat="1" applyFont="1" applyBorder="1" applyAlignment="1">
      <alignment horizontal="right" vertical="center" shrinkToFit="1"/>
    </xf>
    <xf numFmtId="177" fontId="9" fillId="0" borderId="66" xfId="10" applyNumberFormat="1" applyFont="1" applyBorder="1" applyAlignment="1">
      <alignment horizontal="right" vertical="center" shrinkToFit="1"/>
    </xf>
    <xf numFmtId="182" fontId="9" fillId="0" borderId="67" xfId="10" applyNumberFormat="1" applyFont="1" applyBorder="1" applyAlignment="1">
      <alignment horizontal="right" vertical="center" shrinkToFit="1"/>
    </xf>
    <xf numFmtId="177" fontId="9" fillId="0" borderId="67" xfId="10" applyNumberFormat="1" applyFont="1" applyBorder="1" applyAlignment="1">
      <alignment horizontal="right" vertical="center" shrinkToFit="1"/>
    </xf>
    <xf numFmtId="182" fontId="9" fillId="0" borderId="68" xfId="10" applyNumberFormat="1" applyFont="1" applyBorder="1" applyAlignment="1">
      <alignment horizontal="right" vertical="center" shrinkToFit="1"/>
    </xf>
    <xf numFmtId="182" fontId="9" fillId="0" borderId="2" xfId="10" applyNumberFormat="1" applyFont="1" applyBorder="1" applyAlignment="1">
      <alignment horizontal="right" vertical="center" shrinkToFit="1"/>
    </xf>
    <xf numFmtId="182" fontId="9" fillId="0" borderId="3" xfId="10" applyNumberFormat="1" applyFont="1" applyBorder="1" applyAlignment="1">
      <alignment horizontal="right" vertical="center" shrinkToFit="1"/>
    </xf>
    <xf numFmtId="0" fontId="9" fillId="0" borderId="4" xfId="10" applyFont="1" applyBorder="1">
      <alignment vertical="center"/>
    </xf>
    <xf numFmtId="0" fontId="9" fillId="0" borderId="5" xfId="10" applyFont="1" applyBorder="1">
      <alignment vertical="center"/>
    </xf>
    <xf numFmtId="177" fontId="9" fillId="0" borderId="4" xfId="10" applyNumberFormat="1" applyFont="1" applyBorder="1" applyAlignment="1">
      <alignment horizontal="right" vertical="center" shrinkToFit="1"/>
    </xf>
    <xf numFmtId="177" fontId="9" fillId="0" borderId="69" xfId="10" applyNumberFormat="1" applyFont="1" applyBorder="1" applyAlignment="1">
      <alignment horizontal="right" vertical="center" shrinkToFit="1"/>
    </xf>
    <xf numFmtId="182" fontId="9" fillId="0" borderId="70" xfId="10" applyNumberFormat="1" applyFont="1" applyBorder="1" applyAlignment="1">
      <alignment horizontal="right" vertical="center" shrinkToFit="1"/>
    </xf>
    <xf numFmtId="177" fontId="9" fillId="0" borderId="70" xfId="10" applyNumberFormat="1" applyFont="1" applyBorder="1" applyAlignment="1">
      <alignment horizontal="right" vertical="center" shrinkToFit="1"/>
    </xf>
    <xf numFmtId="182" fontId="9" fillId="0" borderId="72" xfId="10" applyNumberFormat="1" applyFont="1" applyBorder="1" applyAlignment="1">
      <alignment horizontal="right" vertical="center" shrinkToFit="1"/>
    </xf>
    <xf numFmtId="182" fontId="9" fillId="0" borderId="5" xfId="10" applyNumberFormat="1" applyFont="1" applyBorder="1" applyAlignment="1">
      <alignment horizontal="right" vertical="center" shrinkToFit="1"/>
    </xf>
    <xf numFmtId="177" fontId="9" fillId="0" borderId="71" xfId="10" applyNumberFormat="1" applyFont="1" applyBorder="1" applyAlignment="1">
      <alignment horizontal="right" vertical="center" shrinkToFit="1"/>
    </xf>
    <xf numFmtId="177" fontId="9" fillId="0" borderId="72" xfId="10" applyNumberFormat="1" applyFont="1" applyBorder="1" applyAlignment="1">
      <alignment horizontal="right" vertical="center" shrinkToFit="1"/>
    </xf>
    <xf numFmtId="177" fontId="9" fillId="0" borderId="5" xfId="10" applyNumberFormat="1" applyFont="1" applyBorder="1" applyAlignment="1">
      <alignment horizontal="right" vertical="center" shrinkToFit="1"/>
    </xf>
    <xf numFmtId="182" fontId="9" fillId="0" borderId="66" xfId="10" applyNumberFormat="1" applyFont="1" applyBorder="1" applyAlignment="1">
      <alignment horizontal="right" vertical="center" shrinkToFit="1"/>
    </xf>
    <xf numFmtId="182" fontId="9" fillId="0" borderId="69" xfId="10" applyNumberFormat="1" applyFont="1" applyBorder="1" applyAlignment="1">
      <alignment horizontal="right" vertical="center" shrinkToFit="1"/>
    </xf>
    <xf numFmtId="0" fontId="18" fillId="0" borderId="4" xfId="10" applyFont="1" applyBorder="1">
      <alignment vertical="center"/>
    </xf>
    <xf numFmtId="0" fontId="18" fillId="0" borderId="0" xfId="10" applyFont="1">
      <alignment vertical="center"/>
    </xf>
    <xf numFmtId="0" fontId="18" fillId="0" borderId="5" xfId="10" applyFont="1" applyBorder="1">
      <alignment vertical="center"/>
    </xf>
    <xf numFmtId="0" fontId="14" fillId="0" borderId="0" xfId="11" applyAlignment="1">
      <alignment vertical="center"/>
    </xf>
    <xf numFmtId="0" fontId="14" fillId="0" borderId="5" xfId="11" applyBorder="1" applyAlignment="1">
      <alignment vertical="center"/>
    </xf>
    <xf numFmtId="177" fontId="9" fillId="0" borderId="72" xfId="10" applyNumberFormat="1" applyFont="1" applyBorder="1" applyAlignment="1">
      <alignment horizontal="right" vertical="center"/>
    </xf>
    <xf numFmtId="177" fontId="9" fillId="0" borderId="0" xfId="10" applyNumberFormat="1" applyFont="1" applyAlignment="1">
      <alignment horizontal="right" vertical="center"/>
    </xf>
    <xf numFmtId="177" fontId="9" fillId="0" borderId="5" xfId="10" applyNumberFormat="1" applyFont="1" applyBorder="1" applyAlignment="1">
      <alignment horizontal="right" vertical="center"/>
    </xf>
    <xf numFmtId="0" fontId="17" fillId="0" borderId="0" xfId="10" applyAlignment="1">
      <alignment horizontal="right" vertical="center" shrinkToFit="1"/>
    </xf>
    <xf numFmtId="0" fontId="17" fillId="0" borderId="69" xfId="10" applyBorder="1" applyAlignment="1">
      <alignment horizontal="right" vertical="center" shrinkToFit="1"/>
    </xf>
    <xf numFmtId="0" fontId="9" fillId="0" borderId="6" xfId="10" applyFont="1" applyBorder="1">
      <alignment vertical="center"/>
    </xf>
    <xf numFmtId="0" fontId="9" fillId="0" borderId="7" xfId="10" applyFont="1" applyBorder="1">
      <alignment vertical="center"/>
    </xf>
    <xf numFmtId="0" fontId="9" fillId="0" borderId="8" xfId="10" applyFont="1" applyBorder="1">
      <alignment vertical="center"/>
    </xf>
    <xf numFmtId="177" fontId="9" fillId="0" borderId="4" xfId="10" applyNumberFormat="1" applyFont="1" applyBorder="1" applyAlignment="1">
      <alignment horizontal="right" vertical="center"/>
    </xf>
    <xf numFmtId="177" fontId="9" fillId="0" borderId="69" xfId="10" applyNumberFormat="1" applyFont="1" applyBorder="1" applyAlignment="1">
      <alignment horizontal="right" vertical="center"/>
    </xf>
    <xf numFmtId="182" fontId="9" fillId="0" borderId="70" xfId="10" applyNumberFormat="1" applyFont="1" applyBorder="1" applyAlignment="1">
      <alignment horizontal="right" vertical="center"/>
    </xf>
    <xf numFmtId="0" fontId="18" fillId="0" borderId="10" xfId="10" applyFont="1" applyBorder="1" applyAlignment="1">
      <alignment horizontal="center" vertical="center"/>
    </xf>
    <xf numFmtId="0" fontId="18" fillId="0" borderId="9" xfId="10" applyFont="1" applyBorder="1" applyAlignment="1">
      <alignment horizontal="center" vertical="center"/>
    </xf>
    <xf numFmtId="0" fontId="18" fillId="0" borderId="11" xfId="10" applyFont="1" applyBorder="1" applyAlignment="1">
      <alignment horizontal="center" vertical="center"/>
    </xf>
    <xf numFmtId="177" fontId="9" fillId="0" borderId="68" xfId="10" applyNumberFormat="1" applyFont="1" applyBorder="1" applyAlignment="1">
      <alignment horizontal="right" vertical="center" shrinkToFit="1"/>
    </xf>
    <xf numFmtId="182" fontId="17" fillId="0" borderId="0" xfId="10" applyNumberFormat="1" applyAlignment="1">
      <alignment horizontal="right" vertical="center" shrinkToFit="1"/>
    </xf>
    <xf numFmtId="182" fontId="17" fillId="0" borderId="5" xfId="10" applyNumberFormat="1" applyBorder="1" applyAlignment="1">
      <alignment horizontal="right" vertical="center" shrinkToFit="1"/>
    </xf>
    <xf numFmtId="182" fontId="17" fillId="0" borderId="69" xfId="10" applyNumberFormat="1" applyBorder="1" applyAlignment="1">
      <alignment horizontal="right" vertical="center" shrinkToFit="1"/>
    </xf>
    <xf numFmtId="0" fontId="17" fillId="0" borderId="9" xfId="10" applyBorder="1" applyAlignment="1">
      <alignment horizontal="center" vertical="center"/>
    </xf>
    <xf numFmtId="0" fontId="17" fillId="0" borderId="11" xfId="10" applyBorder="1" applyAlignment="1">
      <alignment horizontal="center" vertical="center"/>
    </xf>
    <xf numFmtId="0" fontId="17" fillId="0" borderId="2" xfId="10" applyBorder="1" applyAlignment="1">
      <alignment horizontal="right" vertical="center" shrinkToFit="1"/>
    </xf>
    <xf numFmtId="0" fontId="17" fillId="0" borderId="3" xfId="10" applyBorder="1" applyAlignment="1">
      <alignment horizontal="right" vertical="center" shrinkToFit="1"/>
    </xf>
    <xf numFmtId="0" fontId="17" fillId="0" borderId="5" xfId="10" applyBorder="1" applyAlignment="1">
      <alignment horizontal="right" vertical="center" shrinkToFit="1"/>
    </xf>
    <xf numFmtId="182" fontId="9" fillId="0" borderId="1" xfId="10" applyNumberFormat="1" applyFont="1" applyBorder="1" applyAlignment="1">
      <alignment horizontal="right" vertical="center" shrinkToFit="1"/>
    </xf>
    <xf numFmtId="0" fontId="9" fillId="0" borderId="4" xfId="10" applyFont="1" applyBorder="1" applyAlignment="1">
      <alignment horizontal="center" vertical="center" wrapText="1"/>
    </xf>
    <xf numFmtId="0" fontId="9" fillId="0" borderId="2" xfId="10" applyFont="1" applyBorder="1" applyAlignment="1">
      <alignment vertical="center" textRotation="255"/>
    </xf>
    <xf numFmtId="0" fontId="9" fillId="0" borderId="0" xfId="10" applyFont="1" applyAlignment="1">
      <alignment vertical="center" textRotation="255"/>
    </xf>
    <xf numFmtId="0" fontId="9" fillId="0" borderId="7" xfId="10" applyFont="1" applyBorder="1" applyAlignment="1">
      <alignment vertical="center" textRotation="255"/>
    </xf>
    <xf numFmtId="182" fontId="9" fillId="0" borderId="4" xfId="10" applyNumberFormat="1" applyFont="1" applyBorder="1" applyAlignment="1">
      <alignment horizontal="right" vertical="center" shrinkToFit="1"/>
    </xf>
    <xf numFmtId="182" fontId="9" fillId="0" borderId="6" xfId="10" applyNumberFormat="1" applyFont="1" applyBorder="1" applyAlignment="1">
      <alignment horizontal="right" vertical="center" shrinkToFit="1"/>
    </xf>
    <xf numFmtId="0" fontId="17" fillId="0" borderId="7" xfId="10" applyBorder="1" applyAlignment="1">
      <alignment horizontal="right" vertical="center" shrinkToFit="1"/>
    </xf>
    <xf numFmtId="182" fontId="9" fillId="0" borderId="7" xfId="10" applyNumberFormat="1" applyFont="1" applyBorder="1" applyAlignment="1">
      <alignment horizontal="right" vertical="center" shrinkToFit="1"/>
    </xf>
    <xf numFmtId="0" fontId="17" fillId="0" borderId="8" xfId="10" applyBorder="1" applyAlignment="1">
      <alignment horizontal="right" vertical="center" shrinkToFit="1"/>
    </xf>
    <xf numFmtId="177" fontId="9" fillId="0" borderId="3" xfId="10" applyNumberFormat="1" applyFont="1" applyBorder="1" applyAlignment="1">
      <alignment horizontal="right" vertical="center" shrinkToFit="1"/>
    </xf>
    <xf numFmtId="0" fontId="9" fillId="0" borderId="4" xfId="10" applyFont="1" applyBorder="1" applyAlignment="1">
      <alignment horizontal="left" vertical="center"/>
    </xf>
    <xf numFmtId="0" fontId="9" fillId="0" borderId="5" xfId="10" applyFont="1" applyBorder="1" applyAlignment="1">
      <alignment horizontal="left" vertical="center"/>
    </xf>
    <xf numFmtId="0" fontId="9" fillId="0" borderId="1" xfId="10" applyFont="1" applyBorder="1" applyAlignment="1">
      <alignment horizontal="left" vertical="center"/>
    </xf>
    <xf numFmtId="0" fontId="9" fillId="0" borderId="2" xfId="10" applyFont="1" applyBorder="1" applyAlignment="1">
      <alignment horizontal="left" vertical="center"/>
    </xf>
    <xf numFmtId="0" fontId="9" fillId="0" borderId="3" xfId="10" applyFont="1" applyBorder="1" applyAlignment="1">
      <alignment horizontal="left" vertical="center"/>
    </xf>
    <xf numFmtId="0" fontId="9" fillId="0" borderId="6" xfId="10" applyFont="1" applyBorder="1" applyAlignment="1">
      <alignment horizontal="left" vertical="center"/>
    </xf>
    <xf numFmtId="0" fontId="9" fillId="0" borderId="7" xfId="10" applyFont="1" applyBorder="1" applyAlignment="1">
      <alignment horizontal="left" vertical="center"/>
    </xf>
    <xf numFmtId="0" fontId="9" fillId="0" borderId="8" xfId="10" applyFont="1" applyBorder="1" applyAlignment="1">
      <alignment horizontal="left" vertical="center"/>
    </xf>
    <xf numFmtId="177" fontId="9" fillId="0" borderId="6" xfId="10" applyNumberFormat="1" applyFont="1" applyBorder="1" applyAlignment="1">
      <alignment horizontal="right" vertical="center" shrinkToFit="1"/>
    </xf>
    <xf numFmtId="177" fontId="9" fillId="0" borderId="7" xfId="10" applyNumberFormat="1" applyFont="1" applyBorder="1" applyAlignment="1">
      <alignment horizontal="right" vertical="center" shrinkToFit="1"/>
    </xf>
    <xf numFmtId="0" fontId="9" fillId="3" borderId="72" xfId="10" applyFont="1" applyFill="1" applyBorder="1" applyAlignment="1">
      <alignment horizontal="right" vertical="center" shrinkToFit="1"/>
    </xf>
    <xf numFmtId="0" fontId="9" fillId="3" borderId="0" xfId="10" applyFont="1" applyFill="1" applyAlignment="1">
      <alignment horizontal="right" vertical="center" shrinkToFit="1"/>
    </xf>
    <xf numFmtId="0" fontId="9" fillId="3" borderId="5" xfId="10" applyFont="1" applyFill="1" applyBorder="1" applyAlignment="1">
      <alignment horizontal="right" vertical="center" shrinkToFit="1"/>
    </xf>
    <xf numFmtId="177" fontId="9" fillId="0" borderId="73" xfId="10" applyNumberFormat="1" applyFont="1" applyBorder="1" applyAlignment="1">
      <alignment horizontal="right" vertical="center" shrinkToFit="1"/>
    </xf>
    <xf numFmtId="182" fontId="9" fillId="0" borderId="74" xfId="10" applyNumberFormat="1" applyFont="1" applyBorder="1" applyAlignment="1">
      <alignment horizontal="right" vertical="center" shrinkToFit="1"/>
    </xf>
    <xf numFmtId="177" fontId="9" fillId="0" borderId="74" xfId="10" applyNumberFormat="1" applyFont="1" applyBorder="1" applyAlignment="1">
      <alignment horizontal="right" vertical="center" shrinkToFit="1"/>
    </xf>
    <xf numFmtId="182" fontId="9" fillId="0" borderId="75" xfId="10" applyNumberFormat="1" applyFont="1" applyBorder="1" applyAlignment="1">
      <alignment horizontal="right" vertical="center" shrinkToFit="1"/>
    </xf>
    <xf numFmtId="182" fontId="9" fillId="0" borderId="8" xfId="10" applyNumberFormat="1" applyFont="1" applyBorder="1" applyAlignment="1">
      <alignment horizontal="right" vertical="center" shrinkToFit="1"/>
    </xf>
    <xf numFmtId="177" fontId="9" fillId="0" borderId="8" xfId="10" applyNumberFormat="1" applyFont="1" applyBorder="1" applyAlignment="1">
      <alignment horizontal="right" vertical="center" shrinkToFit="1"/>
    </xf>
    <xf numFmtId="177" fontId="9" fillId="3" borderId="72" xfId="10" applyNumberFormat="1" applyFont="1" applyFill="1" applyBorder="1" applyAlignment="1">
      <alignment horizontal="right" vertical="center" shrinkToFit="1"/>
    </xf>
    <xf numFmtId="177" fontId="9" fillId="3" borderId="0" xfId="10" applyNumberFormat="1" applyFont="1" applyFill="1" applyAlignment="1">
      <alignment horizontal="right" vertical="center" shrinkToFit="1"/>
    </xf>
    <xf numFmtId="177" fontId="9" fillId="3" borderId="69" xfId="10" applyNumberFormat="1" applyFont="1" applyFill="1" applyBorder="1" applyAlignment="1">
      <alignment horizontal="right" vertical="center" shrinkToFit="1"/>
    </xf>
    <xf numFmtId="0" fontId="15" fillId="0" borderId="0" xfId="10" applyFont="1">
      <alignment vertical="center"/>
    </xf>
    <xf numFmtId="0" fontId="15" fillId="0" borderId="5" xfId="10" applyFont="1" applyBorder="1">
      <alignment vertical="center"/>
    </xf>
    <xf numFmtId="0" fontId="17" fillId="0" borderId="73" xfId="10" applyBorder="1" applyAlignment="1">
      <alignment horizontal="right" vertical="center" shrinkToFit="1"/>
    </xf>
    <xf numFmtId="182" fontId="17" fillId="0" borderId="7" xfId="10" applyNumberFormat="1" applyBorder="1" applyAlignment="1">
      <alignment horizontal="right" vertical="center" shrinkToFit="1"/>
    </xf>
    <xf numFmtId="182" fontId="17" fillId="0" borderId="73" xfId="10" applyNumberFormat="1" applyBorder="1" applyAlignment="1">
      <alignment horizontal="right" vertical="center" shrinkToFit="1"/>
    </xf>
    <xf numFmtId="177" fontId="9" fillId="0" borderId="75" xfId="10" applyNumberFormat="1" applyFont="1" applyBorder="1" applyAlignment="1">
      <alignment horizontal="right" vertical="center" shrinkToFit="1"/>
    </xf>
    <xf numFmtId="177" fontId="9" fillId="3" borderId="75" xfId="10" applyNumberFormat="1" applyFont="1" applyFill="1" applyBorder="1" applyAlignment="1">
      <alignment horizontal="right" vertical="center" shrinkToFit="1"/>
    </xf>
    <xf numFmtId="177" fontId="9" fillId="3" borderId="7" xfId="10" applyNumberFormat="1" applyFont="1" applyFill="1" applyBorder="1" applyAlignment="1">
      <alignment horizontal="right" vertical="center" shrinkToFit="1"/>
    </xf>
    <xf numFmtId="177" fontId="9" fillId="3" borderId="73" xfId="10" applyNumberFormat="1" applyFont="1" applyFill="1" applyBorder="1" applyAlignment="1">
      <alignment horizontal="right" vertical="center" shrinkToFit="1"/>
    </xf>
    <xf numFmtId="0" fontId="9" fillId="3" borderId="75" xfId="10" applyFont="1" applyFill="1" applyBorder="1" applyAlignment="1">
      <alignment horizontal="right" vertical="center" shrinkToFit="1"/>
    </xf>
    <xf numFmtId="0" fontId="9" fillId="3" borderId="7" xfId="10" applyFont="1" applyFill="1" applyBorder="1" applyAlignment="1">
      <alignment horizontal="right" vertical="center" shrinkToFit="1"/>
    </xf>
    <xf numFmtId="0" fontId="9" fillId="3" borderId="8" xfId="10" applyFont="1" applyFill="1" applyBorder="1" applyAlignment="1">
      <alignment horizontal="right" vertical="center" shrinkToFit="1"/>
    </xf>
    <xf numFmtId="0" fontId="26" fillId="2" borderId="0" xfId="12" applyFont="1" applyFill="1">
      <alignment vertical="center"/>
    </xf>
    <xf numFmtId="0" fontId="27" fillId="2" borderId="21" xfId="12" applyFont="1" applyFill="1" applyBorder="1" applyAlignment="1">
      <alignment horizontal="center" vertical="center"/>
    </xf>
    <xf numFmtId="0" fontId="27" fillId="2" borderId="22" xfId="12" applyFont="1" applyFill="1" applyBorder="1" applyAlignment="1">
      <alignment horizontal="center" vertical="center"/>
    </xf>
    <xf numFmtId="0" fontId="27" fillId="2" borderId="23" xfId="12" applyFont="1" applyFill="1" applyBorder="1" applyAlignment="1">
      <alignment horizontal="center" vertical="center"/>
    </xf>
    <xf numFmtId="0" fontId="28" fillId="2" borderId="46" xfId="12" applyFont="1" applyFill="1" applyBorder="1" applyAlignment="1">
      <alignment horizontal="left" vertical="center"/>
    </xf>
    <xf numFmtId="0" fontId="28" fillId="2" borderId="46" xfId="12" applyFont="1" applyFill="1" applyBorder="1">
      <alignment vertical="center"/>
    </xf>
    <xf numFmtId="0" fontId="28" fillId="4" borderId="18" xfId="12" applyFont="1" applyFill="1" applyBorder="1" applyAlignment="1" applyProtection="1">
      <alignment horizontal="center" vertical="center"/>
      <protection locked="0"/>
    </xf>
    <xf numFmtId="0" fontId="28" fillId="4" borderId="19" xfId="12" applyFont="1" applyFill="1" applyBorder="1" applyAlignment="1" applyProtection="1">
      <alignment horizontal="center" vertical="center"/>
      <protection locked="0"/>
    </xf>
    <xf numFmtId="0" fontId="28" fillId="4" borderId="14" xfId="12" applyFont="1" applyFill="1" applyBorder="1" applyAlignment="1" applyProtection="1">
      <alignment horizontal="center" vertical="center"/>
      <protection locked="0"/>
    </xf>
    <xf numFmtId="0" fontId="28" fillId="4" borderId="76" xfId="12" applyFont="1" applyFill="1" applyBorder="1" applyAlignment="1" applyProtection="1">
      <alignment horizontal="center" vertical="center"/>
      <protection locked="0"/>
    </xf>
    <xf numFmtId="0" fontId="28" fillId="4" borderId="77" xfId="12" applyFont="1" applyFill="1" applyBorder="1" applyAlignment="1" applyProtection="1">
      <alignment horizontal="center" vertical="center"/>
      <protection locked="0"/>
    </xf>
    <xf numFmtId="0" fontId="28" fillId="4" borderId="78" xfId="12" applyFont="1" applyFill="1" applyBorder="1" applyAlignment="1" applyProtection="1">
      <alignment horizontal="center" vertical="center"/>
      <protection locked="0"/>
    </xf>
    <xf numFmtId="0" fontId="28" fillId="4" borderId="16" xfId="12" applyFont="1" applyFill="1" applyBorder="1" applyAlignment="1" applyProtection="1">
      <alignment horizontal="center" vertical="center" wrapText="1"/>
      <protection locked="0"/>
    </xf>
    <xf numFmtId="0" fontId="28" fillId="4" borderId="19" xfId="12" applyFont="1" applyFill="1" applyBorder="1" applyAlignment="1" applyProtection="1">
      <alignment horizontal="center" vertical="center" wrapText="1"/>
      <protection locked="0"/>
    </xf>
    <xf numFmtId="0" fontId="28" fillId="4" borderId="14" xfId="12" applyFont="1" applyFill="1" applyBorder="1" applyAlignment="1" applyProtection="1">
      <alignment horizontal="center" vertical="center" wrapText="1"/>
      <protection locked="0"/>
    </xf>
    <xf numFmtId="0" fontId="28" fillId="4" borderId="79" xfId="12" applyFont="1" applyFill="1" applyBorder="1" applyAlignment="1" applyProtection="1">
      <alignment horizontal="center" vertical="center" wrapText="1"/>
      <protection locked="0"/>
    </xf>
    <xf numFmtId="0" fontId="28" fillId="4" borderId="77" xfId="12" applyFont="1" applyFill="1" applyBorder="1" applyAlignment="1" applyProtection="1">
      <alignment horizontal="center" vertical="center" wrapText="1"/>
      <protection locked="0"/>
    </xf>
    <xf numFmtId="0" fontId="28" fillId="4" borderId="78" xfId="12" applyFont="1" applyFill="1" applyBorder="1" applyAlignment="1" applyProtection="1">
      <alignment horizontal="center" vertical="center" wrapText="1"/>
      <protection locked="0"/>
    </xf>
    <xf numFmtId="0" fontId="28" fillId="4" borderId="18" xfId="12" applyFont="1" applyFill="1" applyBorder="1" applyAlignment="1" applyProtection="1">
      <alignment horizontal="center" vertical="center" wrapText="1"/>
      <protection locked="0"/>
    </xf>
    <xf numFmtId="0" fontId="28" fillId="4" borderId="20" xfId="12" applyFont="1" applyFill="1" applyBorder="1" applyAlignment="1" applyProtection="1">
      <alignment horizontal="center" vertical="center" wrapText="1"/>
      <protection locked="0"/>
    </xf>
    <xf numFmtId="0" fontId="28" fillId="4" borderId="76" xfId="12" applyFont="1" applyFill="1" applyBorder="1" applyAlignment="1" applyProtection="1">
      <alignment horizontal="center" vertical="center" wrapText="1"/>
      <protection locked="0"/>
    </xf>
    <xf numFmtId="0" fontId="28" fillId="4" borderId="80" xfId="12" applyFont="1" applyFill="1" applyBorder="1" applyAlignment="1" applyProtection="1">
      <alignment horizontal="center" vertical="center" wrapText="1"/>
      <protection locked="0"/>
    </xf>
    <xf numFmtId="181" fontId="28" fillId="0" borderId="82" xfId="15" applyNumberFormat="1" applyFont="1" applyBorder="1" applyAlignment="1" applyProtection="1">
      <alignment horizontal="right" vertical="center" shrinkToFit="1"/>
      <protection locked="0"/>
    </xf>
    <xf numFmtId="181" fontId="28" fillId="0" borderId="83" xfId="15" applyNumberFormat="1" applyFont="1" applyBorder="1" applyAlignment="1" applyProtection="1">
      <alignment horizontal="right" vertical="center" shrinkToFit="1"/>
      <protection locked="0"/>
    </xf>
    <xf numFmtId="181" fontId="28" fillId="0" borderId="84" xfId="15" applyNumberFormat="1" applyFont="1" applyBorder="1" applyAlignment="1" applyProtection="1">
      <alignment horizontal="right" vertical="center" shrinkToFit="1"/>
      <protection locked="0"/>
    </xf>
    <xf numFmtId="0" fontId="28" fillId="0" borderId="82" xfId="14" applyFont="1" applyBorder="1" applyAlignment="1" applyProtection="1">
      <alignment horizontal="left" vertical="center" shrinkToFit="1"/>
      <protection locked="0"/>
    </xf>
    <xf numFmtId="0" fontId="28" fillId="0" borderId="83" xfId="14" applyFont="1" applyBorder="1" applyAlignment="1" applyProtection="1">
      <alignment horizontal="left" vertical="center" shrinkToFit="1"/>
      <protection locked="0"/>
    </xf>
    <xf numFmtId="0" fontId="28" fillId="0" borderId="94" xfId="15" applyFont="1" applyBorder="1" applyAlignment="1" applyProtection="1">
      <alignment horizontal="left" vertical="center" shrinkToFit="1"/>
      <protection locked="0"/>
    </xf>
    <xf numFmtId="0" fontId="28" fillId="0" borderId="84" xfId="14" applyFont="1" applyBorder="1" applyAlignment="1" applyProtection="1">
      <alignment horizontal="left" vertical="center" shrinkToFit="1"/>
      <protection locked="0"/>
    </xf>
    <xf numFmtId="181" fontId="28" fillId="0" borderId="85" xfId="14" applyNumberFormat="1" applyFont="1" applyBorder="1" applyAlignment="1" applyProtection="1">
      <alignment horizontal="right" vertical="center" shrinkToFit="1"/>
      <protection locked="0"/>
    </xf>
    <xf numFmtId="181" fontId="28" fillId="0" borderId="86" xfId="14" applyNumberFormat="1" applyFont="1" applyBorder="1" applyAlignment="1" applyProtection="1">
      <alignment horizontal="right" vertical="center" shrinkToFit="1"/>
      <protection locked="0"/>
    </xf>
    <xf numFmtId="181" fontId="28" fillId="0" borderId="87" xfId="14" applyNumberFormat="1" applyFont="1" applyBorder="1" applyAlignment="1" applyProtection="1">
      <alignment horizontal="right" vertical="center" shrinkToFit="1"/>
      <protection locked="0"/>
    </xf>
    <xf numFmtId="181" fontId="28" fillId="0" borderId="88" xfId="14" applyNumberFormat="1" applyFont="1" applyBorder="1" applyAlignment="1" applyProtection="1">
      <alignment horizontal="right" vertical="center" shrinkToFit="1"/>
      <protection locked="0"/>
    </xf>
    <xf numFmtId="181" fontId="28" fillId="0" borderId="89" xfId="14" applyNumberFormat="1" applyFont="1" applyBorder="1" applyAlignment="1" applyProtection="1">
      <alignment horizontal="right" vertical="center" shrinkToFit="1"/>
      <protection locked="0"/>
    </xf>
    <xf numFmtId="181" fontId="28" fillId="0" borderId="90" xfId="14" applyNumberFormat="1" applyFont="1" applyBorder="1" applyAlignment="1" applyProtection="1">
      <alignment horizontal="right" vertical="center" shrinkToFit="1"/>
      <protection locked="0"/>
    </xf>
    <xf numFmtId="181" fontId="28" fillId="0" borderId="91" xfId="15" applyNumberFormat="1" applyFont="1" applyBorder="1" applyAlignment="1" applyProtection="1">
      <alignment horizontal="right" vertical="center" shrinkToFit="1"/>
      <protection locked="0"/>
    </xf>
    <xf numFmtId="0" fontId="28" fillId="0" borderId="86" xfId="15" applyFont="1" applyBorder="1" applyAlignment="1" applyProtection="1">
      <alignment horizontal="left" vertical="center" shrinkToFit="1"/>
      <protection locked="0"/>
    </xf>
    <xf numFmtId="0" fontId="28" fillId="0" borderId="92" xfId="15" applyFont="1" applyBorder="1" applyAlignment="1" applyProtection="1">
      <alignment horizontal="left" vertical="center" shrinkToFit="1"/>
      <protection locked="0"/>
    </xf>
    <xf numFmtId="0" fontId="17" fillId="4" borderId="16" xfId="12" applyFill="1" applyBorder="1" applyAlignment="1" applyProtection="1">
      <alignment horizontal="center" vertical="center" wrapText="1"/>
      <protection locked="0"/>
    </xf>
    <xf numFmtId="0" fontId="17" fillId="4" borderId="19" xfId="12" applyFill="1" applyBorder="1" applyAlignment="1" applyProtection="1">
      <alignment horizontal="center" vertical="center" wrapText="1"/>
      <protection locked="0"/>
    </xf>
    <xf numFmtId="0" fontId="17" fillId="4" borderId="14" xfId="12" applyFill="1" applyBorder="1" applyAlignment="1" applyProtection="1">
      <alignment horizontal="center" vertical="center" wrapText="1"/>
      <protection locked="0"/>
    </xf>
    <xf numFmtId="0" fontId="17" fillId="4" borderId="79" xfId="12" applyFill="1" applyBorder="1" applyAlignment="1" applyProtection="1">
      <alignment horizontal="center" vertical="center" wrapText="1"/>
      <protection locked="0"/>
    </xf>
    <xf numFmtId="0" fontId="17" fillId="4" borderId="77" xfId="12" applyFill="1" applyBorder="1" applyAlignment="1" applyProtection="1">
      <alignment horizontal="center" vertical="center" wrapText="1"/>
      <protection locked="0"/>
    </xf>
    <xf numFmtId="0" fontId="17" fillId="4" borderId="78" xfId="12" applyFill="1" applyBorder="1" applyAlignment="1" applyProtection="1">
      <alignment horizontal="center" vertical="center" wrapText="1"/>
      <protection locked="0"/>
    </xf>
    <xf numFmtId="181" fontId="28" fillId="0" borderId="104" xfId="12" applyNumberFormat="1" applyFont="1" applyBorder="1" applyAlignment="1" applyProtection="1">
      <alignment horizontal="right" vertical="center" shrinkToFit="1"/>
      <protection locked="0"/>
    </xf>
    <xf numFmtId="181" fontId="28" fillId="0" borderId="100" xfId="14" applyNumberFormat="1" applyFont="1" applyBorder="1" applyAlignment="1" applyProtection="1">
      <alignment horizontal="right" vertical="center" shrinkToFit="1"/>
      <protection locked="0"/>
    </xf>
    <xf numFmtId="0" fontId="28" fillId="0" borderId="100" xfId="15" applyFont="1" applyBorder="1" applyAlignment="1" applyProtection="1">
      <alignment horizontal="left" vertical="center" shrinkToFit="1"/>
      <protection locked="0"/>
    </xf>
    <xf numFmtId="0" fontId="28" fillId="0" borderId="105" xfId="15" applyFont="1" applyBorder="1" applyAlignment="1" applyProtection="1">
      <alignment horizontal="left" vertical="center" shrinkToFit="1"/>
      <protection locked="0"/>
    </xf>
    <xf numFmtId="0" fontId="28" fillId="0" borderId="96" xfId="14" applyFont="1" applyBorder="1" applyAlignment="1" applyProtection="1">
      <alignment horizontal="left" vertical="center" shrinkToFit="1"/>
      <protection locked="0"/>
    </xf>
    <xf numFmtId="0" fontId="28" fillId="0" borderId="97" xfId="14" applyFont="1" applyBorder="1" applyAlignment="1" applyProtection="1">
      <alignment horizontal="left" vertical="center" shrinkToFit="1"/>
      <protection locked="0"/>
    </xf>
    <xf numFmtId="0" fontId="28" fillId="0" borderId="98" xfId="14" applyFont="1" applyBorder="1" applyAlignment="1" applyProtection="1">
      <alignment horizontal="left" vertical="center" shrinkToFit="1"/>
      <protection locked="0"/>
    </xf>
    <xf numFmtId="181" fontId="28" fillId="0" borderId="96" xfId="12" applyNumberFormat="1" applyFont="1" applyBorder="1" applyAlignment="1" applyProtection="1">
      <alignment horizontal="right" vertical="center" shrinkToFit="1"/>
      <protection locked="0"/>
    </xf>
    <xf numFmtId="181" fontId="28" fillId="0" borderId="97" xfId="12" applyNumberFormat="1" applyFont="1" applyBorder="1" applyAlignment="1" applyProtection="1">
      <alignment horizontal="right" vertical="center" shrinkToFit="1"/>
      <protection locked="0"/>
    </xf>
    <xf numFmtId="181" fontId="28" fillId="0" borderId="98" xfId="15" applyNumberFormat="1" applyFont="1" applyBorder="1" applyAlignment="1" applyProtection="1">
      <alignment horizontal="right" vertical="center" shrinkToFit="1"/>
      <protection locked="0"/>
    </xf>
    <xf numFmtId="0" fontId="28" fillId="0" borderId="103" xfId="12" applyFont="1" applyBorder="1" applyAlignment="1" applyProtection="1">
      <alignment horizontal="left" vertical="center" shrinkToFit="1"/>
      <protection locked="0"/>
    </xf>
    <xf numFmtId="181" fontId="28" fillId="0" borderId="99" xfId="14" applyNumberFormat="1" applyFont="1" applyBorder="1" applyAlignment="1" applyProtection="1">
      <alignment horizontal="right" vertical="center" shrinkToFit="1"/>
      <protection locked="0"/>
    </xf>
    <xf numFmtId="181" fontId="28" fillId="0" borderId="101" xfId="12" applyNumberFormat="1" applyFont="1" applyBorder="1" applyAlignment="1" applyProtection="1">
      <alignment horizontal="right" vertical="center" shrinkToFit="1"/>
      <protection locked="0"/>
    </xf>
    <xf numFmtId="181" fontId="28" fillId="0" borderId="102" xfId="14" applyNumberFormat="1" applyFont="1" applyBorder="1" applyAlignment="1" applyProtection="1">
      <alignment horizontal="right" vertical="center" shrinkToFit="1"/>
      <protection locked="0"/>
    </xf>
    <xf numFmtId="181" fontId="28" fillId="0" borderId="103" xfId="14" applyNumberFormat="1" applyFont="1" applyBorder="1" applyAlignment="1" applyProtection="1">
      <alignment horizontal="right" vertical="center" shrinkToFit="1"/>
      <protection locked="0"/>
    </xf>
    <xf numFmtId="0" fontId="28" fillId="5" borderId="54" xfId="12" applyFont="1" applyFill="1" applyBorder="1" applyAlignment="1" applyProtection="1">
      <alignment horizontal="left" vertical="center" shrinkToFit="1"/>
      <protection locked="0"/>
    </xf>
    <xf numFmtId="0" fontId="28" fillId="5" borderId="55" xfId="12" applyFont="1" applyFill="1" applyBorder="1" applyAlignment="1" applyProtection="1">
      <alignment horizontal="left" vertical="center" shrinkToFit="1"/>
      <protection locked="0"/>
    </xf>
    <xf numFmtId="0" fontId="28" fillId="5" borderId="56" xfId="12" applyFont="1" applyFill="1" applyBorder="1" applyAlignment="1" applyProtection="1">
      <alignment horizontal="left" vertical="center" shrinkToFit="1"/>
      <protection locked="0"/>
    </xf>
    <xf numFmtId="181" fontId="28" fillId="5" borderId="113" xfId="15" applyNumberFormat="1" applyFont="1" applyFill="1" applyBorder="1" applyAlignment="1" applyProtection="1">
      <alignment horizontal="right" vertical="center" shrinkToFit="1"/>
      <protection locked="0"/>
    </xf>
    <xf numFmtId="181" fontId="28" fillId="5" borderId="114" xfId="15" applyNumberFormat="1" applyFont="1" applyFill="1" applyBorder="1" applyAlignment="1" applyProtection="1">
      <alignment horizontal="right" vertical="center" shrinkToFit="1"/>
      <protection locked="0"/>
    </xf>
    <xf numFmtId="181" fontId="28" fillId="5" borderId="115" xfId="15" applyNumberFormat="1" applyFont="1" applyFill="1" applyBorder="1" applyAlignment="1" applyProtection="1">
      <alignment horizontal="right" vertical="center" shrinkToFit="1"/>
      <protection locked="0"/>
    </xf>
    <xf numFmtId="181" fontId="28" fillId="5" borderId="116" xfId="15" applyNumberFormat="1" applyFont="1" applyFill="1" applyBorder="1" applyAlignment="1" applyProtection="1">
      <alignment horizontal="right" vertical="center" shrinkToFit="1"/>
      <protection locked="0"/>
    </xf>
    <xf numFmtId="181" fontId="28" fillId="5" borderId="117" xfId="15" applyNumberFormat="1" applyFont="1" applyFill="1" applyBorder="1" applyAlignment="1" applyProtection="1">
      <alignment horizontal="right" vertical="center" shrinkToFit="1"/>
      <protection locked="0"/>
    </xf>
    <xf numFmtId="181" fontId="28" fillId="5" borderId="118" xfId="15" applyNumberFormat="1" applyFont="1" applyFill="1" applyBorder="1" applyAlignment="1" applyProtection="1">
      <alignment horizontal="right" vertical="center" shrinkToFit="1"/>
      <protection locked="0"/>
    </xf>
    <xf numFmtId="181" fontId="28" fillId="5" borderId="119" xfId="12" applyNumberFormat="1" applyFont="1" applyFill="1" applyBorder="1" applyAlignment="1" applyProtection="1">
      <alignment horizontal="right" vertical="center" shrinkToFit="1"/>
      <protection locked="0"/>
    </xf>
    <xf numFmtId="181" fontId="28" fillId="0" borderId="107" xfId="14" applyNumberFormat="1" applyFont="1" applyBorder="1" applyAlignment="1" applyProtection="1">
      <alignment horizontal="right" vertical="center" shrinkToFit="1"/>
      <protection locked="0"/>
    </xf>
    <xf numFmtId="181" fontId="28" fillId="0" borderId="108" xfId="14" applyNumberFormat="1" applyFont="1" applyBorder="1" applyAlignment="1" applyProtection="1">
      <alignment horizontal="right" vertical="center" shrinkToFit="1"/>
      <protection locked="0"/>
    </xf>
    <xf numFmtId="181" fontId="28" fillId="0" borderId="109" xfId="14" applyNumberFormat="1" applyFont="1" applyBorder="1" applyAlignment="1" applyProtection="1">
      <alignment horizontal="right" vertical="center" shrinkToFit="1"/>
      <protection locked="0"/>
    </xf>
    <xf numFmtId="181" fontId="28" fillId="0" borderId="110" xfId="15" applyNumberFormat="1" applyFont="1" applyBorder="1" applyAlignment="1" applyProtection="1">
      <alignment horizontal="right" vertical="center" shrinkToFit="1"/>
      <protection locked="0"/>
    </xf>
    <xf numFmtId="0" fontId="28" fillId="0" borderId="108" xfId="15" applyFont="1" applyBorder="1" applyAlignment="1" applyProtection="1">
      <alignment horizontal="left" vertical="center" shrinkToFit="1"/>
      <protection locked="0"/>
    </xf>
    <xf numFmtId="0" fontId="28" fillId="0" borderId="111" xfId="15" applyFont="1" applyBorder="1" applyAlignment="1" applyProtection="1">
      <alignment horizontal="left" vertical="center" shrinkToFit="1"/>
      <protection locked="0"/>
    </xf>
    <xf numFmtId="0" fontId="28" fillId="0" borderId="50" xfId="12" applyFont="1" applyBorder="1" applyAlignment="1" applyProtection="1">
      <alignment horizontal="center" vertical="center"/>
      <protection locked="0"/>
    </xf>
    <xf numFmtId="0" fontId="28" fillId="0" borderId="52" xfId="12" applyFont="1" applyBorder="1" applyAlignment="1" applyProtection="1">
      <alignment horizontal="center" vertical="center"/>
      <protection locked="0"/>
    </xf>
    <xf numFmtId="0" fontId="28" fillId="2" borderId="19" xfId="12" applyFont="1" applyFill="1" applyBorder="1" applyAlignment="1">
      <alignment horizontal="left" vertical="center"/>
    </xf>
    <xf numFmtId="0" fontId="28" fillId="5" borderId="114" xfId="15" applyFont="1" applyFill="1" applyBorder="1" applyAlignment="1" applyProtection="1">
      <alignment horizontal="left" vertical="center" shrinkToFit="1"/>
      <protection locked="0"/>
    </xf>
    <xf numFmtId="0" fontId="28" fillId="5" borderId="117" xfId="15" applyFont="1" applyFill="1" applyBorder="1" applyAlignment="1" applyProtection="1">
      <alignment horizontal="left" vertical="center" shrinkToFit="1"/>
      <protection locked="0"/>
    </xf>
    <xf numFmtId="181" fontId="28" fillId="5" borderId="62" xfId="15" applyNumberFormat="1" applyFont="1" applyFill="1" applyBorder="1" applyAlignment="1" applyProtection="1">
      <alignment horizontal="right" vertical="center" shrinkToFit="1"/>
      <protection locked="0"/>
    </xf>
    <xf numFmtId="181" fontId="28" fillId="5" borderId="55" xfId="15" applyNumberFormat="1" applyFont="1" applyFill="1" applyBorder="1" applyAlignment="1" applyProtection="1">
      <alignment horizontal="right" vertical="center" shrinkToFit="1"/>
      <protection locked="0"/>
    </xf>
    <xf numFmtId="181" fontId="28" fillId="5" borderId="57" xfId="15" applyNumberFormat="1" applyFont="1" applyFill="1" applyBorder="1" applyAlignment="1" applyProtection="1">
      <alignment horizontal="right" vertical="center" shrinkToFit="1"/>
      <protection locked="0"/>
    </xf>
    <xf numFmtId="0" fontId="28" fillId="4" borderId="18" xfId="12" applyFont="1" applyFill="1" applyBorder="1" applyAlignment="1" applyProtection="1">
      <alignment horizontal="center" vertical="center" wrapText="1" shrinkToFit="1"/>
      <protection locked="0"/>
    </xf>
    <xf numFmtId="0" fontId="28" fillId="4" borderId="19" xfId="12" applyFont="1" applyFill="1" applyBorder="1" applyAlignment="1" applyProtection="1">
      <alignment horizontal="center" vertical="center" shrinkToFit="1"/>
      <protection locked="0"/>
    </xf>
    <xf numFmtId="0" fontId="28" fillId="4" borderId="20" xfId="12" applyFont="1" applyFill="1" applyBorder="1" applyAlignment="1" applyProtection="1">
      <alignment horizontal="center" vertical="center" shrinkToFit="1"/>
      <protection locked="0"/>
    </xf>
    <xf numFmtId="0" fontId="28" fillId="4" borderId="76" xfId="12" applyFont="1" applyFill="1" applyBorder="1" applyAlignment="1" applyProtection="1">
      <alignment horizontal="center" vertical="center" shrinkToFit="1"/>
      <protection locked="0"/>
    </xf>
    <xf numFmtId="0" fontId="28" fillId="4" borderId="77" xfId="12" applyFont="1" applyFill="1" applyBorder="1" applyAlignment="1" applyProtection="1">
      <alignment horizontal="center" vertical="center" shrinkToFit="1"/>
      <protection locked="0"/>
    </xf>
    <xf numFmtId="0" fontId="28" fillId="4" borderId="80" xfId="12" applyFont="1" applyFill="1" applyBorder="1" applyAlignment="1" applyProtection="1">
      <alignment horizontal="center" vertical="center" shrinkToFit="1"/>
      <protection locked="0"/>
    </xf>
    <xf numFmtId="0" fontId="28" fillId="0" borderId="122" xfId="12" applyFont="1" applyBorder="1" applyAlignment="1" applyProtection="1">
      <alignment horizontal="left" vertical="center" shrinkToFit="1"/>
      <protection locked="0"/>
    </xf>
    <xf numFmtId="0" fontId="28" fillId="0" borderId="125" xfId="12" applyFont="1" applyBorder="1" applyAlignment="1" applyProtection="1">
      <alignment horizontal="left" vertical="center" shrinkToFit="1"/>
      <protection locked="0"/>
    </xf>
    <xf numFmtId="181" fontId="28" fillId="0" borderId="121" xfId="14" applyNumberFormat="1" applyFont="1" applyBorder="1" applyAlignment="1" applyProtection="1">
      <alignment horizontal="right" vertical="center" shrinkToFit="1"/>
      <protection locked="0"/>
    </xf>
    <xf numFmtId="181" fontId="28" fillId="0" borderId="122" xfId="14" applyNumberFormat="1" applyFont="1" applyBorder="1" applyAlignment="1" applyProtection="1">
      <alignment horizontal="right" vertical="center" shrinkToFit="1"/>
      <protection locked="0"/>
    </xf>
    <xf numFmtId="181" fontId="28" fillId="0" borderId="123" xfId="14" applyNumberFormat="1" applyFont="1" applyBorder="1" applyAlignment="1" applyProtection="1">
      <alignment horizontal="right" vertical="center" shrinkToFit="1"/>
      <protection locked="0"/>
    </xf>
    <xf numFmtId="181" fontId="28" fillId="0" borderId="124" xfId="14" applyNumberFormat="1" applyFont="1" applyBorder="1" applyAlignment="1" applyProtection="1">
      <alignment horizontal="right" vertical="center" shrinkToFit="1"/>
      <protection locked="0"/>
    </xf>
    <xf numFmtId="181" fontId="28" fillId="0" borderId="125" xfId="14" applyNumberFormat="1" applyFont="1" applyBorder="1" applyAlignment="1" applyProtection="1">
      <alignment horizontal="right" vertical="center" shrinkToFit="1"/>
      <protection locked="0"/>
    </xf>
    <xf numFmtId="181" fontId="28" fillId="0" borderId="126" xfId="12" applyNumberFormat="1" applyFont="1" applyBorder="1" applyAlignment="1" applyProtection="1">
      <alignment horizontal="right" vertical="center" shrinkToFit="1"/>
      <protection locked="0"/>
    </xf>
    <xf numFmtId="179" fontId="28" fillId="0" borderId="122" xfId="12" applyNumberFormat="1" applyFont="1" applyBorder="1" applyAlignment="1" applyProtection="1">
      <alignment horizontal="right" vertical="center" shrinkToFit="1"/>
      <protection locked="0"/>
    </xf>
    <xf numFmtId="179" fontId="28" fillId="0" borderId="100" xfId="12" applyNumberFormat="1" applyFont="1" applyBorder="1" applyAlignment="1" applyProtection="1">
      <alignment horizontal="right" vertical="center" shrinkToFit="1"/>
      <protection locked="0"/>
    </xf>
    <xf numFmtId="181" fontId="28" fillId="2" borderId="99" xfId="13" applyNumberFormat="1" applyFont="1" applyFill="1" applyBorder="1" applyAlignment="1" applyProtection="1">
      <alignment horizontal="right" vertical="center" shrinkToFit="1"/>
      <protection locked="0"/>
    </xf>
    <xf numFmtId="181" fontId="28" fillId="2" borderId="100" xfId="13" applyNumberFormat="1" applyFont="1" applyFill="1" applyBorder="1" applyAlignment="1" applyProtection="1">
      <alignment horizontal="right" vertical="center" shrinkToFit="1"/>
      <protection locked="0"/>
    </xf>
    <xf numFmtId="181" fontId="28" fillId="2" borderId="101" xfId="13" applyNumberFormat="1" applyFont="1" applyFill="1" applyBorder="1" applyAlignment="1" applyProtection="1">
      <alignment horizontal="right" vertical="center" shrinkToFit="1"/>
      <protection locked="0"/>
    </xf>
    <xf numFmtId="179" fontId="28" fillId="2" borderId="100" xfId="13" applyNumberFormat="1" applyFont="1" applyFill="1" applyBorder="1" applyAlignment="1" applyProtection="1">
      <alignment horizontal="right" vertical="center" shrinkToFit="1"/>
      <protection locked="0"/>
    </xf>
    <xf numFmtId="181" fontId="28" fillId="2" borderId="104" xfId="13" applyNumberFormat="1" applyFont="1" applyFill="1" applyBorder="1" applyAlignment="1" applyProtection="1">
      <alignment horizontal="right" vertical="center" shrinkToFit="1"/>
      <protection locked="0"/>
    </xf>
    <xf numFmtId="181" fontId="28" fillId="5" borderId="127" xfId="12" applyNumberFormat="1" applyFont="1" applyFill="1" applyBorder="1" applyAlignment="1" applyProtection="1">
      <alignment horizontal="right" vertical="center" shrinkToFit="1"/>
      <protection locked="0"/>
    </xf>
    <xf numFmtId="181" fontId="28" fillId="5" borderId="128" xfId="12" applyNumberFormat="1" applyFont="1" applyFill="1" applyBorder="1" applyAlignment="1" applyProtection="1">
      <alignment horizontal="right" vertical="center" shrinkToFit="1"/>
      <protection locked="0"/>
    </xf>
    <xf numFmtId="0" fontId="28" fillId="0" borderId="65" xfId="12" applyFont="1" applyBorder="1" applyAlignment="1" applyProtection="1">
      <alignment horizontal="center" vertical="center" shrinkToFit="1"/>
      <protection locked="0"/>
    </xf>
    <xf numFmtId="179" fontId="28" fillId="5" borderId="119" xfId="12" applyNumberFormat="1" applyFont="1" applyFill="1" applyBorder="1" applyAlignment="1" applyProtection="1">
      <alignment horizontal="right" vertical="center" shrinkToFit="1"/>
      <protection locked="0"/>
    </xf>
    <xf numFmtId="0" fontId="28" fillId="4" borderId="16" xfId="12" applyFont="1" applyFill="1" applyBorder="1" applyAlignment="1" applyProtection="1">
      <alignment horizontal="center" vertical="center" wrapText="1" shrinkToFit="1"/>
      <protection locked="0"/>
    </xf>
    <xf numFmtId="0" fontId="28" fillId="4" borderId="14" xfId="12" applyFont="1" applyFill="1" applyBorder="1" applyAlignment="1" applyProtection="1">
      <alignment horizontal="center" vertical="center" shrinkToFit="1"/>
      <protection locked="0"/>
    </xf>
    <xf numFmtId="0" fontId="28" fillId="4" borderId="79" xfId="12" applyFont="1" applyFill="1" applyBorder="1" applyAlignment="1" applyProtection="1">
      <alignment horizontal="center" vertical="center" shrinkToFit="1"/>
      <protection locked="0"/>
    </xf>
    <xf numFmtId="0" fontId="28" fillId="4" borderId="78" xfId="12" applyFont="1" applyFill="1" applyBorder="1" applyAlignment="1" applyProtection="1">
      <alignment horizontal="center" vertical="center" shrinkToFit="1"/>
      <protection locked="0"/>
    </xf>
    <xf numFmtId="0" fontId="28" fillId="4" borderId="79" xfId="12" applyFont="1" applyFill="1" applyBorder="1" applyAlignment="1" applyProtection="1">
      <alignment horizontal="center" vertical="center"/>
      <protection locked="0"/>
    </xf>
    <xf numFmtId="0" fontId="28" fillId="2" borderId="96" xfId="12" applyFont="1" applyFill="1" applyBorder="1" applyAlignment="1" applyProtection="1">
      <alignment horizontal="left" vertical="center" shrinkToFit="1"/>
      <protection locked="0"/>
    </xf>
    <xf numFmtId="0" fontId="28" fillId="2" borderId="97" xfId="12" applyFont="1" applyFill="1" applyBorder="1" applyAlignment="1" applyProtection="1">
      <alignment horizontal="left" vertical="center" shrinkToFit="1"/>
      <protection locked="0"/>
    </xf>
    <xf numFmtId="0" fontId="28" fillId="2" borderId="103" xfId="12" applyFont="1" applyFill="1" applyBorder="1" applyAlignment="1" applyProtection="1">
      <alignment horizontal="left" vertical="center" shrinkToFit="1"/>
      <protection locked="0"/>
    </xf>
    <xf numFmtId="181" fontId="28" fillId="2" borderId="96" xfId="12" applyNumberFormat="1" applyFont="1" applyFill="1" applyBorder="1" applyAlignment="1" applyProtection="1">
      <alignment horizontal="right" vertical="center" shrinkToFit="1"/>
      <protection locked="0"/>
    </xf>
    <xf numFmtId="181" fontId="28" fillId="2" borderId="97" xfId="12" applyNumberFormat="1" applyFont="1" applyFill="1" applyBorder="1" applyAlignment="1" applyProtection="1">
      <alignment horizontal="right" vertical="center" shrinkToFit="1"/>
      <protection locked="0"/>
    </xf>
    <xf numFmtId="181" fontId="28" fillId="2" borderId="98" xfId="12" applyNumberFormat="1" applyFont="1" applyFill="1" applyBorder="1" applyAlignment="1" applyProtection="1">
      <alignment horizontal="right" vertical="center" shrinkToFit="1"/>
      <protection locked="0"/>
    </xf>
    <xf numFmtId="0" fontId="28" fillId="2" borderId="98" xfId="12" applyFont="1" applyFill="1" applyBorder="1" applyAlignment="1" applyProtection="1">
      <alignment horizontal="left" vertical="center" shrinkToFit="1"/>
      <protection locked="0"/>
    </xf>
    <xf numFmtId="0" fontId="28" fillId="0" borderId="101" xfId="12" applyFont="1" applyBorder="1" applyAlignment="1" applyProtection="1">
      <alignment horizontal="left" vertical="center" shrinkToFit="1"/>
      <protection locked="0"/>
    </xf>
    <xf numFmtId="0" fontId="28" fillId="2" borderId="130" xfId="12" applyFont="1" applyFill="1" applyBorder="1" applyAlignment="1" applyProtection="1">
      <alignment horizontal="left" vertical="center" shrinkToFit="1"/>
      <protection locked="0"/>
    </xf>
    <xf numFmtId="0" fontId="28" fillId="2" borderId="131" xfId="12" applyFont="1" applyFill="1" applyBorder="1" applyAlignment="1" applyProtection="1">
      <alignment horizontal="left" vertical="center" shrinkToFit="1"/>
      <protection locked="0"/>
    </xf>
    <xf numFmtId="0" fontId="28" fillId="2" borderId="132" xfId="12" applyFont="1" applyFill="1" applyBorder="1" applyAlignment="1" applyProtection="1">
      <alignment horizontal="left" vertical="center" shrinkToFit="1"/>
      <protection locked="0"/>
    </xf>
    <xf numFmtId="181" fontId="28" fillId="2" borderId="107" xfId="12" applyNumberFormat="1" applyFont="1" applyFill="1" applyBorder="1" applyAlignment="1" applyProtection="1">
      <alignment horizontal="right" vertical="center" shrinkToFit="1"/>
      <protection locked="0"/>
    </xf>
    <xf numFmtId="181" fontId="28" fillId="2" borderId="108" xfId="12" applyNumberFormat="1" applyFont="1" applyFill="1" applyBorder="1" applyAlignment="1" applyProtection="1">
      <alignment horizontal="right" vertical="center" shrinkToFit="1"/>
      <protection locked="0"/>
    </xf>
    <xf numFmtId="0" fontId="28" fillId="2" borderId="108" xfId="12" applyFont="1" applyFill="1" applyBorder="1" applyAlignment="1" applyProtection="1">
      <alignment horizontal="left" vertical="center" shrinkToFit="1"/>
      <protection locked="0"/>
    </xf>
    <xf numFmtId="0" fontId="28" fillId="2" borderId="111" xfId="12" applyFont="1" applyFill="1" applyBorder="1" applyAlignment="1" applyProtection="1">
      <alignment horizontal="left" vertical="center" shrinkToFit="1"/>
      <protection locked="0"/>
    </xf>
    <xf numFmtId="181" fontId="28" fillId="5" borderId="133" xfId="12" applyNumberFormat="1" applyFont="1" applyFill="1" applyBorder="1" applyAlignment="1" applyProtection="1">
      <alignment horizontal="right" vertical="center" shrinkToFit="1"/>
      <protection locked="0"/>
    </xf>
    <xf numFmtId="181" fontId="28" fillId="5" borderId="134" xfId="12" applyNumberFormat="1" applyFont="1" applyFill="1" applyBorder="1" applyAlignment="1" applyProtection="1">
      <alignment horizontal="right" vertical="center" shrinkToFit="1"/>
      <protection locked="0"/>
    </xf>
    <xf numFmtId="181" fontId="28" fillId="5" borderId="135" xfId="12" applyNumberFormat="1" applyFont="1" applyFill="1" applyBorder="1" applyAlignment="1" applyProtection="1">
      <alignment horizontal="right" vertical="center" shrinkToFit="1"/>
      <protection locked="0"/>
    </xf>
    <xf numFmtId="181" fontId="28" fillId="5" borderId="54" xfId="12" applyNumberFormat="1" applyFont="1" applyFill="1" applyBorder="1" applyAlignment="1" applyProtection="1">
      <alignment horizontal="right" vertical="center" shrinkToFit="1"/>
      <protection locked="0"/>
    </xf>
    <xf numFmtId="181" fontId="28" fillId="5" borderId="56" xfId="12" applyNumberFormat="1" applyFont="1" applyFill="1" applyBorder="1" applyAlignment="1" applyProtection="1">
      <alignment horizontal="right" vertical="center" shrinkToFit="1"/>
      <protection locked="0"/>
    </xf>
    <xf numFmtId="0" fontId="28" fillId="2" borderId="10" xfId="12" applyFont="1" applyFill="1" applyBorder="1" applyAlignment="1">
      <alignment horizontal="center" vertical="center"/>
    </xf>
    <xf numFmtId="0" fontId="28" fillId="2" borderId="9" xfId="12" applyFont="1" applyFill="1" applyBorder="1" applyAlignment="1">
      <alignment horizontal="center" vertical="center"/>
    </xf>
    <xf numFmtId="0" fontId="28" fillId="2" borderId="11" xfId="12" applyFont="1" applyFill="1" applyBorder="1" applyAlignment="1">
      <alignment horizontal="center" vertical="center"/>
    </xf>
    <xf numFmtId="0" fontId="28" fillId="2" borderId="53" xfId="12" applyFont="1" applyFill="1" applyBorder="1" applyAlignment="1">
      <alignment horizontal="center" vertical="center"/>
    </xf>
    <xf numFmtId="0" fontId="28" fillId="2" borderId="38" xfId="12" applyFont="1" applyFill="1" applyBorder="1">
      <alignment vertical="center"/>
    </xf>
    <xf numFmtId="0" fontId="28" fillId="2" borderId="2" xfId="12" applyFont="1" applyFill="1" applyBorder="1">
      <alignment vertical="center"/>
    </xf>
    <xf numFmtId="0" fontId="28" fillId="2" borderId="3" xfId="12" applyFont="1" applyFill="1" applyBorder="1">
      <alignment vertical="center"/>
    </xf>
    <xf numFmtId="181" fontId="28" fillId="2" borderId="1" xfId="14" applyNumberFormat="1" applyFont="1" applyFill="1" applyBorder="1" applyAlignment="1">
      <alignment horizontal="right" vertical="center" shrinkToFit="1"/>
    </xf>
    <xf numFmtId="181" fontId="28" fillId="2" borderId="2" xfId="14" applyNumberFormat="1" applyFont="1" applyFill="1" applyBorder="1" applyAlignment="1">
      <alignment horizontal="right" vertical="center" shrinkToFit="1"/>
    </xf>
    <xf numFmtId="181" fontId="28" fillId="2" borderId="66" xfId="14" applyNumberFormat="1" applyFont="1" applyFill="1" applyBorder="1" applyAlignment="1">
      <alignment horizontal="right" vertical="center" shrinkToFit="1"/>
    </xf>
    <xf numFmtId="181" fontId="28" fillId="2" borderId="68" xfId="14" applyNumberFormat="1" applyFont="1" applyFill="1" applyBorder="1" applyAlignment="1">
      <alignment horizontal="right" vertical="center" shrinkToFit="1"/>
    </xf>
    <xf numFmtId="179" fontId="28" fillId="2" borderId="68" xfId="14" applyNumberFormat="1" applyFont="1" applyFill="1" applyBorder="1" applyAlignment="1">
      <alignment horizontal="right" vertical="center" shrinkToFit="1"/>
    </xf>
    <xf numFmtId="179" fontId="28" fillId="2" borderId="2" xfId="14" applyNumberFormat="1" applyFont="1" applyFill="1" applyBorder="1" applyAlignment="1">
      <alignment horizontal="right" vertical="center" shrinkToFit="1"/>
    </xf>
    <xf numFmtId="179" fontId="28" fillId="2" borderId="39" xfId="14" applyNumberFormat="1" applyFont="1" applyFill="1" applyBorder="1" applyAlignment="1">
      <alignment horizontal="right" vertical="center" shrinkToFit="1"/>
    </xf>
    <xf numFmtId="0" fontId="28" fillId="2" borderId="38" xfId="12" applyFont="1" applyFill="1" applyBorder="1" applyAlignment="1">
      <alignment horizontal="center" vertical="top"/>
    </xf>
    <xf numFmtId="0" fontId="28" fillId="2" borderId="2" xfId="12" applyFont="1" applyFill="1" applyBorder="1" applyAlignment="1">
      <alignment horizontal="center" vertical="top"/>
    </xf>
    <xf numFmtId="0" fontId="28" fillId="2" borderId="27" xfId="12" applyFont="1" applyFill="1" applyBorder="1" applyAlignment="1">
      <alignment horizontal="center" vertical="top"/>
    </xf>
    <xf numFmtId="0" fontId="28" fillId="2" borderId="0" xfId="12" applyFont="1" applyFill="1" applyAlignment="1">
      <alignment horizontal="center" vertical="top"/>
    </xf>
    <xf numFmtId="0" fontId="28" fillId="2" borderId="29" xfId="12" applyFont="1" applyFill="1" applyBorder="1" applyAlignment="1">
      <alignment horizontal="center" vertical="top"/>
    </xf>
    <xf numFmtId="0" fontId="28" fillId="2" borderId="7" xfId="12" applyFont="1" applyFill="1" applyBorder="1" applyAlignment="1">
      <alignment horizontal="center" vertical="top"/>
    </xf>
    <xf numFmtId="0" fontId="28" fillId="2" borderId="34" xfId="12" applyFont="1" applyFill="1" applyBorder="1" applyAlignment="1">
      <alignment horizontal="center" vertical="center"/>
    </xf>
    <xf numFmtId="0" fontId="28" fillId="2" borderId="12" xfId="12" applyFont="1" applyFill="1" applyBorder="1" applyAlignment="1">
      <alignment horizontal="center" vertical="center"/>
    </xf>
    <xf numFmtId="0" fontId="28" fillId="5" borderId="57" xfId="12" applyFont="1" applyFill="1" applyBorder="1" applyAlignment="1" applyProtection="1">
      <alignment horizontal="left" vertical="center" shrinkToFit="1"/>
      <protection locked="0"/>
    </xf>
    <xf numFmtId="0" fontId="28" fillId="2" borderId="19" xfId="12" applyFont="1" applyFill="1" applyBorder="1" applyAlignment="1">
      <alignment horizontal="left" vertical="center" wrapText="1"/>
    </xf>
    <xf numFmtId="0" fontId="28" fillId="2" borderId="0" xfId="12" applyFont="1" applyFill="1" applyAlignment="1">
      <alignment horizontal="left" vertical="center"/>
    </xf>
    <xf numFmtId="0" fontId="28" fillId="2" borderId="29" xfId="12" applyFont="1" applyFill="1" applyBorder="1" applyAlignment="1">
      <alignment horizontal="center" vertical="center"/>
    </xf>
    <xf numFmtId="0" fontId="28" fillId="2" borderId="7" xfId="12" applyFont="1" applyFill="1" applyBorder="1" applyAlignment="1">
      <alignment horizontal="center" vertical="center"/>
    </xf>
    <xf numFmtId="0" fontId="28" fillId="2" borderId="30" xfId="12" applyFont="1" applyFill="1" applyBorder="1" applyAlignment="1">
      <alignment horizontal="center" vertical="center"/>
    </xf>
    <xf numFmtId="179" fontId="28" fillId="2" borderId="71" xfId="14" applyNumberFormat="1" applyFont="1" applyFill="1" applyBorder="1" applyAlignment="1">
      <alignment horizontal="right" vertical="center" shrinkToFit="1"/>
    </xf>
    <xf numFmtId="179" fontId="28" fillId="2" borderId="25" xfId="14" applyNumberFormat="1" applyFont="1" applyFill="1" applyBorder="1" applyAlignment="1">
      <alignment horizontal="right" vertical="center" shrinkToFit="1"/>
    </xf>
    <xf numFmtId="0" fontId="28" fillId="2" borderId="4" xfId="12" applyFont="1" applyFill="1" applyBorder="1">
      <alignment vertical="center"/>
    </xf>
    <xf numFmtId="0" fontId="28" fillId="2" borderId="0" xfId="12" applyFont="1" applyFill="1">
      <alignment vertical="center"/>
    </xf>
    <xf numFmtId="0" fontId="28" fillId="2" borderId="5" xfId="12" applyFont="1" applyFill="1" applyBorder="1">
      <alignment vertical="center"/>
    </xf>
    <xf numFmtId="181" fontId="28" fillId="2" borderId="139" xfId="14" applyNumberFormat="1" applyFont="1" applyFill="1" applyBorder="1" applyAlignment="1">
      <alignment horizontal="right" vertical="center" shrinkToFit="1"/>
    </xf>
    <xf numFmtId="181" fontId="28" fillId="2" borderId="70" xfId="14" applyNumberFormat="1" applyFont="1" applyFill="1" applyBorder="1" applyAlignment="1">
      <alignment horizontal="right" vertical="center" shrinkToFit="1"/>
    </xf>
    <xf numFmtId="179" fontId="28" fillId="2" borderId="70" xfId="14" applyNumberFormat="1" applyFont="1" applyFill="1" applyBorder="1" applyAlignment="1">
      <alignment horizontal="right" vertical="center" shrinkToFit="1"/>
    </xf>
    <xf numFmtId="179" fontId="28" fillId="2" borderId="140" xfId="14" applyNumberFormat="1" applyFont="1" applyFill="1" applyBorder="1" applyAlignment="1">
      <alignment horizontal="right" vertical="center" shrinkToFit="1"/>
    </xf>
    <xf numFmtId="0" fontId="28" fillId="2" borderId="1" xfId="12" applyFont="1" applyFill="1" applyBorder="1">
      <alignment vertical="center"/>
    </xf>
    <xf numFmtId="181" fontId="28" fillId="2" borderId="136" xfId="14" applyNumberFormat="1" applyFont="1" applyFill="1" applyBorder="1" applyAlignment="1">
      <alignment horizontal="right" vertical="center" shrinkToFit="1"/>
    </xf>
    <xf numFmtId="181" fontId="28" fillId="2" borderId="67" xfId="14" applyNumberFormat="1" applyFont="1" applyFill="1" applyBorder="1" applyAlignment="1">
      <alignment horizontal="right" vertical="center" shrinkToFit="1"/>
    </xf>
    <xf numFmtId="179" fontId="28" fillId="2" borderId="67" xfId="14" applyNumberFormat="1" applyFont="1" applyFill="1" applyBorder="1" applyAlignment="1">
      <alignment horizontal="right" vertical="center" shrinkToFit="1"/>
    </xf>
    <xf numFmtId="179" fontId="28" fillId="2" borderId="138" xfId="14" applyNumberFormat="1" applyFont="1" applyFill="1" applyBorder="1" applyAlignment="1">
      <alignment horizontal="right" vertical="center" shrinkToFit="1"/>
    </xf>
    <xf numFmtId="0" fontId="28" fillId="2" borderId="27" xfId="12" applyFont="1" applyFill="1" applyBorder="1" applyAlignment="1">
      <alignment horizontal="left" vertical="center"/>
    </xf>
    <xf numFmtId="0" fontId="28" fillId="2" borderId="5" xfId="12" applyFont="1" applyFill="1" applyBorder="1" applyAlignment="1">
      <alignment horizontal="left" vertical="center"/>
    </xf>
    <xf numFmtId="181" fontId="28" fillId="2" borderId="4" xfId="13" applyNumberFormat="1" applyFont="1" applyFill="1" applyBorder="1" applyAlignment="1">
      <alignment horizontal="right" vertical="center" shrinkToFit="1"/>
    </xf>
    <xf numFmtId="181" fontId="28" fillId="2" borderId="0" xfId="12" applyNumberFormat="1" applyFont="1" applyFill="1" applyAlignment="1">
      <alignment horizontal="right" vertical="center" shrinkToFit="1"/>
    </xf>
    <xf numFmtId="181" fontId="28" fillId="2" borderId="69" xfId="13" applyNumberFormat="1" applyFont="1" applyFill="1" applyBorder="1" applyAlignment="1">
      <alignment horizontal="right" vertical="center" shrinkToFit="1"/>
    </xf>
    <xf numFmtId="181" fontId="28" fillId="2" borderId="72" xfId="13" applyNumberFormat="1" applyFont="1" applyFill="1" applyBorder="1" applyAlignment="1">
      <alignment horizontal="right" vertical="center" shrinkToFit="1"/>
    </xf>
    <xf numFmtId="179" fontId="28" fillId="2" borderId="72" xfId="13" applyNumberFormat="1" applyFont="1" applyFill="1" applyBorder="1" applyAlignment="1">
      <alignment horizontal="right" vertical="center" shrinkToFit="1"/>
    </xf>
    <xf numFmtId="179" fontId="28" fillId="2" borderId="0" xfId="13" applyNumberFormat="1" applyFont="1" applyFill="1" applyAlignment="1">
      <alignment horizontal="right" vertical="center" shrinkToFit="1"/>
    </xf>
    <xf numFmtId="179" fontId="28" fillId="2" borderId="28" xfId="13" applyNumberFormat="1" applyFont="1" applyFill="1" applyBorder="1" applyAlignment="1">
      <alignment horizontal="right" vertical="center" shrinkToFit="1"/>
    </xf>
    <xf numFmtId="179" fontId="28" fillId="2" borderId="137" xfId="14" applyNumberFormat="1" applyFont="1" applyFill="1" applyBorder="1" applyAlignment="1">
      <alignment horizontal="right" vertical="center" shrinkToFit="1"/>
    </xf>
    <xf numFmtId="179" fontId="28" fillId="2" borderId="36" xfId="14" applyNumberFormat="1" applyFont="1" applyFill="1" applyBorder="1" applyAlignment="1">
      <alignment horizontal="right" vertical="center" shrinkToFit="1"/>
    </xf>
    <xf numFmtId="0" fontId="28" fillId="2" borderId="1" xfId="12" applyFont="1" applyFill="1" applyBorder="1" applyAlignment="1">
      <alignment horizontal="center" vertical="center" textRotation="255" wrapText="1"/>
    </xf>
    <xf numFmtId="0" fontId="28" fillId="2" borderId="3" xfId="12" applyFont="1" applyFill="1" applyBorder="1" applyAlignment="1">
      <alignment horizontal="center" vertical="center" textRotation="255" wrapText="1"/>
    </xf>
    <xf numFmtId="0" fontId="28" fillId="2" borderId="4" xfId="12" applyFont="1" applyFill="1" applyBorder="1" applyAlignment="1">
      <alignment horizontal="center" vertical="center" textRotation="255" wrapText="1"/>
    </xf>
    <xf numFmtId="0" fontId="28" fillId="2" borderId="5" xfId="12" applyFont="1" applyFill="1" applyBorder="1" applyAlignment="1">
      <alignment horizontal="center" vertical="center" textRotation="255" wrapText="1"/>
    </xf>
    <xf numFmtId="0" fontId="28" fillId="2" borderId="6" xfId="12" applyFont="1" applyFill="1" applyBorder="1" applyAlignment="1">
      <alignment horizontal="center" vertical="center" textRotation="255" wrapText="1"/>
    </xf>
    <xf numFmtId="0" fontId="28" fillId="2" borderId="8" xfId="12" applyFont="1" applyFill="1" applyBorder="1" applyAlignment="1">
      <alignment horizontal="center" vertical="center" textRotation="255" wrapText="1"/>
    </xf>
    <xf numFmtId="0" fontId="28" fillId="2" borderId="38" xfId="12" applyFont="1" applyFill="1" applyBorder="1" applyAlignment="1">
      <alignment horizontal="center" vertical="center" textRotation="255" shrinkToFit="1"/>
    </xf>
    <xf numFmtId="0" fontId="28" fillId="2" borderId="3" xfId="12" applyFont="1" applyFill="1" applyBorder="1" applyAlignment="1">
      <alignment horizontal="center" vertical="center" textRotation="255" shrinkToFit="1"/>
    </xf>
    <xf numFmtId="0" fontId="28" fillId="2" borderId="27" xfId="12" applyFont="1" applyFill="1" applyBorder="1" applyAlignment="1">
      <alignment horizontal="center" vertical="center" textRotation="255" shrinkToFit="1"/>
    </xf>
    <xf numFmtId="0" fontId="28" fillId="2" borderId="5" xfId="12" applyFont="1" applyFill="1" applyBorder="1" applyAlignment="1">
      <alignment horizontal="center" vertical="center" textRotation="255" shrinkToFit="1"/>
    </xf>
    <xf numFmtId="0" fontId="28" fillId="2" borderId="29" xfId="12" applyFont="1" applyFill="1" applyBorder="1" applyAlignment="1">
      <alignment horizontal="center" vertical="center" textRotation="255" shrinkToFit="1"/>
    </xf>
    <xf numFmtId="0" fontId="28" fillId="2" borderId="8" xfId="12" applyFont="1" applyFill="1" applyBorder="1" applyAlignment="1">
      <alignment horizontal="center" vertical="center" textRotation="255" shrinkToFit="1"/>
    </xf>
    <xf numFmtId="0" fontId="28" fillId="2" borderId="7" xfId="12" applyFont="1" applyFill="1" applyBorder="1">
      <alignment vertical="center"/>
    </xf>
    <xf numFmtId="0" fontId="28" fillId="2" borderId="8" xfId="12" applyFont="1" applyFill="1" applyBorder="1">
      <alignment vertical="center"/>
    </xf>
    <xf numFmtId="0" fontId="17" fillId="2" borderId="4" xfId="12" applyFont="1" applyFill="1" applyBorder="1" applyAlignment="1">
      <alignment vertical="center" shrinkToFit="1"/>
    </xf>
    <xf numFmtId="0" fontId="17" fillId="2" borderId="0" xfId="12" applyFont="1" applyFill="1" applyAlignment="1">
      <alignment vertical="center" shrinkToFit="1"/>
    </xf>
    <xf numFmtId="0" fontId="17" fillId="2" borderId="5" xfId="12" applyFont="1" applyFill="1" applyBorder="1" applyAlignment="1">
      <alignment vertical="center" shrinkToFit="1"/>
    </xf>
    <xf numFmtId="0" fontId="28" fillId="2" borderId="6" xfId="12" applyFont="1" applyFill="1" applyBorder="1">
      <alignment vertical="center"/>
    </xf>
    <xf numFmtId="0" fontId="28" fillId="2" borderId="4" xfId="12" applyFont="1" applyFill="1" applyBorder="1" applyAlignment="1">
      <alignment vertical="center" shrinkToFit="1"/>
    </xf>
    <xf numFmtId="0" fontId="28" fillId="2" borderId="0" xfId="12" applyFont="1" applyFill="1" applyAlignment="1">
      <alignment vertical="center" shrinkToFit="1"/>
    </xf>
    <xf numFmtId="0" fontId="28" fillId="2" borderId="5" xfId="12" applyFont="1" applyFill="1" applyBorder="1" applyAlignment="1">
      <alignment vertical="center" shrinkToFit="1"/>
    </xf>
    <xf numFmtId="0" fontId="28" fillId="2" borderId="9" xfId="12" applyFont="1" applyFill="1" applyBorder="1" applyAlignment="1">
      <alignment horizontal="center" vertical="center" wrapText="1"/>
    </xf>
    <xf numFmtId="181" fontId="28" fillId="2" borderId="10" xfId="14" applyNumberFormat="1" applyFont="1" applyFill="1" applyBorder="1" applyAlignment="1">
      <alignment horizontal="right" vertical="center" shrinkToFit="1"/>
    </xf>
    <xf numFmtId="181" fontId="28" fillId="2" borderId="9" xfId="14" applyNumberFormat="1" applyFont="1" applyFill="1" applyBorder="1" applyAlignment="1">
      <alignment horizontal="right" vertical="center" shrinkToFit="1"/>
    </xf>
    <xf numFmtId="181" fontId="28" fillId="2" borderId="141" xfId="14" applyNumberFormat="1" applyFont="1" applyFill="1" applyBorder="1" applyAlignment="1">
      <alignment horizontal="right" vertical="center" shrinkToFit="1"/>
    </xf>
    <xf numFmtId="181" fontId="28" fillId="2" borderId="142" xfId="14" applyNumberFormat="1" applyFont="1" applyFill="1" applyBorder="1" applyAlignment="1">
      <alignment horizontal="right" vertical="center" shrinkToFit="1"/>
    </xf>
    <xf numFmtId="181" fontId="28" fillId="2" borderId="143" xfId="14" applyNumberFormat="1" applyFont="1" applyFill="1" applyBorder="1" applyAlignment="1">
      <alignment horizontal="right" vertical="center" shrinkToFit="1"/>
    </xf>
    <xf numFmtId="181" fontId="28" fillId="2" borderId="144" xfId="14" applyNumberFormat="1" applyFont="1" applyFill="1" applyBorder="1" applyAlignment="1">
      <alignment horizontal="right" vertical="center" shrinkToFit="1"/>
    </xf>
    <xf numFmtId="181" fontId="28" fillId="2" borderId="145" xfId="14" applyNumberFormat="1" applyFont="1" applyFill="1" applyBorder="1" applyAlignment="1">
      <alignment horizontal="right" vertical="center" shrinkToFit="1"/>
    </xf>
    <xf numFmtId="181" fontId="28" fillId="2" borderId="75" xfId="14" applyNumberFormat="1" applyFont="1" applyFill="1" applyBorder="1" applyAlignment="1">
      <alignment horizontal="right" vertical="center" shrinkToFit="1"/>
    </xf>
    <xf numFmtId="181" fontId="28" fillId="2" borderId="7" xfId="14" applyNumberFormat="1" applyFont="1" applyFill="1" applyBorder="1" applyAlignment="1">
      <alignment horizontal="right" vertical="center" shrinkToFit="1"/>
    </xf>
    <xf numFmtId="181" fontId="28" fillId="2" borderId="73" xfId="14" applyNumberFormat="1" applyFont="1" applyFill="1" applyBorder="1" applyAlignment="1">
      <alignment horizontal="right" vertical="center" shrinkToFit="1"/>
    </xf>
    <xf numFmtId="179" fontId="28" fillId="2" borderId="75" xfId="14" applyNumberFormat="1" applyFont="1" applyFill="1" applyBorder="1" applyAlignment="1">
      <alignment horizontal="right" vertical="center" shrinkToFit="1"/>
    </xf>
    <xf numFmtId="179" fontId="28" fillId="2" borderId="7" xfId="14" applyNumberFormat="1" applyFont="1" applyFill="1" applyBorder="1" applyAlignment="1">
      <alignment horizontal="right" vertical="center" shrinkToFit="1"/>
    </xf>
    <xf numFmtId="179" fontId="28" fillId="2" borderId="30" xfId="14" applyNumberFormat="1" applyFont="1" applyFill="1" applyBorder="1" applyAlignment="1">
      <alignment horizontal="right" vertical="center" shrinkToFit="1"/>
    </xf>
    <xf numFmtId="0" fontId="28" fillId="2" borderId="38" xfId="12" applyFont="1" applyFill="1" applyBorder="1" applyAlignment="1">
      <alignment horizontal="center" vertical="top" wrapText="1"/>
    </xf>
    <xf numFmtId="0" fontId="28" fillId="2" borderId="2" xfId="12" applyFont="1" applyFill="1" applyBorder="1" applyAlignment="1">
      <alignment horizontal="center" vertical="top" wrapText="1"/>
    </xf>
    <xf numFmtId="0" fontId="28" fillId="2" borderId="3" xfId="12" applyFont="1" applyFill="1" applyBorder="1" applyAlignment="1">
      <alignment horizontal="center" vertical="top" wrapText="1"/>
    </xf>
    <xf numFmtId="0" fontId="28" fillId="2" borderId="27" xfId="12" applyFont="1" applyFill="1" applyBorder="1" applyAlignment="1">
      <alignment horizontal="center" vertical="top" wrapText="1"/>
    </xf>
    <xf numFmtId="0" fontId="28" fillId="2" borderId="0" xfId="12" applyFont="1" applyFill="1" applyAlignment="1">
      <alignment horizontal="center" vertical="top" wrapText="1"/>
    </xf>
    <xf numFmtId="0" fontId="28" fillId="2" borderId="5" xfId="12" applyFont="1" applyFill="1" applyBorder="1" applyAlignment="1">
      <alignment horizontal="center" vertical="top" wrapText="1"/>
    </xf>
    <xf numFmtId="0" fontId="28" fillId="2" borderId="29" xfId="12" applyFont="1" applyFill="1" applyBorder="1" applyAlignment="1">
      <alignment horizontal="center" vertical="top" wrapText="1"/>
    </xf>
    <xf numFmtId="0" fontId="28" fillId="2" borderId="7" xfId="12" applyFont="1" applyFill="1" applyBorder="1" applyAlignment="1">
      <alignment horizontal="center" vertical="top" wrapText="1"/>
    </xf>
    <xf numFmtId="181" fontId="28" fillId="2" borderId="146" xfId="14" applyNumberFormat="1" applyFont="1" applyFill="1" applyBorder="1" applyAlignment="1">
      <alignment horizontal="right" vertical="center" shrinkToFit="1"/>
    </xf>
    <xf numFmtId="181" fontId="28" fillId="2" borderId="74" xfId="14" applyNumberFormat="1" applyFont="1" applyFill="1" applyBorder="1" applyAlignment="1">
      <alignment horizontal="right" vertical="center" shrinkToFit="1"/>
    </xf>
    <xf numFmtId="179" fontId="28" fillId="2" borderId="143" xfId="14" applyNumberFormat="1" applyFont="1" applyFill="1" applyBorder="1" applyAlignment="1">
      <alignment horizontal="right" vertical="center" shrinkToFit="1"/>
    </xf>
    <xf numFmtId="179" fontId="28" fillId="2" borderId="144" xfId="14" applyNumberFormat="1" applyFont="1" applyFill="1" applyBorder="1" applyAlignment="1">
      <alignment horizontal="right" vertical="center" shrinkToFit="1"/>
    </xf>
    <xf numFmtId="179" fontId="28" fillId="2" borderId="147" xfId="14" applyNumberFormat="1" applyFont="1" applyFill="1" applyBorder="1" applyAlignment="1">
      <alignment horizontal="right" vertical="center" shrinkToFit="1"/>
    </xf>
    <xf numFmtId="181" fontId="28" fillId="2" borderId="6" xfId="14" applyNumberFormat="1" applyFont="1" applyFill="1" applyBorder="1" applyAlignment="1">
      <alignment horizontal="right" vertical="center" shrinkToFit="1"/>
    </xf>
    <xf numFmtId="0" fontId="30" fillId="2" borderId="11" xfId="12" applyFont="1" applyFill="1" applyBorder="1" applyAlignment="1">
      <alignment horizontal="center" vertical="center"/>
    </xf>
    <xf numFmtId="0" fontId="28" fillId="2" borderId="1" xfId="12" applyFont="1" applyFill="1" applyBorder="1" applyAlignment="1">
      <alignment horizontal="center" vertical="center" wrapText="1"/>
    </xf>
    <xf numFmtId="0" fontId="28" fillId="2" borderId="2" xfId="12" applyFont="1" applyFill="1" applyBorder="1" applyAlignment="1">
      <alignment horizontal="center" vertical="center" wrapText="1"/>
    </xf>
    <xf numFmtId="0" fontId="28" fillId="2" borderId="3" xfId="12" applyFont="1" applyFill="1" applyBorder="1" applyAlignment="1">
      <alignment horizontal="center" vertical="center" wrapText="1"/>
    </xf>
    <xf numFmtId="0" fontId="28" fillId="2" borderId="4" xfId="12" applyFont="1" applyFill="1" applyBorder="1" applyAlignment="1">
      <alignment horizontal="center" vertical="center" wrapText="1"/>
    </xf>
    <xf numFmtId="0" fontId="28" fillId="2" borderId="0" xfId="12" applyFont="1" applyFill="1" applyAlignment="1">
      <alignment horizontal="center" vertical="center" wrapText="1"/>
    </xf>
    <xf numFmtId="0" fontId="28" fillId="2" borderId="5" xfId="12" applyFont="1" applyFill="1" applyBorder="1" applyAlignment="1">
      <alignment horizontal="center" vertical="center" wrapText="1"/>
    </xf>
    <xf numFmtId="0" fontId="28" fillId="2" borderId="7" xfId="12" applyFont="1" applyFill="1" applyBorder="1" applyAlignment="1">
      <alignment horizontal="center" vertical="center" wrapText="1"/>
    </xf>
    <xf numFmtId="0" fontId="28" fillId="2" borderId="8" xfId="12" applyFont="1" applyFill="1" applyBorder="1" applyAlignment="1">
      <alignment horizontal="center" vertical="center" wrapText="1"/>
    </xf>
    <xf numFmtId="0" fontId="28" fillId="2" borderId="1" xfId="14" applyFont="1" applyFill="1" applyBorder="1" applyAlignment="1">
      <alignment horizontal="left" vertical="center" shrinkToFit="1"/>
    </xf>
    <xf numFmtId="0" fontId="28" fillId="2" borderId="2" xfId="14" applyFont="1" applyFill="1" applyBorder="1" applyAlignment="1">
      <alignment horizontal="left" vertical="center" shrinkToFit="1"/>
    </xf>
    <xf numFmtId="0" fontId="28" fillId="2" borderId="3" xfId="14" applyFont="1" applyFill="1" applyBorder="1" applyAlignment="1">
      <alignment horizontal="left" vertical="center" shrinkToFit="1"/>
    </xf>
    <xf numFmtId="179" fontId="28" fillId="2" borderId="148" xfId="14" applyNumberFormat="1" applyFont="1" applyFill="1" applyBorder="1" applyAlignment="1">
      <alignment horizontal="right" vertical="center" shrinkToFit="1"/>
    </xf>
    <xf numFmtId="179" fontId="28" fillId="2" borderId="32" xfId="14" applyNumberFormat="1" applyFont="1" applyFill="1" applyBorder="1" applyAlignment="1">
      <alignment horizontal="right" vertical="center" shrinkToFit="1"/>
    </xf>
    <xf numFmtId="0" fontId="28" fillId="2" borderId="4" xfId="14" applyFont="1" applyFill="1" applyBorder="1" applyAlignment="1">
      <alignment horizontal="left" vertical="center" shrinkToFit="1"/>
    </xf>
    <xf numFmtId="0" fontId="28" fillId="2" borderId="0" xfId="12" applyFont="1" applyFill="1" applyAlignment="1">
      <alignment horizontal="left" vertical="center" shrinkToFit="1"/>
    </xf>
    <xf numFmtId="0" fontId="28" fillId="2" borderId="5" xfId="14" applyFont="1" applyFill="1" applyBorder="1" applyAlignment="1">
      <alignment horizontal="left" vertical="center" shrinkToFit="1"/>
    </xf>
    <xf numFmtId="0" fontId="28" fillId="2" borderId="38" xfId="12" applyFont="1" applyFill="1" applyBorder="1" applyAlignment="1">
      <alignment horizontal="center" vertical="center" wrapText="1"/>
    </xf>
    <xf numFmtId="0" fontId="28" fillId="2" borderId="27" xfId="12" applyFont="1" applyFill="1" applyBorder="1" applyAlignment="1">
      <alignment horizontal="center" vertical="center" wrapText="1"/>
    </xf>
    <xf numFmtId="0" fontId="28" fillId="2" borderId="45" xfId="12" applyFont="1" applyFill="1" applyBorder="1" applyAlignment="1">
      <alignment horizontal="center" vertical="center" wrapText="1"/>
    </xf>
    <xf numFmtId="0" fontId="28" fillId="2" borderId="46" xfId="12" applyFont="1" applyFill="1" applyBorder="1" applyAlignment="1">
      <alignment horizontal="center" vertical="center" wrapText="1"/>
    </xf>
    <xf numFmtId="0" fontId="28" fillId="2" borderId="41" xfId="12" applyFont="1" applyFill="1" applyBorder="1" applyAlignment="1">
      <alignment horizontal="center" vertical="center" wrapText="1"/>
    </xf>
    <xf numFmtId="179" fontId="28" fillId="2" borderId="114" xfId="14" applyNumberFormat="1" applyFont="1" applyFill="1" applyBorder="1" applyAlignment="1">
      <alignment horizontal="right" vertical="center" shrinkToFit="1"/>
    </xf>
    <xf numFmtId="179" fontId="28" fillId="2" borderId="151" xfId="14" applyNumberFormat="1" applyFont="1" applyFill="1" applyBorder="1" applyAlignment="1">
      <alignment horizontal="right" vertical="center" shrinkToFit="1"/>
    </xf>
    <xf numFmtId="179" fontId="28" fillId="2" borderId="152" xfId="14" applyNumberFormat="1" applyFont="1" applyFill="1" applyBorder="1" applyAlignment="1">
      <alignment horizontal="right" vertical="center" shrinkToFit="1"/>
    </xf>
    <xf numFmtId="179" fontId="28" fillId="2" borderId="153" xfId="14" applyNumberFormat="1" applyFont="1" applyFill="1" applyBorder="1" applyAlignment="1">
      <alignment horizontal="right" vertical="center" shrinkToFit="1"/>
    </xf>
    <xf numFmtId="0" fontId="28" fillId="2" borderId="65" xfId="12" applyFont="1" applyFill="1" applyBorder="1" applyAlignment="1">
      <alignment horizontal="center" vertical="center"/>
    </xf>
    <xf numFmtId="0" fontId="28" fillId="2" borderId="50" xfId="12" applyFont="1" applyFill="1" applyBorder="1" applyAlignment="1">
      <alignment horizontal="center" vertical="center"/>
    </xf>
    <xf numFmtId="0" fontId="28" fillId="2" borderId="51" xfId="12" applyFont="1" applyFill="1" applyBorder="1" applyAlignment="1">
      <alignment horizontal="center" vertical="center"/>
    </xf>
    <xf numFmtId="0" fontId="28" fillId="2" borderId="49" xfId="12" applyFont="1" applyFill="1" applyBorder="1" applyAlignment="1">
      <alignment horizontal="center" vertical="center"/>
    </xf>
    <xf numFmtId="0" fontId="28" fillId="2" borderId="43" xfId="12" applyFont="1" applyFill="1" applyBorder="1">
      <alignment vertical="center"/>
    </xf>
    <xf numFmtId="0" fontId="28" fillId="2" borderId="41" xfId="12" applyFont="1" applyFill="1" applyBorder="1">
      <alignment vertical="center"/>
    </xf>
    <xf numFmtId="181" fontId="28" fillId="2" borderId="157" xfId="14" applyNumberFormat="1" applyFont="1" applyFill="1" applyBorder="1" applyAlignment="1">
      <alignment horizontal="right" vertical="center" shrinkToFit="1"/>
    </xf>
    <xf numFmtId="181" fontId="28" fillId="2" borderId="158" xfId="14" applyNumberFormat="1" applyFont="1" applyFill="1" applyBorder="1" applyAlignment="1">
      <alignment horizontal="right" vertical="center" shrinkToFit="1"/>
    </xf>
    <xf numFmtId="179" fontId="28" fillId="2" borderId="158" xfId="14" applyNumberFormat="1" applyFont="1" applyFill="1" applyBorder="1" applyAlignment="1">
      <alignment horizontal="right" vertical="center" shrinkToFit="1"/>
    </xf>
    <xf numFmtId="179" fontId="28" fillId="2" borderId="159" xfId="14" applyNumberFormat="1" applyFont="1" applyFill="1" applyBorder="1" applyAlignment="1">
      <alignment horizontal="right" vertical="center" shrinkToFit="1"/>
    </xf>
    <xf numFmtId="0" fontId="28" fillId="2" borderId="38" xfId="12" applyFont="1" applyFill="1" applyBorder="1" applyAlignment="1">
      <alignment horizontal="left" vertical="center"/>
    </xf>
    <xf numFmtId="0" fontId="28" fillId="2" borderId="2" xfId="12" applyFont="1" applyFill="1" applyBorder="1" applyAlignment="1">
      <alignment horizontal="left" vertical="center"/>
    </xf>
    <xf numFmtId="0" fontId="28" fillId="2" borderId="2" xfId="12" applyFont="1" applyFill="1" applyBorder="1" applyAlignment="1">
      <alignment horizontal="right" vertical="center"/>
    </xf>
    <xf numFmtId="0" fontId="28" fillId="2" borderId="3" xfId="12" applyFont="1" applyFill="1" applyBorder="1" applyAlignment="1">
      <alignment horizontal="right" vertical="center"/>
    </xf>
    <xf numFmtId="179" fontId="28" fillId="2" borderId="154" xfId="14" applyNumberFormat="1" applyFont="1" applyFill="1" applyBorder="1" applyAlignment="1">
      <alignment horizontal="right" vertical="center" shrinkToFit="1"/>
    </xf>
    <xf numFmtId="179" fontId="28" fillId="2" borderId="155" xfId="14" applyNumberFormat="1" applyFont="1" applyFill="1" applyBorder="1" applyAlignment="1">
      <alignment horizontal="right" vertical="center" shrinkToFit="1"/>
    </xf>
    <xf numFmtId="179" fontId="28" fillId="2" borderId="156" xfId="14" applyNumberFormat="1" applyFont="1" applyFill="1" applyBorder="1" applyAlignment="1">
      <alignment horizontal="right" vertical="center" shrinkToFit="1"/>
    </xf>
    <xf numFmtId="188" fontId="28" fillId="2" borderId="1" xfId="14" applyNumberFormat="1" applyFont="1" applyFill="1" applyBorder="1" applyAlignment="1">
      <alignment horizontal="right" vertical="center" shrinkToFit="1"/>
    </xf>
    <xf numFmtId="188" fontId="28" fillId="2" borderId="2" xfId="14" applyNumberFormat="1" applyFont="1" applyFill="1" applyBorder="1" applyAlignment="1">
      <alignment horizontal="right" vertical="center" shrinkToFit="1"/>
    </xf>
    <xf numFmtId="188" fontId="28" fillId="2" borderId="3" xfId="14" applyNumberFormat="1" applyFont="1" applyFill="1" applyBorder="1" applyAlignment="1">
      <alignment horizontal="right" vertical="center" shrinkToFit="1"/>
    </xf>
    <xf numFmtId="0" fontId="28" fillId="2" borderId="52" xfId="12" applyFont="1" applyFill="1" applyBorder="1" applyAlignment="1">
      <alignment horizontal="center" vertical="center"/>
    </xf>
    <xf numFmtId="0" fontId="28" fillId="2" borderId="38" xfId="12" applyFont="1" applyFill="1" applyBorder="1" applyAlignment="1">
      <alignment horizontal="center" vertical="center" textRotation="255" wrapText="1"/>
    </xf>
    <xf numFmtId="0" fontId="28" fillId="2" borderId="27" xfId="12" applyFont="1" applyFill="1" applyBorder="1" applyAlignment="1">
      <alignment horizontal="center" vertical="center" textRotation="255" wrapText="1"/>
    </xf>
    <xf numFmtId="0" fontId="28" fillId="2" borderId="29" xfId="12" applyFont="1" applyFill="1" applyBorder="1" applyAlignment="1">
      <alignment horizontal="center" vertical="center" textRotation="255" wrapText="1"/>
    </xf>
    <xf numFmtId="0" fontId="28" fillId="2" borderId="62" xfId="12" applyFont="1" applyFill="1" applyBorder="1" applyAlignment="1">
      <alignment horizontal="left" vertical="center" wrapText="1"/>
    </xf>
    <xf numFmtId="0" fontId="28" fillId="2" borderId="55" xfId="12" applyFont="1" applyFill="1" applyBorder="1" applyAlignment="1">
      <alignment horizontal="left" vertical="center"/>
    </xf>
    <xf numFmtId="0" fontId="28" fillId="2" borderId="56" xfId="12" applyFont="1" applyFill="1" applyBorder="1" applyAlignment="1">
      <alignment horizontal="left" vertical="center"/>
    </xf>
    <xf numFmtId="179" fontId="28" fillId="2" borderId="113" xfId="14" applyNumberFormat="1" applyFont="1" applyFill="1" applyBorder="1" applyAlignment="1">
      <alignment horizontal="right" vertical="center" shrinkToFit="1"/>
    </xf>
    <xf numFmtId="181" fontId="28" fillId="2" borderId="149" xfId="14" applyNumberFormat="1" applyFont="1" applyFill="1" applyBorder="1" applyAlignment="1">
      <alignment horizontal="right" vertical="center" shrinkToFit="1"/>
    </xf>
    <xf numFmtId="181" fontId="28" fillId="2" borderId="150" xfId="14" applyNumberFormat="1" applyFont="1" applyFill="1" applyBorder="1" applyAlignment="1">
      <alignment horizontal="right" vertical="center" shrinkToFit="1"/>
    </xf>
    <xf numFmtId="0" fontId="28" fillId="2" borderId="27" xfId="12" applyFont="1" applyFill="1" applyBorder="1">
      <alignment vertical="center"/>
    </xf>
    <xf numFmtId="188" fontId="28" fillId="2" borderId="4" xfId="14" applyNumberFormat="1" applyFont="1" applyFill="1" applyBorder="1" applyAlignment="1">
      <alignment horizontal="right" vertical="center" shrinkToFit="1"/>
    </xf>
    <xf numFmtId="188" fontId="28" fillId="2" borderId="0" xfId="14" applyNumberFormat="1" applyFont="1" applyFill="1" applyAlignment="1">
      <alignment horizontal="right" vertical="center" shrinkToFit="1"/>
    </xf>
    <xf numFmtId="188" fontId="28" fillId="2" borderId="5" xfId="14" applyNumberFormat="1" applyFont="1" applyFill="1" applyBorder="1" applyAlignment="1">
      <alignment horizontal="right" vertical="center" shrinkToFit="1"/>
    </xf>
    <xf numFmtId="188" fontId="28" fillId="2" borderId="28" xfId="14" applyNumberFormat="1" applyFont="1" applyFill="1" applyBorder="1" applyAlignment="1">
      <alignment horizontal="right" vertical="center" shrinkToFit="1"/>
    </xf>
    <xf numFmtId="0" fontId="28" fillId="2" borderId="0" xfId="12" applyFont="1" applyFill="1" applyAlignment="1">
      <alignment horizontal="right" vertical="center" wrapText="1"/>
    </xf>
    <xf numFmtId="0" fontId="28" fillId="2" borderId="0" xfId="12" applyFont="1" applyFill="1" applyAlignment="1">
      <alignment horizontal="right" vertical="center"/>
    </xf>
    <xf numFmtId="0" fontId="28" fillId="2" borderId="5" xfId="12" applyFont="1" applyFill="1" applyBorder="1" applyAlignment="1">
      <alignment horizontal="right" vertical="center"/>
    </xf>
    <xf numFmtId="179" fontId="28" fillId="2" borderId="160" xfId="14" applyNumberFormat="1" applyFont="1" applyFill="1" applyBorder="1" applyAlignment="1">
      <alignment horizontal="right" vertical="center" shrinkToFit="1"/>
    </xf>
    <xf numFmtId="179" fontId="28" fillId="2" borderId="161" xfId="14" applyNumberFormat="1" applyFont="1" applyFill="1" applyBorder="1" applyAlignment="1">
      <alignment horizontal="right" vertical="center" shrinkToFit="1"/>
    </xf>
    <xf numFmtId="179" fontId="28" fillId="2" borderId="162" xfId="14" applyNumberFormat="1" applyFont="1" applyFill="1" applyBorder="1" applyAlignment="1">
      <alignment horizontal="right" vertical="center" shrinkToFit="1"/>
    </xf>
    <xf numFmtId="188" fontId="28" fillId="2" borderId="39" xfId="14" applyNumberFormat="1" applyFont="1" applyFill="1" applyBorder="1" applyAlignment="1">
      <alignment horizontal="right" vertical="center" shrinkToFit="1"/>
    </xf>
    <xf numFmtId="0" fontId="28" fillId="2" borderId="46" xfId="12" applyFont="1" applyFill="1" applyBorder="1" applyAlignment="1">
      <alignment horizontal="center" vertical="center"/>
    </xf>
    <xf numFmtId="0" fontId="28" fillId="2" borderId="41" xfId="12" applyFont="1" applyFill="1" applyBorder="1" applyAlignment="1">
      <alignment horizontal="center" vertical="center"/>
    </xf>
    <xf numFmtId="179" fontId="28" fillId="2" borderId="115" xfId="14" applyNumberFormat="1" applyFont="1" applyFill="1" applyBorder="1" applyAlignment="1">
      <alignment horizontal="right" vertical="center" shrinkToFit="1"/>
    </xf>
    <xf numFmtId="179" fontId="28" fillId="2" borderId="55" xfId="14" applyNumberFormat="1" applyFont="1" applyFill="1" applyBorder="1" applyAlignment="1">
      <alignment horizontal="right" vertical="center" shrinkToFit="1"/>
    </xf>
    <xf numFmtId="179" fontId="28" fillId="2" borderId="169" xfId="14" applyNumberFormat="1" applyFont="1" applyFill="1" applyBorder="1" applyAlignment="1">
      <alignment horizontal="right" vertical="center" shrinkToFit="1"/>
    </xf>
    <xf numFmtId="179" fontId="28" fillId="2" borderId="170" xfId="14" applyNumberFormat="1" applyFont="1" applyFill="1" applyBorder="1" applyAlignment="1">
      <alignment horizontal="right" vertical="center" shrinkToFit="1"/>
    </xf>
    <xf numFmtId="0" fontId="28" fillId="2" borderId="45" xfId="12" applyFont="1" applyFill="1" applyBorder="1">
      <alignment vertical="center"/>
    </xf>
    <xf numFmtId="189" fontId="28" fillId="2" borderId="43" xfId="14" applyNumberFormat="1" applyFont="1" applyFill="1" applyBorder="1" applyAlignment="1">
      <alignment horizontal="right" vertical="center" shrinkToFit="1"/>
    </xf>
    <xf numFmtId="189" fontId="28" fillId="2" borderId="46" xfId="14" applyNumberFormat="1" applyFont="1" applyFill="1" applyBorder="1" applyAlignment="1">
      <alignment horizontal="right" vertical="center" shrinkToFit="1"/>
    </xf>
    <xf numFmtId="189" fontId="28" fillId="2" borderId="41" xfId="14" applyNumberFormat="1" applyFont="1" applyFill="1" applyBorder="1" applyAlignment="1">
      <alignment horizontal="right" vertical="center" shrinkToFit="1"/>
    </xf>
    <xf numFmtId="189" fontId="28" fillId="2" borderId="166" xfId="14" applyNumberFormat="1" applyFont="1" applyFill="1" applyBorder="1" applyAlignment="1">
      <alignment horizontal="right" vertical="center" shrinkToFit="1"/>
    </xf>
    <xf numFmtId="189" fontId="28" fillId="2" borderId="167" xfId="14" applyNumberFormat="1" applyFont="1" applyFill="1" applyBorder="1" applyAlignment="1">
      <alignment horizontal="right" vertical="center" shrinkToFit="1"/>
    </xf>
    <xf numFmtId="189" fontId="28" fillId="2" borderId="168" xfId="14" applyNumberFormat="1" applyFont="1" applyFill="1" applyBorder="1" applyAlignment="1">
      <alignment horizontal="right" vertical="center" shrinkToFit="1"/>
    </xf>
    <xf numFmtId="0" fontId="28" fillId="2" borderId="38" xfId="12" applyFont="1" applyFill="1" applyBorder="1" applyAlignment="1">
      <alignment horizontal="left" vertical="center" wrapText="1"/>
    </xf>
    <xf numFmtId="0" fontId="28" fillId="2" borderId="2" xfId="12" applyFont="1" applyFill="1" applyBorder="1" applyAlignment="1">
      <alignment horizontal="left" vertical="center" wrapText="1"/>
    </xf>
    <xf numFmtId="0" fontId="28" fillId="2" borderId="45" xfId="12" applyFont="1" applyFill="1" applyBorder="1" applyAlignment="1">
      <alignment horizontal="left" vertical="center" wrapText="1"/>
    </xf>
    <xf numFmtId="0" fontId="28" fillId="2" borderId="46" xfId="12" applyFont="1" applyFill="1" applyBorder="1" applyAlignment="1">
      <alignment horizontal="left" vertical="center" wrapText="1"/>
    </xf>
    <xf numFmtId="0" fontId="28" fillId="2" borderId="2" xfId="12" applyFont="1" applyFill="1" applyBorder="1" applyAlignment="1">
      <alignment horizontal="center" vertical="center"/>
    </xf>
    <xf numFmtId="0" fontId="28" fillId="2" borderId="3" xfId="12" applyFont="1" applyFill="1" applyBorder="1" applyAlignment="1">
      <alignment horizontal="center" vertical="center"/>
    </xf>
    <xf numFmtId="179" fontId="28" fillId="2" borderId="10" xfId="14" applyNumberFormat="1" applyFont="1" applyFill="1" applyBorder="1" applyAlignment="1">
      <alignment horizontal="right" vertical="center" shrinkToFit="1"/>
    </xf>
    <xf numFmtId="179" fontId="28" fillId="2" borderId="9" xfId="14" applyNumberFormat="1" applyFont="1" applyFill="1" applyBorder="1" applyAlignment="1">
      <alignment horizontal="right" vertical="center" shrinkToFit="1"/>
    </xf>
    <xf numFmtId="179" fontId="28" fillId="2" borderId="141" xfId="14" applyNumberFormat="1" applyFont="1" applyFill="1" applyBorder="1" applyAlignment="1">
      <alignment horizontal="right" vertical="center" shrinkToFit="1"/>
    </xf>
    <xf numFmtId="179" fontId="28" fillId="2" borderId="142" xfId="14" applyNumberFormat="1" applyFont="1" applyFill="1" applyBorder="1" applyAlignment="1">
      <alignment horizontal="right" vertical="center" shrinkToFit="1"/>
    </xf>
    <xf numFmtId="179" fontId="28" fillId="2" borderId="145" xfId="14" applyNumberFormat="1" applyFont="1" applyFill="1" applyBorder="1" applyAlignment="1">
      <alignment horizontal="right" vertical="center" shrinkToFit="1"/>
    </xf>
    <xf numFmtId="189" fontId="28" fillId="2" borderId="4" xfId="14" applyNumberFormat="1" applyFont="1" applyFill="1" applyBorder="1" applyAlignment="1">
      <alignment horizontal="right" vertical="center" shrinkToFit="1"/>
    </xf>
    <xf numFmtId="189" fontId="28" fillId="2" borderId="0" xfId="14" applyNumberFormat="1" applyFont="1" applyFill="1" applyAlignment="1">
      <alignment horizontal="right" vertical="center" shrinkToFit="1"/>
    </xf>
    <xf numFmtId="189" fontId="28" fillId="2" borderId="5" xfId="14" applyNumberFormat="1" applyFont="1" applyFill="1" applyBorder="1" applyAlignment="1">
      <alignment horizontal="right" vertical="center" shrinkToFit="1"/>
    </xf>
    <xf numFmtId="189" fontId="28" fillId="2" borderId="28" xfId="14" applyNumberFormat="1" applyFont="1" applyFill="1" applyBorder="1" applyAlignment="1">
      <alignment horizontal="right" vertical="center" shrinkToFit="1"/>
    </xf>
    <xf numFmtId="0" fontId="30" fillId="2" borderId="29" xfId="12" applyFont="1" applyFill="1" applyBorder="1" applyAlignment="1">
      <alignment horizontal="left" vertical="center"/>
    </xf>
    <xf numFmtId="0" fontId="28" fillId="2" borderId="7" xfId="12" applyFont="1" applyFill="1" applyBorder="1" applyAlignment="1">
      <alignment horizontal="left" vertical="center"/>
    </xf>
    <xf numFmtId="0" fontId="28" fillId="2" borderId="7" xfId="12" applyFont="1" applyFill="1" applyBorder="1" applyAlignment="1">
      <alignment horizontal="right" vertical="center" wrapText="1"/>
    </xf>
    <xf numFmtId="0" fontId="28" fillId="2" borderId="7" xfId="12" applyFont="1" applyFill="1" applyBorder="1" applyAlignment="1">
      <alignment horizontal="right" vertical="center"/>
    </xf>
    <xf numFmtId="0" fontId="28" fillId="2" borderId="8" xfId="12" applyFont="1" applyFill="1" applyBorder="1" applyAlignment="1">
      <alignment horizontal="right" vertical="center"/>
    </xf>
    <xf numFmtId="179" fontId="28" fillId="2" borderId="163" xfId="14" applyNumberFormat="1" applyFont="1" applyFill="1" applyBorder="1" applyAlignment="1">
      <alignment horizontal="right" vertical="center" shrinkToFit="1"/>
    </xf>
    <xf numFmtId="179" fontId="28" fillId="2" borderId="164" xfId="14" applyNumberFormat="1" applyFont="1" applyFill="1" applyBorder="1" applyAlignment="1">
      <alignment horizontal="right" vertical="center" shrinkToFit="1"/>
    </xf>
    <xf numFmtId="179" fontId="28" fillId="2" borderId="165" xfId="14" applyNumberFormat="1" applyFont="1" applyFill="1" applyBorder="1" applyAlignment="1">
      <alignment horizontal="right" vertical="center" shrinkToFit="1"/>
    </xf>
    <xf numFmtId="177" fontId="25" fillId="0" borderId="2" xfId="16" applyNumberFormat="1" applyFont="1" applyFill="1" applyBorder="1">
      <alignment vertical="center"/>
    </xf>
    <xf numFmtId="0" fontId="17" fillId="2" borderId="12" xfId="16" applyFont="1" applyFill="1" applyBorder="1" applyAlignment="1">
      <alignment horizontal="center" vertical="center" wrapText="1"/>
    </xf>
    <xf numFmtId="0" fontId="17" fillId="2" borderId="12" xfId="16" applyFont="1" applyFill="1" applyBorder="1" applyAlignment="1">
      <alignment horizontal="center" vertical="center"/>
    </xf>
    <xf numFmtId="178" fontId="25" fillId="2" borderId="10" xfId="17" applyNumberFormat="1" applyFont="1" applyFill="1" applyBorder="1" applyAlignment="1">
      <alignment horizontal="left" vertical="center" wrapText="1"/>
    </xf>
    <xf numFmtId="178" fontId="25" fillId="2" borderId="9" xfId="17" applyNumberFormat="1" applyFont="1" applyFill="1" applyBorder="1" applyAlignment="1">
      <alignment horizontal="left" vertical="center" wrapText="1"/>
    </xf>
    <xf numFmtId="178" fontId="25" fillId="2" borderId="11" xfId="17" applyNumberFormat="1" applyFont="1" applyFill="1" applyBorder="1" applyAlignment="1">
      <alignment horizontal="left" vertical="center" wrapText="1"/>
    </xf>
    <xf numFmtId="0" fontId="25" fillId="2" borderId="10" xfId="17" applyFont="1" applyFill="1" applyBorder="1" applyAlignment="1">
      <alignment horizontal="left" vertical="center"/>
    </xf>
    <xf numFmtId="0" fontId="25" fillId="2" borderId="9" xfId="17" applyFont="1" applyFill="1" applyBorder="1" applyAlignment="1">
      <alignment horizontal="left" vertical="center"/>
    </xf>
    <xf numFmtId="0" fontId="25" fillId="2" borderId="11" xfId="17" applyFont="1" applyFill="1" applyBorder="1" applyAlignment="1">
      <alignment horizontal="left" vertical="center"/>
    </xf>
    <xf numFmtId="177" fontId="32" fillId="0" borderId="10" xfId="16" applyNumberFormat="1" applyFont="1" applyBorder="1">
      <alignment vertical="center"/>
    </xf>
    <xf numFmtId="177" fontId="32" fillId="0" borderId="9" xfId="16" applyNumberFormat="1" applyFont="1" applyBorder="1">
      <alignment vertical="center"/>
    </xf>
    <xf numFmtId="177" fontId="32" fillId="0" borderId="11" xfId="16" applyNumberFormat="1" applyFont="1" applyBorder="1">
      <alignment vertical="center"/>
    </xf>
    <xf numFmtId="177" fontId="32" fillId="0" borderId="36" xfId="18" applyNumberFormat="1" applyFont="1" applyBorder="1" applyAlignment="1">
      <alignment horizontal="center" vertical="center" wrapText="1"/>
    </xf>
    <xf numFmtId="177" fontId="32" fillId="0" borderId="32" xfId="18" applyNumberFormat="1" applyFont="1" applyBorder="1" applyAlignment="1">
      <alignment horizontal="center" vertical="center" wrapText="1"/>
    </xf>
    <xf numFmtId="177" fontId="32" fillId="0" borderId="10" xfId="18" applyNumberFormat="1" applyFont="1" applyBorder="1" applyAlignment="1">
      <alignment horizontal="center" vertical="center"/>
    </xf>
    <xf numFmtId="177" fontId="32" fillId="0" borderId="9" xfId="18" applyNumberFormat="1" applyFont="1" applyBorder="1" applyAlignment="1">
      <alignment horizontal="center" vertical="center"/>
    </xf>
    <xf numFmtId="177" fontId="32" fillId="0" borderId="11" xfId="18" applyNumberFormat="1" applyFont="1" applyBorder="1" applyAlignment="1">
      <alignment horizontal="center" vertical="center"/>
    </xf>
    <xf numFmtId="177" fontId="25" fillId="2" borderId="10" xfId="16" applyNumberFormat="1" applyFont="1" applyFill="1" applyBorder="1" applyAlignment="1">
      <alignment vertical="center" wrapText="1"/>
    </xf>
    <xf numFmtId="177" fontId="25" fillId="2" borderId="9" xfId="16" applyNumberFormat="1" applyFont="1" applyFill="1" applyBorder="1" applyAlignment="1">
      <alignment vertical="center" wrapText="1"/>
    </xf>
    <xf numFmtId="177" fontId="25" fillId="2" borderId="11" xfId="16" applyNumberFormat="1" applyFont="1" applyFill="1" applyBorder="1" applyAlignment="1">
      <alignment vertical="center" wrapText="1"/>
    </xf>
    <xf numFmtId="177" fontId="25" fillId="0" borderId="10" xfId="16" applyNumberFormat="1" applyFont="1" applyFill="1" applyBorder="1" applyAlignment="1">
      <alignment vertical="center" wrapText="1"/>
    </xf>
    <xf numFmtId="177" fontId="25" fillId="0" borderId="9" xfId="16" applyNumberFormat="1" applyFont="1" applyFill="1" applyBorder="1" applyAlignment="1">
      <alignment vertical="center" wrapText="1"/>
    </xf>
    <xf numFmtId="177" fontId="25" fillId="0" borderId="11" xfId="16" applyNumberFormat="1" applyFont="1" applyFill="1" applyBorder="1" applyAlignment="1">
      <alignment vertical="center" wrapText="1"/>
    </xf>
    <xf numFmtId="0" fontId="25" fillId="2" borderId="10" xfId="16" applyFont="1" applyFill="1" applyBorder="1" applyAlignment="1">
      <alignment vertical="center"/>
    </xf>
    <xf numFmtId="0" fontId="25" fillId="2" borderId="9" xfId="16" applyFont="1" applyFill="1" applyBorder="1" applyAlignment="1">
      <alignment vertical="center"/>
    </xf>
    <xf numFmtId="0" fontId="25" fillId="2" borderId="11" xfId="16" applyFont="1" applyFill="1" applyBorder="1" applyAlignment="1">
      <alignment vertical="center"/>
    </xf>
    <xf numFmtId="0" fontId="34" fillId="0" borderId="19" xfId="20" applyFont="1" applyFill="1" applyBorder="1" applyAlignment="1" applyProtection="1">
      <alignment horizontal="left" vertical="center" wrapText="1"/>
    </xf>
    <xf numFmtId="0" fontId="34" fillId="0" borderId="20" xfId="20" applyFont="1" applyFill="1" applyBorder="1" applyAlignment="1" applyProtection="1">
      <alignment horizontal="left" vertical="center" wrapText="1"/>
    </xf>
    <xf numFmtId="0" fontId="34" fillId="0" borderId="2" xfId="20" applyFont="1" applyFill="1" applyBorder="1" applyAlignment="1" applyProtection="1">
      <alignment horizontal="left" vertical="center"/>
    </xf>
    <xf numFmtId="0" fontId="34" fillId="0" borderId="39" xfId="20" applyFont="1" applyFill="1" applyBorder="1" applyAlignment="1" applyProtection="1">
      <alignment horizontal="left" vertical="center"/>
    </xf>
    <xf numFmtId="0" fontId="34" fillId="0" borderId="55" xfId="20" applyFont="1" applyFill="1" applyBorder="1" applyAlignment="1" applyProtection="1">
      <alignment horizontal="left" vertical="center"/>
    </xf>
    <xf numFmtId="0" fontId="34" fillId="0" borderId="57" xfId="20" applyFont="1" applyFill="1" applyBorder="1" applyAlignment="1" applyProtection="1">
      <alignment horizontal="left" vertical="center"/>
    </xf>
    <xf numFmtId="0" fontId="35" fillId="0" borderId="9" xfId="21" applyFont="1" applyFill="1" applyBorder="1" applyAlignment="1">
      <alignment horizontal="left" vertical="center" wrapText="1"/>
    </xf>
    <xf numFmtId="0" fontId="35" fillId="0" borderId="53" xfId="21" applyFont="1" applyBorder="1" applyAlignment="1">
      <alignment horizontal="left" vertical="center" wrapText="1"/>
    </xf>
    <xf numFmtId="0" fontId="35" fillId="0" borderId="55" xfId="21" applyFont="1" applyFill="1" applyBorder="1" applyAlignment="1">
      <alignment horizontal="left" vertical="center" wrapText="1"/>
    </xf>
    <xf numFmtId="0" fontId="35" fillId="0" borderId="57" xfId="21" applyFont="1" applyBorder="1" applyAlignment="1">
      <alignment horizontal="left" vertical="center" wrapText="1"/>
    </xf>
    <xf numFmtId="0" fontId="35" fillId="0" borderId="50" xfId="21" applyFont="1" applyFill="1" applyBorder="1" applyAlignment="1">
      <alignment horizontal="left" vertical="center" wrapText="1"/>
    </xf>
    <xf numFmtId="0" fontId="35" fillId="0" borderId="52" xfId="21" applyFont="1" applyFill="1" applyBorder="1" applyAlignment="1">
      <alignment horizontal="left" vertical="center" wrapText="1"/>
    </xf>
    <xf numFmtId="0" fontId="35" fillId="0" borderId="18" xfId="22" applyFont="1" applyFill="1" applyBorder="1" applyAlignment="1">
      <alignment vertical="center" wrapText="1"/>
    </xf>
    <xf numFmtId="0" fontId="35" fillId="0" borderId="14" xfId="22" applyFont="1" applyFill="1" applyBorder="1" applyAlignment="1">
      <alignment vertical="center" wrapText="1"/>
    </xf>
    <xf numFmtId="0" fontId="35" fillId="0" borderId="27" xfId="22" applyFont="1" applyFill="1" applyBorder="1" applyAlignment="1">
      <alignment vertical="center" wrapText="1"/>
    </xf>
    <xf numFmtId="0" fontId="35" fillId="0" borderId="5" xfId="22" applyFont="1" applyFill="1" applyBorder="1" applyAlignment="1">
      <alignment vertical="center" wrapText="1"/>
    </xf>
    <xf numFmtId="0" fontId="35" fillId="0" borderId="29" xfId="22" applyFont="1" applyFill="1" applyBorder="1" applyAlignment="1">
      <alignment vertical="center" wrapText="1"/>
    </xf>
    <xf numFmtId="0" fontId="35" fillId="0" borderId="8" xfId="22" applyFont="1" applyFill="1" applyBorder="1" applyAlignment="1">
      <alignment vertical="center" wrapText="1"/>
    </xf>
    <xf numFmtId="0" fontId="35" fillId="0" borderId="50" xfId="22" applyFont="1" applyFill="1" applyBorder="1" applyAlignment="1">
      <alignment vertical="center"/>
    </xf>
    <xf numFmtId="0" fontId="35" fillId="0" borderId="52" xfId="22" applyFont="1" applyFill="1" applyBorder="1" applyAlignment="1">
      <alignment vertical="center"/>
    </xf>
    <xf numFmtId="0" fontId="35" fillId="0" borderId="9" xfId="22" applyFont="1" applyFill="1" applyBorder="1" applyAlignment="1">
      <alignment vertical="center"/>
    </xf>
    <xf numFmtId="0" fontId="35" fillId="0" borderId="53" xfId="22" applyFont="1" applyFill="1" applyBorder="1" applyAlignment="1">
      <alignment vertical="center"/>
    </xf>
    <xf numFmtId="0" fontId="35" fillId="0" borderId="34" xfId="22" applyFont="1" applyFill="1" applyBorder="1" applyAlignment="1">
      <alignment vertical="center" wrapText="1"/>
    </xf>
    <xf numFmtId="0" fontId="35" fillId="0" borderId="11" xfId="22" applyFont="1" applyFill="1" applyBorder="1" applyAlignment="1">
      <alignment vertical="center" wrapText="1"/>
    </xf>
    <xf numFmtId="0" fontId="35" fillId="0" borderId="62" xfId="22" applyFont="1" applyFill="1" applyBorder="1" applyAlignment="1">
      <alignment vertical="center"/>
    </xf>
    <xf numFmtId="0" fontId="35" fillId="0" borderId="56" xfId="22" applyFont="1" applyFill="1" applyBorder="1" applyAlignment="1">
      <alignment vertical="center"/>
    </xf>
    <xf numFmtId="0" fontId="35" fillId="0" borderId="55" xfId="22" applyFont="1" applyFill="1" applyBorder="1" applyAlignment="1">
      <alignment vertical="center"/>
    </xf>
    <xf numFmtId="0" fontId="35" fillId="0" borderId="57" xfId="22" applyFont="1" applyFill="1" applyBorder="1" applyAlignment="1">
      <alignment vertical="center"/>
    </xf>
    <xf numFmtId="0" fontId="36" fillId="0" borderId="183" xfId="22" applyFont="1" applyBorder="1" applyAlignment="1">
      <alignment horizontal="center" vertical="center" wrapText="1"/>
    </xf>
    <xf numFmtId="0" fontId="36" fillId="0" borderId="184" xfId="22" applyFont="1" applyBorder="1" applyAlignment="1">
      <alignment horizontal="center" vertical="center" wrapText="1"/>
    </xf>
    <xf numFmtId="0" fontId="36" fillId="0" borderId="24" xfId="22" applyFont="1" applyBorder="1" applyAlignment="1">
      <alignment horizontal="center" vertical="center" wrapText="1"/>
    </xf>
    <xf numFmtId="0" fontId="36" fillId="0" borderId="25" xfId="22" applyFont="1" applyBorder="1" applyAlignment="1">
      <alignment horizontal="center" vertical="center" wrapText="1"/>
    </xf>
    <xf numFmtId="0" fontId="36" fillId="0" borderId="112" xfId="22" applyFont="1" applyBorder="1" applyAlignment="1">
      <alignment horizontal="center" vertical="center" wrapText="1"/>
    </xf>
    <xf numFmtId="0" fontId="36" fillId="0" borderId="182" xfId="22" applyFont="1" applyBorder="1" applyAlignment="1">
      <alignment horizontal="center" vertical="center" wrapText="1"/>
    </xf>
    <xf numFmtId="0" fontId="0" fillId="0" borderId="49" xfId="22" applyFont="1" applyBorder="1">
      <alignment vertical="center"/>
    </xf>
    <xf numFmtId="0" fontId="0" fillId="0" borderId="50" xfId="22" applyFont="1" applyBorder="1">
      <alignment vertical="center"/>
    </xf>
    <xf numFmtId="0" fontId="0" fillId="0" borderId="51" xfId="22" applyFont="1" applyBorder="1">
      <alignment vertical="center"/>
    </xf>
    <xf numFmtId="0" fontId="36" fillId="0" borderId="10" xfId="22" applyFont="1" applyBorder="1">
      <alignment vertical="center"/>
    </xf>
    <xf numFmtId="0" fontId="36" fillId="0" borderId="9" xfId="22" applyFont="1" applyBorder="1">
      <alignment vertical="center"/>
    </xf>
    <xf numFmtId="0" fontId="36" fillId="0" borderId="53" xfId="22" applyFont="1" applyBorder="1">
      <alignment vertical="center"/>
    </xf>
    <xf numFmtId="0" fontId="36" fillId="0" borderId="54" xfId="22" applyFont="1" applyBorder="1">
      <alignment vertical="center"/>
    </xf>
    <xf numFmtId="0" fontId="36" fillId="0" borderId="55" xfId="22" applyFont="1" applyBorder="1">
      <alignment vertical="center"/>
    </xf>
    <xf numFmtId="0" fontId="36" fillId="0" borderId="56" xfId="22" applyFont="1" applyBorder="1">
      <alignment vertical="center"/>
    </xf>
    <xf numFmtId="0" fontId="35" fillId="0" borderId="50" xfId="23" applyFont="1" applyFill="1" applyBorder="1" applyAlignment="1">
      <alignment horizontal="left" vertical="center"/>
    </xf>
    <xf numFmtId="0" fontId="35" fillId="0" borderId="52" xfId="23" applyFont="1" applyFill="1" applyBorder="1" applyAlignment="1">
      <alignment horizontal="left" vertical="center"/>
    </xf>
    <xf numFmtId="0" fontId="35" fillId="0" borderId="9" xfId="23" applyFont="1" applyFill="1" applyBorder="1" applyAlignment="1">
      <alignment horizontal="left" vertical="center"/>
    </xf>
    <xf numFmtId="0" fontId="35" fillId="0" borderId="53" xfId="23" applyFont="1" applyFill="1" applyBorder="1" applyAlignment="1">
      <alignment horizontal="left" vertical="center"/>
    </xf>
    <xf numFmtId="0" fontId="35" fillId="0" borderId="10" xfId="23" applyFont="1" applyFill="1" applyBorder="1" applyAlignment="1">
      <alignment horizontal="center" vertical="center" shrinkToFit="1"/>
    </xf>
    <xf numFmtId="0" fontId="35" fillId="0" borderId="9" xfId="23" applyFont="1" applyFill="1" applyBorder="1" applyAlignment="1">
      <alignment horizontal="center" vertical="center" shrinkToFit="1"/>
    </xf>
    <xf numFmtId="0" fontId="35" fillId="0" borderId="53" xfId="23" applyFont="1" applyFill="1" applyBorder="1" applyAlignment="1">
      <alignment horizontal="center" vertical="center" shrinkToFit="1"/>
    </xf>
    <xf numFmtId="0" fontId="35" fillId="0" borderId="38" xfId="23" applyFont="1" applyFill="1" applyBorder="1" applyAlignment="1">
      <alignment vertical="center" wrapText="1"/>
    </xf>
    <xf numFmtId="0" fontId="35" fillId="0" borderId="3" xfId="23" applyFont="1" applyFill="1" applyBorder="1" applyAlignment="1">
      <alignment vertical="center" wrapText="1"/>
    </xf>
    <xf numFmtId="0" fontId="35" fillId="0" borderId="55" xfId="23" applyFont="1" applyFill="1" applyBorder="1" applyAlignment="1">
      <alignment horizontal="left" vertical="center"/>
    </xf>
    <xf numFmtId="0" fontId="35" fillId="0" borderId="57" xfId="23" applyFont="1" applyFill="1" applyBorder="1" applyAlignment="1">
      <alignment horizontal="left" vertical="center"/>
    </xf>
    <xf numFmtId="0" fontId="40" fillId="0" borderId="10" xfId="20" applyFont="1" applyFill="1" applyBorder="1" applyAlignment="1" applyProtection="1">
      <alignment horizontal="left" vertical="center" wrapText="1"/>
      <protection locked="0"/>
    </xf>
    <xf numFmtId="0" fontId="40" fillId="0" borderId="9" xfId="20" applyFont="1" applyFill="1" applyBorder="1" applyAlignment="1" applyProtection="1">
      <alignment horizontal="left" vertical="center" wrapText="1"/>
      <protection locked="0"/>
    </xf>
    <xf numFmtId="0" fontId="40" fillId="0" borderId="53" xfId="20" applyFont="1" applyFill="1" applyBorder="1" applyAlignment="1" applyProtection="1">
      <alignment horizontal="left" vertical="center" wrapText="1"/>
      <protection locked="0"/>
    </xf>
    <xf numFmtId="0" fontId="40" fillId="0" borderId="54" xfId="20" applyFont="1" applyFill="1" applyBorder="1" applyAlignment="1" applyProtection="1">
      <alignment horizontal="left" vertical="center" wrapText="1"/>
      <protection locked="0"/>
    </xf>
    <xf numFmtId="0" fontId="40" fillId="0" borderId="55" xfId="20" applyFont="1" applyFill="1" applyBorder="1" applyAlignment="1" applyProtection="1">
      <alignment horizontal="left" vertical="center" wrapText="1"/>
      <protection locked="0"/>
    </xf>
    <xf numFmtId="0" fontId="40" fillId="0" borderId="57" xfId="20" applyFont="1" applyFill="1" applyBorder="1" applyAlignment="1" applyProtection="1">
      <alignment horizontal="left" vertical="center" wrapText="1"/>
      <protection locked="0"/>
    </xf>
    <xf numFmtId="0" fontId="40" fillId="0" borderId="22" xfId="20" applyFont="1" applyFill="1" applyBorder="1" applyAlignment="1" applyProtection="1">
      <alignment horizontal="left" vertical="center"/>
    </xf>
    <xf numFmtId="0" fontId="40" fillId="0" borderId="23" xfId="20" applyFont="1" applyFill="1" applyBorder="1" applyAlignment="1" applyProtection="1">
      <alignment horizontal="left" vertical="center"/>
    </xf>
    <xf numFmtId="0" fontId="40" fillId="0" borderId="19" xfId="20" applyFont="1" applyFill="1" applyBorder="1" applyAlignment="1" applyProtection="1">
      <alignment horizontal="left" vertical="center" wrapText="1"/>
    </xf>
    <xf numFmtId="0" fontId="40" fillId="0" borderId="20" xfId="20" applyFont="1" applyFill="1" applyBorder="1" applyAlignment="1" applyProtection="1">
      <alignment horizontal="left" vertical="center" wrapText="1"/>
    </xf>
    <xf numFmtId="0" fontId="40" fillId="0" borderId="2" xfId="20" applyFont="1" applyFill="1" applyBorder="1" applyAlignment="1" applyProtection="1">
      <alignment horizontal="left" vertical="center"/>
    </xf>
    <xf numFmtId="0" fontId="40" fillId="0" borderId="39" xfId="20" applyFont="1" applyFill="1" applyBorder="1" applyAlignment="1" applyProtection="1">
      <alignment horizontal="left" vertical="center"/>
    </xf>
    <xf numFmtId="0" fontId="40" fillId="0" borderId="9" xfId="20" applyFont="1" applyFill="1" applyBorder="1" applyAlignment="1" applyProtection="1">
      <alignment horizontal="left" vertical="center"/>
    </xf>
    <xf numFmtId="0" fontId="40" fillId="0" borderId="53" xfId="20"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6"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5">
    <cellStyle name="標準" xfId="0" builtinId="0"/>
    <cellStyle name="標準 2" xfId="1" xr:uid="{00000000-0005-0000-0000-000001000000}"/>
    <cellStyle name="標準 2 2" xfId="8" xr:uid="{8917AEAC-506D-4883-A984-26707DD933E4}"/>
    <cellStyle name="標準 2 3" xfId="11" xr:uid="{44E8409D-78FC-46C0-B2B5-AE1A50B1DB69}"/>
    <cellStyle name="標準 3" xfId="10" xr:uid="{203DD190-2BB9-4640-BF21-50A1423E1056}"/>
    <cellStyle name="標準 4" xfId="24" xr:uid="{4FC65627-6044-4995-9584-78F5B00FCB5E}"/>
    <cellStyle name="標準 4_APAHO401600" xfId="20" xr:uid="{2DE6DDF6-DD60-4AF2-958F-338C76936A61}"/>
    <cellStyle name="標準 4_APAHO4019001" xfId="23" xr:uid="{6C722271-E308-40DD-97E4-DF0A29541D3C}"/>
    <cellStyle name="標準 4_ZJ08_022012_青森市_2010" xfId="22" xr:uid="{5B7AF8E2-06DE-4224-A6AD-BEB9B7318591}"/>
    <cellStyle name="標準 6" xfId="7" xr:uid="{7E79CFB0-90DC-4723-B54D-A1FA3E41D847}"/>
    <cellStyle name="標準 6_APAHO401000" xfId="9" xr:uid="{B58ECCF9-23D6-4638-9482-83FD58719F5F}"/>
    <cellStyle name="標準 6_APAHO401200_O-JJ1016-001-3_財政状況資料集(決算状況カード(各会計・関係団体))(Rev2)2" xfId="15" xr:uid="{0E99DA41-7732-464A-84B7-8EE477EDEB9F}"/>
    <cellStyle name="標準 6_APAHO402200_O-JJ1016-001-3_財政状況資料集(決算状況カード(各会計・関係団体))(Rev2)2" xfId="12" xr:uid="{3AA48044-ADE7-49F8-A0F8-118ED5F546D9}"/>
    <cellStyle name="標準 7" xfId="6" xr:uid="{00000000-0005-0000-0000-000002000000}"/>
    <cellStyle name="標準_【レイアウト】（県）資料３（Ｐ２）　歳出比較分析表" xfId="2" xr:uid="{00000000-0005-0000-0000-000003000000}"/>
    <cellStyle name="標準_【レイアウト】（県）資料３（Ｐ２）　歳出比較分析表 2" xfId="16" xr:uid="{98D9C697-ED40-494C-8746-19B6B38225C5}"/>
    <cellStyle name="標準_【レイアウト】（市）資料３（Ｐ２）　歳出比較分析表" xfId="3" xr:uid="{00000000-0005-0000-0000-000004000000}"/>
    <cellStyle name="標準_【レイアウト】（市）資料３（Ｐ２）　歳出比較分析表 2" xfId="17" xr:uid="{BB457B4D-4DE2-47AB-AB45-EBA333E2629C}"/>
    <cellStyle name="標準_APAHO251300" xfId="4" xr:uid="{00000000-0005-0000-0000-000005000000}"/>
    <cellStyle name="標準_APAHO251300 2" xfId="18" xr:uid="{BEC4C657-CB6A-40C3-9F4D-52DCABD63D0D}"/>
    <cellStyle name="標準_APAHO252300" xfId="5" xr:uid="{00000000-0005-0000-0000-000006000000}"/>
    <cellStyle name="標準_APAHO252300 2" xfId="19" xr:uid="{58C8E01E-22A1-4857-9A6E-5EB2CC025C4E}"/>
    <cellStyle name="標準_Book1" xfId="13" xr:uid="{1130F46C-D235-4D6A-9331-FD0B42B4E488}"/>
    <cellStyle name="標準_O-JJ0722-001-3_決算状況カード(各会計・関係団体)_O-JJ1016-001-3_財政状況資料集(決算状況カード(各会計・関係団体))(Rev2)2" xfId="14" xr:uid="{C08B0999-A7FE-4CBE-A734-67BF53AEFC11}"/>
    <cellStyle name="標準_O-JJ0722-001-8_連結実質赤字比率に係る赤字・黒字の構成分析" xfId="21" xr:uid="{05618F59-C8C9-4EB8-81A5-78A32EB1814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F9E6-4CA6-A4A5-0E4F65611FF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18557</c:v>
                </c:pt>
                <c:pt idx="1">
                  <c:v>30815</c:v>
                </c:pt>
                <c:pt idx="2">
                  <c:v>20976</c:v>
                </c:pt>
                <c:pt idx="3">
                  <c:v>36083</c:v>
                </c:pt>
                <c:pt idx="4">
                  <c:v>63925</c:v>
                </c:pt>
              </c:numCache>
            </c:numRef>
          </c:val>
          <c:smooth val="0"/>
          <c:extLst>
            <c:ext xmlns:c16="http://schemas.microsoft.com/office/drawing/2014/chart" uri="{C3380CC4-5D6E-409C-BE32-E72D297353CC}">
              <c16:uniqueId val="{00000001-F9E6-4CA6-A4A5-0E4F65611FF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6.25</c:v>
                </c:pt>
                <c:pt idx="1">
                  <c:v>7.19</c:v>
                </c:pt>
                <c:pt idx="2">
                  <c:v>10.47</c:v>
                </c:pt>
                <c:pt idx="3">
                  <c:v>8.2899999999999991</c:v>
                </c:pt>
                <c:pt idx="4">
                  <c:v>5.18</c:v>
                </c:pt>
              </c:numCache>
            </c:numRef>
          </c:val>
          <c:extLst>
            <c:ext xmlns:c16="http://schemas.microsoft.com/office/drawing/2014/chart" uri="{C3380CC4-5D6E-409C-BE32-E72D297353CC}">
              <c16:uniqueId val="{00000000-606B-459A-AC6D-1E027C0B969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6.79</c:v>
                </c:pt>
                <c:pt idx="1">
                  <c:v>7.28</c:v>
                </c:pt>
                <c:pt idx="2">
                  <c:v>10.83</c:v>
                </c:pt>
                <c:pt idx="3">
                  <c:v>11.21</c:v>
                </c:pt>
                <c:pt idx="4">
                  <c:v>8.8699999999999992</c:v>
                </c:pt>
              </c:numCache>
            </c:numRef>
          </c:val>
          <c:extLst>
            <c:ext xmlns:c16="http://schemas.microsoft.com/office/drawing/2014/chart" uri="{C3380CC4-5D6E-409C-BE32-E72D297353CC}">
              <c16:uniqueId val="{00000001-606B-459A-AC6D-1E027C0B969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-2.12</c:v>
                </c:pt>
                <c:pt idx="1">
                  <c:v>1.69</c:v>
                </c:pt>
                <c:pt idx="2">
                  <c:v>7.62</c:v>
                </c:pt>
                <c:pt idx="3">
                  <c:v>0.21</c:v>
                </c:pt>
                <c:pt idx="4">
                  <c:v>-5</c:v>
                </c:pt>
              </c:numCache>
            </c:numRef>
          </c:val>
          <c:smooth val="0"/>
          <c:extLst>
            <c:ext xmlns:c16="http://schemas.microsoft.com/office/drawing/2014/chart" uri="{C3380CC4-5D6E-409C-BE32-E72D297353CC}">
              <c16:uniqueId val="{00000002-606B-459A-AC6D-1E027C0B969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0-0D0F-4BC2-BFFA-35E09A4DDE7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0F-4BC2-BFFA-35E09A4DDE7A}"/>
            </c:ext>
          </c:extLst>
        </c:ser>
        <c:ser>
          <c:idx val="2"/>
          <c:order val="2"/>
          <c:tx>
            <c:strRef>
              <c:f>[1]データシート!$A$29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1.1499999999999999</c:v>
                </c:pt>
                <c:pt idx="2">
                  <c:v>#N/A</c:v>
                </c:pt>
                <c:pt idx="3">
                  <c:v>1.52</c:v>
                </c:pt>
                <c:pt idx="4">
                  <c:v>#N/A</c:v>
                </c:pt>
                <c:pt idx="5">
                  <c:v>0.71</c:v>
                </c:pt>
                <c:pt idx="6">
                  <c:v>#N/A</c:v>
                </c:pt>
                <c:pt idx="7">
                  <c:v>0.76</c:v>
                </c:pt>
                <c:pt idx="8">
                  <c:v>#N/A</c:v>
                </c:pt>
                <c:pt idx="9">
                  <c:v>0</c:v>
                </c:pt>
              </c:numCache>
            </c:numRef>
          </c:val>
          <c:extLst>
            <c:ext xmlns:c16="http://schemas.microsoft.com/office/drawing/2014/chart" uri="{C3380CC4-5D6E-409C-BE32-E72D297353CC}">
              <c16:uniqueId val="{00000002-0D0F-4BC2-BFFA-35E09A4DDE7A}"/>
            </c:ext>
          </c:extLst>
        </c:ser>
        <c:ser>
          <c:idx val="3"/>
          <c:order val="3"/>
          <c:tx>
            <c:strRef>
              <c:f>[1]データシート!$A$30</c:f>
              <c:strCache>
                <c:ptCount val="1"/>
                <c:pt idx="0">
                  <c:v>看護専門学校特別会計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0D0F-4BC2-BFFA-35E09A4DDE7A}"/>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0.04</c:v>
                </c:pt>
                <c:pt idx="2">
                  <c:v>#N/A</c:v>
                </c:pt>
                <c:pt idx="3">
                  <c:v>0.05</c:v>
                </c:pt>
                <c:pt idx="4">
                  <c:v>#N/A</c:v>
                </c:pt>
                <c:pt idx="5">
                  <c:v>0.04</c:v>
                </c:pt>
                <c:pt idx="6">
                  <c:v>#N/A</c:v>
                </c:pt>
                <c:pt idx="7">
                  <c:v>0.04</c:v>
                </c:pt>
                <c:pt idx="8">
                  <c:v>#N/A</c:v>
                </c:pt>
                <c:pt idx="9">
                  <c:v>0.05</c:v>
                </c:pt>
              </c:numCache>
            </c:numRef>
          </c:val>
          <c:extLst>
            <c:ext xmlns:c16="http://schemas.microsoft.com/office/drawing/2014/chart" uri="{C3380CC4-5D6E-409C-BE32-E72D297353CC}">
              <c16:uniqueId val="{00000004-0D0F-4BC2-BFFA-35E09A4DDE7A}"/>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1.73</c:v>
                </c:pt>
                <c:pt idx="2">
                  <c:v>#N/A</c:v>
                </c:pt>
                <c:pt idx="3">
                  <c:v>1.61</c:v>
                </c:pt>
                <c:pt idx="4">
                  <c:v>#N/A</c:v>
                </c:pt>
                <c:pt idx="5">
                  <c:v>2.2599999999999998</c:v>
                </c:pt>
                <c:pt idx="6">
                  <c:v>#N/A</c:v>
                </c:pt>
                <c:pt idx="7">
                  <c:v>2.2200000000000002</c:v>
                </c:pt>
                <c:pt idx="8">
                  <c:v>#N/A</c:v>
                </c:pt>
                <c:pt idx="9">
                  <c:v>2.25</c:v>
                </c:pt>
              </c:numCache>
            </c:numRef>
          </c:val>
          <c:extLst>
            <c:ext xmlns:c16="http://schemas.microsoft.com/office/drawing/2014/chart" uri="{C3380CC4-5D6E-409C-BE32-E72D297353CC}">
              <c16:uniqueId val="{00000005-0D0F-4BC2-BFFA-35E09A4DDE7A}"/>
            </c:ext>
          </c:extLst>
        </c:ser>
        <c:ser>
          <c:idx val="6"/>
          <c:order val="6"/>
          <c:tx>
            <c:strRef>
              <c:f>[1]データシート!$A$33</c:f>
              <c:strCache>
                <c:ptCount val="1"/>
                <c:pt idx="0">
                  <c:v>病院事業会計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1.25</c:v>
                </c:pt>
                <c:pt idx="2">
                  <c:v>#N/A</c:v>
                </c:pt>
                <c:pt idx="3">
                  <c:v>0.96</c:v>
                </c:pt>
                <c:pt idx="4">
                  <c:v>#N/A</c:v>
                </c:pt>
                <c:pt idx="5">
                  <c:v>3.27</c:v>
                </c:pt>
                <c:pt idx="6">
                  <c:v>#N/A</c:v>
                </c:pt>
                <c:pt idx="7">
                  <c:v>4.3600000000000003</c:v>
                </c:pt>
                <c:pt idx="8">
                  <c:v>#N/A</c:v>
                </c:pt>
                <c:pt idx="9">
                  <c:v>2.52</c:v>
                </c:pt>
              </c:numCache>
            </c:numRef>
          </c:val>
          <c:extLst>
            <c:ext xmlns:c16="http://schemas.microsoft.com/office/drawing/2014/chart" uri="{C3380CC4-5D6E-409C-BE32-E72D297353CC}">
              <c16:uniqueId val="{00000006-0D0F-4BC2-BFFA-35E09A4DDE7A}"/>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1.77</c:v>
                </c:pt>
                <c:pt idx="2">
                  <c:v>#N/A</c:v>
                </c:pt>
                <c:pt idx="3">
                  <c:v>1.7</c:v>
                </c:pt>
                <c:pt idx="4">
                  <c:v>#N/A</c:v>
                </c:pt>
                <c:pt idx="5">
                  <c:v>1.86</c:v>
                </c:pt>
                <c:pt idx="6">
                  <c:v>#N/A</c:v>
                </c:pt>
                <c:pt idx="7">
                  <c:v>2.33</c:v>
                </c:pt>
                <c:pt idx="8">
                  <c:v>#N/A</c:v>
                </c:pt>
                <c:pt idx="9">
                  <c:v>2.83</c:v>
                </c:pt>
              </c:numCache>
            </c:numRef>
          </c:val>
          <c:extLst>
            <c:ext xmlns:c16="http://schemas.microsoft.com/office/drawing/2014/chart" uri="{C3380CC4-5D6E-409C-BE32-E72D297353CC}">
              <c16:uniqueId val="{00000007-0D0F-4BC2-BFFA-35E09A4DDE7A}"/>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8.57</c:v>
                </c:pt>
                <c:pt idx="2">
                  <c:v>#N/A</c:v>
                </c:pt>
                <c:pt idx="3">
                  <c:v>8.15</c:v>
                </c:pt>
                <c:pt idx="4">
                  <c:v>#N/A</c:v>
                </c:pt>
                <c:pt idx="5">
                  <c:v>7.73</c:v>
                </c:pt>
                <c:pt idx="6">
                  <c:v>#N/A</c:v>
                </c:pt>
                <c:pt idx="7">
                  <c:v>6.46</c:v>
                </c:pt>
                <c:pt idx="8">
                  <c:v>#N/A</c:v>
                </c:pt>
                <c:pt idx="9">
                  <c:v>5.0599999999999996</c:v>
                </c:pt>
              </c:numCache>
            </c:numRef>
          </c:val>
          <c:extLst>
            <c:ext xmlns:c16="http://schemas.microsoft.com/office/drawing/2014/chart" uri="{C3380CC4-5D6E-409C-BE32-E72D297353CC}">
              <c16:uniqueId val="{00000008-0D0F-4BC2-BFFA-35E09A4DDE7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6.23</c:v>
                </c:pt>
                <c:pt idx="2">
                  <c:v>#N/A</c:v>
                </c:pt>
                <c:pt idx="3">
                  <c:v>7.18</c:v>
                </c:pt>
                <c:pt idx="4">
                  <c:v>#N/A</c:v>
                </c:pt>
                <c:pt idx="5">
                  <c:v>10.45</c:v>
                </c:pt>
                <c:pt idx="6">
                  <c:v>#N/A</c:v>
                </c:pt>
                <c:pt idx="7">
                  <c:v>8.27</c:v>
                </c:pt>
                <c:pt idx="8">
                  <c:v>#N/A</c:v>
                </c:pt>
                <c:pt idx="9">
                  <c:v>5.12</c:v>
                </c:pt>
              </c:numCache>
            </c:numRef>
          </c:val>
          <c:extLst>
            <c:ext xmlns:c16="http://schemas.microsoft.com/office/drawing/2014/chart" uri="{C3380CC4-5D6E-409C-BE32-E72D297353CC}">
              <c16:uniqueId val="{00000009-0D0F-4BC2-BFFA-35E09A4DDE7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7720</c:v>
                </c:pt>
                <c:pt idx="5">
                  <c:v>7866</c:v>
                </c:pt>
                <c:pt idx="8">
                  <c:v>7862</c:v>
                </c:pt>
                <c:pt idx="11">
                  <c:v>7795</c:v>
                </c:pt>
                <c:pt idx="14">
                  <c:v>7684</c:v>
                </c:pt>
              </c:numCache>
            </c:numRef>
          </c:val>
          <c:extLst>
            <c:ext xmlns:c16="http://schemas.microsoft.com/office/drawing/2014/chart" uri="{C3380CC4-5D6E-409C-BE32-E72D297353CC}">
              <c16:uniqueId val="{00000000-3A14-4A29-93FF-B34FEEC024A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14-4A29-93FF-B34FEEC024A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522</c:v>
                </c:pt>
                <c:pt idx="3">
                  <c:v>300</c:v>
                </c:pt>
                <c:pt idx="6">
                  <c:v>517</c:v>
                </c:pt>
                <c:pt idx="9">
                  <c:v>572</c:v>
                </c:pt>
                <c:pt idx="12">
                  <c:v>425</c:v>
                </c:pt>
              </c:numCache>
            </c:numRef>
          </c:val>
          <c:extLst>
            <c:ext xmlns:c16="http://schemas.microsoft.com/office/drawing/2014/chart" uri="{C3380CC4-5D6E-409C-BE32-E72D297353CC}">
              <c16:uniqueId val="{00000002-3A14-4A29-93FF-B34FEEC024A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63</c:v>
                </c:pt>
                <c:pt idx="3">
                  <c:v>43</c:v>
                </c:pt>
                <c:pt idx="6">
                  <c:v>39</c:v>
                </c:pt>
                <c:pt idx="9">
                  <c:v>0</c:v>
                </c:pt>
                <c:pt idx="12">
                  <c:v>0</c:v>
                </c:pt>
              </c:numCache>
            </c:numRef>
          </c:val>
          <c:extLst>
            <c:ext xmlns:c16="http://schemas.microsoft.com/office/drawing/2014/chart" uri="{C3380CC4-5D6E-409C-BE32-E72D297353CC}">
              <c16:uniqueId val="{00000003-3A14-4A29-93FF-B34FEEC024A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1426</c:v>
                </c:pt>
                <c:pt idx="3">
                  <c:v>1505</c:v>
                </c:pt>
                <c:pt idx="6">
                  <c:v>1318</c:v>
                </c:pt>
                <c:pt idx="9">
                  <c:v>1353</c:v>
                </c:pt>
                <c:pt idx="12">
                  <c:v>1425</c:v>
                </c:pt>
              </c:numCache>
            </c:numRef>
          </c:val>
          <c:extLst>
            <c:ext xmlns:c16="http://schemas.microsoft.com/office/drawing/2014/chart" uri="{C3380CC4-5D6E-409C-BE32-E72D297353CC}">
              <c16:uniqueId val="{00000004-3A14-4A29-93FF-B34FEEC024A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14-4A29-93FF-B34FEEC024A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14-4A29-93FF-B34FEEC024A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7154</c:v>
                </c:pt>
                <c:pt idx="3">
                  <c:v>7068</c:v>
                </c:pt>
                <c:pt idx="6">
                  <c:v>7070</c:v>
                </c:pt>
                <c:pt idx="9">
                  <c:v>7140</c:v>
                </c:pt>
                <c:pt idx="12">
                  <c:v>6975</c:v>
                </c:pt>
              </c:numCache>
            </c:numRef>
          </c:val>
          <c:extLst>
            <c:ext xmlns:c16="http://schemas.microsoft.com/office/drawing/2014/chart" uri="{C3380CC4-5D6E-409C-BE32-E72D297353CC}">
              <c16:uniqueId val="{00000007-3A14-4A29-93FF-B34FEEC024A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1445</c:v>
                </c:pt>
                <c:pt idx="2">
                  <c:v>#N/A</c:v>
                </c:pt>
                <c:pt idx="3">
                  <c:v>#N/A</c:v>
                </c:pt>
                <c:pt idx="4">
                  <c:v>1050</c:v>
                </c:pt>
                <c:pt idx="5">
                  <c:v>#N/A</c:v>
                </c:pt>
                <c:pt idx="6">
                  <c:v>#N/A</c:v>
                </c:pt>
                <c:pt idx="7">
                  <c:v>1082</c:v>
                </c:pt>
                <c:pt idx="8">
                  <c:v>#N/A</c:v>
                </c:pt>
                <c:pt idx="9">
                  <c:v>#N/A</c:v>
                </c:pt>
                <c:pt idx="10">
                  <c:v>1270</c:v>
                </c:pt>
                <c:pt idx="11">
                  <c:v>#N/A</c:v>
                </c:pt>
                <c:pt idx="12">
                  <c:v>#N/A</c:v>
                </c:pt>
                <c:pt idx="13">
                  <c:v>1141</c:v>
                </c:pt>
                <c:pt idx="14">
                  <c:v>#N/A</c:v>
                </c:pt>
              </c:numCache>
            </c:numRef>
          </c:val>
          <c:smooth val="0"/>
          <c:extLst>
            <c:ext xmlns:c16="http://schemas.microsoft.com/office/drawing/2014/chart" uri="{C3380CC4-5D6E-409C-BE32-E72D297353CC}">
              <c16:uniqueId val="{00000008-3A14-4A29-93FF-B34FEEC024A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78562</c:v>
                </c:pt>
                <c:pt idx="5">
                  <c:v>77777</c:v>
                </c:pt>
                <c:pt idx="8">
                  <c:v>75670</c:v>
                </c:pt>
                <c:pt idx="11">
                  <c:v>72996</c:v>
                </c:pt>
                <c:pt idx="14">
                  <c:v>72190</c:v>
                </c:pt>
              </c:numCache>
            </c:numRef>
          </c:val>
          <c:extLst>
            <c:ext xmlns:c16="http://schemas.microsoft.com/office/drawing/2014/chart" uri="{C3380CC4-5D6E-409C-BE32-E72D297353CC}">
              <c16:uniqueId val="{00000000-D602-4059-9B11-0E3F6F4B32C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9412</c:v>
                </c:pt>
                <c:pt idx="5">
                  <c:v>8585</c:v>
                </c:pt>
                <c:pt idx="8">
                  <c:v>8545</c:v>
                </c:pt>
                <c:pt idx="11">
                  <c:v>7660</c:v>
                </c:pt>
                <c:pt idx="14">
                  <c:v>7421</c:v>
                </c:pt>
              </c:numCache>
            </c:numRef>
          </c:val>
          <c:extLst>
            <c:ext xmlns:c16="http://schemas.microsoft.com/office/drawing/2014/chart" uri="{C3380CC4-5D6E-409C-BE32-E72D297353CC}">
              <c16:uniqueId val="{00000001-D602-4059-9B11-0E3F6F4B32C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8937</c:v>
                </c:pt>
                <c:pt idx="5">
                  <c:v>9093</c:v>
                </c:pt>
                <c:pt idx="8">
                  <c:v>12213</c:v>
                </c:pt>
                <c:pt idx="11">
                  <c:v>10391</c:v>
                </c:pt>
                <c:pt idx="14">
                  <c:v>8505</c:v>
                </c:pt>
              </c:numCache>
            </c:numRef>
          </c:val>
          <c:extLst>
            <c:ext xmlns:c16="http://schemas.microsoft.com/office/drawing/2014/chart" uri="{C3380CC4-5D6E-409C-BE32-E72D297353CC}">
              <c16:uniqueId val="{00000002-D602-4059-9B11-0E3F6F4B32C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02-4059-9B11-0E3F6F4B32C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02-4059-9B11-0E3F6F4B32C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c:v>
                </c:pt>
                <c:pt idx="3">
                  <c:v>2</c:v>
                </c:pt>
                <c:pt idx="6">
                  <c:v>3</c:v>
                </c:pt>
                <c:pt idx="9">
                  <c:v>1</c:v>
                </c:pt>
                <c:pt idx="12">
                  <c:v>0</c:v>
                </c:pt>
              </c:numCache>
            </c:numRef>
          </c:val>
          <c:extLst>
            <c:ext xmlns:c16="http://schemas.microsoft.com/office/drawing/2014/chart" uri="{C3380CC4-5D6E-409C-BE32-E72D297353CC}">
              <c16:uniqueId val="{00000005-D602-4059-9B11-0E3F6F4B32C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5837</c:v>
                </c:pt>
                <c:pt idx="3">
                  <c:v>5482</c:v>
                </c:pt>
                <c:pt idx="6">
                  <c:v>5209</c:v>
                </c:pt>
                <c:pt idx="9">
                  <c:v>5035</c:v>
                </c:pt>
                <c:pt idx="12">
                  <c:v>5261</c:v>
                </c:pt>
              </c:numCache>
            </c:numRef>
          </c:val>
          <c:extLst>
            <c:ext xmlns:c16="http://schemas.microsoft.com/office/drawing/2014/chart" uri="{C3380CC4-5D6E-409C-BE32-E72D297353CC}">
              <c16:uniqueId val="{00000006-D602-4059-9B11-0E3F6F4B32C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81</c:v>
                </c:pt>
                <c:pt idx="3">
                  <c:v>38</c:v>
                </c:pt>
                <c:pt idx="6">
                  <c:v>0</c:v>
                </c:pt>
                <c:pt idx="9">
                  <c:v>0</c:v>
                </c:pt>
                <c:pt idx="12">
                  <c:v>0</c:v>
                </c:pt>
              </c:numCache>
            </c:numRef>
          </c:val>
          <c:extLst>
            <c:ext xmlns:c16="http://schemas.microsoft.com/office/drawing/2014/chart" uri="{C3380CC4-5D6E-409C-BE32-E72D297353CC}">
              <c16:uniqueId val="{00000007-D602-4059-9B11-0E3F6F4B32C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19341</c:v>
                </c:pt>
                <c:pt idx="3">
                  <c:v>19380</c:v>
                </c:pt>
                <c:pt idx="6">
                  <c:v>18504</c:v>
                </c:pt>
                <c:pt idx="9">
                  <c:v>17372</c:v>
                </c:pt>
                <c:pt idx="12">
                  <c:v>16113</c:v>
                </c:pt>
              </c:numCache>
            </c:numRef>
          </c:val>
          <c:extLst>
            <c:ext xmlns:c16="http://schemas.microsoft.com/office/drawing/2014/chart" uri="{C3380CC4-5D6E-409C-BE32-E72D297353CC}">
              <c16:uniqueId val="{00000008-D602-4059-9B11-0E3F6F4B32C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6940</c:v>
                </c:pt>
                <c:pt idx="3">
                  <c:v>6624</c:v>
                </c:pt>
                <c:pt idx="6">
                  <c:v>6090</c:v>
                </c:pt>
                <c:pt idx="9">
                  <c:v>5498</c:v>
                </c:pt>
                <c:pt idx="12">
                  <c:v>5050</c:v>
                </c:pt>
              </c:numCache>
            </c:numRef>
          </c:val>
          <c:extLst>
            <c:ext xmlns:c16="http://schemas.microsoft.com/office/drawing/2014/chart" uri="{C3380CC4-5D6E-409C-BE32-E72D297353CC}">
              <c16:uniqueId val="{00000009-D602-4059-9B11-0E3F6F4B32C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67903</c:v>
                </c:pt>
                <c:pt idx="3">
                  <c:v>68214</c:v>
                </c:pt>
                <c:pt idx="6">
                  <c:v>68128</c:v>
                </c:pt>
                <c:pt idx="9">
                  <c:v>67042</c:v>
                </c:pt>
                <c:pt idx="12">
                  <c:v>72052</c:v>
                </c:pt>
              </c:numCache>
            </c:numRef>
          </c:val>
          <c:extLst>
            <c:ext xmlns:c16="http://schemas.microsoft.com/office/drawing/2014/chart" uri="{C3380CC4-5D6E-409C-BE32-E72D297353CC}">
              <c16:uniqueId val="{0000000A-D602-4059-9B11-0E3F6F4B32C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3191</c:v>
                </c:pt>
                <c:pt idx="2">
                  <c:v>#N/A</c:v>
                </c:pt>
                <c:pt idx="3">
                  <c:v>#N/A</c:v>
                </c:pt>
                <c:pt idx="4">
                  <c:v>4285</c:v>
                </c:pt>
                <c:pt idx="5">
                  <c:v>#N/A</c:v>
                </c:pt>
                <c:pt idx="6">
                  <c:v>#N/A</c:v>
                </c:pt>
                <c:pt idx="7">
                  <c:v>1505</c:v>
                </c:pt>
                <c:pt idx="8">
                  <c:v>#N/A</c:v>
                </c:pt>
                <c:pt idx="9">
                  <c:v>#N/A</c:v>
                </c:pt>
                <c:pt idx="10">
                  <c:v>3902</c:v>
                </c:pt>
                <c:pt idx="11">
                  <c:v>#N/A</c:v>
                </c:pt>
                <c:pt idx="12">
                  <c:v>#N/A</c:v>
                </c:pt>
                <c:pt idx="13">
                  <c:v>10359</c:v>
                </c:pt>
                <c:pt idx="14">
                  <c:v>#N/A</c:v>
                </c:pt>
              </c:numCache>
            </c:numRef>
          </c:val>
          <c:smooth val="0"/>
          <c:extLst>
            <c:ext xmlns:c16="http://schemas.microsoft.com/office/drawing/2014/chart" uri="{C3380CC4-5D6E-409C-BE32-E72D297353CC}">
              <c16:uniqueId val="{0000000B-D602-4059-9B11-0E3F6F4B32C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5136</c:v>
                </c:pt>
                <c:pt idx="1">
                  <c:v>5171</c:v>
                </c:pt>
                <c:pt idx="2">
                  <c:v>4188</c:v>
                </c:pt>
              </c:numCache>
            </c:numRef>
          </c:val>
          <c:extLst>
            <c:ext xmlns:c16="http://schemas.microsoft.com/office/drawing/2014/chart" uri="{C3380CC4-5D6E-409C-BE32-E72D297353CC}">
              <c16:uniqueId val="{00000000-2DA8-491C-8B8B-C4F1B790B84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1202</c:v>
                </c:pt>
                <c:pt idx="1">
                  <c:v>0</c:v>
                </c:pt>
                <c:pt idx="2">
                  <c:v>249</c:v>
                </c:pt>
              </c:numCache>
            </c:numRef>
          </c:val>
          <c:extLst>
            <c:ext xmlns:c16="http://schemas.microsoft.com/office/drawing/2014/chart" uri="{C3380CC4-5D6E-409C-BE32-E72D297353CC}">
              <c16:uniqueId val="{00000001-2DA8-491C-8B8B-C4F1B790B84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6174</c:v>
                </c:pt>
                <c:pt idx="1">
                  <c:v>6162</c:v>
                </c:pt>
                <c:pt idx="2">
                  <c:v>4957</c:v>
                </c:pt>
              </c:numCache>
            </c:numRef>
          </c:val>
          <c:extLst>
            <c:ext xmlns:c16="http://schemas.microsoft.com/office/drawing/2014/chart" uri="{C3380CC4-5D6E-409C-BE32-E72D297353CC}">
              <c16:uniqueId val="{00000002-2DA8-491C-8B8B-C4F1B790B84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{12DC6AE1-9AD3-4323-98A5-34DB835C3840}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DAF-42ED-8DA5-5AA987FC70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{D3632116-8DC1-4E67-BA36-1B59FC436A1C}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AF-42ED-8DA5-5AA987FC70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{4A5D7B0A-1415-448B-AF72-7B822339EFE5}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AF-42ED-8DA5-5AA987FC70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{DD26D280-C377-43CC-B049-5CBC8C6E5034}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AF-42ED-8DA5-5AA987FC70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{8F0CFA9E-E602-4153-AD62-116D63FEA0F3}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AF-42ED-8DA5-5AA987FC70E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{9E31A373-C3CC-457B-83BE-3C926F2C9FEB}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DAF-42ED-8DA5-5AA987FC70E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{BD8AA274-5E68-4487-A2F2-7080AFB70FE8}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DAF-42ED-8DA5-5AA987FC70E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{3317473F-CAFF-4CE9-A1B5-5FE53A72B49A}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DAF-42ED-8DA5-5AA987FC70E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{5ADFF975-0EBB-4072-8430-2246B12AEABB}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DAF-42ED-8DA5-5AA987FC70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57.6</c:v>
                </c:pt>
                <c:pt idx="16">
                  <c:v>59.3</c:v>
                </c:pt>
                <c:pt idx="24">
                  <c:v>60.9</c:v>
                </c:pt>
                <c:pt idx="32">
                  <c:v>59.5</c:v>
                </c:pt>
              </c:numCache>
            </c:numRef>
          </c:xVal>
          <c:yVal>
            <c:numRef>
              <c:f>公会計指標分析・財政指標組合せ分析表!$BP$51:$DC$51</c:f>
              <c:numCache>
                <c:formatCode>#,##0.0;"▲ "#,##0.0</c:formatCode>
                <c:ptCount val="40"/>
                <c:pt idx="0">
                  <c:v>8.5</c:v>
                </c:pt>
                <c:pt idx="8">
                  <c:v>11.2</c:v>
                </c:pt>
                <c:pt idx="16">
                  <c:v>3.7</c:v>
                </c:pt>
                <c:pt idx="24">
                  <c:v>9.9</c:v>
                </c:pt>
                <c:pt idx="32">
                  <c:v>25.6</c:v>
                </c:pt>
              </c:numCache>
            </c:numRef>
          </c:yVal>
          <c:smooth val="0"/>
          <c:extLst>
            <c:ext xmlns:c16="http://schemas.microsoft.com/office/drawing/2014/chart" uri="{C3380CC4-5D6E-409C-BE32-E72D297353CC}">
              <c16:uniqueId val="{00000009-7DAF-42ED-8DA5-5AA987FC70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{CE3CB70D-D795-45BD-9721-154DA45E63D4}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DAF-42ED-8DA5-5AA987FC70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{7B265698-A3CA-4A53-9E20-51693D4F72F5}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AF-42ED-8DA5-5AA987FC70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{7A92C44D-A1CD-4837-AFE8-A9E65A8C3111}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AF-42ED-8DA5-5AA987FC70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{A5564E40-2568-46C8-B775-6EAA2126E1CB}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AF-42ED-8DA5-5AA987FC70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{245A3DB7-F370-4500-A05F-B6A2D53298EA}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AF-42ED-8DA5-5AA987FC70E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{F268371A-94C9-4D7D-9A0E-BD9EF6FAA920}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DAF-42ED-8DA5-5AA987FC70E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{89940ABD-DC0D-48DD-AB61-732914054172}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DAF-42ED-8DA5-5AA987FC70E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{45D9D7E6-F77C-46C6-A057-674CDD1C30D3}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DAF-42ED-8DA5-5AA987FC70E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{EF654191-6D4E-4C8F-A541-D62CB1532B6A}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DAF-42ED-8DA5-5AA987FC70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7DAF-42ED-8DA5-5AA987FC70E1}"/>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{DDB33CF3-ABE6-4B31-B836-8678D9FB9FF6}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041-4796-8449-81633CDAE1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{8CB134B0-D29C-4724-B6E7-E648A88A8534}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41-4796-8449-81633CDAE1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{F38F862E-6FBC-4E26-BA6D-5007BD220190}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41-4796-8449-81633CDAE1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{7477791B-76C4-4747-ACCF-17782378684E}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41-4796-8449-81633CDAE1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{DCCC823E-973A-492B-8228-923CF1647AA5}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41-4796-8449-81633CDAE1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{D0231574-9983-4A82-9658-3F2C61129198}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041-4796-8449-81633CDAE1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{61EC4E81-390E-4F59-9739-566E1C7AD4A6}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041-4796-8449-81633CDAE1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{32BAD861-4539-4F16-893B-563D5384F496}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041-4796-8449-81633CDAE1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{DD5FD00E-01C3-4416-9F6F-B96CA6E798A1}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041-4796-8449-81633CDAE1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3.1</c:v>
                </c:pt>
                <c:pt idx="16">
                  <c:v>3.1</c:v>
                </c:pt>
                <c:pt idx="24">
                  <c:v>2.8</c:v>
                </c:pt>
                <c:pt idx="32">
                  <c:v>2.9</c:v>
                </c:pt>
              </c:numCache>
            </c:numRef>
          </c:xVal>
          <c:yVal>
            <c:numRef>
              <c:f>公会計指標分析・財政指標組合せ分析表!$BP$73:$DC$73</c:f>
              <c:numCache>
                <c:formatCode>#,##0.0;"▲ "#,##0.0</c:formatCode>
                <c:ptCount val="40"/>
                <c:pt idx="0">
                  <c:v>8.5</c:v>
                </c:pt>
                <c:pt idx="8">
                  <c:v>11.2</c:v>
                </c:pt>
                <c:pt idx="16">
                  <c:v>3.7</c:v>
                </c:pt>
                <c:pt idx="24">
                  <c:v>9.9</c:v>
                </c:pt>
                <c:pt idx="32">
                  <c:v>25.6</c:v>
                </c:pt>
              </c:numCache>
            </c:numRef>
          </c:yVal>
          <c:smooth val="0"/>
          <c:extLst>
            <c:ext xmlns:c16="http://schemas.microsoft.com/office/drawing/2014/chart" uri="{C3380CC4-5D6E-409C-BE32-E72D297353CC}">
              <c16:uniqueId val="{00000009-D041-4796-8449-81633CDAE1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{F430BD7D-F8F0-4639-9486-B8F3B353977D}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041-4796-8449-81633CDAE1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{B192FC8D-76FF-43B3-B6BC-035ED9320121}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41-4796-8449-81633CDAE1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{AFA5544F-D14A-4637-81CF-6536B9992EA5}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41-4796-8449-81633CDAE1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{8832AE39-CB5D-43AA-B782-8EF9C801B5FE}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41-4796-8449-81633CDAE1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{22F53388-A701-46D7-B09F-1AD7B23CCB7F}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41-4796-8449-81633CDAE18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{BD77F06F-2173-42C0-8D0A-A4953A45F95A}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041-4796-8449-81633CDAE18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{C733EDCD-F358-472D-94D3-AA93ADFDA7F3}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041-4796-8449-81633CDAE18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{06005B3A-18E3-428D-ADD4-B16885592D23}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041-4796-8449-81633CDAE18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{16829DD6-AE02-4013-9EA9-B8B382A5AED5}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041-4796-8449-81633CDAE1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041-4796-8449-81633CDAE18C}"/>
            </c:ext>
          </c:extLst>
        </c:ser>
        <c:dLbls>
          <c:showLegendKey val="0"/>
          <c:showVal val="1"/>
          <c:showCatName val="0"/>
          <c:showSerName val="0"/>
          <c:showPercent val="0"/>
          <c:showBubbleSize val="0"/>
        </c:dLbls>
        <c:axId val="84219776"/>
        <c:axId val="84234240"/>
      </c:scatterChart>
      <c:valAx>
        <c:axId val="84219776"/>
        <c:scaling>
          <c:orientation val="maxMin"/>
          <c:max val="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4E0D2C5-3E81-45D4-9600-3B366E805DF1}"/>
            </a:ext>
          </a:extLst>
        </xdr:cNvPr>
        <xdr:cNvSpPr>
          <a:spLocks noChangeArrowheads="1"/>
        </xdr:cNvSpPr>
      </xdr:nvSpPr>
      <xdr:spPr>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B965EC0-664B-4A7B-9C47-EE238933DFE4}"/>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EE9C88AB-9BDE-4F12-BD22-B504977C5234}"/>
            </a:ext>
          </a:extLst>
        </xdr:cNvPr>
        <xdr:cNvSpPr>
          <a:spLocks noChangeArrowheads="1"/>
        </xdr:cNvSpPr>
      </xdr:nvSpPr>
      <xdr:spPr>
        <a:xfrm>
          <a:off x="123825" y="123825"/>
          <a:ext cx="95256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AC4F097-B41E-4AC9-8552-F1F0D78B8CB1}"/>
            </a:ext>
          </a:extLst>
        </xdr:cNvPr>
        <xdr:cNvSpPr>
          <a:spLocks noChangeArrowheads="1"/>
        </xdr:cNvSpPr>
      </xdr:nvSpPr>
      <xdr:spPr>
        <a:xfrm>
          <a:off x="10791825" y="190500"/>
          <a:ext cx="25336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ABC6AF9B-5E9D-4124-916B-F23F869741F6}"/>
            </a:ext>
          </a:extLst>
        </xdr:cNvPr>
        <xdr:cNvSpPr>
          <a:spLocks noChangeArrowheads="1"/>
        </xdr:cNvSpPr>
      </xdr:nvSpPr>
      <xdr:spPr>
        <a:xfrm>
          <a:off x="13716000" y="190500"/>
          <a:ext cx="38100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埼玉県春日部市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AA92EEB-DB8A-49E9-879D-71D30C75012C}"/>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78878BEE-5C97-4812-9CE9-4ADBEB9B0CFF}"/>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F192514-3CA1-42A7-B356-4F1E6A27D32D}"/>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F38C500-D33C-4AE4-BDA0-CE95359F48ED}"/>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C47656F-7F05-4915-87B8-7BB41F28CEC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2FD19CB2-01A8-4887-9858-4E5CFC74547C}"/>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D0829D6-18B7-42EF-8712-70986CDA0E2E}"/>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81A1AB28-0F8B-4218-9FCC-4A8787760D9B}"/>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9E0EEC2-6011-418B-9DBD-DEB1A3368D6E}"/>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E81DE7E9-B3D7-4C0A-A493-B576A5FCE369}"/>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D7CCCF9-E182-4522-A5C3-A8CD6834FAA7}"/>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3E9AD940-F439-4192-8C9F-821F13E62F9D}"/>
            </a:ext>
          </a:extLst>
        </xdr:cNvPr>
        <xdr:cNvSpPr>
          <a:spLocks noChangeArrowheads="1"/>
        </xdr:cNvSpPr>
      </xdr:nvSpPr>
      <xdr:spPr>
        <a:xfrm>
          <a:off x="13106400" y="7600315"/>
          <a:ext cx="442849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8D8503CB-99C9-44BA-B68E-8416E79593F9}"/>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A405004-F06D-435A-B157-CA4EECDF09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FD83A7D-72B5-4322-8175-82EFD70345F3}"/>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BDD592C0-8A3A-4BBD-9821-149E384C36D1}"/>
            </a:ext>
          </a:extLst>
        </xdr:cNvPr>
        <xdr:cNvSpPr txBox="1"/>
      </xdr:nvSpPr>
      <xdr:spPr>
        <a:xfrm>
          <a:off x="13230225" y="7934325"/>
          <a:ext cx="41624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元利償還金等は</a:t>
          </a:r>
          <a:r>
            <a:rPr kumimoji="1" lang="ja-JP" altLang="en-US" sz="1300">
              <a:solidFill>
                <a:sysClr val="windowText" lastClr="000000"/>
              </a:solidFill>
              <a:latin typeface="ＭＳ ゴシック"/>
              <a:ea typeface="ＭＳ ゴシック"/>
            </a:rPr>
            <a:t>子ども子育て支援施設整備事業等の償還終了</a:t>
          </a:r>
          <a:r>
            <a:rPr kumimoji="1" lang="ja-JP" altLang="en-US" sz="1300">
              <a:latin typeface="ＭＳ ゴシック"/>
              <a:ea typeface="ＭＳ ゴシック"/>
            </a:rPr>
            <a:t>の減による元利償還金の減などにより、全体として減となった。</a:t>
          </a:r>
          <a:endParaRPr kumimoji="1" lang="en-US" altLang="ja-JP" sz="1300">
            <a:latin typeface="ＭＳ ゴシック"/>
            <a:ea typeface="ＭＳ ゴシック"/>
          </a:endParaRPr>
        </a:p>
        <a:p>
          <a:r>
            <a:rPr kumimoji="1" lang="ja-JP" altLang="en-US" sz="1300" baseline="0">
              <a:latin typeface="ＭＳ ゴシック"/>
              <a:ea typeface="ＭＳ ゴシック"/>
            </a:rPr>
            <a:t>　</a:t>
          </a:r>
          <a:r>
            <a:rPr kumimoji="1" lang="ja-JP" altLang="en-US" sz="1300">
              <a:latin typeface="ＭＳ ゴシック"/>
              <a:ea typeface="ＭＳ ゴシック"/>
            </a:rPr>
            <a:t>算入公債費等は、合併特例債償還費の減に伴い、災害復旧費等に係る基準財政需要額の減により減少となった。</a:t>
          </a:r>
          <a:endParaRPr kumimoji="1" lang="en-US" altLang="ja-JP" sz="1300">
            <a:latin typeface="ＭＳ ゴシック"/>
            <a:ea typeface="ＭＳ ゴシック"/>
          </a:endParaRPr>
        </a:p>
        <a:p>
          <a:r>
            <a:rPr kumimoji="1" lang="ja-JP" altLang="en-US" sz="1300">
              <a:latin typeface="ＭＳ ゴシック"/>
              <a:ea typeface="ＭＳ ゴシック"/>
            </a:rPr>
            <a:t>　元利償還金等が算入公債費等の減少に比してより減少したことにより、実質公債費の分子は、減少する結果となった。</a:t>
          </a:r>
          <a:endParaRPr kumimoji="1" lang="en-US" altLang="ja-JP" sz="1300">
            <a:latin typeface="ＭＳ ゴシック"/>
            <a:ea typeface="ＭＳ ゴシック"/>
          </a:endParaRPr>
        </a:p>
        <a:p>
          <a:r>
            <a:rPr kumimoji="1" lang="ja-JP" altLang="en-US" sz="1300">
              <a:latin typeface="ＭＳ ゴシック"/>
              <a:ea typeface="ＭＳ ゴシック"/>
            </a:rPr>
            <a:t>　今後は、大規模事業による元利償還金の増などにより、増加することが予想される。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B152D3B-0751-4C11-81DE-0BE05D0D11C9}"/>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1F34EE75-72F4-4963-A77A-429FFE259BFC}"/>
            </a:ext>
          </a:extLst>
        </xdr:cNvPr>
        <xdr:cNvSpPr>
          <a:spLocks noChangeArrowheads="1"/>
        </xdr:cNvSpPr>
      </xdr:nvSpPr>
      <xdr:spPr>
        <a:xfrm>
          <a:off x="13106400" y="12420600"/>
          <a:ext cx="445643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EBE024C7-1AB1-41D8-9830-37CD774B6403}"/>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9033823-AFB7-4922-8828-861BDDBDA238}"/>
            </a:ext>
          </a:extLst>
        </xdr:cNvPr>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該当する積立はない。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DE96879-9168-49CB-B110-177503FDA1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5817AFA4-CC1A-43B1-957D-9FD561F57255}"/>
            </a:ext>
          </a:extLst>
        </xdr:cNvPr>
        <xdr:cNvSpPr>
          <a:spLocks noChangeArrowheads="1"/>
        </xdr:cNvSpPr>
      </xdr:nvSpPr>
      <xdr:spPr>
        <a:xfrm>
          <a:off x="12991465" y="7572375"/>
          <a:ext cx="46685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289351AB-552A-40EC-913E-042D7ACBF7F7}"/>
            </a:ext>
          </a:extLst>
        </xdr:cNvPr>
        <xdr:cNvSpPr txBox="1"/>
      </xdr:nvSpPr>
      <xdr:spPr>
        <a:xfrm>
          <a:off x="13051155" y="7604125"/>
          <a:ext cx="242951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9581D888-294D-4AF5-8DAC-6FCDF0872D35}"/>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6B01CC7E-42B2-407C-A3BD-DBDE799FFD83}"/>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903272E6-784B-4D68-AFB0-3B5E1F2ECF08}"/>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CADED52C-AE2D-4F78-BF70-A5F628C2A0E6}"/>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A49B0711-4561-4C32-A90E-EC0DE0203589}"/>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3DF3EA56-A189-4FF5-AF4D-B59F80686CD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457ED288-1FBE-4FAC-88E8-FA9525AE94E1}"/>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63BE3833-9D1B-4481-8053-5042DA335C4D}"/>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2866FECF-B778-437F-9AEB-71775F392A7E}"/>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E1EA0829-E707-43D7-8189-8CCB5694CFB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4FA2E21E-ED14-4747-A99A-9CC2EA9A561A}"/>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CC5441E-C890-4EDA-8A42-D1C0961163BF}"/>
            </a:ext>
          </a:extLst>
        </xdr:cNvPr>
        <xdr:cNvCxnSpPr>
          <a:cxnSpLocks noChangeShapeType="1"/>
        </xdr:cNvCxnSpPr>
      </xdr:nvCxnSpPr>
      <xdr:spPr>
        <a:xfrm>
          <a:off x="262001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61DA1336-1C1A-4890-982B-9A121FA7BD25}"/>
            </a:ext>
          </a:extLst>
        </xdr:cNvPr>
        <xdr:cNvSpPr>
          <a:spLocks noChangeArrowheads="1"/>
        </xdr:cNvSpPr>
      </xdr:nvSpPr>
      <xdr:spPr>
        <a:xfrm>
          <a:off x="277177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FB05EC17-14CA-490D-BDE3-930BE27561E3}"/>
            </a:ext>
          </a:extLst>
        </xdr:cNvPr>
        <xdr:cNvSpPr>
          <a:spLocks noChangeArrowheads="1"/>
        </xdr:cNvSpPr>
      </xdr:nvSpPr>
      <xdr:spPr>
        <a:xfrm>
          <a:off x="138430" y="138430"/>
          <a:ext cx="923226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3BA51D3-775B-40DE-A328-574EBC58C3FC}"/>
            </a:ext>
          </a:extLst>
        </xdr:cNvPr>
        <xdr:cNvSpPr>
          <a:spLocks noChangeArrowheads="1"/>
        </xdr:cNvSpPr>
      </xdr:nvSpPr>
      <xdr:spPr>
        <a:xfrm>
          <a:off x="10810875" y="238125"/>
          <a:ext cx="253365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C481EDE8-BCDE-438F-B3A2-20FBDAFDE8F4}"/>
            </a:ext>
          </a:extLst>
        </xdr:cNvPr>
        <xdr:cNvSpPr>
          <a:spLocks noChangeArrowheads="1"/>
        </xdr:cNvSpPr>
      </xdr:nvSpPr>
      <xdr:spPr>
        <a:xfrm>
          <a:off x="1384935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埼玉県春日部市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E8EF9DB7-892C-4ED7-AEDC-49C6D7B18BF4}"/>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9B52EE53-1952-43BF-9E4B-C8C80186841A}"/>
            </a:ext>
          </a:extLst>
        </xdr:cNvPr>
        <xdr:cNvSpPr txBox="1">
          <a:spLocks noChangeArrowheads="1"/>
        </xdr:cNvSpPr>
      </xdr:nvSpPr>
      <xdr:spPr>
        <a:xfrm>
          <a:off x="619125" y="705485"/>
          <a:ext cx="171323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55AF6503-2C83-4F76-A033-5B175EC514ED}"/>
            </a:ext>
          </a:extLst>
        </xdr:cNvPr>
        <xdr:cNvSpPr txBox="1"/>
      </xdr:nvSpPr>
      <xdr:spPr>
        <a:xfrm>
          <a:off x="13107035"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将来負担額は、地方債の現在高が増となり、公営企業債等繰入見込額が減となったが、全体として増加した。</a:t>
          </a:r>
        </a:p>
        <a:p>
          <a:r>
            <a:rPr kumimoji="1" lang="ja-JP" altLang="en-US" sz="1300">
              <a:latin typeface="ＭＳ ゴシック"/>
              <a:ea typeface="ＭＳ ゴシック"/>
            </a:rPr>
            <a:t>　充当可能財源等は、充当可能基金及び充当可能特定歳入、基準財政需要額算入見込額のいずれも減となったため、全体としては減少した。</a:t>
          </a:r>
        </a:p>
        <a:p>
          <a:r>
            <a:rPr kumimoji="1" lang="ja-JP" altLang="en-US" sz="1300">
              <a:latin typeface="ＭＳ ゴシック"/>
              <a:ea typeface="ＭＳ ゴシック"/>
            </a:rPr>
            <a:t>　将来負担比率の分子は、将来負担額の増に対して充当可能財源等の減が大きく、全体としては増加した。</a:t>
          </a:r>
        </a:p>
        <a:p>
          <a:r>
            <a:rPr kumimoji="1" lang="ja-JP" altLang="en-US" sz="1300">
              <a:latin typeface="ＭＳ ゴシック"/>
              <a:ea typeface="ＭＳ ゴシック"/>
            </a:rPr>
            <a:t>　今後は、大規模事業による地方債残高の増加、基金の取崩しなどにより、増加することが予想される。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EF7513D0-2214-4BEA-AE2F-B676BE0DD8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42DF62FC-79F5-450F-ACEA-5BF67D81CEB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6CA3AD17-B4D0-443F-B68C-6FD01CB32AA7}"/>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D135D595-F700-4122-8FB3-60BF2ADC1252}"/>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853D946C-F525-4A08-B67A-85C9CA342C19}"/>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BBE9A370-0BE7-499D-BDFD-0D9D680E52ED}"/>
            </a:ext>
          </a:extLst>
        </xdr:cNvPr>
        <xdr:cNvSpPr>
          <a:spLocks noChangeArrowheads="1"/>
        </xdr:cNvSpPr>
      </xdr:nvSpPr>
      <xdr:spPr>
        <a:xfrm>
          <a:off x="13760450" y="165100"/>
          <a:ext cx="39903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A4D63F93-CFC3-43C1-A4D7-A0F3BD51EAC3}"/>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埼玉県春日部市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7561F8B7-9455-4312-BFCF-9270EA8FAB75}"/>
            </a:ext>
          </a:extLst>
        </xdr:cNvPr>
        <xdr:cNvSpPr txBox="1">
          <a:spLocks noChangeArrowheads="1"/>
        </xdr:cNvSpPr>
      </xdr:nvSpPr>
      <xdr:spPr>
        <a:xfrm>
          <a:off x="533400" y="957580"/>
          <a:ext cx="235331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7ACFD118-0521-4005-BF77-3530FFED056D}"/>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954AD76B-E46A-4F95-B6B8-C842E0B3B211}"/>
            </a:ext>
          </a:extLst>
        </xdr:cNvPr>
        <xdr:cNvSpPr>
          <a:spLocks noChangeArrowheads="1"/>
        </xdr:cNvSpPr>
      </xdr:nvSpPr>
      <xdr:spPr>
        <a:xfrm>
          <a:off x="13760450" y="806450"/>
          <a:ext cx="1162939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EB06C733-3DF6-4378-ACE5-9F9A45E79D25}"/>
            </a:ext>
          </a:extLst>
        </xdr:cNvPr>
        <xdr:cNvSpPr txBox="1"/>
      </xdr:nvSpPr>
      <xdr:spPr>
        <a:xfrm>
          <a:off x="13760450" y="1297305"/>
          <a:ext cx="1162812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令和4年度と比較して、障害福祉扶助費、及び他会計負担金・繰出金等の増に伴い財政調整基金を9.8億円、公共用地及び施設取得又は施設整備基金を本庁舎整備事業及び連続立体交差推進事業の財源として8.2億円、地域振興基金を各事業推進のため5.1億円取り崩したことにより、基金全体では19</a:t>
          </a:r>
          <a:r>
            <a:rPr kumimoji="1" lang="en-US" altLang="ja-JP" sz="1300">
              <a:solidFill>
                <a:schemeClr val="tx1"/>
              </a:solidFill>
              <a:effectLst/>
              <a:latin typeface="ＭＳ ゴシック"/>
              <a:ea typeface="ＭＳ ゴシック"/>
              <a:cs typeface="+mn-cs"/>
            </a:rPr>
            <a:t>.4</a:t>
          </a:r>
          <a:r>
            <a:rPr kumimoji="1" lang="ja-JP" altLang="en-US" sz="1300">
              <a:solidFill>
                <a:schemeClr val="tx1"/>
              </a:solidFill>
              <a:effectLst/>
              <a:latin typeface="ＭＳ ゴシック"/>
              <a:ea typeface="ＭＳ ゴシック"/>
              <a:cs typeface="+mn-cs"/>
            </a:rPr>
            <a:t>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今後については、春日部駅付近連続立体交差事業をはじめとした大規模事業や、公共施設マネジメント基本計画に基づく各種事業などが控えているため、公共用地及び施設取得又は施設整備基金は、減少傾向となる見込みである。</a:t>
          </a:r>
          <a:br>
            <a:rPr kumimoji="1" lang="ja-JP" altLang="en-US" sz="1300">
              <a:solidFill>
                <a:schemeClr val="tx1"/>
              </a:solidFill>
              <a:effectLst/>
              <a:latin typeface="ＭＳ ゴシック"/>
              <a:ea typeface="ＭＳ ゴシック"/>
              <a:cs typeface="+mn-cs"/>
            </a:rPr>
          </a:br>
          <a:r>
            <a:rPr kumimoji="1" lang="ja-JP" altLang="en-US" sz="1300">
              <a:solidFill>
                <a:schemeClr val="tx1"/>
              </a:solidFill>
              <a:effectLst/>
              <a:latin typeface="ＭＳ ゴシック"/>
              <a:ea typeface="ＭＳ ゴシック"/>
              <a:cs typeface="+mn-cs"/>
            </a:rPr>
            <a:t>　しかしながら、エネルギー価格や物価高騰への対応など、不時の支出に対する備えとしても、特に財政調整基金については、一定規模</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（標準財政規模の</a:t>
          </a:r>
          <a:r>
            <a:rPr kumimoji="1" lang="en-US" altLang="ja-JP" sz="1300">
              <a:solidFill>
                <a:schemeClr val="tx1"/>
              </a:solidFill>
              <a:effectLst/>
              <a:latin typeface="ＭＳ ゴシック"/>
              <a:ea typeface="ＭＳ ゴシック"/>
              <a:cs typeface="+mn-cs"/>
            </a:rPr>
            <a:t>5</a:t>
          </a:r>
          <a:r>
            <a:rPr kumimoji="1" lang="ja-JP" altLang="en-US" sz="1300">
              <a:solidFill>
                <a:schemeClr val="tx1"/>
              </a:solidFill>
              <a:effectLst/>
              <a:latin typeface="ＭＳ ゴシック"/>
              <a:ea typeface="ＭＳ ゴシック"/>
              <a:cs typeface="+mn-cs"/>
            </a:rPr>
            <a:t>～</a:t>
          </a:r>
          <a:r>
            <a:rPr kumimoji="1" lang="en-US" altLang="ja-JP" sz="1300">
              <a:solidFill>
                <a:schemeClr val="tx1"/>
              </a:solidFill>
              <a:effectLst/>
              <a:latin typeface="ＭＳ ゴシック"/>
              <a:ea typeface="ＭＳ ゴシック"/>
              <a:cs typeface="+mn-cs"/>
            </a:rPr>
            <a:t>10</a:t>
          </a:r>
          <a:r>
            <a:rPr kumimoji="1" lang="ja-JP" altLang="en-US" sz="1300">
              <a:solidFill>
                <a:schemeClr val="tx1"/>
              </a:solidFill>
              <a:effectLst/>
              <a:latin typeface="ＭＳ ゴシック"/>
              <a:ea typeface="ＭＳ ゴシック"/>
              <a:cs typeface="+mn-cs"/>
            </a:rPr>
            <a:t>％程度）を維持する必要があると考える。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BA6FAC40-627B-4FDE-9DA1-E499B283298A}"/>
            </a:ext>
          </a:extLst>
        </xdr:cNvPr>
        <xdr:cNvSpPr>
          <a:spLocks noChangeArrowheads="1"/>
        </xdr:cNvSpPr>
      </xdr:nvSpPr>
      <xdr:spPr>
        <a:xfrm>
          <a:off x="1384427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DBBB89A-4100-408E-B12B-FF09908299AF}"/>
            </a:ext>
          </a:extLst>
        </xdr:cNvPr>
        <xdr:cNvSpPr>
          <a:spLocks noChangeArrowheads="1"/>
        </xdr:cNvSpPr>
      </xdr:nvSpPr>
      <xdr:spPr>
        <a:xfrm>
          <a:off x="13760450" y="12463145"/>
          <a:ext cx="1162939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7A30C262-D27F-4D32-929D-4E391CADE74F}"/>
            </a:ext>
          </a:extLst>
        </xdr:cNvPr>
        <xdr:cNvSpPr txBox="1"/>
      </xdr:nvSpPr>
      <xdr:spPr>
        <a:xfrm>
          <a:off x="13760450" y="12928600"/>
          <a:ext cx="1162812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・公共用地及び施設取得又は施設整備基金：公共用地及び施設の取得又は施設の整備費用に充てるため。</a:t>
          </a:r>
        </a:p>
        <a:p>
          <a:r>
            <a:rPr kumimoji="1" lang="ja-JP" altLang="en-US" sz="1300">
              <a:solidFill>
                <a:schemeClr val="tx1"/>
              </a:solidFill>
              <a:effectLst/>
              <a:latin typeface="ＭＳ ゴシック"/>
              <a:ea typeface="ＭＳ ゴシック"/>
              <a:cs typeface="+mn-cs"/>
            </a:rPr>
            <a:t>　・地域振興基金：市民の連帯の強化及び地域振興を目的とする事業の財源に充てるため。</a:t>
          </a:r>
        </a:p>
        <a:p>
          <a:r>
            <a:rPr kumimoji="1" lang="ja-JP" altLang="en-US" sz="1300">
              <a:solidFill>
                <a:schemeClr val="tx1"/>
              </a:solidFill>
              <a:effectLst/>
              <a:latin typeface="ＭＳ ゴシック"/>
              <a:ea typeface="ＭＳ ゴシック"/>
              <a:cs typeface="+mn-cs"/>
            </a:rPr>
            <a:t>　・ふるさとかすかべ応援寄附金：本市を応援するために寄せられた寄附金を活用し、寄附者の意向を反映した施策の展開に要する経費の</a:t>
          </a:r>
        </a:p>
        <a:p>
          <a:r>
            <a:rPr kumimoji="1" lang="ja-JP" altLang="en-US" sz="1300">
              <a:solidFill>
                <a:schemeClr val="tx1"/>
              </a:solidFill>
              <a:effectLst/>
              <a:latin typeface="ＭＳ ゴシック"/>
              <a:ea typeface="ＭＳ ゴシック"/>
              <a:cs typeface="+mn-cs"/>
            </a:rPr>
            <a:t>　　財源に充てるため。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・公共用地及び施設取得又は施設整備基金：令和5年度は本庁舎整備事業及び連続立体交差推進事業の財源として824百万円を取り崩した</a:t>
          </a:r>
        </a:p>
        <a:p>
          <a:r>
            <a:rPr kumimoji="1" lang="ja-JP" altLang="en-US" sz="1300">
              <a:solidFill>
                <a:schemeClr val="tx1"/>
              </a:solidFill>
              <a:effectLst/>
              <a:latin typeface="ＭＳ ゴシック"/>
              <a:ea typeface="ＭＳ ゴシック"/>
              <a:cs typeface="+mn-cs"/>
            </a:rPr>
            <a:t>　　ことにより、基金残高は824百万円減の2,417百万円となった。</a:t>
          </a:r>
        </a:p>
        <a:p>
          <a:r>
            <a:rPr kumimoji="1" lang="ja-JP" altLang="en-US" sz="1300">
              <a:solidFill>
                <a:schemeClr val="tx1"/>
              </a:solidFill>
              <a:effectLst/>
              <a:latin typeface="ＭＳ ゴシック"/>
              <a:ea typeface="ＭＳ ゴシック"/>
              <a:cs typeface="+mn-cs"/>
            </a:rPr>
            <a:t>　・地域振興基金：基金運用による運用益を19百万円積み立てたものの、各事業推進のため511百万取り崩したことにより基金残高は492百　</a:t>
          </a:r>
        </a:p>
        <a:p>
          <a:r>
            <a:rPr kumimoji="1" lang="ja-JP" altLang="en-US" sz="1300">
              <a:solidFill>
                <a:schemeClr val="tx1"/>
              </a:solidFill>
              <a:effectLst/>
              <a:latin typeface="ＭＳ ゴシック"/>
              <a:ea typeface="ＭＳ ゴシック"/>
              <a:cs typeface="+mn-cs"/>
            </a:rPr>
            <a:t>　　万円減の1,953百万円となった。</a:t>
          </a:r>
        </a:p>
        <a:p>
          <a:r>
            <a:rPr kumimoji="1" lang="ja-JP" altLang="en-US" sz="1300">
              <a:solidFill>
                <a:schemeClr val="tx1"/>
              </a:solidFill>
              <a:effectLst/>
              <a:latin typeface="ＭＳ ゴシック"/>
              <a:ea typeface="ＭＳ ゴシック"/>
              <a:cs typeface="+mn-cs"/>
            </a:rPr>
            <a:t>　・ふるさとかすかべ応援寄附金：令和4年度に積み立てた41百万円について、寄附者の意向を反映した事業の財源として取り崩したが、</a:t>
          </a:r>
        </a:p>
        <a:p>
          <a:r>
            <a:rPr kumimoji="1" lang="ja-JP" altLang="en-US" sz="1300">
              <a:solidFill>
                <a:schemeClr val="tx1"/>
              </a:solidFill>
              <a:effectLst/>
              <a:latin typeface="ＭＳ ゴシック"/>
              <a:ea typeface="ＭＳ ゴシック"/>
              <a:cs typeface="+mn-cs"/>
            </a:rPr>
            <a:t>　　今年度の寄附金額68百万円を積み立てたことにより、基金残高は27百万円増の68百万円となった。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・公共用地及び施設取得又は施設整備基金：春日部駅付近連続立体交差事業や公共施設の老朽化に伴う改修などの大規模事業に対して十　　</a:t>
          </a:r>
        </a:p>
        <a:p>
          <a:r>
            <a:rPr kumimoji="1" lang="ja-JP" altLang="en-US" sz="1300">
              <a:solidFill>
                <a:schemeClr val="tx1"/>
              </a:solidFill>
              <a:effectLst/>
              <a:latin typeface="ＭＳ ゴシック"/>
              <a:ea typeface="ＭＳ ゴシック"/>
              <a:cs typeface="+mn-cs"/>
            </a:rPr>
            <a:t>　　分といえる状況ではないため、これらに備え、今後においても可能な限り、基金の積立に努めていく。</a:t>
          </a:r>
        </a:p>
        <a:p>
          <a:r>
            <a:rPr kumimoji="1" lang="ja-JP" altLang="en-US" sz="1300">
              <a:solidFill>
                <a:schemeClr val="tx1"/>
              </a:solidFill>
              <a:effectLst/>
              <a:latin typeface="ＭＳ ゴシック"/>
              <a:ea typeface="ＭＳ ゴシック"/>
              <a:cs typeface="+mn-cs"/>
            </a:rPr>
            <a:t>　・地域振興基金：令和5年度は511百万円取り崩しを行い1,953百万円となり、今後においても各事業推進のため、毎年</a:t>
          </a:r>
          <a:r>
            <a:rPr kumimoji="1" lang="en-US" altLang="ja-JP" sz="1300">
              <a:solidFill>
                <a:schemeClr val="tx1"/>
              </a:solidFill>
              <a:effectLst/>
              <a:latin typeface="ＭＳ ゴシック"/>
              <a:ea typeface="ＭＳ ゴシック"/>
              <a:cs typeface="+mn-cs"/>
            </a:rPr>
            <a:t>200</a:t>
          </a:r>
          <a:r>
            <a:rPr kumimoji="1" lang="ja-JP" altLang="en-US" sz="1300">
              <a:solidFill>
                <a:schemeClr val="tx1"/>
              </a:solidFill>
              <a:effectLst/>
              <a:latin typeface="ＭＳ ゴシック"/>
              <a:ea typeface="ＭＳ ゴシック"/>
              <a:cs typeface="+mn-cs"/>
            </a:rPr>
            <a:t>百万円から</a:t>
          </a:r>
          <a:r>
            <a:rPr kumimoji="1" lang="en-US" altLang="ja-JP" sz="1300">
              <a:solidFill>
                <a:schemeClr val="tx1"/>
              </a:solidFill>
              <a:effectLst/>
              <a:latin typeface="ＭＳ ゴシック"/>
              <a:ea typeface="ＭＳ ゴシック"/>
              <a:cs typeface="+mn-cs"/>
            </a:rPr>
            <a:t>300</a:t>
          </a:r>
        </a:p>
        <a:p>
          <a:r>
            <a:rPr kumimoji="1" lang="ja-JP" altLang="en-US" sz="1300">
              <a:solidFill>
                <a:schemeClr val="tx1"/>
              </a:solidFill>
              <a:effectLst/>
              <a:latin typeface="ＭＳ ゴシック"/>
              <a:ea typeface="ＭＳ ゴシック"/>
              <a:cs typeface="+mn-cs"/>
            </a:rPr>
            <a:t>　　百万円の取崩しが見込まれる。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5A5C6D48-13E1-4A49-A482-CC4805B8DA6E}"/>
            </a:ext>
          </a:extLst>
        </xdr:cNvPr>
        <xdr:cNvSpPr>
          <a:spLocks noChangeArrowheads="1"/>
        </xdr:cNvSpPr>
      </xdr:nvSpPr>
      <xdr:spPr>
        <a:xfrm>
          <a:off x="13844270" y="12562840"/>
          <a:ext cx="250952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7F18F1E9-BF23-4F8C-813B-260A7E289515}"/>
            </a:ext>
          </a:extLst>
        </xdr:cNvPr>
        <xdr:cNvSpPr>
          <a:spLocks noChangeArrowheads="1"/>
        </xdr:cNvSpPr>
      </xdr:nvSpPr>
      <xdr:spPr>
        <a:xfrm>
          <a:off x="13760450" y="5278755"/>
          <a:ext cx="1162939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5F023045-A164-4871-B296-D9033F84FAC8}"/>
            </a:ext>
          </a:extLst>
        </xdr:cNvPr>
        <xdr:cNvSpPr txBox="1"/>
      </xdr:nvSpPr>
      <xdr:spPr>
        <a:xfrm>
          <a:off x="13760450" y="5753100"/>
          <a:ext cx="1162812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令和4年度と比較して、歳入においては地方税や電力売払収入等が増となったものの、歳出において、障害福祉扶助費、及び他会計負担金・繰出金等の増に伴い、基金を983百万円取崩したことにより、基金残高は4,188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今後については、行政ニーズを的確にとらえた各種事業の推進、春日部駅付近連続立体交差事業をはじめとした大規模事業や、公共施設マネジメント基本計画に基づく各種事業が控えていること、また、エネルギー価格や物価高騰への対応など、不時の支出に対する備えとしても一定規模（標準財政規模の</a:t>
          </a:r>
          <a:r>
            <a:rPr kumimoji="1" lang="en-US" altLang="ja-JP" sz="1300">
              <a:solidFill>
                <a:schemeClr val="tx1"/>
              </a:solidFill>
              <a:effectLst/>
              <a:latin typeface="ＭＳ ゴシック"/>
              <a:ea typeface="ＭＳ ゴシック"/>
              <a:cs typeface="+mn-cs"/>
            </a:rPr>
            <a:t>5</a:t>
          </a:r>
          <a:r>
            <a:rPr kumimoji="1" lang="ja-JP" altLang="en-US" sz="1300">
              <a:solidFill>
                <a:schemeClr val="tx1"/>
              </a:solidFill>
              <a:effectLst/>
              <a:latin typeface="ＭＳ ゴシック"/>
              <a:ea typeface="ＭＳ ゴシック"/>
              <a:cs typeface="+mn-cs"/>
            </a:rPr>
            <a:t>～</a:t>
          </a:r>
          <a:r>
            <a:rPr kumimoji="1" lang="en-US" altLang="ja-JP" sz="1300">
              <a:solidFill>
                <a:schemeClr val="tx1"/>
              </a:solidFill>
              <a:effectLst/>
              <a:latin typeface="ＭＳ ゴシック"/>
              <a:ea typeface="ＭＳ ゴシック"/>
              <a:cs typeface="+mn-cs"/>
            </a:rPr>
            <a:t>10</a:t>
          </a:r>
          <a:r>
            <a:rPr kumimoji="1" lang="ja-JP" altLang="en-US" sz="1300">
              <a:solidFill>
                <a:schemeClr val="tx1"/>
              </a:solidFill>
              <a:effectLst/>
              <a:latin typeface="ＭＳ ゴシック"/>
              <a:ea typeface="ＭＳ ゴシック"/>
              <a:cs typeface="+mn-cs"/>
            </a:rPr>
            <a:t>％程度）を維持する必要があると考えるが、減少傾向となる見込みである。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330988CD-0C55-49B8-A7BB-029CD594842A}"/>
            </a:ext>
          </a:extLst>
        </xdr:cNvPr>
        <xdr:cNvSpPr>
          <a:spLocks noChangeArrowheads="1"/>
        </xdr:cNvSpPr>
      </xdr:nvSpPr>
      <xdr:spPr>
        <a:xfrm>
          <a:off x="13844270" y="5372735"/>
          <a:ext cx="20472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48AFEF64-F45A-42B0-AC7B-BC9494D56382}"/>
            </a:ext>
          </a:extLst>
        </xdr:cNvPr>
        <xdr:cNvSpPr>
          <a:spLocks noChangeArrowheads="1"/>
        </xdr:cNvSpPr>
      </xdr:nvSpPr>
      <xdr:spPr>
        <a:xfrm>
          <a:off x="13760450" y="8876665"/>
          <a:ext cx="1162939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E7ADE4B7-123A-4C3D-9B7F-6A8476B8E204}"/>
            </a:ext>
          </a:extLst>
        </xdr:cNvPr>
        <xdr:cNvSpPr txBox="1"/>
      </xdr:nvSpPr>
      <xdr:spPr>
        <a:xfrm>
          <a:off x="13760450" y="9349740"/>
          <a:ext cx="1162812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tx1"/>
              </a:solidFill>
              <a:effectLst/>
              <a:latin typeface="ＭＳ ゴシック"/>
              <a:ea typeface="ＭＳ ゴシック"/>
              <a:cs typeface="+mn-cs"/>
            </a:rPr>
            <a:t>令和5年度は</a:t>
          </a:r>
          <a:r>
            <a:rPr kumimoji="1" lang="ja-JP" altLang="en-US" sz="1300">
              <a:solidFill>
                <a:schemeClr val="tx1"/>
              </a:solidFill>
              <a:effectLst/>
              <a:latin typeface="ＭＳ ゴシック"/>
              <a:ea typeface="ＭＳ ゴシック"/>
              <a:cs typeface="+mn-cs"/>
            </a:rPr>
            <a:t>普通交付税の再算定により交付された「臨時財政対策債償還基金費」分について、令和7･8年度の臨時財政対策債償還費用の財源として、249百万円積み立てたことにより、基金残高は249百万円増の249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今後控えている連続立体交差推進事業などの大規模事業に伴う地方債の償還に対し、必要に応じ積み立てや取崩しを行う。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1153854F-9F2E-4E6F-9187-CCA9397225F4}"/>
            </a:ext>
          </a:extLst>
        </xdr:cNvPr>
        <xdr:cNvSpPr>
          <a:spLocks noChangeArrowheads="1"/>
        </xdr:cNvSpPr>
      </xdr:nvSpPr>
      <xdr:spPr>
        <a:xfrm>
          <a:off x="1384427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230,687
225,097
66.00
96,424,932
93,631,854
2,444,507
47,205,093
72,117,959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有形固定資産減価償却率は、令和元年度以降は保有資産の減価償却進行により緩やかに上昇していたが、令和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新本庁舎竣工により減少した。本市は類似団体内平均より低く推移しているが、施設によっては類似団体平均を上回っているものもあり、今後も公共施設マネジメント計画に基づき、持続可能な公共施設の維持に計画的に取り組む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908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635</xdr:rowOff>
    </xdr:from>
    <xdr:to>
      <xdr:col>23</xdr:col>
      <xdr:colOff>136525</xdr:colOff>
      <xdr:row>29</xdr:row>
      <xdr:rowOff>102235</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23512</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61087</xdr:rowOff>
    </xdr:from>
    <xdr:to>
      <xdr:col>19</xdr:col>
      <xdr:colOff>187325</xdr:colOff>
      <xdr:row>29</xdr:row>
      <xdr:rowOff>162687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111887</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flipV="1">
          <a:off x="4051300" y="5795010"/>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163449</xdr:rowOff>
    </xdr:from>
    <xdr:to>
      <xdr:col>15</xdr:col>
      <xdr:colOff>187325</xdr:colOff>
      <xdr:row>29</xdr:row>
      <xdr:rowOff>93599</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42799</xdr:rowOff>
    </xdr:from>
    <xdr:to>
      <xdr:col>19</xdr:col>
      <xdr:colOff>136525</xdr:colOff>
      <xdr:row>29</xdr:row>
      <xdr:rowOff>111887</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78637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90043</xdr:rowOff>
    </xdr:from>
    <xdr:to>
      <xdr:col>11</xdr:col>
      <xdr:colOff>187325</xdr:colOff>
      <xdr:row>29</xdr:row>
      <xdr:rowOff>20193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140843</xdr:rowOff>
    </xdr:from>
    <xdr:to>
      <xdr:col>15</xdr:col>
      <xdr:colOff>136525</xdr:colOff>
      <xdr:row>29</xdr:row>
      <xdr:rowOff>42799</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71296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33909</xdr:rowOff>
    </xdr:from>
    <xdr:to>
      <xdr:col>7</xdr:col>
      <xdr:colOff>187325</xdr:colOff>
      <xdr:row>28</xdr:row>
      <xdr:rowOff>135509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84709</xdr:rowOff>
    </xdr:from>
    <xdr:to>
      <xdr:col>11</xdr:col>
      <xdr:colOff>136525</xdr:colOff>
      <xdr:row>28</xdr:row>
      <xdr:rowOff>140843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565683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7764</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110126</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36720</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152036</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38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年度は、新本庁舎整備による地方債残高の増加や基準財政需要額算入見込額及び充当可能基金の減により、比率の分子が増加したため、令和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年度に比べ</a:t>
          </a:r>
          <a:r>
            <a:rPr kumimoji="1" lang="en-US" altLang="ja-JP" sz="1100">
              <a:solidFill>
                <a:schemeClr val="tx1"/>
              </a:solidFill>
              <a:latin typeface="ＭＳ Ｐゴシック" panose="020B0600070205080204" pitchFamily="50" charset="-128"/>
              <a:ea typeface="ＭＳ Ｐゴシック" panose="020B0600070205080204" pitchFamily="50" charset="-128"/>
            </a:rPr>
            <a:t>83.9</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今後も大規模事業等により地方債残高等の増加が見込まれるため、将来負担額が過大とならないよう、より計画的に借入等の管理を行っていく必要がある。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0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00000000-0008-0000-0000-00007D000000}"/>
            </a:ext>
          </a:extLst>
        </xdr:cNvPr>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00000000-0008-0000-0000-00007F000000}"/>
            </a:ext>
          </a:extLst>
        </xdr:cNvPr>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00000000-0008-0000-0000-000081000000}"/>
            </a:ext>
          </a:extLst>
        </xdr:cNvPr>
        <xdr:cNvSpPr txBox="1"/>
      </xdr:nvSpPr>
      <xdr:spPr>
        <a:xfrm>
          <a:off x="14846300" y="58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169367</xdr:rowOff>
    </xdr:from>
    <xdr:to>
      <xdr:col>76</xdr:col>
      <xdr:colOff>73025</xdr:colOff>
      <xdr:row>34</xdr:row>
      <xdr:rowOff>99517</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4744700" y="65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84294</xdr:rowOff>
    </xdr:from>
    <xdr:ext cx="469744" cy="259045"/>
    <xdr:sp macro="" textlink="">
      <xdr:nvSpPr>
        <xdr:cNvPr id="141" name="債務償還比率該当値テキスト">
          <a:extLst>
            <a:ext uri="{FF2B5EF4-FFF2-40B4-BE49-F238E27FC236}">
              <a16:creationId xmlns:a16="http://schemas.microsoft.com/office/drawing/2014/main" id="{00000000-0008-0000-0000-00008D000000}"/>
            </a:ext>
          </a:extLst>
        </xdr:cNvPr>
        <xdr:cNvSpPr txBox="1"/>
      </xdr:nvSpPr>
      <xdr:spPr>
        <a:xfrm>
          <a:off x="14846300" y="65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159677</xdr:rowOff>
    </xdr:from>
    <xdr:to>
      <xdr:col>72</xdr:col>
      <xdr:colOff>123825</xdr:colOff>
      <xdr:row>33</xdr:row>
      <xdr:rowOff>89827</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033500" y="64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39027</xdr:rowOff>
    </xdr:from>
    <xdr:to>
      <xdr:col>76</xdr:col>
      <xdr:colOff>22225</xdr:colOff>
      <xdr:row>34</xdr:row>
      <xdr:rowOff>48717</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084300" y="6468402"/>
          <a:ext cx="711200" cy="18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161239</xdr:rowOff>
    </xdr:from>
    <xdr:to>
      <xdr:col>68</xdr:col>
      <xdr:colOff>123825</xdr:colOff>
      <xdr:row>31</xdr:row>
      <xdr:rowOff>91389</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3271500" y="60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40589</xdr:rowOff>
    </xdr:from>
    <xdr:to>
      <xdr:col>72</xdr:col>
      <xdr:colOff>73025</xdr:colOff>
      <xdr:row>33</xdr:row>
      <xdr:rowOff>39027</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3322300" y="6127064"/>
          <a:ext cx="762000" cy="3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16942</xdr:rowOff>
    </xdr:from>
    <xdr:to>
      <xdr:col>64</xdr:col>
      <xdr:colOff>123825</xdr:colOff>
      <xdr:row>33</xdr:row>
      <xdr:rowOff>118542</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2509500" y="64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40589</xdr:rowOff>
    </xdr:from>
    <xdr:to>
      <xdr:col>68</xdr:col>
      <xdr:colOff>73025</xdr:colOff>
      <xdr:row>33</xdr:row>
      <xdr:rowOff>67742</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2560300" y="6127064"/>
          <a:ext cx="762000" cy="37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65088</xdr:rowOff>
    </xdr:from>
    <xdr:to>
      <xdr:col>60</xdr:col>
      <xdr:colOff>123825</xdr:colOff>
      <xdr:row>33</xdr:row>
      <xdr:rowOff>166688</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17475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67742</xdr:rowOff>
    </xdr:from>
    <xdr:to>
      <xdr:col>64</xdr:col>
      <xdr:colOff>73025</xdr:colOff>
      <xdr:row>33</xdr:row>
      <xdr:rowOff>115888</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flipV="1">
          <a:off x="11798300" y="6497117"/>
          <a:ext cx="762000" cy="4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00000000-0008-0000-0000-000096000000}"/>
            </a:ext>
          </a:extLst>
        </xdr:cNvPr>
        <xdr:cNvSpPr txBox="1"/>
      </xdr:nvSpPr>
      <xdr:spPr>
        <a:xfrm>
          <a:off x="13836727" y="57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00000000-0008-0000-0000-000097000000}"/>
            </a:ext>
          </a:extLst>
        </xdr:cNvPr>
        <xdr:cNvSpPr txBox="1"/>
      </xdr:nvSpPr>
      <xdr:spPr>
        <a:xfrm>
          <a:off x="130874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00000000-0008-0000-0000-000098000000}"/>
            </a:ext>
          </a:extLst>
        </xdr:cNvPr>
        <xdr:cNvSpPr txBox="1"/>
      </xdr:nvSpPr>
      <xdr:spPr>
        <a:xfrm>
          <a:off x="12325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00000000-0008-0000-0000-000099000000}"/>
            </a:ext>
          </a:extLst>
        </xdr:cNvPr>
        <xdr:cNvSpPr txBox="1"/>
      </xdr:nvSpPr>
      <xdr:spPr>
        <a:xfrm>
          <a:off x="11563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80954</xdr:rowOff>
    </xdr:from>
    <xdr:ext cx="469744" cy="259045"/>
    <xdr:sp macro="" textlink="">
      <xdr:nvSpPr>
        <xdr:cNvPr id="154" name="n_1mainValue債務償還比率">
          <a:extLst>
            <a:ext uri="{FF2B5EF4-FFF2-40B4-BE49-F238E27FC236}">
              <a16:creationId xmlns:a16="http://schemas.microsoft.com/office/drawing/2014/main" id="{00000000-0008-0000-0000-00009A000000}"/>
            </a:ext>
          </a:extLst>
        </xdr:cNvPr>
        <xdr:cNvSpPr txBox="1"/>
      </xdr:nvSpPr>
      <xdr:spPr>
        <a:xfrm>
          <a:off x="13836727" y="651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82516</xdr:rowOff>
    </xdr:from>
    <xdr:ext cx="469744" cy="259045"/>
    <xdr:sp macro="" textlink="">
      <xdr:nvSpPr>
        <xdr:cNvPr id="155" name="n_2mainValue債務償還比率">
          <a:extLst>
            <a:ext uri="{FF2B5EF4-FFF2-40B4-BE49-F238E27FC236}">
              <a16:creationId xmlns:a16="http://schemas.microsoft.com/office/drawing/2014/main" id="{00000000-0008-0000-0000-00009B000000}"/>
            </a:ext>
          </a:extLst>
        </xdr:cNvPr>
        <xdr:cNvSpPr txBox="1"/>
      </xdr:nvSpPr>
      <xdr:spPr>
        <a:xfrm>
          <a:off x="13087427" y="61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109669</xdr:rowOff>
    </xdr:from>
    <xdr:ext cx="469744" cy="259045"/>
    <xdr:sp macro="" textlink="">
      <xdr:nvSpPr>
        <xdr:cNvPr id="156" name="n_3mainValue債務償還比率">
          <a:extLst>
            <a:ext uri="{FF2B5EF4-FFF2-40B4-BE49-F238E27FC236}">
              <a16:creationId xmlns:a16="http://schemas.microsoft.com/office/drawing/2014/main" id="{00000000-0008-0000-0000-00009C000000}"/>
            </a:ext>
          </a:extLst>
        </xdr:cNvPr>
        <xdr:cNvSpPr txBox="1"/>
      </xdr:nvSpPr>
      <xdr:spPr>
        <a:xfrm>
          <a:off x="12325427" y="653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157815</xdr:rowOff>
    </xdr:from>
    <xdr:ext cx="469744" cy="259045"/>
    <xdr:sp macro="" textlink="">
      <xdr:nvSpPr>
        <xdr:cNvPr id="157" name="n_4mainValue債務償還比率">
          <a:extLst>
            <a:ext uri="{FF2B5EF4-FFF2-40B4-BE49-F238E27FC236}">
              <a16:creationId xmlns:a16="http://schemas.microsoft.com/office/drawing/2014/main" id="{00000000-0008-0000-0000-00009D000000}"/>
            </a:ext>
          </a:extLst>
        </xdr:cNvPr>
        <xdr:cNvSpPr txBox="1"/>
      </xdr:nvSpPr>
      <xdr:spPr>
        <a:xfrm>
          <a:off x="11563427" y="65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230,687
225,097
66.00
96,424,932
93,631,854
2,444,507
47,205,093
72,117,959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155702</xdr:rowOff>
    </xdr:from>
    <xdr:to>
      <xdr:col>24</xdr:col>
      <xdr:colOff>114300</xdr:colOff>
      <xdr:row>35</xdr:row>
      <xdr:rowOff>85852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59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7129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83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125984</xdr:rowOff>
    </xdr:from>
    <xdr:to>
      <xdr:col>20</xdr:col>
      <xdr:colOff>38100</xdr:colOff>
      <xdr:row>35</xdr:row>
      <xdr:rowOff>56134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xdr:rowOff>
    </xdr:from>
    <xdr:to>
      <xdr:col>24</xdr:col>
      <xdr:colOff>63500</xdr:colOff>
      <xdr:row>35</xdr:row>
      <xdr:rowOff>35052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00608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84836</xdr:rowOff>
    </xdr:from>
    <xdr:to>
      <xdr:col>15</xdr:col>
      <xdr:colOff>101600</xdr:colOff>
      <xdr:row>35</xdr:row>
      <xdr:rowOff>14986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135636</xdr:rowOff>
    </xdr:from>
    <xdr:to>
      <xdr:col>19</xdr:col>
      <xdr:colOff>177800</xdr:colOff>
      <xdr:row>35</xdr:row>
      <xdr:rowOff>5334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59649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48260</xdr:rowOff>
    </xdr:from>
    <xdr:to>
      <xdr:col>10</xdr:col>
      <xdr:colOff>165100</xdr:colOff>
      <xdr:row>34</xdr:row>
      <xdr:rowOff>149860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99060</xdr:rowOff>
    </xdr:from>
    <xdr:to>
      <xdr:col>15</xdr:col>
      <xdr:colOff>50800</xdr:colOff>
      <xdr:row>34</xdr:row>
      <xdr:rowOff>135636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59283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11684</xdr:rowOff>
    </xdr:from>
    <xdr:to>
      <xdr:col>6</xdr:col>
      <xdr:colOff>38100</xdr:colOff>
      <xdr:row>34</xdr:row>
      <xdr:rowOff>113284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62484</xdr:rowOff>
    </xdr:from>
    <xdr:to>
      <xdr:col>10</xdr:col>
      <xdr:colOff>114300</xdr:colOff>
      <xdr:row>34</xdr:row>
      <xdr:rowOff>99060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891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72661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7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31513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68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166387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129811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6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44054</xdr:rowOff>
    </xdr:from>
    <xdr:to>
      <xdr:col>55</xdr:col>
      <xdr:colOff>50800</xdr:colOff>
      <xdr:row>40</xdr:row>
      <xdr:rowOff>145654</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690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130431</xdr:rowOff>
    </xdr:from>
    <xdr:ext cx="469744"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81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45059</xdr:rowOff>
    </xdr:from>
    <xdr:to>
      <xdr:col>50</xdr:col>
      <xdr:colOff>165100</xdr:colOff>
      <xdr:row>40</xdr:row>
      <xdr:rowOff>146659</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69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94854</xdr:rowOff>
    </xdr:from>
    <xdr:to>
      <xdr:col>55</xdr:col>
      <xdr:colOff>0</xdr:colOff>
      <xdr:row>40</xdr:row>
      <xdr:rowOff>95859</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6952854"/>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46294</xdr:rowOff>
    </xdr:from>
    <xdr:to>
      <xdr:col>46</xdr:col>
      <xdr:colOff>38100</xdr:colOff>
      <xdr:row>40</xdr:row>
      <xdr:rowOff>147894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69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95859</xdr:rowOff>
    </xdr:from>
    <xdr:to>
      <xdr:col>50</xdr:col>
      <xdr:colOff>114300</xdr:colOff>
      <xdr:row>40</xdr:row>
      <xdr:rowOff>97094</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750300" y="695385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46706</xdr:rowOff>
    </xdr:from>
    <xdr:to>
      <xdr:col>41</xdr:col>
      <xdr:colOff>101600</xdr:colOff>
      <xdr:row>40</xdr:row>
      <xdr:rowOff>148306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810500" y="69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97094</xdr:rowOff>
    </xdr:from>
    <xdr:to>
      <xdr:col>45</xdr:col>
      <xdr:colOff>177800</xdr:colOff>
      <xdr:row>40</xdr:row>
      <xdr:rowOff>97506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861300" y="695509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47620</xdr:rowOff>
    </xdr:from>
    <xdr:to>
      <xdr:col>36</xdr:col>
      <xdr:colOff>165100</xdr:colOff>
      <xdr:row>40</xdr:row>
      <xdr:rowOff>149220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921500" y="69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97506</xdr:rowOff>
    </xdr:from>
    <xdr:to>
      <xdr:col>41</xdr:col>
      <xdr:colOff>50800</xdr:colOff>
      <xdr:row>40</xdr:row>
      <xdr:rowOff>98420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6972300" y="695550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137786</xdr:rowOff>
    </xdr:from>
    <xdr:ext cx="469744"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91727" y="699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139021</xdr:rowOff>
    </xdr:from>
    <xdr:ext cx="469744"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515427" y="699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139433</xdr:rowOff>
    </xdr:from>
    <xdr:ext cx="469744"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626427" y="69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140347</xdr:rowOff>
    </xdr:from>
    <xdr:ext cx="469744" cy="259045"/>
    <xdr:sp macro="" textlink="">
      <xdr:nvSpPr>
        <xdr:cNvPr id="143" name="n_4mainValue【道路】&#10;一人当たり延長">
          <a:extLst>
            <a:ext uri="{FF2B5EF4-FFF2-40B4-BE49-F238E27FC236}">
              <a16:creationId xmlns:a16="http://schemas.microsoft.com/office/drawing/2014/main" id="{00000000-0008-0000-0100-00008F000000}"/>
            </a:ext>
          </a:extLst>
        </xdr:cNvPr>
        <xdr:cNvSpPr txBox="1"/>
      </xdr:nvSpPr>
      <xdr:spPr>
        <a:xfrm>
          <a:off x="6737427" y="69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1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0000000-0008-0000-0100-0000AA000000}"/>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00000000-0008-0000-0100-0000AC000000}"/>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100-0000AE000000}"/>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159838</xdr:rowOff>
    </xdr:from>
    <xdr:to>
      <xdr:col>24</xdr:col>
      <xdr:colOff>114300</xdr:colOff>
      <xdr:row>62</xdr:row>
      <xdr:rowOff>89988</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4584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138265</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100-0000BA000000}"/>
            </a:ext>
          </a:extLst>
        </xdr:cNvPr>
        <xdr:cNvSpPr txBox="1"/>
      </xdr:nvSpPr>
      <xdr:spPr>
        <a:xfrm>
          <a:off x="4673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3746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29391</xdr:rowOff>
    </xdr:from>
    <xdr:to>
      <xdr:col>24</xdr:col>
      <xdr:colOff>63500</xdr:colOff>
      <xdr:row>62</xdr:row>
      <xdr:rowOff>39188</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3797300" y="1065929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29391</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908300" y="1064133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117384</xdr:rowOff>
    </xdr:from>
    <xdr:to>
      <xdr:col>10</xdr:col>
      <xdr:colOff>165100</xdr:colOff>
      <xdr:row>62</xdr:row>
      <xdr:rowOff>47534</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1968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168184</xdr:rowOff>
    </xdr:from>
    <xdr:to>
      <xdr:col>15</xdr:col>
      <xdr:colOff>50800</xdr:colOff>
      <xdr:row>62</xdr:row>
      <xdr:rowOff>11430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019300" y="106266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61</xdr:row>
      <xdr:rowOff>168184</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130300" y="106070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72226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816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927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38661</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0000000-0008-0000-01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00000000-0008-0000-0100-0000E1000000}"/>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00000000-0008-0000-0100-0000E3000000}"/>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00000000-0008-0000-0100-0000E5000000}"/>
            </a:ext>
          </a:extLst>
        </xdr:cNvPr>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99980</xdr:rowOff>
    </xdr:from>
    <xdr:to>
      <xdr:col>55</xdr:col>
      <xdr:colOff>50800</xdr:colOff>
      <xdr:row>62</xdr:row>
      <xdr:rowOff>30130</xdr:rowOff>
    </xdr:to>
    <xdr:sp macro="" textlink="">
      <xdr:nvSpPr>
        <xdr:cNvPr id="240" name="楕円 239">
          <a:extLst>
            <a:ext uri="{FF2B5EF4-FFF2-40B4-BE49-F238E27FC236}">
              <a16:creationId xmlns:a16="http://schemas.microsoft.com/office/drawing/2014/main" id="{00000000-0008-0000-0100-0000F0000000}"/>
            </a:ext>
          </a:extLst>
        </xdr:cNvPr>
        <xdr:cNvSpPr/>
      </xdr:nvSpPr>
      <xdr:spPr>
        <a:xfrm>
          <a:off x="10426700" y="105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78407</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00000000-0008-0000-0100-0000F1000000}"/>
            </a:ext>
          </a:extLst>
        </xdr:cNvPr>
        <xdr:cNvSpPr txBox="1"/>
      </xdr:nvSpPr>
      <xdr:spPr>
        <a:xfrm>
          <a:off x="10515600" y="105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104433</xdr:rowOff>
    </xdr:from>
    <xdr:to>
      <xdr:col>50</xdr:col>
      <xdr:colOff>165100</xdr:colOff>
      <xdr:row>62</xdr:row>
      <xdr:rowOff>34583</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9588500" y="105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150780</xdr:rowOff>
    </xdr:from>
    <xdr:to>
      <xdr:col>55</xdr:col>
      <xdr:colOff>0</xdr:colOff>
      <xdr:row>61</xdr:row>
      <xdr:rowOff>155233</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flipV="1">
          <a:off x="9639300" y="10609230"/>
          <a:ext cx="8382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107162</xdr:rowOff>
    </xdr:from>
    <xdr:to>
      <xdr:col>46</xdr:col>
      <xdr:colOff>38100</xdr:colOff>
      <xdr:row>62</xdr:row>
      <xdr:rowOff>37312</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8699500" y="105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155233</xdr:rowOff>
    </xdr:from>
    <xdr:to>
      <xdr:col>50</xdr:col>
      <xdr:colOff>114300</xdr:colOff>
      <xdr:row>61</xdr:row>
      <xdr:rowOff>157962</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8750300" y="10613683"/>
          <a:ext cx="889000" cy="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109737</xdr:rowOff>
    </xdr:from>
    <xdr:to>
      <xdr:col>41</xdr:col>
      <xdr:colOff>101600</xdr:colOff>
      <xdr:row>62</xdr:row>
      <xdr:rowOff>39887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7810500" y="105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157962</xdr:rowOff>
    </xdr:from>
    <xdr:to>
      <xdr:col>45</xdr:col>
      <xdr:colOff>177800</xdr:colOff>
      <xdr:row>61</xdr:row>
      <xdr:rowOff>160537</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7861300" y="10616412"/>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111575</xdr:rowOff>
    </xdr:from>
    <xdr:to>
      <xdr:col>36</xdr:col>
      <xdr:colOff>165100</xdr:colOff>
      <xdr:row>62</xdr:row>
      <xdr:rowOff>41725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6921500" y="105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160537</xdr:rowOff>
    </xdr:from>
    <xdr:to>
      <xdr:col>41</xdr:col>
      <xdr:colOff>50800</xdr:colOff>
      <xdr:row>61</xdr:row>
      <xdr:rowOff>162375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6972300" y="10618987"/>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6705111" y="106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25710</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59411" y="1065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28439</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83111" y="1065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31014</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94111" y="106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58252</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705111" y="1034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00000000-0008-0000-0100-00001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00000000-0008-0000-0100-000019010000}"/>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00000000-0008-0000-0100-00001B010000}"/>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00000000-0008-0000-0100-00001D010000}"/>
            </a:ext>
          </a:extLst>
        </xdr:cNvPr>
        <xdr:cNvSpPr txBox="1"/>
      </xdr:nvSpPr>
      <xdr:spPr>
        <a:xfrm>
          <a:off x="4673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60452</xdr:rowOff>
    </xdr:from>
    <xdr:to>
      <xdr:col>24</xdr:col>
      <xdr:colOff>114300</xdr:colOff>
      <xdr:row>83</xdr:row>
      <xdr:rowOff>162052</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45847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38879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00000000-0008-0000-0100-000029010000}"/>
            </a:ext>
          </a:extLst>
        </xdr:cNvPr>
        <xdr:cNvSpPr txBox="1"/>
      </xdr:nvSpPr>
      <xdr:spPr>
        <a:xfrm>
          <a:off x="4673600"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35306</xdr:rowOff>
    </xdr:from>
    <xdr:to>
      <xdr:col>20</xdr:col>
      <xdr:colOff>38100</xdr:colOff>
      <xdr:row>83</xdr:row>
      <xdr:rowOff>136906</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3746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86106</xdr:rowOff>
    </xdr:from>
    <xdr:to>
      <xdr:col>24</xdr:col>
      <xdr:colOff>63500</xdr:colOff>
      <xdr:row>83</xdr:row>
      <xdr:rowOff>111252</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3797300" y="1431645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xdr:rowOff>
    </xdr:from>
    <xdr:to>
      <xdr:col>15</xdr:col>
      <xdr:colOff>101600</xdr:colOff>
      <xdr:row>83</xdr:row>
      <xdr:rowOff>116332</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28575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65532</xdr:rowOff>
    </xdr:from>
    <xdr:to>
      <xdr:col>19</xdr:col>
      <xdr:colOff>177800</xdr:colOff>
      <xdr:row>83</xdr:row>
      <xdr:rowOff>86106</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2908300" y="1429588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65532</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2019300" y="142570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115315</xdr:rowOff>
    </xdr:from>
    <xdr:to>
      <xdr:col>6</xdr:col>
      <xdr:colOff>38100</xdr:colOff>
      <xdr:row>83</xdr:row>
      <xdr:rowOff>45465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1079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166115</xdr:rowOff>
    </xdr:from>
    <xdr:to>
      <xdr:col>10</xdr:col>
      <xdr:colOff>114300</xdr:colOff>
      <xdr:row>83</xdr:row>
      <xdr:rowOff>26670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130300" y="142250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00000000-0008-0000-0100-000032010000}"/>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00000000-0008-0000-0100-000033010000}"/>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00000000-0008-0000-0100-000034010000}"/>
            </a:ext>
          </a:extLst>
        </xdr:cNvPr>
        <xdr:cNvSpPr txBox="1"/>
      </xdr:nvSpPr>
      <xdr:spPr>
        <a:xfrm>
          <a:off x="1816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00000000-0008-0000-0100-000035010000}"/>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128033</xdr:rowOff>
    </xdr:from>
    <xdr:ext cx="405111" cy="259045"/>
    <xdr:sp macro="" textlink="">
      <xdr:nvSpPr>
        <xdr:cNvPr id="310" name="n_1mainValue【公営住宅】&#10;有形固定資産減価償却率">
          <a:extLst>
            <a:ext uri="{FF2B5EF4-FFF2-40B4-BE49-F238E27FC236}">
              <a16:creationId xmlns:a16="http://schemas.microsoft.com/office/drawing/2014/main" id="{00000000-0008-0000-0100-000036010000}"/>
            </a:ext>
          </a:extLst>
        </xdr:cNvPr>
        <xdr:cNvSpPr txBox="1"/>
      </xdr:nvSpPr>
      <xdr:spPr>
        <a:xfrm>
          <a:off x="35820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107459</xdr:rowOff>
    </xdr:from>
    <xdr:ext cx="405111" cy="259045"/>
    <xdr:sp macro="" textlink="">
      <xdr:nvSpPr>
        <xdr:cNvPr id="311" name="n_2mainValue【公営住宅】&#10;有形固定資産減価償却率">
          <a:extLst>
            <a:ext uri="{FF2B5EF4-FFF2-40B4-BE49-F238E27FC236}">
              <a16:creationId xmlns:a16="http://schemas.microsoft.com/office/drawing/2014/main" id="{00000000-0008-0000-0100-000037010000}"/>
            </a:ext>
          </a:extLst>
        </xdr:cNvPr>
        <xdr:cNvSpPr txBox="1"/>
      </xdr:nvSpPr>
      <xdr:spPr>
        <a:xfrm>
          <a:off x="2705744" y="143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12" name="n_3mainValue【公営住宅】&#10;有形固定資産減価償却率">
          <a:extLst>
            <a:ext uri="{FF2B5EF4-FFF2-40B4-BE49-F238E27FC236}">
              <a16:creationId xmlns:a16="http://schemas.microsoft.com/office/drawing/2014/main" id="{00000000-0008-0000-0100-000038010000}"/>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36592</xdr:rowOff>
    </xdr:from>
    <xdr:ext cx="405111" cy="259045"/>
    <xdr:sp macro="" textlink="">
      <xdr:nvSpPr>
        <xdr:cNvPr id="313" name="n_4mainValue【公営住宅】&#10;有形固定資産減価償却率">
          <a:extLst>
            <a:ext uri="{FF2B5EF4-FFF2-40B4-BE49-F238E27FC236}">
              <a16:creationId xmlns:a16="http://schemas.microsoft.com/office/drawing/2014/main" id="{00000000-0008-0000-0100-000039010000}"/>
            </a:ext>
          </a:extLst>
        </xdr:cNvPr>
        <xdr:cNvSpPr txBox="1"/>
      </xdr:nvSpPr>
      <xdr:spPr>
        <a:xfrm>
          <a:off x="927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1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100-000054010000}"/>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100-000056010000}"/>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100-000058010000}"/>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127726</xdr:rowOff>
    </xdr:from>
    <xdr:to>
      <xdr:col>55</xdr:col>
      <xdr:colOff>50800</xdr:colOff>
      <xdr:row>86</xdr:row>
      <xdr:rowOff>57876</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104267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42653</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100-000064010000}"/>
            </a:ext>
          </a:extLst>
        </xdr:cNvPr>
        <xdr:cNvSpPr txBox="1"/>
      </xdr:nvSpPr>
      <xdr:spPr>
        <a:xfrm>
          <a:off x="10515600" y="1461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127726</xdr:rowOff>
    </xdr:from>
    <xdr:to>
      <xdr:col>50</xdr:col>
      <xdr:colOff>165100</xdr:colOff>
      <xdr:row>86</xdr:row>
      <xdr:rowOff>57876</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9588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7076</xdr:rowOff>
    </xdr:from>
    <xdr:to>
      <xdr:col>55</xdr:col>
      <xdr:colOff>0</xdr:colOff>
      <xdr:row>86</xdr:row>
      <xdr:rowOff>7076</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9639300" y="1475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127726</xdr:rowOff>
    </xdr:from>
    <xdr:to>
      <xdr:col>46</xdr:col>
      <xdr:colOff>38100</xdr:colOff>
      <xdr:row>86</xdr:row>
      <xdr:rowOff>57876</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8699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7076</xdr:rowOff>
    </xdr:from>
    <xdr:to>
      <xdr:col>50</xdr:col>
      <xdr:colOff>114300</xdr:colOff>
      <xdr:row>86</xdr:row>
      <xdr:rowOff>7076</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8750300" y="147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127726</xdr:rowOff>
    </xdr:from>
    <xdr:to>
      <xdr:col>41</xdr:col>
      <xdr:colOff>101600</xdr:colOff>
      <xdr:row>86</xdr:row>
      <xdr:rowOff>57876</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7810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7076</xdr:rowOff>
    </xdr:from>
    <xdr:to>
      <xdr:col>45</xdr:col>
      <xdr:colOff>177800</xdr:colOff>
      <xdr:row>86</xdr:row>
      <xdr:rowOff>7076</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7861300" y="147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127726</xdr:rowOff>
    </xdr:from>
    <xdr:to>
      <xdr:col>36</xdr:col>
      <xdr:colOff>165100</xdr:colOff>
      <xdr:row>86</xdr:row>
      <xdr:rowOff>57876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6921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7076</xdr:rowOff>
    </xdr:from>
    <xdr:to>
      <xdr:col>41</xdr:col>
      <xdr:colOff>50800</xdr:colOff>
      <xdr:row>86</xdr:row>
      <xdr:rowOff>7076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6972300" y="147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a:extLst>
            <a:ext uri="{FF2B5EF4-FFF2-40B4-BE49-F238E27FC236}">
              <a16:creationId xmlns:a16="http://schemas.microsoft.com/office/drawing/2014/main" id="{00000000-0008-0000-0100-00006D010000}"/>
            </a:ext>
          </a:extLst>
        </xdr:cNvPr>
        <xdr:cNvSpPr txBox="1"/>
      </xdr:nvSpPr>
      <xdr:spPr>
        <a:xfrm>
          <a:off x="9391727" y="141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a:extLst>
            <a:ext uri="{FF2B5EF4-FFF2-40B4-BE49-F238E27FC236}">
              <a16:creationId xmlns:a16="http://schemas.microsoft.com/office/drawing/2014/main" id="{00000000-0008-0000-0100-00006E010000}"/>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a:extLst>
            <a:ext uri="{FF2B5EF4-FFF2-40B4-BE49-F238E27FC236}">
              <a16:creationId xmlns:a16="http://schemas.microsoft.com/office/drawing/2014/main" id="{00000000-0008-0000-0100-00006F010000}"/>
            </a:ext>
          </a:extLst>
        </xdr:cNvPr>
        <xdr:cNvSpPr txBox="1"/>
      </xdr:nvSpPr>
      <xdr:spPr>
        <a:xfrm>
          <a:off x="7626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a:extLst>
            <a:ext uri="{FF2B5EF4-FFF2-40B4-BE49-F238E27FC236}">
              <a16:creationId xmlns:a16="http://schemas.microsoft.com/office/drawing/2014/main" id="{00000000-0008-0000-0100-000070010000}"/>
            </a:ext>
          </a:extLst>
        </xdr:cNvPr>
        <xdr:cNvSpPr txBox="1"/>
      </xdr:nvSpPr>
      <xdr:spPr>
        <a:xfrm>
          <a:off x="6737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49003</xdr:rowOff>
    </xdr:from>
    <xdr:ext cx="469744" cy="259045"/>
    <xdr:sp macro="" textlink="">
      <xdr:nvSpPr>
        <xdr:cNvPr id="369" name="n_1mainValue【公営住宅】&#10;一人当たり面積">
          <a:extLst>
            <a:ext uri="{FF2B5EF4-FFF2-40B4-BE49-F238E27FC236}">
              <a16:creationId xmlns:a16="http://schemas.microsoft.com/office/drawing/2014/main" id="{00000000-0008-0000-0100-000071010000}"/>
            </a:ext>
          </a:extLst>
        </xdr:cNvPr>
        <xdr:cNvSpPr txBox="1"/>
      </xdr:nvSpPr>
      <xdr:spPr>
        <a:xfrm>
          <a:off x="9391727" y="14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49003</xdr:rowOff>
    </xdr:from>
    <xdr:ext cx="469744" cy="259045"/>
    <xdr:sp macro="" textlink="">
      <xdr:nvSpPr>
        <xdr:cNvPr id="370" name="n_2mainValue【公営住宅】&#10;一人当たり面積">
          <a:extLst>
            <a:ext uri="{FF2B5EF4-FFF2-40B4-BE49-F238E27FC236}">
              <a16:creationId xmlns:a16="http://schemas.microsoft.com/office/drawing/2014/main" id="{00000000-0008-0000-0100-000072010000}"/>
            </a:ext>
          </a:extLst>
        </xdr:cNvPr>
        <xdr:cNvSpPr txBox="1"/>
      </xdr:nvSpPr>
      <xdr:spPr>
        <a:xfrm>
          <a:off x="8515427" y="14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49003</xdr:rowOff>
    </xdr:from>
    <xdr:ext cx="469744" cy="259045"/>
    <xdr:sp macro="" textlink="">
      <xdr:nvSpPr>
        <xdr:cNvPr id="371" name="n_3mainValue【公営住宅】&#10;一人当たり面積">
          <a:extLst>
            <a:ext uri="{FF2B5EF4-FFF2-40B4-BE49-F238E27FC236}">
              <a16:creationId xmlns:a16="http://schemas.microsoft.com/office/drawing/2014/main" id="{00000000-0008-0000-0100-000073010000}"/>
            </a:ext>
          </a:extLst>
        </xdr:cNvPr>
        <xdr:cNvSpPr txBox="1"/>
      </xdr:nvSpPr>
      <xdr:spPr>
        <a:xfrm>
          <a:off x="7626427" y="14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49003</xdr:rowOff>
    </xdr:from>
    <xdr:ext cx="469744" cy="259045"/>
    <xdr:sp macro="" textlink="">
      <xdr:nvSpPr>
        <xdr:cNvPr id="372" name="n_4mainValue【公営住宅】&#10;一人当たり面積">
          <a:extLst>
            <a:ext uri="{FF2B5EF4-FFF2-40B4-BE49-F238E27FC236}">
              <a16:creationId xmlns:a16="http://schemas.microsoft.com/office/drawing/2014/main" id="{00000000-0008-0000-0100-000074010000}"/>
            </a:ext>
          </a:extLst>
        </xdr:cNvPr>
        <xdr:cNvSpPr txBox="1"/>
      </xdr:nvSpPr>
      <xdr:spPr>
        <a:xfrm>
          <a:off x="6737427" y="14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00000000-0008-0000-01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0000000-0008-0000-0100-00009E010000}"/>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00000000-0008-0000-0100-0000A0010000}"/>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00000000-0008-0000-0100-0000A2010000}"/>
            </a:ext>
          </a:extLst>
        </xdr:cNvPr>
        <xdr:cNvSpPr txBox="1"/>
      </xdr:nvSpPr>
      <xdr:spPr>
        <a:xfrm>
          <a:off x="16357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132097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0000000-0008-0000-0100-0000AE010000}"/>
            </a:ext>
          </a:extLst>
        </xdr:cNvPr>
        <xdr:cNvSpPr txBox="1"/>
      </xdr:nvSpPr>
      <xdr:spPr>
        <a:xfrm>
          <a:off x="163576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59690</xdr:rowOff>
    </xdr:from>
    <xdr:to>
      <xdr:col>81</xdr:col>
      <xdr:colOff>101600</xdr:colOff>
      <xdr:row>35</xdr:row>
      <xdr:rowOff>161290</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35</xdr:row>
      <xdr:rowOff>160020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5481300" y="61112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107315</xdr:rowOff>
    </xdr:from>
    <xdr:to>
      <xdr:col>76</xdr:col>
      <xdr:colOff>165100</xdr:colOff>
      <xdr:row>36</xdr:row>
      <xdr:rowOff>37465</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4541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110490</xdr:rowOff>
    </xdr:from>
    <xdr:to>
      <xdr:col>81</xdr:col>
      <xdr:colOff>50800</xdr:colOff>
      <xdr:row>35</xdr:row>
      <xdr:rowOff>158115</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flipV="1">
          <a:off x="14592300" y="61112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141605</xdr:rowOff>
    </xdr:from>
    <xdr:to>
      <xdr:col>72</xdr:col>
      <xdr:colOff>38100</xdr:colOff>
      <xdr:row>35</xdr:row>
      <xdr:rowOff>71755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3652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20955</xdr:rowOff>
    </xdr:from>
    <xdr:to>
      <xdr:col>76</xdr:col>
      <xdr:colOff>114300</xdr:colOff>
      <xdr:row>35</xdr:row>
      <xdr:rowOff>158115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3703300" y="602170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154940</xdr:rowOff>
    </xdr:from>
    <xdr:to>
      <xdr:col>67</xdr:col>
      <xdr:colOff>101600</xdr:colOff>
      <xdr:row>37</xdr:row>
      <xdr:rowOff>85090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2763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20955</xdr:rowOff>
    </xdr:from>
    <xdr:to>
      <xdr:col>71</xdr:col>
      <xdr:colOff>177800</xdr:colOff>
      <xdr:row>37</xdr:row>
      <xdr:rowOff>34290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2814300" y="6021705"/>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6367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5266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53992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4389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88282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500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101617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11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1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100-0000D5010000}"/>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100-0000D7010000}"/>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100-0000D9010000}"/>
            </a:ext>
          </a:extLst>
        </xdr:cNvPr>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29972</xdr:rowOff>
    </xdr:from>
    <xdr:to>
      <xdr:col>116</xdr:col>
      <xdr:colOff>114300</xdr:colOff>
      <xdr:row>40</xdr:row>
      <xdr:rowOff>131572</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22110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8399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100-0000E5010000}"/>
            </a:ext>
          </a:extLst>
        </xdr:cNvPr>
        <xdr:cNvSpPr txBox="1"/>
      </xdr:nvSpPr>
      <xdr:spPr>
        <a:xfrm>
          <a:off x="22199600"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34544</xdr:rowOff>
    </xdr:from>
    <xdr:to>
      <xdr:col>112</xdr:col>
      <xdr:colOff>38100</xdr:colOff>
      <xdr:row>40</xdr:row>
      <xdr:rowOff>136144</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1272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80772</xdr:rowOff>
    </xdr:from>
    <xdr:to>
      <xdr:col>116</xdr:col>
      <xdr:colOff>63500</xdr:colOff>
      <xdr:row>40</xdr:row>
      <xdr:rowOff>85344</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21323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34544</xdr:rowOff>
    </xdr:from>
    <xdr:to>
      <xdr:col>107</xdr:col>
      <xdr:colOff>101600</xdr:colOff>
      <xdr:row>40</xdr:row>
      <xdr:rowOff>136144</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20383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85344</xdr:rowOff>
    </xdr:from>
    <xdr:to>
      <xdr:col>111</xdr:col>
      <xdr:colOff>177800</xdr:colOff>
      <xdr:row>40</xdr:row>
      <xdr:rowOff>85344</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20434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34544</xdr:rowOff>
    </xdr:from>
    <xdr:to>
      <xdr:col>102</xdr:col>
      <xdr:colOff>165100</xdr:colOff>
      <xdr:row>40</xdr:row>
      <xdr:rowOff>136144</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9494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85344</xdr:rowOff>
    </xdr:from>
    <xdr:to>
      <xdr:col>107</xdr:col>
      <xdr:colOff>50800</xdr:colOff>
      <xdr:row>40</xdr:row>
      <xdr:rowOff>85344</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9545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80264</xdr:rowOff>
    </xdr:from>
    <xdr:to>
      <xdr:col>98</xdr:col>
      <xdr:colOff>38100</xdr:colOff>
      <xdr:row>41</xdr:row>
      <xdr:rowOff>10414</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8605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85344</xdr:rowOff>
    </xdr:from>
    <xdr:to>
      <xdr:col>102</xdr:col>
      <xdr:colOff>114300</xdr:colOff>
      <xdr:row>40</xdr:row>
      <xdr:rowOff>131064</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18656300" y="6943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127271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1075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127271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0199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127271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9310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8421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1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100-000011020000}"/>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100-000013020000}"/>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100-000015020000}"/>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48804</xdr:rowOff>
    </xdr:from>
    <xdr:to>
      <xdr:col>85</xdr:col>
      <xdr:colOff>177800</xdr:colOff>
      <xdr:row>61</xdr:row>
      <xdr:rowOff>150404</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6268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27231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100-000021020000}"/>
            </a:ext>
          </a:extLst>
        </xdr:cNvPr>
        <xdr:cNvSpPr txBox="1"/>
      </xdr:nvSpPr>
      <xdr:spPr>
        <a:xfrm>
          <a:off x="16357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32476</xdr:rowOff>
    </xdr:from>
    <xdr:to>
      <xdr:col>81</xdr:col>
      <xdr:colOff>101600</xdr:colOff>
      <xdr:row>61</xdr:row>
      <xdr:rowOff>134076</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5430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83276</xdr:rowOff>
    </xdr:from>
    <xdr:to>
      <xdr:col>85</xdr:col>
      <xdr:colOff>127000</xdr:colOff>
      <xdr:row>61</xdr:row>
      <xdr:rowOff>99604</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5481300" y="1054172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12881</xdr:rowOff>
    </xdr:from>
    <xdr:to>
      <xdr:col>76</xdr:col>
      <xdr:colOff>165100</xdr:colOff>
      <xdr:row>61</xdr:row>
      <xdr:rowOff>114481</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4541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63681</xdr:rowOff>
    </xdr:from>
    <xdr:to>
      <xdr:col>81</xdr:col>
      <xdr:colOff>50800</xdr:colOff>
      <xdr:row>61</xdr:row>
      <xdr:rowOff>83276</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4592300" y="105221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151674</xdr:rowOff>
    </xdr:from>
    <xdr:to>
      <xdr:col>72</xdr:col>
      <xdr:colOff>38100</xdr:colOff>
      <xdr:row>61</xdr:row>
      <xdr:rowOff>81824</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3652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31024</xdr:rowOff>
    </xdr:from>
    <xdr:to>
      <xdr:col>76</xdr:col>
      <xdr:colOff>114300</xdr:colOff>
      <xdr:row>61</xdr:row>
      <xdr:rowOff>63681</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3703300" y="104894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115751</xdr:rowOff>
    </xdr:from>
    <xdr:to>
      <xdr:col>67</xdr:col>
      <xdr:colOff>101600</xdr:colOff>
      <xdr:row>61</xdr:row>
      <xdr:rowOff>45901</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2763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166551</xdr:rowOff>
    </xdr:from>
    <xdr:to>
      <xdr:col>71</xdr:col>
      <xdr:colOff>177800</xdr:colOff>
      <xdr:row>61</xdr:row>
      <xdr:rowOff>31024</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814300" y="104535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100-00002C020000}"/>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100-00002D020000}"/>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125203</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105608</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72951</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37028</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1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00000000-0008-0000-0100-00004B020000}"/>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00000000-0008-0000-0100-00004D020000}"/>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1" name="【学校施設】&#10;一人当たり面積平均値テキスト">
          <a:extLst>
            <a:ext uri="{FF2B5EF4-FFF2-40B4-BE49-F238E27FC236}">
              <a16:creationId xmlns:a16="http://schemas.microsoft.com/office/drawing/2014/main" id="{00000000-0008-0000-0100-00004F020000}"/>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115570</xdr:rowOff>
    </xdr:from>
    <xdr:to>
      <xdr:col>116</xdr:col>
      <xdr:colOff>114300</xdr:colOff>
      <xdr:row>63</xdr:row>
      <xdr:rowOff>45720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21107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93997</xdr:rowOff>
    </xdr:from>
    <xdr:ext cx="469744" cy="259045"/>
    <xdr:sp macro="" textlink="">
      <xdr:nvSpPr>
        <xdr:cNvPr id="603" name="【学校施設】&#10;一人当たり面積該当値テキスト">
          <a:extLst>
            <a:ext uri="{FF2B5EF4-FFF2-40B4-BE49-F238E27FC236}">
              <a16:creationId xmlns:a16="http://schemas.microsoft.com/office/drawing/2014/main" id="{00000000-0008-0000-0100-00005B020000}"/>
            </a:ext>
          </a:extLst>
        </xdr:cNvPr>
        <xdr:cNvSpPr txBox="1"/>
      </xdr:nvSpPr>
      <xdr:spPr>
        <a:xfrm>
          <a:off x="22199600"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123190</xdr:rowOff>
    </xdr:from>
    <xdr:to>
      <xdr:col>112</xdr:col>
      <xdr:colOff>38100</xdr:colOff>
      <xdr:row>63</xdr:row>
      <xdr:rowOff>53340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1272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166370</xdr:rowOff>
    </xdr:from>
    <xdr:to>
      <xdr:col>116</xdr:col>
      <xdr:colOff>63500</xdr:colOff>
      <xdr:row>63</xdr:row>
      <xdr:rowOff>2540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1323300" y="107962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81280</xdr:rowOff>
    </xdr:from>
    <xdr:to>
      <xdr:col>107</xdr:col>
      <xdr:colOff>101600</xdr:colOff>
      <xdr:row>63</xdr:row>
      <xdr:rowOff>11430</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0383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132080</xdr:rowOff>
    </xdr:from>
    <xdr:to>
      <xdr:col>111</xdr:col>
      <xdr:colOff>177800</xdr:colOff>
      <xdr:row>63</xdr:row>
      <xdr:rowOff>2540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20434300" y="107619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64770</xdr:rowOff>
    </xdr:from>
    <xdr:to>
      <xdr:col>102</xdr:col>
      <xdr:colOff>165100</xdr:colOff>
      <xdr:row>62</xdr:row>
      <xdr:rowOff>166370</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94945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115570</xdr:rowOff>
    </xdr:from>
    <xdr:to>
      <xdr:col>107</xdr:col>
      <xdr:colOff>50800</xdr:colOff>
      <xdr:row>62</xdr:row>
      <xdr:rowOff>132080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9545300" y="107454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49530</xdr:rowOff>
    </xdr:from>
    <xdr:to>
      <xdr:col>98</xdr:col>
      <xdr:colOff>38100</xdr:colOff>
      <xdr:row>62</xdr:row>
      <xdr:rowOff>151130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86055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100330</xdr:rowOff>
    </xdr:from>
    <xdr:to>
      <xdr:col>102</xdr:col>
      <xdr:colOff>114300</xdr:colOff>
      <xdr:row>62</xdr:row>
      <xdr:rowOff>115570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656300" y="10730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612" name="n_1aveValue【学校施設】&#10;一人当たり面積">
          <a:extLst>
            <a:ext uri="{FF2B5EF4-FFF2-40B4-BE49-F238E27FC236}">
              <a16:creationId xmlns:a16="http://schemas.microsoft.com/office/drawing/2014/main" id="{00000000-0008-0000-0100-000064020000}"/>
            </a:ext>
          </a:extLst>
        </xdr:cNvPr>
        <xdr:cNvSpPr txBox="1"/>
      </xdr:nvSpPr>
      <xdr:spPr>
        <a:xfrm>
          <a:off x="21075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00000000-0008-0000-0100-000065020000}"/>
            </a:ext>
          </a:extLst>
        </xdr:cNvPr>
        <xdr:cNvSpPr txBox="1"/>
      </xdr:nvSpPr>
      <xdr:spPr>
        <a:xfrm>
          <a:off x="20199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00000000-0008-0000-0100-000066020000}"/>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615" name="n_4aveValue【学校施設】&#10;一人当たり面積">
          <a:extLst>
            <a:ext uri="{FF2B5EF4-FFF2-40B4-BE49-F238E27FC236}">
              <a16:creationId xmlns:a16="http://schemas.microsoft.com/office/drawing/2014/main" id="{00000000-0008-0000-0100-000067020000}"/>
            </a:ext>
          </a:extLst>
        </xdr:cNvPr>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44467</xdr:rowOff>
    </xdr:from>
    <xdr:ext cx="469744" cy="259045"/>
    <xdr:sp macro="" textlink="">
      <xdr:nvSpPr>
        <xdr:cNvPr id="616" name="n_1mainValue【学校施設】&#10;一人当たり面積">
          <a:extLst>
            <a:ext uri="{FF2B5EF4-FFF2-40B4-BE49-F238E27FC236}">
              <a16:creationId xmlns:a16="http://schemas.microsoft.com/office/drawing/2014/main" id="{00000000-0008-0000-0100-000068020000}"/>
            </a:ext>
          </a:extLst>
        </xdr:cNvPr>
        <xdr:cNvSpPr txBox="1"/>
      </xdr:nvSpPr>
      <xdr:spPr>
        <a:xfrm>
          <a:off x="21075727" y="108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2557</xdr:rowOff>
    </xdr:from>
    <xdr:ext cx="469744" cy="259045"/>
    <xdr:sp macro="" textlink="">
      <xdr:nvSpPr>
        <xdr:cNvPr id="617" name="n_2mainValue【学校施設】&#10;一人当たり面積">
          <a:extLst>
            <a:ext uri="{FF2B5EF4-FFF2-40B4-BE49-F238E27FC236}">
              <a16:creationId xmlns:a16="http://schemas.microsoft.com/office/drawing/2014/main" id="{00000000-0008-0000-0100-000069020000}"/>
            </a:ext>
          </a:extLst>
        </xdr:cNvPr>
        <xdr:cNvSpPr txBox="1"/>
      </xdr:nvSpPr>
      <xdr:spPr>
        <a:xfrm>
          <a:off x="20199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157497</xdr:rowOff>
    </xdr:from>
    <xdr:ext cx="469744" cy="259045"/>
    <xdr:sp macro="" textlink="">
      <xdr:nvSpPr>
        <xdr:cNvPr id="618" name="n_3mainValue【学校施設】&#10;一人当たり面積">
          <a:extLst>
            <a:ext uri="{FF2B5EF4-FFF2-40B4-BE49-F238E27FC236}">
              <a16:creationId xmlns:a16="http://schemas.microsoft.com/office/drawing/2014/main" id="{00000000-0008-0000-0100-00006A020000}"/>
            </a:ext>
          </a:extLst>
        </xdr:cNvPr>
        <xdr:cNvSpPr txBox="1"/>
      </xdr:nvSpPr>
      <xdr:spPr>
        <a:xfrm>
          <a:off x="19310427"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142257</xdr:rowOff>
    </xdr:from>
    <xdr:ext cx="469744" cy="259045"/>
    <xdr:sp macro="" textlink="">
      <xdr:nvSpPr>
        <xdr:cNvPr id="619" name="n_4mainValue【学校施設】&#10;一人当たり面積">
          <a:extLst>
            <a:ext uri="{FF2B5EF4-FFF2-40B4-BE49-F238E27FC236}">
              <a16:creationId xmlns:a16="http://schemas.microsoft.com/office/drawing/2014/main" id="{00000000-0008-0000-0100-00006B020000}"/>
            </a:ext>
          </a:extLst>
        </xdr:cNvPr>
        <xdr:cNvSpPr txBox="1"/>
      </xdr:nvSpPr>
      <xdr:spPr>
        <a:xfrm>
          <a:off x="184214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1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00000000-0008-0000-0100-000083020000}"/>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00000000-0008-0000-0100-000085020000}"/>
            </a:ext>
          </a:extLst>
        </xdr:cNvPr>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20590</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100-000087020000}"/>
            </a:ext>
          </a:extLst>
        </xdr:cNvPr>
        <xdr:cNvSpPr txBox="1"/>
      </xdr:nvSpPr>
      <xdr:spPr>
        <a:xfrm>
          <a:off x="16357600" y="1425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126746</xdr:rowOff>
    </xdr:from>
    <xdr:to>
      <xdr:col>85</xdr:col>
      <xdr:colOff>177800</xdr:colOff>
      <xdr:row>81</xdr:row>
      <xdr:rowOff>56896</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162687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149623</xdr:rowOff>
    </xdr:from>
    <xdr:ext cx="405111" cy="259045"/>
    <xdr:sp macro="" textlink="">
      <xdr:nvSpPr>
        <xdr:cNvPr id="659" name="【児童館】&#10;有形固定資産減価償却率該当値テキスト">
          <a:extLst>
            <a:ext uri="{FF2B5EF4-FFF2-40B4-BE49-F238E27FC236}">
              <a16:creationId xmlns:a16="http://schemas.microsoft.com/office/drawing/2014/main" id="{00000000-0008-0000-0100-000093020000}"/>
            </a:ext>
          </a:extLst>
        </xdr:cNvPr>
        <xdr:cNvSpPr txBox="1"/>
      </xdr:nvSpPr>
      <xdr:spPr>
        <a:xfrm>
          <a:off x="16357600" y="1369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65024</xdr:rowOff>
    </xdr:from>
    <xdr:to>
      <xdr:col>81</xdr:col>
      <xdr:colOff>101600</xdr:colOff>
      <xdr:row>80</xdr:row>
      <xdr:rowOff>166624</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15430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115824</xdr:rowOff>
    </xdr:from>
    <xdr:to>
      <xdr:col>85</xdr:col>
      <xdr:colOff>127000</xdr:colOff>
      <xdr:row>81</xdr:row>
      <xdr:rowOff>6096</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5481300" y="1383182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26163</xdr:rowOff>
    </xdr:from>
    <xdr:to>
      <xdr:col>76</xdr:col>
      <xdr:colOff>165100</xdr:colOff>
      <xdr:row>80</xdr:row>
      <xdr:rowOff>127763</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45415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76963</xdr:rowOff>
    </xdr:from>
    <xdr:to>
      <xdr:col>81</xdr:col>
      <xdr:colOff>50800</xdr:colOff>
      <xdr:row>80</xdr:row>
      <xdr:rowOff>115824</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4592300" y="137929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138176</xdr:rowOff>
    </xdr:from>
    <xdr:to>
      <xdr:col>72</xdr:col>
      <xdr:colOff>38100</xdr:colOff>
      <xdr:row>80</xdr:row>
      <xdr:rowOff>68326</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3652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17526</xdr:rowOff>
    </xdr:from>
    <xdr:to>
      <xdr:col>76</xdr:col>
      <xdr:colOff>114300</xdr:colOff>
      <xdr:row>80</xdr:row>
      <xdr:rowOff>76963</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3703300" y="1373352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81026</xdr:rowOff>
    </xdr:from>
    <xdr:to>
      <xdr:col>67</xdr:col>
      <xdr:colOff>101600</xdr:colOff>
      <xdr:row>80</xdr:row>
      <xdr:rowOff>11176</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2763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131826</xdr:rowOff>
    </xdr:from>
    <xdr:to>
      <xdr:col>71</xdr:col>
      <xdr:colOff>177800</xdr:colOff>
      <xdr:row>80</xdr:row>
      <xdr:rowOff>17526</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814300" y="136763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128033</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100-00009C020000}"/>
            </a:ext>
          </a:extLst>
        </xdr:cNvPr>
        <xdr:cNvSpPr txBox="1"/>
      </xdr:nvSpPr>
      <xdr:spPr>
        <a:xfrm>
          <a:off x="152660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100-00009D020000}"/>
            </a:ext>
          </a:extLst>
        </xdr:cNvPr>
        <xdr:cNvSpPr txBox="1"/>
      </xdr:nvSpPr>
      <xdr:spPr>
        <a:xfrm>
          <a:off x="14389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100-00009E020000}"/>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41164</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100-00009F020000}"/>
            </a:ext>
          </a:extLst>
        </xdr:cNvPr>
        <xdr:cNvSpPr txBox="1"/>
      </xdr:nvSpPr>
      <xdr:spPr>
        <a:xfrm>
          <a:off x="12611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11701</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100-0000A0020000}"/>
            </a:ext>
          </a:extLst>
        </xdr:cNvPr>
        <xdr:cNvSpPr txBox="1"/>
      </xdr:nvSpPr>
      <xdr:spPr>
        <a:xfrm>
          <a:off x="152660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144290</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100-0000A1020000}"/>
            </a:ext>
          </a:extLst>
        </xdr:cNvPr>
        <xdr:cNvSpPr txBox="1"/>
      </xdr:nvSpPr>
      <xdr:spPr>
        <a:xfrm>
          <a:off x="14389744"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84853</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100-0000A2020000}"/>
            </a:ext>
          </a:extLst>
        </xdr:cNvPr>
        <xdr:cNvSpPr txBox="1"/>
      </xdr:nvSpPr>
      <xdr:spPr>
        <a:xfrm>
          <a:off x="13500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27703</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100-0000A3020000}"/>
            </a:ext>
          </a:extLst>
        </xdr:cNvPr>
        <xdr:cNvSpPr txBox="1"/>
      </xdr:nvSpPr>
      <xdr:spPr>
        <a:xfrm>
          <a:off x="12611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1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100-0000BC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100-0000BE020000}"/>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100-0000C0020000}"/>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716" name="【児童館】&#10;一人当たり面積該当値テキスト">
          <a:extLst>
            <a:ext uri="{FF2B5EF4-FFF2-40B4-BE49-F238E27FC236}">
              <a16:creationId xmlns:a16="http://schemas.microsoft.com/office/drawing/2014/main" id="{00000000-0008-0000-0100-0000CC020000}"/>
            </a:ext>
          </a:extLst>
        </xdr:cNvPr>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25" name="n_1aveValue【児童館】&#10;一人当たり面積">
          <a:extLst>
            <a:ext uri="{FF2B5EF4-FFF2-40B4-BE49-F238E27FC236}">
              <a16:creationId xmlns:a16="http://schemas.microsoft.com/office/drawing/2014/main" id="{00000000-0008-0000-0100-0000D5020000}"/>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26" name="n_2aveValue【児童館】&#10;一人当たり面積">
          <a:extLst>
            <a:ext uri="{FF2B5EF4-FFF2-40B4-BE49-F238E27FC236}">
              <a16:creationId xmlns:a16="http://schemas.microsoft.com/office/drawing/2014/main" id="{00000000-0008-0000-0100-0000D602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27" name="n_3aveValue【児童館】&#10;一人当たり面積">
          <a:extLst>
            <a:ext uri="{FF2B5EF4-FFF2-40B4-BE49-F238E27FC236}">
              <a16:creationId xmlns:a16="http://schemas.microsoft.com/office/drawing/2014/main" id="{00000000-0008-0000-0100-0000D7020000}"/>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28" name="n_4aveValue【児童館】&#10;一人当たり面積">
          <a:extLst>
            <a:ext uri="{FF2B5EF4-FFF2-40B4-BE49-F238E27FC236}">
              <a16:creationId xmlns:a16="http://schemas.microsoft.com/office/drawing/2014/main" id="{00000000-0008-0000-0100-0000D802000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729" name="n_1mainValue【児童館】&#10;一人当たり面積">
          <a:extLst>
            <a:ext uri="{FF2B5EF4-FFF2-40B4-BE49-F238E27FC236}">
              <a16:creationId xmlns:a16="http://schemas.microsoft.com/office/drawing/2014/main" id="{00000000-0008-0000-0100-0000D9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0" name="n_2mainValue【児童館】&#10;一人当たり面積">
          <a:extLst>
            <a:ext uri="{FF2B5EF4-FFF2-40B4-BE49-F238E27FC236}">
              <a16:creationId xmlns:a16="http://schemas.microsoft.com/office/drawing/2014/main" id="{00000000-0008-0000-0100-0000DA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1" name="n_3mainValue【児童館】&#10;一人当たり面積">
          <a:extLst>
            <a:ext uri="{FF2B5EF4-FFF2-40B4-BE49-F238E27FC236}">
              <a16:creationId xmlns:a16="http://schemas.microsoft.com/office/drawing/2014/main" id="{00000000-0008-0000-0100-0000DB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2" name="n_4mainValue【児童館】&#10;一人当たり面積">
          <a:extLst>
            <a:ext uri="{FF2B5EF4-FFF2-40B4-BE49-F238E27FC236}">
              <a16:creationId xmlns:a16="http://schemas.microsoft.com/office/drawing/2014/main" id="{00000000-0008-0000-0100-0000DC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1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00000000-0008-0000-0100-0000F6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100-0000F8020000}"/>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100-0000FA020000}"/>
            </a:ext>
          </a:extLst>
        </xdr:cNvPr>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168275</xdr:rowOff>
    </xdr:from>
    <xdr:to>
      <xdr:col>85</xdr:col>
      <xdr:colOff>177800</xdr:colOff>
      <xdr:row>105</xdr:row>
      <xdr:rowOff>98425</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6268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146702</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100-000006030000}"/>
            </a:ext>
          </a:extLst>
        </xdr:cNvPr>
        <xdr:cNvSpPr txBox="1"/>
      </xdr:nvSpPr>
      <xdr:spPr>
        <a:xfrm>
          <a:off x="16357600"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141605</xdr:rowOff>
    </xdr:from>
    <xdr:to>
      <xdr:col>81</xdr:col>
      <xdr:colOff>101600</xdr:colOff>
      <xdr:row>105</xdr:row>
      <xdr:rowOff>71755</xdr:rowOff>
    </xdr:to>
    <xdr:sp macro="" textlink="">
      <xdr:nvSpPr>
        <xdr:cNvPr id="775" name="楕円 774">
          <a:extLst>
            <a:ext uri="{FF2B5EF4-FFF2-40B4-BE49-F238E27FC236}">
              <a16:creationId xmlns:a16="http://schemas.microsoft.com/office/drawing/2014/main" id="{00000000-0008-0000-0100-000007030000}"/>
            </a:ext>
          </a:extLst>
        </xdr:cNvPr>
        <xdr:cNvSpPr/>
      </xdr:nvSpPr>
      <xdr:spPr>
        <a:xfrm>
          <a:off x="15430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47625</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5481300" y="180232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4541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154305</xdr:rowOff>
    </xdr:from>
    <xdr:to>
      <xdr:col>81</xdr:col>
      <xdr:colOff>50800</xdr:colOff>
      <xdr:row>105</xdr:row>
      <xdr:rowOff>20955</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4592300" y="17985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3652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116205</xdr:rowOff>
    </xdr:from>
    <xdr:to>
      <xdr:col>76</xdr:col>
      <xdr:colOff>114300</xdr:colOff>
      <xdr:row>104</xdr:row>
      <xdr:rowOff>154305</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3703300" y="1794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116205</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2814300" y="17907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100-00000F030000}"/>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100-000010030000}"/>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100-000011030000}"/>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100-000012030000}"/>
            </a:ext>
          </a:extLst>
        </xdr:cNvPr>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62882</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100-000013030000}"/>
            </a:ext>
          </a:extLst>
        </xdr:cNvPr>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24782</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100-000014030000}"/>
            </a:ext>
          </a:extLst>
        </xdr:cNvPr>
        <xdr:cNvSpPr txBox="1"/>
      </xdr:nvSpPr>
      <xdr:spPr>
        <a:xfrm>
          <a:off x="14389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100-000015030000}"/>
            </a:ext>
          </a:extLst>
        </xdr:cNvPr>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100-000016030000}"/>
            </a:ext>
          </a:extLst>
        </xdr:cNvPr>
        <xdr:cNvSpPr txBox="1"/>
      </xdr:nvSpPr>
      <xdr:spPr>
        <a:xfrm>
          <a:off x="12611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1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100-00002F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100-000031030000}"/>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100-000033030000}"/>
            </a:ext>
          </a:extLst>
        </xdr:cNvPr>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00000000-0008-0000-0100-000034030000}"/>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105411</xdr:rowOff>
    </xdr:from>
    <xdr:to>
      <xdr:col>116</xdr:col>
      <xdr:colOff>114300</xdr:colOff>
      <xdr:row>104</xdr:row>
      <xdr:rowOff>35561</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22110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128288</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100-00003F030000}"/>
            </a:ext>
          </a:extLst>
        </xdr:cNvPr>
        <xdr:cNvSpPr txBox="1"/>
      </xdr:nvSpPr>
      <xdr:spPr>
        <a:xfrm>
          <a:off x="22199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113030</xdr:rowOff>
    </xdr:from>
    <xdr:to>
      <xdr:col>112</xdr:col>
      <xdr:colOff>38100</xdr:colOff>
      <xdr:row>104</xdr:row>
      <xdr:rowOff>43180</xdr:rowOff>
    </xdr:to>
    <xdr:sp macro="" textlink="">
      <xdr:nvSpPr>
        <xdr:cNvPr id="832" name="楕円 831">
          <a:extLst>
            <a:ext uri="{FF2B5EF4-FFF2-40B4-BE49-F238E27FC236}">
              <a16:creationId xmlns:a16="http://schemas.microsoft.com/office/drawing/2014/main" id="{00000000-0008-0000-0100-000040030000}"/>
            </a:ext>
          </a:extLst>
        </xdr:cNvPr>
        <xdr:cNvSpPr/>
      </xdr:nvSpPr>
      <xdr:spPr>
        <a:xfrm>
          <a:off x="2127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156211</xdr:rowOff>
    </xdr:from>
    <xdr:to>
      <xdr:col>116</xdr:col>
      <xdr:colOff>63500</xdr:colOff>
      <xdr:row>103</xdr:row>
      <xdr:rowOff>163830</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flipV="1">
          <a:off x="21323300" y="178155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113030</xdr:rowOff>
    </xdr:from>
    <xdr:to>
      <xdr:col>107</xdr:col>
      <xdr:colOff>101600</xdr:colOff>
      <xdr:row>104</xdr:row>
      <xdr:rowOff>43180</xdr:rowOff>
    </xdr:to>
    <xdr:sp macro="" textlink="">
      <xdr:nvSpPr>
        <xdr:cNvPr id="834" name="楕円 833">
          <a:extLst>
            <a:ext uri="{FF2B5EF4-FFF2-40B4-BE49-F238E27FC236}">
              <a16:creationId xmlns:a16="http://schemas.microsoft.com/office/drawing/2014/main" id="{00000000-0008-0000-0100-000042030000}"/>
            </a:ext>
          </a:extLst>
        </xdr:cNvPr>
        <xdr:cNvSpPr/>
      </xdr:nvSpPr>
      <xdr:spPr>
        <a:xfrm>
          <a:off x="20383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163830</xdr:rowOff>
    </xdr:from>
    <xdr:to>
      <xdr:col>111</xdr:col>
      <xdr:colOff>177800</xdr:colOff>
      <xdr:row>103</xdr:row>
      <xdr:rowOff>163830</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20434300" y="17823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19494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163830</xdr:rowOff>
    </xdr:from>
    <xdr:to>
      <xdr:col>107</xdr:col>
      <xdr:colOff>50800</xdr:colOff>
      <xdr:row>104</xdr:row>
      <xdr:rowOff>0</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flipV="1">
          <a:off x="19545300" y="17823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120650</xdr:rowOff>
    </xdr:from>
    <xdr:to>
      <xdr:col>98</xdr:col>
      <xdr:colOff>38100</xdr:colOff>
      <xdr:row>104</xdr:row>
      <xdr:rowOff>50800</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18605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0</xdr:rowOff>
    </xdr:from>
    <xdr:to>
      <xdr:col>102</xdr:col>
      <xdr:colOff>114300</xdr:colOff>
      <xdr:row>104</xdr:row>
      <xdr:rowOff>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8656300" y="1783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公民館】&#10;一人当たり面積">
          <a:extLst>
            <a:ext uri="{FF2B5EF4-FFF2-40B4-BE49-F238E27FC236}">
              <a16:creationId xmlns:a16="http://schemas.microsoft.com/office/drawing/2014/main" id="{00000000-0008-0000-0100-000048030000}"/>
            </a:ext>
          </a:extLst>
        </xdr:cNvPr>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a:extLst>
            <a:ext uri="{FF2B5EF4-FFF2-40B4-BE49-F238E27FC236}">
              <a16:creationId xmlns:a16="http://schemas.microsoft.com/office/drawing/2014/main" id="{00000000-0008-0000-0100-000049030000}"/>
            </a:ext>
          </a:extLst>
        </xdr:cNvPr>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a:extLst>
            <a:ext uri="{FF2B5EF4-FFF2-40B4-BE49-F238E27FC236}">
              <a16:creationId xmlns:a16="http://schemas.microsoft.com/office/drawing/2014/main" id="{00000000-0008-0000-0100-00004A030000}"/>
            </a:ext>
          </a:extLst>
        </xdr:cNvPr>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a:extLst>
            <a:ext uri="{FF2B5EF4-FFF2-40B4-BE49-F238E27FC236}">
              <a16:creationId xmlns:a16="http://schemas.microsoft.com/office/drawing/2014/main" id="{00000000-0008-0000-0100-00004B030000}"/>
            </a:ext>
          </a:extLst>
        </xdr:cNvPr>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59707</xdr:rowOff>
    </xdr:from>
    <xdr:ext cx="469744" cy="259045"/>
    <xdr:sp macro="" textlink="">
      <xdr:nvSpPr>
        <xdr:cNvPr id="844" name="n_1mainValue【公民館】&#10;一人当たり面積">
          <a:extLst>
            <a:ext uri="{FF2B5EF4-FFF2-40B4-BE49-F238E27FC236}">
              <a16:creationId xmlns:a16="http://schemas.microsoft.com/office/drawing/2014/main" id="{00000000-0008-0000-0100-00004C030000}"/>
            </a:ext>
          </a:extLst>
        </xdr:cNvPr>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59707</xdr:rowOff>
    </xdr:from>
    <xdr:ext cx="469744" cy="259045"/>
    <xdr:sp macro="" textlink="">
      <xdr:nvSpPr>
        <xdr:cNvPr id="845" name="n_2mainValue【公民館】&#10;一人当たり面積">
          <a:extLst>
            <a:ext uri="{FF2B5EF4-FFF2-40B4-BE49-F238E27FC236}">
              <a16:creationId xmlns:a16="http://schemas.microsoft.com/office/drawing/2014/main" id="{00000000-0008-0000-0100-00004D030000}"/>
            </a:ext>
          </a:extLst>
        </xdr:cNvPr>
        <xdr:cNvSpPr txBox="1"/>
      </xdr:nvSpPr>
      <xdr:spPr>
        <a:xfrm>
          <a:off x="201994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846" name="n_3mainValue【公民館】&#10;一人当たり面積">
          <a:extLst>
            <a:ext uri="{FF2B5EF4-FFF2-40B4-BE49-F238E27FC236}">
              <a16:creationId xmlns:a16="http://schemas.microsoft.com/office/drawing/2014/main" id="{00000000-0008-0000-0100-00004E030000}"/>
            </a:ext>
          </a:extLst>
        </xdr:cNvPr>
        <xdr:cNvSpPr txBox="1"/>
      </xdr:nvSpPr>
      <xdr:spPr>
        <a:xfrm>
          <a:off x="19310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67327</xdr:rowOff>
    </xdr:from>
    <xdr:ext cx="469744" cy="259045"/>
    <xdr:sp macro="" textlink="">
      <xdr:nvSpPr>
        <xdr:cNvPr id="847" name="n_4mainValue【公民館】&#10;一人当たり面積">
          <a:extLst>
            <a:ext uri="{FF2B5EF4-FFF2-40B4-BE49-F238E27FC236}">
              <a16:creationId xmlns:a16="http://schemas.microsoft.com/office/drawing/2014/main" id="{00000000-0008-0000-0100-00004F030000}"/>
            </a:ext>
          </a:extLst>
        </xdr:cNvPr>
        <xdr:cNvSpPr txBox="1"/>
      </xdr:nvSpPr>
      <xdr:spPr>
        <a:xfrm>
          <a:off x="18421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100-00005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100-00005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認定こども園・幼稚園・保育所の有形固定資産減価償却率は令和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年度に複合型子育て支援施設が整備されたため大きく減少し、令和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年度は大きな整備等を実施しなかったため微増したが、類似団体内平均値を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その他の有形固定資産においては、令和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年度は大きな整備等を実施しなかったため、微増傾向となっている。中でも橋りょう・トンネル、学校施設、公営住宅については減価償却率が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％を超えており、公営住宅、公民館については類似団体内平均値を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％程度上回っているため、公共施設マネジメント計画等に基づき適正に管理・更新を行っていく必要がある。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230,687
225,097
66.00
96,424,932
93,631,854
2,444,507
47,205,093
72,117,959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167640</xdr:rowOff>
    </xdr:from>
    <xdr:to>
      <xdr:col>24</xdr:col>
      <xdr:colOff>63500</xdr:colOff>
      <xdr:row>39</xdr:row>
      <xdr:rowOff>41910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flipV="1">
          <a:off x="3797300" y="6682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165735</xdr:rowOff>
    </xdr:from>
    <xdr:to>
      <xdr:col>19</xdr:col>
      <xdr:colOff>177800</xdr:colOff>
      <xdr:row>39</xdr:row>
      <xdr:rowOff>41910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6680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38</xdr:row>
      <xdr:rowOff>165735</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659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57785</xdr:rowOff>
    </xdr:from>
    <xdr:to>
      <xdr:col>6</xdr:col>
      <xdr:colOff>38100</xdr:colOff>
      <xdr:row>38</xdr:row>
      <xdr:rowOff>159385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108585</xdr:rowOff>
    </xdr:from>
    <xdr:to>
      <xdr:col>10</xdr:col>
      <xdr:colOff>114300</xdr:colOff>
      <xdr:row>38</xdr:row>
      <xdr:rowOff>144780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6236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150512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134637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99060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72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2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200-0000A9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0000000-0008-0000-0200-0000AB000000}"/>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200-0000AD000000}"/>
            </a:ext>
          </a:extLst>
        </xdr:cNvPr>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143510</xdr:rowOff>
    </xdr:from>
    <xdr:to>
      <xdr:col>24</xdr:col>
      <xdr:colOff>114300</xdr:colOff>
      <xdr:row>63</xdr:row>
      <xdr:rowOff>73660</xdr:rowOff>
    </xdr:to>
    <xdr:sp macro="" textlink="">
      <xdr:nvSpPr>
        <xdr:cNvPr id="184" name="楕円 183">
          <a:extLst>
            <a:ext uri="{FF2B5EF4-FFF2-40B4-BE49-F238E27FC236}">
              <a16:creationId xmlns:a16="http://schemas.microsoft.com/office/drawing/2014/main" id="{00000000-0008-0000-0200-0000B8000000}"/>
            </a:ext>
          </a:extLst>
        </xdr:cNvPr>
        <xdr:cNvSpPr/>
      </xdr:nvSpPr>
      <xdr:spPr>
        <a:xfrm>
          <a:off x="4584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121937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200-0000B9000000}"/>
            </a:ext>
          </a:extLst>
        </xdr:cNvPr>
        <xdr:cNvSpPr txBox="1"/>
      </xdr:nvSpPr>
      <xdr:spPr>
        <a:xfrm>
          <a:off x="46736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81788</xdr:rowOff>
    </xdr:from>
    <xdr:to>
      <xdr:col>20</xdr:col>
      <xdr:colOff>38100</xdr:colOff>
      <xdr:row>63</xdr:row>
      <xdr:rowOff>11938</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3746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132588</xdr:rowOff>
    </xdr:from>
    <xdr:to>
      <xdr:col>24</xdr:col>
      <xdr:colOff>63500</xdr:colOff>
      <xdr:row>63</xdr:row>
      <xdr:rowOff>22860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3797300" y="1076248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132588</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2908300" y="106527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62</xdr:row>
      <xdr:rowOff>22860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2019300" y="105956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22352</xdr:rowOff>
    </xdr:from>
    <xdr:to>
      <xdr:col>6</xdr:col>
      <xdr:colOff>38100</xdr:colOff>
      <xdr:row>61</xdr:row>
      <xdr:rowOff>123952</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1079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73152</xdr:rowOff>
    </xdr:from>
    <xdr:to>
      <xdr:col>10</xdr:col>
      <xdr:colOff>114300</xdr:colOff>
      <xdr:row>61</xdr:row>
      <xdr:rowOff>137160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1130300" y="1053160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270574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3065</xdr:rowOff>
    </xdr:from>
    <xdr:ext cx="405111" cy="259045"/>
    <xdr:sp macro="" textlink="">
      <xdr:nvSpPr>
        <xdr:cNvPr id="198" name="n_1main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80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99" name="n_2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0" name="n_3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115079</xdr:rowOff>
    </xdr:from>
    <xdr:ext cx="405111" cy="259045"/>
    <xdr:sp macro="" textlink="">
      <xdr:nvSpPr>
        <xdr:cNvPr id="201" name="n_4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127017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95250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9639300" y="107213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95250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8750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95250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861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48260</xdr:rowOff>
    </xdr:from>
    <xdr:to>
      <xdr:col>36</xdr:col>
      <xdr:colOff>165100</xdr:colOff>
      <xdr:row>62</xdr:row>
      <xdr:rowOff>149860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99060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6972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140987</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00000000-0008-0000-0200-00001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0000000-0008-0000-0200-00001E010000}"/>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0000000-0008-0000-0200-000020010000}"/>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0000000-0008-0000-0200-000022010000}"/>
            </a:ext>
          </a:extLst>
        </xdr:cNvPr>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142421</xdr:rowOff>
    </xdr:from>
    <xdr:to>
      <xdr:col>24</xdr:col>
      <xdr:colOff>114300</xdr:colOff>
      <xdr:row>84</xdr:row>
      <xdr:rowOff>72571</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4584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120848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00000000-0008-0000-0200-00002E010000}"/>
            </a:ext>
          </a:extLst>
        </xdr:cNvPr>
        <xdr:cNvSpPr txBox="1"/>
      </xdr:nvSpPr>
      <xdr:spPr>
        <a:xfrm>
          <a:off x="4673600"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83638</xdr:rowOff>
    </xdr:from>
    <xdr:to>
      <xdr:col>20</xdr:col>
      <xdr:colOff>38100</xdr:colOff>
      <xdr:row>84</xdr:row>
      <xdr:rowOff>13788</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3746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134438</xdr:rowOff>
    </xdr:from>
    <xdr:to>
      <xdr:col>24</xdr:col>
      <xdr:colOff>63500</xdr:colOff>
      <xdr:row>84</xdr:row>
      <xdr:rowOff>21771</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3797300" y="14364788"/>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134438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2908300" y="143027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166914</xdr:rowOff>
    </xdr:from>
    <xdr:to>
      <xdr:col>10</xdr:col>
      <xdr:colOff>165100</xdr:colOff>
      <xdr:row>83</xdr:row>
      <xdr:rowOff>97064</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968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46264</xdr:rowOff>
    </xdr:from>
    <xdr:to>
      <xdr:col>15</xdr:col>
      <xdr:colOff>50800</xdr:colOff>
      <xdr:row>83</xdr:row>
      <xdr:rowOff>72389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019300" y="142766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108131</xdr:rowOff>
    </xdr:from>
    <xdr:to>
      <xdr:col>6</xdr:col>
      <xdr:colOff>38100</xdr:colOff>
      <xdr:row>83</xdr:row>
      <xdr:rowOff>38281</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079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158931</xdr:rowOff>
    </xdr:from>
    <xdr:to>
      <xdr:col>10</xdr:col>
      <xdr:colOff>114300</xdr:colOff>
      <xdr:row>83</xdr:row>
      <xdr:rowOff>46264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130300" y="142178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4915</xdr:rowOff>
    </xdr:from>
    <xdr:ext cx="405111" cy="259045"/>
    <xdr:sp macro="" textlink="">
      <xdr:nvSpPr>
        <xdr:cNvPr id="315" name="n_1main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6" name="n_2main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88191</xdr:rowOff>
    </xdr:from>
    <xdr:ext cx="405111" cy="259045"/>
    <xdr:sp macro="" textlink="">
      <xdr:nvSpPr>
        <xdr:cNvPr id="317" name="n_3main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29408</xdr:rowOff>
    </xdr:from>
    <xdr:ext cx="405111" cy="259045"/>
    <xdr:sp macro="" textlink="">
      <xdr:nvSpPr>
        <xdr:cNvPr id="318" name="n_4main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2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00000000-0008-0000-0200-000057010000}"/>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00000000-0008-0000-0200-000059010000}"/>
            </a:ext>
          </a:extLst>
        </xdr:cNvPr>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7" name="【福祉施設】&#10;一人当たり面積平均値テキスト">
          <a:extLst>
            <a:ext uri="{FF2B5EF4-FFF2-40B4-BE49-F238E27FC236}">
              <a16:creationId xmlns:a16="http://schemas.microsoft.com/office/drawing/2014/main" id="{00000000-0008-0000-0200-00005B010000}"/>
            </a:ext>
          </a:extLst>
        </xdr:cNvPr>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133350</xdr:rowOff>
    </xdr:from>
    <xdr:to>
      <xdr:col>55</xdr:col>
      <xdr:colOff>50800</xdr:colOff>
      <xdr:row>84</xdr:row>
      <xdr:rowOff>63500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10426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111777</xdr:rowOff>
    </xdr:from>
    <xdr:ext cx="469744" cy="259045"/>
    <xdr:sp macro="" textlink="">
      <xdr:nvSpPr>
        <xdr:cNvPr id="359" name="【福祉施設】&#10;一人当たり面積該当値テキスト">
          <a:extLst>
            <a:ext uri="{FF2B5EF4-FFF2-40B4-BE49-F238E27FC236}">
              <a16:creationId xmlns:a16="http://schemas.microsoft.com/office/drawing/2014/main" id="{00000000-0008-0000-0200-000067010000}"/>
            </a:ext>
          </a:extLst>
        </xdr:cNvPr>
        <xdr:cNvSpPr txBox="1"/>
      </xdr:nvSpPr>
      <xdr:spPr>
        <a:xfrm>
          <a:off x="10515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133350</xdr:rowOff>
    </xdr:from>
    <xdr:to>
      <xdr:col>50</xdr:col>
      <xdr:colOff>165100</xdr:colOff>
      <xdr:row>84</xdr:row>
      <xdr:rowOff>63500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9588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12700</xdr:rowOff>
    </xdr:from>
    <xdr:to>
      <xdr:col>55</xdr:col>
      <xdr:colOff>0</xdr:colOff>
      <xdr:row>84</xdr:row>
      <xdr:rowOff>12700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9639300" y="1441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133350</xdr:rowOff>
    </xdr:from>
    <xdr:to>
      <xdr:col>46</xdr:col>
      <xdr:colOff>38100</xdr:colOff>
      <xdr:row>84</xdr:row>
      <xdr:rowOff>63500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8699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12700</xdr:rowOff>
    </xdr:from>
    <xdr:to>
      <xdr:col>50</xdr:col>
      <xdr:colOff>114300</xdr:colOff>
      <xdr:row>84</xdr:row>
      <xdr:rowOff>12700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8750300" y="1441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107950</xdr:rowOff>
    </xdr:from>
    <xdr:to>
      <xdr:col>41</xdr:col>
      <xdr:colOff>101600</xdr:colOff>
      <xdr:row>84</xdr:row>
      <xdr:rowOff>38100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7810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158750</xdr:rowOff>
    </xdr:from>
    <xdr:to>
      <xdr:col>45</xdr:col>
      <xdr:colOff>177800</xdr:colOff>
      <xdr:row>84</xdr:row>
      <xdr:rowOff>12700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7861300" y="1438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107950</xdr:rowOff>
    </xdr:from>
    <xdr:to>
      <xdr:col>36</xdr:col>
      <xdr:colOff>165100</xdr:colOff>
      <xdr:row>84</xdr:row>
      <xdr:rowOff>38100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6921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158750</xdr:rowOff>
    </xdr:from>
    <xdr:to>
      <xdr:col>41</xdr:col>
      <xdr:colOff>50800</xdr:colOff>
      <xdr:row>83</xdr:row>
      <xdr:rowOff>158750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6972300" y="1438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a:extLst>
            <a:ext uri="{FF2B5EF4-FFF2-40B4-BE49-F238E27FC236}">
              <a16:creationId xmlns:a16="http://schemas.microsoft.com/office/drawing/2014/main" id="{00000000-0008-0000-0200-000070010000}"/>
            </a:ext>
          </a:extLst>
        </xdr:cNvPr>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a:extLst>
            <a:ext uri="{FF2B5EF4-FFF2-40B4-BE49-F238E27FC236}">
              <a16:creationId xmlns:a16="http://schemas.microsoft.com/office/drawing/2014/main" id="{00000000-0008-0000-0200-000071010000}"/>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a:extLst>
            <a:ext uri="{FF2B5EF4-FFF2-40B4-BE49-F238E27FC236}">
              <a16:creationId xmlns:a16="http://schemas.microsoft.com/office/drawing/2014/main" id="{00000000-0008-0000-0200-000072010000}"/>
            </a:ext>
          </a:extLst>
        </xdr:cNvPr>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a:extLst>
            <a:ext uri="{FF2B5EF4-FFF2-40B4-BE49-F238E27FC236}">
              <a16:creationId xmlns:a16="http://schemas.microsoft.com/office/drawing/2014/main" id="{00000000-0008-0000-0200-000073010000}"/>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54627</xdr:rowOff>
    </xdr:from>
    <xdr:ext cx="469744" cy="259045"/>
    <xdr:sp macro="" textlink="">
      <xdr:nvSpPr>
        <xdr:cNvPr id="372" name="n_1mainValue【福祉施設】&#10;一人当たり面積">
          <a:extLst>
            <a:ext uri="{FF2B5EF4-FFF2-40B4-BE49-F238E27FC236}">
              <a16:creationId xmlns:a16="http://schemas.microsoft.com/office/drawing/2014/main" id="{00000000-0008-0000-0200-000074010000}"/>
            </a:ext>
          </a:extLst>
        </xdr:cNvPr>
        <xdr:cNvSpPr txBox="1"/>
      </xdr:nvSpPr>
      <xdr:spPr>
        <a:xfrm>
          <a:off x="9391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54627</xdr:rowOff>
    </xdr:from>
    <xdr:ext cx="469744" cy="259045"/>
    <xdr:sp macro="" textlink="">
      <xdr:nvSpPr>
        <xdr:cNvPr id="373" name="n_2mainValue【福祉施設】&#10;一人当たり面積">
          <a:extLst>
            <a:ext uri="{FF2B5EF4-FFF2-40B4-BE49-F238E27FC236}">
              <a16:creationId xmlns:a16="http://schemas.microsoft.com/office/drawing/2014/main" id="{00000000-0008-0000-0200-000075010000}"/>
            </a:ext>
          </a:extLst>
        </xdr:cNvPr>
        <xdr:cNvSpPr txBox="1"/>
      </xdr:nvSpPr>
      <xdr:spPr>
        <a:xfrm>
          <a:off x="8515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29227</xdr:rowOff>
    </xdr:from>
    <xdr:ext cx="469744" cy="259045"/>
    <xdr:sp macro="" textlink="">
      <xdr:nvSpPr>
        <xdr:cNvPr id="374" name="n_3mainValue【福祉施設】&#10;一人当たり面積">
          <a:extLst>
            <a:ext uri="{FF2B5EF4-FFF2-40B4-BE49-F238E27FC236}">
              <a16:creationId xmlns:a16="http://schemas.microsoft.com/office/drawing/2014/main" id="{00000000-0008-0000-0200-000076010000}"/>
            </a:ext>
          </a:extLst>
        </xdr:cNvPr>
        <xdr:cNvSpPr txBox="1"/>
      </xdr:nvSpPr>
      <xdr:spPr>
        <a:xfrm>
          <a:off x="7626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29227</xdr:rowOff>
    </xdr:from>
    <xdr:ext cx="469744" cy="259045"/>
    <xdr:sp macro="" textlink="">
      <xdr:nvSpPr>
        <xdr:cNvPr id="375" name="n_4mainValue【福祉施設】&#10;一人当たり面積">
          <a:extLst>
            <a:ext uri="{FF2B5EF4-FFF2-40B4-BE49-F238E27FC236}">
              <a16:creationId xmlns:a16="http://schemas.microsoft.com/office/drawing/2014/main" id="{00000000-0008-0000-0200-000077010000}"/>
            </a:ext>
          </a:extLst>
        </xdr:cNvPr>
        <xdr:cNvSpPr txBox="1"/>
      </xdr:nvSpPr>
      <xdr:spPr>
        <a:xfrm>
          <a:off x="6737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2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00000000-0008-0000-0200-000092010000}"/>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00000000-0008-0000-0200-000094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200-000096010000}"/>
            </a:ext>
          </a:extLst>
        </xdr:cNvPr>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164193</xdr:rowOff>
    </xdr:from>
    <xdr:to>
      <xdr:col>24</xdr:col>
      <xdr:colOff>114300</xdr:colOff>
      <xdr:row>107</xdr:row>
      <xdr:rowOff>94343</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4584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142620</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200-0000A2010000}"/>
            </a:ext>
          </a:extLst>
        </xdr:cNvPr>
        <xdr:cNvSpPr txBox="1"/>
      </xdr:nvSpPr>
      <xdr:spPr>
        <a:xfrm>
          <a:off x="4673600"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131536</xdr:rowOff>
    </xdr:from>
    <xdr:to>
      <xdr:col>20</xdr:col>
      <xdr:colOff>38100</xdr:colOff>
      <xdr:row>107</xdr:row>
      <xdr:rowOff>61686</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3746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10886</xdr:rowOff>
    </xdr:from>
    <xdr:to>
      <xdr:col>24</xdr:col>
      <xdr:colOff>63500</xdr:colOff>
      <xdr:row>107</xdr:row>
      <xdr:rowOff>43543</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3797300" y="1835603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100512</xdr:rowOff>
    </xdr:from>
    <xdr:to>
      <xdr:col>15</xdr:col>
      <xdr:colOff>101600</xdr:colOff>
      <xdr:row>107</xdr:row>
      <xdr:rowOff>30662</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2857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151312</xdr:rowOff>
    </xdr:from>
    <xdr:to>
      <xdr:col>19</xdr:col>
      <xdr:colOff>177800</xdr:colOff>
      <xdr:row>107</xdr:row>
      <xdr:rowOff>10886</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908300" y="183250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67855</xdr:rowOff>
    </xdr:from>
    <xdr:to>
      <xdr:col>10</xdr:col>
      <xdr:colOff>165100</xdr:colOff>
      <xdr:row>106</xdr:row>
      <xdr:rowOff>169455</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968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118655</xdr:rowOff>
    </xdr:from>
    <xdr:to>
      <xdr:col>15</xdr:col>
      <xdr:colOff>50800</xdr:colOff>
      <xdr:row>106</xdr:row>
      <xdr:rowOff>151312</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019300" y="182923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35198</xdr:rowOff>
    </xdr:from>
    <xdr:to>
      <xdr:col>6</xdr:col>
      <xdr:colOff>38100</xdr:colOff>
      <xdr:row>106</xdr:row>
      <xdr:rowOff>136798</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079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85998</xdr:rowOff>
    </xdr:from>
    <xdr:to>
      <xdr:col>10</xdr:col>
      <xdr:colOff>114300</xdr:colOff>
      <xdr:row>106</xdr:row>
      <xdr:rowOff>118655</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130300" y="182596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200-0000AB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200-0000AC01000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200-0000AD010000}"/>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200-0000AE010000}"/>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52813</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21789</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160582</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127925</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2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200-0000CB010000}"/>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200-0000CD010000}"/>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200-0000CF010000}"/>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200-0000DB010000}"/>
            </a:ext>
          </a:extLst>
        </xdr:cNvPr>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121920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9639300" y="1829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869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129539</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8750300" y="1829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78739</xdr:rowOff>
    </xdr:from>
    <xdr:to>
      <xdr:col>41</xdr:col>
      <xdr:colOff>101600</xdr:colOff>
      <xdr:row>107</xdr:row>
      <xdr:rowOff>8889</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7810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129539</xdr:rowOff>
    </xdr:from>
    <xdr:to>
      <xdr:col>45</xdr:col>
      <xdr:colOff>177800</xdr:colOff>
      <xdr:row>106</xdr:row>
      <xdr:rowOff>129539</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7861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6921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129539</xdr:rowOff>
    </xdr:from>
    <xdr:to>
      <xdr:col>41</xdr:col>
      <xdr:colOff>50800</xdr:colOff>
      <xdr:row>106</xdr:row>
      <xdr:rowOff>129539</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6972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4" name="n_1aveValue【市民会館】&#10;一人当たり面積">
          <a:extLst>
            <a:ext uri="{FF2B5EF4-FFF2-40B4-BE49-F238E27FC236}">
              <a16:creationId xmlns:a16="http://schemas.microsoft.com/office/drawing/2014/main" id="{00000000-0008-0000-0200-0000E401000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5" name="n_2aveValue【市民会館】&#10;一人当たり面積">
          <a:extLst>
            <a:ext uri="{FF2B5EF4-FFF2-40B4-BE49-F238E27FC236}">
              <a16:creationId xmlns:a16="http://schemas.microsoft.com/office/drawing/2014/main" id="{00000000-0008-0000-0200-0000E5010000}"/>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6" name="n_3aveValue【市民会館】&#10;一人当たり面積">
          <a:extLst>
            <a:ext uri="{FF2B5EF4-FFF2-40B4-BE49-F238E27FC236}">
              <a16:creationId xmlns:a16="http://schemas.microsoft.com/office/drawing/2014/main" id="{00000000-0008-0000-0200-0000E6010000}"/>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7" name="n_4aveValue【市民会館】&#10;一人当たり面積">
          <a:extLst>
            <a:ext uri="{FF2B5EF4-FFF2-40B4-BE49-F238E27FC236}">
              <a16:creationId xmlns:a16="http://schemas.microsoft.com/office/drawing/2014/main" id="{00000000-0008-0000-0200-0000E7010000}"/>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163847</xdr:rowOff>
    </xdr:from>
    <xdr:ext cx="469744" cy="259045"/>
    <xdr:sp macro="" textlink="">
      <xdr:nvSpPr>
        <xdr:cNvPr id="488" name="n_1mainValue【市民会館】&#10;一人当たり面積">
          <a:extLst>
            <a:ext uri="{FF2B5EF4-FFF2-40B4-BE49-F238E27FC236}">
              <a16:creationId xmlns:a16="http://schemas.microsoft.com/office/drawing/2014/main" id="{00000000-0008-0000-0200-0000E8010000}"/>
            </a:ext>
          </a:extLst>
        </xdr:cNvPr>
        <xdr:cNvSpPr txBox="1"/>
      </xdr:nvSpPr>
      <xdr:spPr>
        <a:xfrm>
          <a:off x="9391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89" name="n_2mainValue【市民会館】&#10;一人当たり面積">
          <a:extLst>
            <a:ext uri="{FF2B5EF4-FFF2-40B4-BE49-F238E27FC236}">
              <a16:creationId xmlns:a16="http://schemas.microsoft.com/office/drawing/2014/main" id="{00000000-0008-0000-0200-0000E9010000}"/>
            </a:ext>
          </a:extLst>
        </xdr:cNvPr>
        <xdr:cNvSpPr txBox="1"/>
      </xdr:nvSpPr>
      <xdr:spPr>
        <a:xfrm>
          <a:off x="8515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xdr:rowOff>
    </xdr:from>
    <xdr:ext cx="469744" cy="259045"/>
    <xdr:sp macro="" textlink="">
      <xdr:nvSpPr>
        <xdr:cNvPr id="490" name="n_3mainValue【市民会館】&#10;一人当たり面積">
          <a:extLst>
            <a:ext uri="{FF2B5EF4-FFF2-40B4-BE49-F238E27FC236}">
              <a16:creationId xmlns:a16="http://schemas.microsoft.com/office/drawing/2014/main" id="{00000000-0008-0000-0200-0000EA010000}"/>
            </a:ext>
          </a:extLst>
        </xdr:cNvPr>
        <xdr:cNvSpPr txBox="1"/>
      </xdr:nvSpPr>
      <xdr:spPr>
        <a:xfrm>
          <a:off x="7626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xdr:rowOff>
    </xdr:from>
    <xdr:ext cx="469744" cy="259045"/>
    <xdr:sp macro="" textlink="">
      <xdr:nvSpPr>
        <xdr:cNvPr id="491" name="n_4mainValue【市民会館】&#10;一人当たり面積">
          <a:extLst>
            <a:ext uri="{FF2B5EF4-FFF2-40B4-BE49-F238E27FC236}">
              <a16:creationId xmlns:a16="http://schemas.microsoft.com/office/drawing/2014/main" id="{00000000-0008-0000-0200-0000EB010000}"/>
            </a:ext>
          </a:extLst>
        </xdr:cNvPr>
        <xdr:cNvSpPr txBox="1"/>
      </xdr:nvSpPr>
      <xdr:spPr>
        <a:xfrm>
          <a:off x="6737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2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200-000005020000}"/>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200-000007020000}"/>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200-000009020000}"/>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200-000015020000}"/>
            </a:ext>
          </a:extLst>
        </xdr:cNvPr>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154940</xdr:rowOff>
    </xdr:from>
    <xdr:to>
      <xdr:col>81</xdr:col>
      <xdr:colOff>101600</xdr:colOff>
      <xdr:row>36</xdr:row>
      <xdr:rowOff>85090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5430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34290</xdr:rowOff>
    </xdr:from>
    <xdr:to>
      <xdr:col>85</xdr:col>
      <xdr:colOff>127000</xdr:colOff>
      <xdr:row>36</xdr:row>
      <xdr:rowOff>83820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5481300" y="62064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34290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4592300" y="61798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78740</xdr:rowOff>
    </xdr:from>
    <xdr:to>
      <xdr:col>72</xdr:col>
      <xdr:colOff>38100</xdr:colOff>
      <xdr:row>36</xdr:row>
      <xdr:rowOff>8890</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3652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129540</xdr:rowOff>
    </xdr:from>
    <xdr:to>
      <xdr:col>76</xdr:col>
      <xdr:colOff>114300</xdr:colOff>
      <xdr:row>36</xdr:row>
      <xdr:rowOff>7620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3703300" y="61302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57785</xdr:rowOff>
    </xdr:from>
    <xdr:to>
      <xdr:col>67</xdr:col>
      <xdr:colOff>101600</xdr:colOff>
      <xdr:row>35</xdr:row>
      <xdr:rowOff>159385</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2763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108585</xdr:rowOff>
    </xdr:from>
    <xdr:to>
      <xdr:col>71</xdr:col>
      <xdr:colOff>177800</xdr:colOff>
      <xdr:row>35</xdr:row>
      <xdr:rowOff>129540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814300" y="61093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101617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74947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25417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4462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2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200-000042020000}"/>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200-000044020000}"/>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200-000046020000}"/>
            </a:ext>
          </a:extLst>
        </xdr:cNvPr>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104248</xdr:rowOff>
    </xdr:from>
    <xdr:to>
      <xdr:col>116</xdr:col>
      <xdr:colOff>114300</xdr:colOff>
      <xdr:row>39</xdr:row>
      <xdr:rowOff>34398</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2110700" y="66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82675</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200-000052020000}"/>
            </a:ext>
          </a:extLst>
        </xdr:cNvPr>
        <xdr:cNvSpPr txBox="1"/>
      </xdr:nvSpPr>
      <xdr:spPr>
        <a:xfrm>
          <a:off x="22199600" y="65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107182</xdr:rowOff>
    </xdr:from>
    <xdr:to>
      <xdr:col>112</xdr:col>
      <xdr:colOff>38100</xdr:colOff>
      <xdr:row>39</xdr:row>
      <xdr:rowOff>37332</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1272500" y="662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155048</xdr:rowOff>
    </xdr:from>
    <xdr:to>
      <xdr:col>116</xdr:col>
      <xdr:colOff>63500</xdr:colOff>
      <xdr:row>38</xdr:row>
      <xdr:rowOff>157982</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1323300" y="6670148"/>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90198</xdr:rowOff>
    </xdr:from>
    <xdr:to>
      <xdr:col>107</xdr:col>
      <xdr:colOff>101600</xdr:colOff>
      <xdr:row>39</xdr:row>
      <xdr:rowOff>20348</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0383500" y="66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140998</xdr:rowOff>
    </xdr:from>
    <xdr:to>
      <xdr:col>111</xdr:col>
      <xdr:colOff>177800</xdr:colOff>
      <xdr:row>38</xdr:row>
      <xdr:rowOff>157982</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0434300" y="6656098"/>
          <a:ext cx="889000" cy="1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91732</xdr:rowOff>
    </xdr:from>
    <xdr:to>
      <xdr:col>102</xdr:col>
      <xdr:colOff>165100</xdr:colOff>
      <xdr:row>39</xdr:row>
      <xdr:rowOff>21882</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9494500" y="660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140998</xdr:rowOff>
    </xdr:from>
    <xdr:to>
      <xdr:col>107</xdr:col>
      <xdr:colOff>50800</xdr:colOff>
      <xdr:row>38</xdr:row>
      <xdr:rowOff>142532</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9545300" y="6656098"/>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68043</xdr:rowOff>
    </xdr:from>
    <xdr:to>
      <xdr:col>98</xdr:col>
      <xdr:colOff>38100</xdr:colOff>
      <xdr:row>38</xdr:row>
      <xdr:rowOff>169643</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8605500" y="65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118843</xdr:rowOff>
    </xdr:from>
    <xdr:to>
      <xdr:col>102</xdr:col>
      <xdr:colOff>114300</xdr:colOff>
      <xdr:row>38</xdr:row>
      <xdr:rowOff>142532</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656300" y="6633943"/>
          <a:ext cx="889000" cy="2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28459</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1043411" y="671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36876</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0167111" y="638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38409</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9278111" y="638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14721</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8389111" y="63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2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00000000-0008-0000-0200-00007C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00000000-0008-0000-0200-00007E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200-000080020000}"/>
            </a:ext>
          </a:extLst>
        </xdr:cNvPr>
        <xdr:cNvSpPr txBox="1"/>
      </xdr:nvSpPr>
      <xdr:spPr>
        <a:xfrm>
          <a:off x="16357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200-00008C020000}"/>
            </a:ext>
          </a:extLst>
        </xdr:cNvPr>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76200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5481300" y="103136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60</xdr:row>
      <xdr:rowOff>26670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4592300" y="102641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59</xdr:row>
      <xdr:rowOff>148590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3703300" y="102146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170180</xdr:rowOff>
    </xdr:from>
    <xdr:to>
      <xdr:col>67</xdr:col>
      <xdr:colOff>101600</xdr:colOff>
      <xdr:row>59</xdr:row>
      <xdr:rowOff>100330</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2763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49530</xdr:rowOff>
    </xdr:from>
    <xdr:to>
      <xdr:col>71</xdr:col>
      <xdr:colOff>177800</xdr:colOff>
      <xdr:row>59</xdr:row>
      <xdr:rowOff>99060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814300" y="101650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68597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140987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3500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91457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26117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00000000-0008-0000-02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00000000-0008-0000-0200-0000B9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00000000-0008-0000-0200-0000BB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00000000-0008-0000-0200-0000BD020000}"/>
            </a:ext>
          </a:extLst>
        </xdr:cNvPr>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00000000-0008-0000-0200-0000C9020000}"/>
            </a:ext>
          </a:extLst>
        </xdr:cNvPr>
        <xdr:cNvSpPr txBox="1"/>
      </xdr:nvSpPr>
      <xdr:spPr>
        <a:xfrm>
          <a:off x="22199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149225</xdr:rowOff>
    </xdr:from>
    <xdr:to>
      <xdr:col>112</xdr:col>
      <xdr:colOff>38100</xdr:colOff>
      <xdr:row>63</xdr:row>
      <xdr:rowOff>79375</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1272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28575</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21323300" y="108013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149225</xdr:rowOff>
    </xdr:from>
    <xdr:to>
      <xdr:col>107</xdr:col>
      <xdr:colOff>101600</xdr:colOff>
      <xdr:row>63</xdr:row>
      <xdr:rowOff>79375</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20383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28575</xdr:rowOff>
    </xdr:from>
    <xdr:to>
      <xdr:col>111</xdr:col>
      <xdr:colOff>177800</xdr:colOff>
      <xdr:row>63</xdr:row>
      <xdr:rowOff>28575</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20434300" y="1082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149225</xdr:rowOff>
    </xdr:from>
    <xdr:to>
      <xdr:col>102</xdr:col>
      <xdr:colOff>165100</xdr:colOff>
      <xdr:row>63</xdr:row>
      <xdr:rowOff>79375</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9494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28575</xdr:rowOff>
    </xdr:from>
    <xdr:to>
      <xdr:col>107</xdr:col>
      <xdr:colOff>50800</xdr:colOff>
      <xdr:row>63</xdr:row>
      <xdr:rowOff>28575</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9545300" y="1082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149225</xdr:rowOff>
    </xdr:from>
    <xdr:to>
      <xdr:col>98</xdr:col>
      <xdr:colOff>38100</xdr:colOff>
      <xdr:row>63</xdr:row>
      <xdr:rowOff>79375</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18605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28575</xdr:rowOff>
    </xdr:from>
    <xdr:to>
      <xdr:col>102</xdr:col>
      <xdr:colOff>114300</xdr:colOff>
      <xdr:row>63</xdr:row>
      <xdr:rowOff>28575</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656300" y="1082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722" name="n_1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23" name="n_2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24" name="n_3aveValue【保健センター・保健所】&#10;一人当たり面積">
          <a:extLst>
            <a:ext uri="{FF2B5EF4-FFF2-40B4-BE49-F238E27FC236}">
              <a16:creationId xmlns:a16="http://schemas.microsoft.com/office/drawing/2014/main" id="{00000000-0008-0000-0200-0000D4020000}"/>
            </a:ext>
          </a:extLst>
        </xdr:cNvPr>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25" name="n_4aveValue【保健センター・保健所】&#10;一人当たり面積">
          <a:extLst>
            <a:ext uri="{FF2B5EF4-FFF2-40B4-BE49-F238E27FC236}">
              <a16:creationId xmlns:a16="http://schemas.microsoft.com/office/drawing/2014/main" id="{00000000-0008-0000-0200-0000D5020000}"/>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70502</xdr:rowOff>
    </xdr:from>
    <xdr:ext cx="469744" cy="259045"/>
    <xdr:sp macro="" textlink="">
      <xdr:nvSpPr>
        <xdr:cNvPr id="726" name="n_1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210757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70502</xdr:rowOff>
    </xdr:from>
    <xdr:ext cx="469744" cy="259045"/>
    <xdr:sp macro="" textlink="">
      <xdr:nvSpPr>
        <xdr:cNvPr id="727" name="n_2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20199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70502</xdr:rowOff>
    </xdr:from>
    <xdr:ext cx="469744" cy="259045"/>
    <xdr:sp macro="" textlink="">
      <xdr:nvSpPr>
        <xdr:cNvPr id="728" name="n_3mainValue【保健センター・保健所】&#10;一人当たり面積">
          <a:extLst>
            <a:ext uri="{FF2B5EF4-FFF2-40B4-BE49-F238E27FC236}">
              <a16:creationId xmlns:a16="http://schemas.microsoft.com/office/drawing/2014/main" id="{00000000-0008-0000-0200-0000D8020000}"/>
            </a:ext>
          </a:extLst>
        </xdr:cNvPr>
        <xdr:cNvSpPr txBox="1"/>
      </xdr:nvSpPr>
      <xdr:spPr>
        <a:xfrm>
          <a:off x="19310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70502</xdr:rowOff>
    </xdr:from>
    <xdr:ext cx="469744" cy="259045"/>
    <xdr:sp macro="" textlink="">
      <xdr:nvSpPr>
        <xdr:cNvPr id="729" name="n_4mainValue【保健センター・保健所】&#10;一人当たり面積">
          <a:extLst>
            <a:ext uri="{FF2B5EF4-FFF2-40B4-BE49-F238E27FC236}">
              <a16:creationId xmlns:a16="http://schemas.microsoft.com/office/drawing/2014/main" id="{00000000-0008-0000-0200-0000D9020000}"/>
            </a:ext>
          </a:extLst>
        </xdr:cNvPr>
        <xdr:cNvSpPr txBox="1"/>
      </xdr:nvSpPr>
      <xdr:spPr>
        <a:xfrm>
          <a:off x="18421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2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200-0000F1020000}"/>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200-0000F3020000}"/>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200-0000F5020000}"/>
            </a:ext>
          </a:extLst>
        </xdr:cNvPr>
        <xdr:cNvSpPr txBox="1"/>
      </xdr:nvSpPr>
      <xdr:spPr>
        <a:xfrm>
          <a:off x="16357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145035</xdr:rowOff>
    </xdr:from>
    <xdr:to>
      <xdr:col>85</xdr:col>
      <xdr:colOff>177800</xdr:colOff>
      <xdr:row>84</xdr:row>
      <xdr:rowOff>75185</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6268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123462</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200-000001030000}"/>
            </a:ext>
          </a:extLst>
        </xdr:cNvPr>
        <xdr:cNvSpPr txBox="1"/>
      </xdr:nvSpPr>
      <xdr:spPr>
        <a:xfrm>
          <a:off x="16357600" y="143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117602</xdr:rowOff>
    </xdr:from>
    <xdr:to>
      <xdr:col>81</xdr:col>
      <xdr:colOff>101600</xdr:colOff>
      <xdr:row>84</xdr:row>
      <xdr:rowOff>47752</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5430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168402</xdr:rowOff>
    </xdr:from>
    <xdr:to>
      <xdr:col>85</xdr:col>
      <xdr:colOff>127000</xdr:colOff>
      <xdr:row>84</xdr:row>
      <xdr:rowOff>24385</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5481300" y="143987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65024</xdr:rowOff>
    </xdr:from>
    <xdr:to>
      <xdr:col>76</xdr:col>
      <xdr:colOff>165100</xdr:colOff>
      <xdr:row>83</xdr:row>
      <xdr:rowOff>166624</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4541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115824</xdr:rowOff>
    </xdr:from>
    <xdr:to>
      <xdr:col>81</xdr:col>
      <xdr:colOff>50800</xdr:colOff>
      <xdr:row>83</xdr:row>
      <xdr:rowOff>168402</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4592300" y="143461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12446</xdr:rowOff>
    </xdr:from>
    <xdr:to>
      <xdr:col>72</xdr:col>
      <xdr:colOff>38100</xdr:colOff>
      <xdr:row>83</xdr:row>
      <xdr:rowOff>114046</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3652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63246</xdr:rowOff>
    </xdr:from>
    <xdr:to>
      <xdr:col>76</xdr:col>
      <xdr:colOff>114300</xdr:colOff>
      <xdr:row>83</xdr:row>
      <xdr:rowOff>115824</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3703300" y="1429359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21589</xdr:rowOff>
    </xdr:from>
    <xdr:to>
      <xdr:col>67</xdr:col>
      <xdr:colOff>101600</xdr:colOff>
      <xdr:row>83</xdr:row>
      <xdr:rowOff>123189</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276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63246</xdr:rowOff>
    </xdr:from>
    <xdr:to>
      <xdr:col>71</xdr:col>
      <xdr:colOff>177800</xdr:colOff>
      <xdr:row>83</xdr:row>
      <xdr:rowOff>72389</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flipV="1">
          <a:off x="12814300" y="142935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778" name="n_1aveValue【消防施設】&#10;有形固定資産減価償却率">
          <a:extLst>
            <a:ext uri="{FF2B5EF4-FFF2-40B4-BE49-F238E27FC236}">
              <a16:creationId xmlns:a16="http://schemas.microsoft.com/office/drawing/2014/main" id="{00000000-0008-0000-0200-00000A030000}"/>
            </a:ext>
          </a:extLst>
        </xdr:cNvPr>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00000000-0008-0000-0200-00000B030000}"/>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00000000-0008-0000-0200-00000C030000}"/>
            </a:ext>
          </a:extLst>
        </xdr:cNvPr>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00000000-0008-0000-0200-00000D030000}"/>
            </a:ext>
          </a:extLst>
        </xdr:cNvPr>
        <xdr:cNvSpPr txBox="1"/>
      </xdr:nvSpPr>
      <xdr:spPr>
        <a:xfrm>
          <a:off x="12611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38879</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200-00000E030000}"/>
            </a:ext>
          </a:extLst>
        </xdr:cNvPr>
        <xdr:cNvSpPr txBox="1"/>
      </xdr:nvSpPr>
      <xdr:spPr>
        <a:xfrm>
          <a:off x="152660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11701</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200-00000F030000}"/>
            </a:ext>
          </a:extLst>
        </xdr:cNvPr>
        <xdr:cNvSpPr txBox="1"/>
      </xdr:nvSpPr>
      <xdr:spPr>
        <a:xfrm>
          <a:off x="14389744" y="1407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130573</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200-000010030000}"/>
            </a:ext>
          </a:extLst>
        </xdr:cNvPr>
        <xdr:cNvSpPr txBox="1"/>
      </xdr:nvSpPr>
      <xdr:spPr>
        <a:xfrm>
          <a:off x="135007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139716</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200-000011030000}"/>
            </a:ext>
          </a:extLst>
        </xdr:cNvPr>
        <xdr:cNvSpPr txBox="1"/>
      </xdr:nvSpPr>
      <xdr:spPr>
        <a:xfrm>
          <a:off x="12611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00000000-0008-0000-02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00000000-0008-0000-0200-00002B03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00000000-0008-0000-0200-00002D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5" name="【消防施設】&#10;一人当たり面積平均値テキスト">
          <a:extLst>
            <a:ext uri="{FF2B5EF4-FFF2-40B4-BE49-F238E27FC236}">
              <a16:creationId xmlns:a16="http://schemas.microsoft.com/office/drawing/2014/main" id="{00000000-0008-0000-0200-00002F030000}"/>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2110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3827</xdr:rowOff>
    </xdr:from>
    <xdr:ext cx="469744" cy="259045"/>
    <xdr:sp macro="" textlink="">
      <xdr:nvSpPr>
        <xdr:cNvPr id="827" name="【消防施設】&#10;一人当たり面積該当値テキスト">
          <a:extLst>
            <a:ext uri="{FF2B5EF4-FFF2-40B4-BE49-F238E27FC236}">
              <a16:creationId xmlns:a16="http://schemas.microsoft.com/office/drawing/2014/main" id="{00000000-0008-0000-0200-00003B030000}"/>
            </a:ext>
          </a:extLst>
        </xdr:cNvPr>
        <xdr:cNvSpPr txBox="1"/>
      </xdr:nvSpPr>
      <xdr:spPr>
        <a:xfrm>
          <a:off x="22199600"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127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76200</xdr:rowOff>
    </xdr:from>
    <xdr:to>
      <xdr:col>116</xdr:col>
      <xdr:colOff>63500</xdr:colOff>
      <xdr:row>83</xdr:row>
      <xdr:rowOff>76200</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1323300" y="14306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177800</xdr:colOff>
      <xdr:row>83</xdr:row>
      <xdr:rowOff>95250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20434300" y="14306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9494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114300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flipV="1">
          <a:off x="19545300" y="1432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8605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114300</xdr:rowOff>
    </xdr:from>
    <xdr:to>
      <xdr:col>102</xdr:col>
      <xdr:colOff>114300</xdr:colOff>
      <xdr:row>83</xdr:row>
      <xdr:rowOff>114300</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8656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6" name="n_1aveValue【消防施設】&#10;一人当たり面積">
          <a:extLst>
            <a:ext uri="{FF2B5EF4-FFF2-40B4-BE49-F238E27FC236}">
              <a16:creationId xmlns:a16="http://schemas.microsoft.com/office/drawing/2014/main" id="{00000000-0008-0000-0200-000044030000}"/>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7" name="n_2aveValue【消防施設】&#10;一人当たり面積">
          <a:extLst>
            <a:ext uri="{FF2B5EF4-FFF2-40B4-BE49-F238E27FC236}">
              <a16:creationId xmlns:a16="http://schemas.microsoft.com/office/drawing/2014/main" id="{00000000-0008-0000-0200-000045030000}"/>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8" name="n_3aveValue【消防施設】&#10;一人当たり面積">
          <a:extLst>
            <a:ext uri="{FF2B5EF4-FFF2-40B4-BE49-F238E27FC236}">
              <a16:creationId xmlns:a16="http://schemas.microsoft.com/office/drawing/2014/main" id="{00000000-0008-0000-0200-000046030000}"/>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9" name="n_4aveValue【消防施設】&#10;一人当たり面積">
          <a:extLst>
            <a:ext uri="{FF2B5EF4-FFF2-40B4-BE49-F238E27FC236}">
              <a16:creationId xmlns:a16="http://schemas.microsoft.com/office/drawing/2014/main" id="{00000000-0008-0000-0200-000047030000}"/>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118127</xdr:rowOff>
    </xdr:from>
    <xdr:ext cx="469744" cy="259045"/>
    <xdr:sp macro="" textlink="">
      <xdr:nvSpPr>
        <xdr:cNvPr id="840" name="n_1mainValue【消防施設】&#10;一人当たり面積">
          <a:extLst>
            <a:ext uri="{FF2B5EF4-FFF2-40B4-BE49-F238E27FC236}">
              <a16:creationId xmlns:a16="http://schemas.microsoft.com/office/drawing/2014/main" id="{00000000-0008-0000-0200-000048030000}"/>
            </a:ext>
          </a:extLst>
        </xdr:cNvPr>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41" name="n_2mainValue【消防施設】&#10;一人当たり面積">
          <a:extLst>
            <a:ext uri="{FF2B5EF4-FFF2-40B4-BE49-F238E27FC236}">
              <a16:creationId xmlns:a16="http://schemas.microsoft.com/office/drawing/2014/main" id="{00000000-0008-0000-0200-000049030000}"/>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842" name="n_3mainValue【消防施設】&#10;一人当たり面積">
          <a:extLst>
            <a:ext uri="{FF2B5EF4-FFF2-40B4-BE49-F238E27FC236}">
              <a16:creationId xmlns:a16="http://schemas.microsoft.com/office/drawing/2014/main" id="{00000000-0008-0000-0200-00004A030000}"/>
            </a:ext>
          </a:extLst>
        </xdr:cNvPr>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843" name="n_4mainValue【消防施設】&#10;一人当たり面積">
          <a:extLst>
            <a:ext uri="{FF2B5EF4-FFF2-40B4-BE49-F238E27FC236}">
              <a16:creationId xmlns:a16="http://schemas.microsoft.com/office/drawing/2014/main" id="{00000000-0008-0000-0200-00004B030000}"/>
            </a:ext>
          </a:extLst>
        </xdr:cNvPr>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00000000-0008-0000-0200-00006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00000000-0008-0000-0200-000066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00000000-0008-0000-0200-00006803000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41383</xdr:rowOff>
    </xdr:from>
    <xdr:ext cx="405111" cy="259045"/>
    <xdr:sp macro="" textlink="">
      <xdr:nvSpPr>
        <xdr:cNvPr id="874" name="【庁舎】&#10;有形固定資産減価償却率平均値テキスト">
          <a:extLst>
            <a:ext uri="{FF2B5EF4-FFF2-40B4-BE49-F238E27FC236}">
              <a16:creationId xmlns:a16="http://schemas.microsoft.com/office/drawing/2014/main" id="{00000000-0008-0000-0200-00006A030000}"/>
            </a:ext>
          </a:extLst>
        </xdr:cNvPr>
        <xdr:cNvSpPr txBox="1"/>
      </xdr:nvSpPr>
      <xdr:spPr>
        <a:xfrm>
          <a:off x="16357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169092</xdr:rowOff>
    </xdr:from>
    <xdr:to>
      <xdr:col>85</xdr:col>
      <xdr:colOff>177800</xdr:colOff>
      <xdr:row>103</xdr:row>
      <xdr:rowOff>99242</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62687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20519</xdr:rowOff>
    </xdr:from>
    <xdr:ext cx="405111" cy="259045"/>
    <xdr:sp macro="" textlink="">
      <xdr:nvSpPr>
        <xdr:cNvPr id="886" name="【庁舎】&#10;有形固定資産減価償却率該当値テキスト">
          <a:extLst>
            <a:ext uri="{FF2B5EF4-FFF2-40B4-BE49-F238E27FC236}">
              <a16:creationId xmlns:a16="http://schemas.microsoft.com/office/drawing/2014/main" id="{00000000-0008-0000-0200-000076030000}"/>
            </a:ext>
          </a:extLst>
        </xdr:cNvPr>
        <xdr:cNvSpPr txBox="1"/>
      </xdr:nvSpPr>
      <xdr:spPr>
        <a:xfrm>
          <a:off x="16357600" y="1750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5430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48442</xdr:rowOff>
    </xdr:from>
    <xdr:to>
      <xdr:col>85</xdr:col>
      <xdr:colOff>127000</xdr:colOff>
      <xdr:row>105</xdr:row>
      <xdr:rowOff>162742</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flipV="1">
          <a:off x="15481300" y="17707792"/>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79284</xdr:rowOff>
    </xdr:from>
    <xdr:to>
      <xdr:col>76</xdr:col>
      <xdr:colOff>165100</xdr:colOff>
      <xdr:row>106</xdr:row>
      <xdr:rowOff>9434</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454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130084</xdr:rowOff>
    </xdr:from>
    <xdr:to>
      <xdr:col>81</xdr:col>
      <xdr:colOff>50800</xdr:colOff>
      <xdr:row>105</xdr:row>
      <xdr:rowOff>162742</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4592300" y="181323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3652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105</xdr:row>
      <xdr:rowOff>131718</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flipV="1">
          <a:off x="13703300" y="181323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46627</xdr:rowOff>
    </xdr:from>
    <xdr:to>
      <xdr:col>67</xdr:col>
      <xdr:colOff>101600</xdr:colOff>
      <xdr:row>105</xdr:row>
      <xdr:rowOff>148227</xdr:rowOff>
    </xdr:to>
    <xdr:sp macro="" textlink="">
      <xdr:nvSpPr>
        <xdr:cNvPr id="893" name="楕円 892">
          <a:extLst>
            <a:ext uri="{FF2B5EF4-FFF2-40B4-BE49-F238E27FC236}">
              <a16:creationId xmlns:a16="http://schemas.microsoft.com/office/drawing/2014/main" id="{00000000-0008-0000-0200-00007D030000}"/>
            </a:ext>
          </a:extLst>
        </xdr:cNvPr>
        <xdr:cNvSpPr/>
      </xdr:nvSpPr>
      <xdr:spPr>
        <a:xfrm>
          <a:off x="1276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97427</xdr:rowOff>
    </xdr:from>
    <xdr:to>
      <xdr:col>71</xdr:col>
      <xdr:colOff>177800</xdr:colOff>
      <xdr:row>105</xdr:row>
      <xdr:rowOff>131718</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2814300" y="180996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00000000-0008-0000-0200-00007F030000}"/>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00000000-0008-0000-0200-000080030000}"/>
            </a:ext>
          </a:extLst>
        </xdr:cNvPr>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00000000-0008-0000-0200-000081030000}"/>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00000000-0008-0000-0200-000082030000}"/>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33219</xdr:rowOff>
    </xdr:from>
    <xdr:ext cx="405111" cy="259045"/>
    <xdr:sp macro="" textlink="">
      <xdr:nvSpPr>
        <xdr:cNvPr id="899" name="n_1mainValue【庁舎】&#10;有形固定資産減価償却率">
          <a:extLst>
            <a:ext uri="{FF2B5EF4-FFF2-40B4-BE49-F238E27FC236}">
              <a16:creationId xmlns:a16="http://schemas.microsoft.com/office/drawing/2014/main" id="{00000000-0008-0000-0200-000083030000}"/>
            </a:ext>
          </a:extLst>
        </xdr:cNvPr>
        <xdr:cNvSpPr txBox="1"/>
      </xdr:nvSpPr>
      <xdr:spPr>
        <a:xfrm>
          <a:off x="15266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561</xdr:rowOff>
    </xdr:from>
    <xdr:ext cx="405111" cy="259045"/>
    <xdr:sp macro="" textlink="">
      <xdr:nvSpPr>
        <xdr:cNvPr id="900" name="n_2mainValue【庁舎】&#10;有形固定資産減価償却率">
          <a:extLst>
            <a:ext uri="{FF2B5EF4-FFF2-40B4-BE49-F238E27FC236}">
              <a16:creationId xmlns:a16="http://schemas.microsoft.com/office/drawing/2014/main" id="{00000000-0008-0000-0200-000084030000}"/>
            </a:ext>
          </a:extLst>
        </xdr:cNvPr>
        <xdr:cNvSpPr txBox="1"/>
      </xdr:nvSpPr>
      <xdr:spPr>
        <a:xfrm>
          <a:off x="14389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901" name="n_3mainValue【庁舎】&#10;有形固定資産減価償却率">
          <a:extLst>
            <a:ext uri="{FF2B5EF4-FFF2-40B4-BE49-F238E27FC236}">
              <a16:creationId xmlns:a16="http://schemas.microsoft.com/office/drawing/2014/main" id="{00000000-0008-0000-0200-000085030000}"/>
            </a:ext>
          </a:extLst>
        </xdr:cNvPr>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139354</xdr:rowOff>
    </xdr:from>
    <xdr:ext cx="405111" cy="259045"/>
    <xdr:sp macro="" textlink="">
      <xdr:nvSpPr>
        <xdr:cNvPr id="902" name="n_4mainValue【庁舎】&#10;有形固定資産減価償却率">
          <a:extLst>
            <a:ext uri="{FF2B5EF4-FFF2-40B4-BE49-F238E27FC236}">
              <a16:creationId xmlns:a16="http://schemas.microsoft.com/office/drawing/2014/main" id="{00000000-0008-0000-0200-000086030000}"/>
            </a:ext>
          </a:extLst>
        </xdr:cNvPr>
        <xdr:cNvSpPr txBox="1"/>
      </xdr:nvSpPr>
      <xdr:spPr>
        <a:xfrm>
          <a:off x="12611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00000000-0008-0000-0200-00009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00000000-0008-0000-0200-00009F030000}"/>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00000000-0008-0000-0200-0000A1030000}"/>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31" name="【庁舎】&#10;一人当たり面積平均値テキスト">
          <a:extLst>
            <a:ext uri="{FF2B5EF4-FFF2-40B4-BE49-F238E27FC236}">
              <a16:creationId xmlns:a16="http://schemas.microsoft.com/office/drawing/2014/main" id="{00000000-0008-0000-0200-0000A3030000}"/>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22110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86377</xdr:rowOff>
    </xdr:from>
    <xdr:ext cx="469744" cy="259045"/>
    <xdr:sp macro="" textlink="">
      <xdr:nvSpPr>
        <xdr:cNvPr id="943" name="【庁舎】&#10;一人当たり面積該当値テキスト">
          <a:extLst>
            <a:ext uri="{FF2B5EF4-FFF2-40B4-BE49-F238E27FC236}">
              <a16:creationId xmlns:a16="http://schemas.microsoft.com/office/drawing/2014/main" id="{00000000-0008-0000-0200-0000AF030000}"/>
            </a:ext>
          </a:extLst>
        </xdr:cNvPr>
        <xdr:cNvSpPr txBox="1"/>
      </xdr:nvSpPr>
      <xdr:spPr>
        <a:xfrm>
          <a:off x="22199600"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114300</xdr:rowOff>
    </xdr:from>
    <xdr:to>
      <xdr:col>116</xdr:col>
      <xdr:colOff>63500</xdr:colOff>
      <xdr:row>106</xdr:row>
      <xdr:rowOff>121920</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flipV="1">
          <a:off x="21323300" y="1811655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74930</xdr:rowOff>
    </xdr:from>
    <xdr:to>
      <xdr:col>107</xdr:col>
      <xdr:colOff>101600</xdr:colOff>
      <xdr:row>107</xdr:row>
      <xdr:rowOff>5080</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20383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125730</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flipV="1">
          <a:off x="20434300" y="1829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74930</xdr:rowOff>
    </xdr:from>
    <xdr:to>
      <xdr:col>102</xdr:col>
      <xdr:colOff>165100</xdr:colOff>
      <xdr:row>107</xdr:row>
      <xdr:rowOff>5080</xdr:rowOff>
    </xdr:to>
    <xdr:sp macro="" textlink="">
      <xdr:nvSpPr>
        <xdr:cNvPr id="948" name="楕円 947">
          <a:extLst>
            <a:ext uri="{FF2B5EF4-FFF2-40B4-BE49-F238E27FC236}">
              <a16:creationId xmlns:a16="http://schemas.microsoft.com/office/drawing/2014/main" id="{00000000-0008-0000-0200-0000B4030000}"/>
            </a:ext>
          </a:extLst>
        </xdr:cNvPr>
        <xdr:cNvSpPr/>
      </xdr:nvSpPr>
      <xdr:spPr>
        <a:xfrm>
          <a:off x="19494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125730</xdr:rowOff>
    </xdr:from>
    <xdr:to>
      <xdr:col>107</xdr:col>
      <xdr:colOff>50800</xdr:colOff>
      <xdr:row>106</xdr:row>
      <xdr:rowOff>125730</xdr:rowOff>
    </xdr:to>
    <xdr:cxnSp macro="">
      <xdr:nvCxnSpPr>
        <xdr:cNvPr id="949" name="直線コネクタ 948">
          <a:extLst>
            <a:ext uri="{FF2B5EF4-FFF2-40B4-BE49-F238E27FC236}">
              <a16:creationId xmlns:a16="http://schemas.microsoft.com/office/drawing/2014/main" id="{00000000-0008-0000-0200-0000B5030000}"/>
            </a:ext>
          </a:extLst>
        </xdr:cNvPr>
        <xdr:cNvCxnSpPr/>
      </xdr:nvCxnSpPr>
      <xdr:spPr>
        <a:xfrm>
          <a:off x="19545300" y="18299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74930</xdr:rowOff>
    </xdr:from>
    <xdr:to>
      <xdr:col>98</xdr:col>
      <xdr:colOff>38100</xdr:colOff>
      <xdr:row>107</xdr:row>
      <xdr:rowOff>5080</xdr:rowOff>
    </xdr:to>
    <xdr:sp macro="" textlink="">
      <xdr:nvSpPr>
        <xdr:cNvPr id="950" name="楕円 949">
          <a:extLst>
            <a:ext uri="{FF2B5EF4-FFF2-40B4-BE49-F238E27FC236}">
              <a16:creationId xmlns:a16="http://schemas.microsoft.com/office/drawing/2014/main" id="{00000000-0008-0000-0200-0000B6030000}"/>
            </a:ext>
          </a:extLst>
        </xdr:cNvPr>
        <xdr:cNvSpPr/>
      </xdr:nvSpPr>
      <xdr:spPr>
        <a:xfrm>
          <a:off x="18605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125730</xdr:rowOff>
    </xdr:from>
    <xdr:to>
      <xdr:col>102</xdr:col>
      <xdr:colOff>114300</xdr:colOff>
      <xdr:row>106</xdr:row>
      <xdr:rowOff>125730</xdr:rowOff>
    </xdr:to>
    <xdr:cxnSp macro="">
      <xdr:nvCxnSpPr>
        <xdr:cNvPr id="951" name="直線コネクタ 950">
          <a:extLst>
            <a:ext uri="{FF2B5EF4-FFF2-40B4-BE49-F238E27FC236}">
              <a16:creationId xmlns:a16="http://schemas.microsoft.com/office/drawing/2014/main" id="{00000000-0008-0000-0200-0000B7030000}"/>
            </a:ext>
          </a:extLst>
        </xdr:cNvPr>
        <xdr:cNvCxnSpPr/>
      </xdr:nvCxnSpPr>
      <xdr:spPr>
        <a:xfrm>
          <a:off x="18656300" y="18299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2" name="n_1aveValue【庁舎】&#10;一人当たり面積">
          <a:extLst>
            <a:ext uri="{FF2B5EF4-FFF2-40B4-BE49-F238E27FC236}">
              <a16:creationId xmlns:a16="http://schemas.microsoft.com/office/drawing/2014/main" id="{00000000-0008-0000-0200-0000B8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a:extLst>
            <a:ext uri="{FF2B5EF4-FFF2-40B4-BE49-F238E27FC236}">
              <a16:creationId xmlns:a16="http://schemas.microsoft.com/office/drawing/2014/main" id="{00000000-0008-0000-0200-0000B9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4" name="n_3aveValue【庁舎】&#10;一人当たり面積">
          <a:extLst>
            <a:ext uri="{FF2B5EF4-FFF2-40B4-BE49-F238E27FC236}">
              <a16:creationId xmlns:a16="http://schemas.microsoft.com/office/drawing/2014/main" id="{00000000-0008-0000-0200-0000BA030000}"/>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5" name="n_4aveValue【庁舎】&#10;一人当たり面積">
          <a:extLst>
            <a:ext uri="{FF2B5EF4-FFF2-40B4-BE49-F238E27FC236}">
              <a16:creationId xmlns:a16="http://schemas.microsoft.com/office/drawing/2014/main" id="{00000000-0008-0000-0200-0000BB030000}"/>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956" name="n_1mainValue【庁舎】&#10;一人当たり面積">
          <a:extLst>
            <a:ext uri="{FF2B5EF4-FFF2-40B4-BE49-F238E27FC236}">
              <a16:creationId xmlns:a16="http://schemas.microsoft.com/office/drawing/2014/main" id="{00000000-0008-0000-0200-0000BC030000}"/>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957" name="n_2mainValue【庁舎】&#10;一人当たり面積">
          <a:extLst>
            <a:ext uri="{FF2B5EF4-FFF2-40B4-BE49-F238E27FC236}">
              <a16:creationId xmlns:a16="http://schemas.microsoft.com/office/drawing/2014/main" id="{00000000-0008-0000-0200-0000BD030000}"/>
            </a:ext>
          </a:extLst>
        </xdr:cNvPr>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167657</xdr:rowOff>
    </xdr:from>
    <xdr:ext cx="469744" cy="259045"/>
    <xdr:sp macro="" textlink="">
      <xdr:nvSpPr>
        <xdr:cNvPr id="958" name="n_3mainValue【庁舎】&#10;一人当たり面積">
          <a:extLst>
            <a:ext uri="{FF2B5EF4-FFF2-40B4-BE49-F238E27FC236}">
              <a16:creationId xmlns:a16="http://schemas.microsoft.com/office/drawing/2014/main" id="{00000000-0008-0000-0200-0000BE030000}"/>
            </a:ext>
          </a:extLst>
        </xdr:cNvPr>
        <xdr:cNvSpPr txBox="1"/>
      </xdr:nvSpPr>
      <xdr:spPr>
        <a:xfrm>
          <a:off x="19310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959" name="n_4mainValue【庁舎】&#10;一人当たり面積">
          <a:extLst>
            <a:ext uri="{FF2B5EF4-FFF2-40B4-BE49-F238E27FC236}">
              <a16:creationId xmlns:a16="http://schemas.microsoft.com/office/drawing/2014/main" id="{00000000-0008-0000-0200-0000BF030000}"/>
            </a:ext>
          </a:extLst>
        </xdr:cNvPr>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00000000-0008-0000-0200-0000C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00000000-0008-0000-0200-0000C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庁舎の有形固定資産減価償却率は令和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年度に新本庁舎が竣工ししたため大きく減少し、類似団体内平均値を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14.5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ポイント大きく下回る結果となった。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その他の有形固定資産においては、令和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年度は大きな整備等を実施しなかったため、微増傾向となっている。中でも図書館、体育館・プール、市民会館については減価償却率が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％を超えており、類似団体内平均値と比較して約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％程度上回っているため、公共施設マネジメント計画等に基づき適正に管理・更新を行っていく必要がある。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6216FD2-B2E8-4BD6-B2AE-C5B0A0CFFC89}"/>
            </a:ext>
          </a:extLst>
        </xdr:cNvPr>
        <xdr:cNvSpPr/>
      </xdr:nvSpPr>
      <xdr:spPr>
        <a:xfrm>
          <a:off x="723900" y="417195"/>
          <a:ext cx="1270000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838A3CF1-F243-4C68-A7F8-03EC2C5D0DCC}"/>
            </a:ext>
          </a:extLst>
        </xdr:cNvPr>
        <xdr:cNvSpPr/>
      </xdr:nvSpPr>
      <xdr:spPr>
        <a:xfrm>
          <a:off x="20193000" y="404495"/>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AD2A60CF-0FDE-495C-BA15-653705FC810D}"/>
            </a:ext>
          </a:extLst>
        </xdr:cNvPr>
        <xdr:cNvSpPr/>
      </xdr:nvSpPr>
      <xdr:spPr>
        <a:xfrm>
          <a:off x="20218400" y="42989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1CAC3B36-F5E7-41D3-910A-2A481ADFF34B}"/>
            </a:ext>
          </a:extLst>
        </xdr:cNvPr>
        <xdr:cNvSpPr/>
      </xdr:nvSpPr>
      <xdr:spPr>
        <a:xfrm>
          <a:off x="20243800" y="454660"/>
          <a:ext cx="382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5BFC2C79-4044-4EAF-910F-200F1F72E96E}"/>
            </a:ext>
          </a:extLst>
        </xdr:cNvPr>
        <xdr:cNvSpPr/>
      </xdr:nvSpPr>
      <xdr:spPr>
        <a:xfrm>
          <a:off x="17399000" y="404495"/>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6B369B5D-FD89-4F52-878F-F09003658E21}"/>
            </a:ext>
          </a:extLst>
        </xdr:cNvPr>
        <xdr:cNvSpPr/>
      </xdr:nvSpPr>
      <xdr:spPr>
        <a:xfrm>
          <a:off x="17424400" y="42989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34840E9E-AE27-423E-A68D-38DD0780FB13}"/>
            </a:ext>
          </a:extLst>
        </xdr:cNvPr>
        <xdr:cNvSpPr/>
      </xdr:nvSpPr>
      <xdr:spPr>
        <a:xfrm>
          <a:off x="17449800" y="45466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5059258B-655F-4BEB-B31B-2468BA7F1226}"/>
            </a:ext>
          </a:extLst>
        </xdr:cNvPr>
        <xdr:cNvSpPr/>
      </xdr:nvSpPr>
      <xdr:spPr>
        <a:xfrm>
          <a:off x="817245" y="1205865"/>
          <a:ext cx="966025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B64BDE62-4784-4FCB-B814-F9D2E2A3072A}"/>
            </a:ext>
          </a:extLst>
        </xdr:cNvPr>
        <xdr:cNvSpPr/>
      </xdr:nvSpPr>
      <xdr:spPr>
        <a:xfrm>
          <a:off x="952500" y="123761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5F21046E-4717-45A2-9AE2-B6B9C0CA4AC2}"/>
            </a:ext>
          </a:extLst>
        </xdr:cNvPr>
        <xdr:cNvSpPr/>
      </xdr:nvSpPr>
      <xdr:spPr>
        <a:xfrm>
          <a:off x="2284095" y="1237615"/>
          <a:ext cx="12573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230,687
225,097
66.00
96,424,932
93,631,854
2,444,507
47,205,093
72,117,959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DE45FC53-6063-4484-B690-8EE0C107BE8D}"/>
            </a:ext>
          </a:extLst>
        </xdr:cNvPr>
        <xdr:cNvSpPr/>
      </xdr:nvSpPr>
      <xdr:spPr>
        <a:xfrm>
          <a:off x="3619500" y="123761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A038874A-07D3-4CEF-B78B-81F028E16881}"/>
            </a:ext>
          </a:extLst>
        </xdr:cNvPr>
        <xdr:cNvSpPr/>
      </xdr:nvSpPr>
      <xdr:spPr>
        <a:xfrm>
          <a:off x="5143500" y="125603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4158BD55-B69C-4C65-888E-060968BE5B0D}"/>
            </a:ext>
          </a:extLst>
        </xdr:cNvPr>
        <xdr:cNvSpPr/>
      </xdr:nvSpPr>
      <xdr:spPr>
        <a:xfrm>
          <a:off x="7175500" y="125603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25.6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623E5021-FEA5-4CC6-9323-08D1D1FDB292}"/>
            </a:ext>
          </a:extLst>
        </xdr:cNvPr>
        <xdr:cNvSpPr/>
      </xdr:nvSpPr>
      <xdr:spPr>
        <a:xfrm>
          <a:off x="8509000" y="125603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835E5E9F-D881-4914-A1C9-31FE7C7DB983}"/>
            </a:ext>
          </a:extLst>
        </xdr:cNvPr>
        <xdr:cNvSpPr/>
      </xdr:nvSpPr>
      <xdr:spPr>
        <a:xfrm>
          <a:off x="5143500" y="2094865"/>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1D407A48-D28F-4317-9519-31270E4CFDD4}"/>
            </a:ext>
          </a:extLst>
        </xdr:cNvPr>
        <xdr:cNvSpPr/>
      </xdr:nvSpPr>
      <xdr:spPr>
        <a:xfrm>
          <a:off x="7239000" y="2094865"/>
          <a:ext cx="342709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AB7F1D46-23DE-43E7-9BFE-B3DD0B244BB5}"/>
            </a:ext>
          </a:extLst>
        </xdr:cNvPr>
        <xdr:cNvSpPr/>
      </xdr:nvSpPr>
      <xdr:spPr>
        <a:xfrm>
          <a:off x="10718800" y="1205865"/>
          <a:ext cx="1435100" cy="11404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C23DDBE9-D84D-43CF-8479-28F6C5D84398}"/>
            </a:ext>
          </a:extLst>
        </xdr:cNvPr>
        <xdr:cNvSpPr/>
      </xdr:nvSpPr>
      <xdr:spPr>
        <a:xfrm>
          <a:off x="10953750" y="126873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AAB76D82-D66C-4516-94B9-AD9D1411D337}"/>
            </a:ext>
          </a:extLst>
        </xdr:cNvPr>
        <xdr:cNvSpPr/>
      </xdr:nvSpPr>
      <xdr:spPr>
        <a:xfrm>
          <a:off x="10953750" y="153352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31EF9C2A-269A-4A01-9D8F-416AFB04F5B6}"/>
            </a:ext>
          </a:extLst>
        </xdr:cNvPr>
        <xdr:cNvSpPr/>
      </xdr:nvSpPr>
      <xdr:spPr>
        <a:xfrm>
          <a:off x="10953750" y="1863725"/>
          <a:ext cx="12700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6961E639-7BEC-4022-9D02-6C33A2DE5293}"/>
            </a:ext>
          </a:extLst>
        </xdr:cNvPr>
        <xdr:cNvCxnSpPr/>
      </xdr:nvCxnSpPr>
      <xdr:spPr>
        <a:xfrm>
          <a:off x="10795000" y="135509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DBC7D3CD-B5B5-4A67-B6B8-EFA6144B5E11}"/>
            </a:ext>
          </a:extLst>
        </xdr:cNvPr>
        <xdr:cNvCxnSpPr/>
      </xdr:nvCxnSpPr>
      <xdr:spPr>
        <a:xfrm>
          <a:off x="10875645" y="183896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6CF7F83E-E5ED-4390-B3C2-27B7ABFABE67}"/>
            </a:ext>
          </a:extLst>
        </xdr:cNvPr>
        <xdr:cNvCxnSpPr/>
      </xdr:nvCxnSpPr>
      <xdr:spPr>
        <a:xfrm>
          <a:off x="10795000" y="183896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601D204-E7AE-49DA-80B2-B5EAA406E7BD}"/>
            </a:ext>
          </a:extLst>
        </xdr:cNvPr>
        <xdr:cNvCxnSpPr/>
      </xdr:nvCxnSpPr>
      <xdr:spPr>
        <a:xfrm flipV="1">
          <a:off x="10875645" y="207899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7DCDD74D-43D0-4C48-901F-12729A55C98A}"/>
            </a:ext>
          </a:extLst>
        </xdr:cNvPr>
        <xdr:cNvCxnSpPr/>
      </xdr:nvCxnSpPr>
      <xdr:spPr>
        <a:xfrm>
          <a:off x="10795000" y="22193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BC0710B8-E3B3-4D4A-ADE0-74F746AE3FE5}"/>
            </a:ext>
          </a:extLst>
        </xdr:cNvPr>
        <xdr:cNvSpPr/>
      </xdr:nvSpPr>
      <xdr:spPr>
        <a:xfrm>
          <a:off x="10829925" y="13061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7A4C6131-7DBD-474F-8A34-DE6AD2309B5C}"/>
            </a:ext>
          </a:extLst>
        </xdr:cNvPr>
        <xdr:cNvSpPr/>
      </xdr:nvSpPr>
      <xdr:spPr>
        <a:xfrm>
          <a:off x="10829925" y="157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9355" cy="253365"/>
    <xdr:sp macro="" textlink="">
      <xdr:nvSpPr>
        <xdr:cNvPr id="29" name="テキスト ボックス 28">
          <a:extLst>
            <a:ext uri="{FF2B5EF4-FFF2-40B4-BE49-F238E27FC236}">
              <a16:creationId xmlns:a16="http://schemas.microsoft.com/office/drawing/2014/main" id="{C4AB158C-ECB1-4659-B37A-76F301CADC59}"/>
            </a:ext>
          </a:extLst>
        </xdr:cNvPr>
        <xdr:cNvSpPr txBox="1"/>
      </xdr:nvSpPr>
      <xdr:spPr>
        <a:xfrm>
          <a:off x="762000" y="3007995"/>
          <a:ext cx="88093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6910" cy="253365"/>
    <xdr:sp macro="" textlink="">
      <xdr:nvSpPr>
        <xdr:cNvPr id="30" name="テキスト ボックス 29">
          <a:extLst>
            <a:ext uri="{FF2B5EF4-FFF2-40B4-BE49-F238E27FC236}">
              <a16:creationId xmlns:a16="http://schemas.microsoft.com/office/drawing/2014/main" id="{D2D7059D-E4D7-46E8-8E63-BBFF5038F95D}"/>
            </a:ext>
          </a:extLst>
        </xdr:cNvPr>
        <xdr:cNvSpPr txBox="1"/>
      </xdr:nvSpPr>
      <xdr:spPr>
        <a:xfrm>
          <a:off x="762000" y="3263265"/>
          <a:ext cx="57569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3630" cy="251460"/>
    <xdr:sp macro="" textlink="">
      <xdr:nvSpPr>
        <xdr:cNvPr id="31" name="テキスト ボックス 30">
          <a:extLst>
            <a:ext uri="{FF2B5EF4-FFF2-40B4-BE49-F238E27FC236}">
              <a16:creationId xmlns:a16="http://schemas.microsoft.com/office/drawing/2014/main" id="{E82D29BB-2C6E-4457-AE6B-FF5FA830B025}"/>
            </a:ext>
          </a:extLst>
        </xdr:cNvPr>
        <xdr:cNvSpPr txBox="1"/>
      </xdr:nvSpPr>
      <xdr:spPr>
        <a:xfrm>
          <a:off x="762000" y="3515995"/>
          <a:ext cx="8723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9475" cy="253365"/>
    <xdr:sp macro="" textlink="">
      <xdr:nvSpPr>
        <xdr:cNvPr id="32" name="テキスト ボックス 31">
          <a:extLst>
            <a:ext uri="{FF2B5EF4-FFF2-40B4-BE49-F238E27FC236}">
              <a16:creationId xmlns:a16="http://schemas.microsoft.com/office/drawing/2014/main" id="{FC4B90BF-E271-495D-A067-F257FE5179EC}"/>
            </a:ext>
          </a:extLst>
        </xdr:cNvPr>
        <xdr:cNvSpPr txBox="1"/>
      </xdr:nvSpPr>
      <xdr:spPr>
        <a:xfrm>
          <a:off x="762000" y="3771900"/>
          <a:ext cx="5959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4510" cy="253365"/>
    <xdr:sp macro="" textlink="">
      <xdr:nvSpPr>
        <xdr:cNvPr id="33" name="テキスト ボックス 32">
          <a:extLst>
            <a:ext uri="{FF2B5EF4-FFF2-40B4-BE49-F238E27FC236}">
              <a16:creationId xmlns:a16="http://schemas.microsoft.com/office/drawing/2014/main" id="{52BC1A04-BB17-4BAA-856A-F0762A8F6A37}"/>
            </a:ext>
          </a:extLst>
        </xdr:cNvPr>
        <xdr:cNvSpPr txBox="1"/>
      </xdr:nvSpPr>
      <xdr:spPr>
        <a:xfrm>
          <a:off x="762000" y="4023995"/>
          <a:ext cx="814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7920" cy="414020"/>
    <xdr:sp macro="" textlink="">
      <xdr:nvSpPr>
        <xdr:cNvPr id="34" name="テキスト ボックス 33">
          <a:extLst>
            <a:ext uri="{FF2B5EF4-FFF2-40B4-BE49-F238E27FC236}">
              <a16:creationId xmlns:a16="http://schemas.microsoft.com/office/drawing/2014/main" id="{FDA0541B-4126-4F6F-AE5A-9F7EF7BD4D5F}"/>
            </a:ext>
          </a:extLst>
        </xdr:cNvPr>
        <xdr:cNvSpPr txBox="1"/>
      </xdr:nvSpPr>
      <xdr:spPr>
        <a:xfrm>
          <a:off x="762000" y="4276725"/>
          <a:ext cx="8757920" cy="4140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2880" cy="252095"/>
    <xdr:sp macro="" textlink="">
      <xdr:nvSpPr>
        <xdr:cNvPr id="35" name="テキスト ボックス 34">
          <a:extLst>
            <a:ext uri="{FF2B5EF4-FFF2-40B4-BE49-F238E27FC236}">
              <a16:creationId xmlns:a16="http://schemas.microsoft.com/office/drawing/2014/main" id="{75B7A047-2E1C-4BB4-85EB-3ED8F980C4F2}"/>
            </a:ext>
          </a:extLst>
        </xdr:cNvPr>
        <xdr:cNvSpPr txBox="1"/>
      </xdr:nvSpPr>
      <xdr:spPr>
        <a:xfrm>
          <a:off x="762000" y="4531995"/>
          <a:ext cx="1828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6A0EC5EA-385A-413D-8BE0-85BA506B2E85}"/>
            </a:ext>
          </a:extLst>
        </xdr:cNvPr>
        <xdr:cNvSpPr/>
      </xdr:nvSpPr>
      <xdr:spPr>
        <a:xfrm>
          <a:off x="762000" y="501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0635" cy="302260"/>
    <xdr:sp macro="" textlink="">
      <xdr:nvSpPr>
        <xdr:cNvPr id="37" name="テキスト ボックス 36">
          <a:extLst>
            <a:ext uri="{FF2B5EF4-FFF2-40B4-BE49-F238E27FC236}">
              <a16:creationId xmlns:a16="http://schemas.microsoft.com/office/drawing/2014/main" id="{40E57862-858A-4010-AF3E-1E2773B56709}"/>
            </a:ext>
          </a:extLst>
        </xdr:cNvPr>
        <xdr:cNvSpPr txBox="1"/>
      </xdr:nvSpPr>
      <xdr:spPr>
        <a:xfrm>
          <a:off x="1776730" y="5376545"/>
          <a:ext cx="12706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9095" cy="350520"/>
    <xdr:sp macro="" textlink="">
      <xdr:nvSpPr>
        <xdr:cNvPr id="38" name="テキスト ボックス 37">
          <a:extLst>
            <a:ext uri="{FF2B5EF4-FFF2-40B4-BE49-F238E27FC236}">
              <a16:creationId xmlns:a16="http://schemas.microsoft.com/office/drawing/2014/main" id="{A3C07B9A-786D-410B-8D28-F77FBFC5CA18}"/>
            </a:ext>
          </a:extLst>
        </xdr:cNvPr>
        <xdr:cNvSpPr txBox="1"/>
      </xdr:nvSpPr>
      <xdr:spPr>
        <a:xfrm>
          <a:off x="3176270" y="5352415"/>
          <a:ext cx="164909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2D6E2808-B303-4B12-B7A9-FF9B52003408}"/>
            </a:ext>
          </a:extLst>
        </xdr:cNvPr>
        <xdr:cNvSpPr/>
      </xdr:nvSpPr>
      <xdr:spPr>
        <a:xfrm>
          <a:off x="5905500" y="52679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C495163B-6119-41A7-98B8-D66B6EC41226}"/>
            </a:ext>
          </a:extLst>
        </xdr:cNvPr>
        <xdr:cNvSpPr/>
      </xdr:nvSpPr>
      <xdr:spPr>
        <a:xfrm>
          <a:off x="5905500" y="545782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9A9C989A-365E-46A3-B0DE-C3A94CF069BB}"/>
            </a:ext>
          </a:extLst>
        </xdr:cNvPr>
        <xdr:cNvSpPr/>
      </xdr:nvSpPr>
      <xdr:spPr>
        <a:xfrm>
          <a:off x="7556500" y="52679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CF825B0C-2D47-4B0E-99C7-450E753B3F7F}"/>
            </a:ext>
          </a:extLst>
        </xdr:cNvPr>
        <xdr:cNvSpPr/>
      </xdr:nvSpPr>
      <xdr:spPr>
        <a:xfrm>
          <a:off x="7556500" y="54578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E708EF0C-CCEA-43FA-8621-4EFD4D530BF4}"/>
            </a:ext>
          </a:extLst>
        </xdr:cNvPr>
        <xdr:cNvSpPr/>
      </xdr:nvSpPr>
      <xdr:spPr>
        <a:xfrm>
          <a:off x="9017000" y="52679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9C3A2828-69A7-490E-9ACD-2EFB679D36EB}"/>
            </a:ext>
          </a:extLst>
        </xdr:cNvPr>
        <xdr:cNvSpPr/>
      </xdr:nvSpPr>
      <xdr:spPr>
        <a:xfrm>
          <a:off x="9017000" y="54578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73FDBE85-C298-4B70-8C47-0C3B4B6A9FF4}"/>
            </a:ext>
          </a:extLst>
        </xdr:cNvPr>
        <xdr:cNvSpPr/>
      </xdr:nvSpPr>
      <xdr:spPr>
        <a:xfrm>
          <a:off x="762000" y="577532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5E7E7EDD-BC53-4189-AE9D-16123A95CC3B}"/>
            </a:ext>
          </a:extLst>
        </xdr:cNvPr>
        <xdr:cNvSpPr/>
      </xdr:nvSpPr>
      <xdr:spPr>
        <a:xfrm>
          <a:off x="6032500" y="577532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AFDB2321-EC74-4E38-97AA-27E1F4D60824}"/>
            </a:ext>
          </a:extLst>
        </xdr:cNvPr>
        <xdr:cNvSpPr/>
      </xdr:nvSpPr>
      <xdr:spPr>
        <a:xfrm>
          <a:off x="6032500" y="5775325"/>
          <a:ext cx="379539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D80043FC-25F4-44F9-A7B2-85B9C15C292B}"/>
            </a:ext>
          </a:extLst>
        </xdr:cNvPr>
        <xdr:cNvSpPr txBox="1"/>
      </xdr:nvSpPr>
      <xdr:spPr>
        <a:xfrm>
          <a:off x="6159500" y="6094095"/>
          <a:ext cx="576389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令和５年度の財政力指数は</a:t>
          </a:r>
          <a:r>
            <a:rPr kumimoji="1" lang="en-US" altLang="ja-JP" sz="1300">
              <a:solidFill>
                <a:schemeClr val="dk1"/>
              </a:solidFill>
              <a:effectLst/>
              <a:latin typeface="ＭＳ Ｐゴシック"/>
              <a:ea typeface="ＭＳ Ｐゴシック"/>
              <a:cs typeface="+mn-cs"/>
            </a:rPr>
            <a:t>0.71</a:t>
          </a:r>
          <a:r>
            <a:rPr kumimoji="1" lang="ja-JP" altLang="ja-JP" sz="1300">
              <a:solidFill>
                <a:schemeClr val="dk1"/>
              </a:solidFill>
              <a:effectLst/>
              <a:latin typeface="ＭＳ Ｐゴシック"/>
              <a:ea typeface="ＭＳ Ｐゴシック"/>
              <a:cs typeface="+mn-cs"/>
            </a:rPr>
            <a:t>で、前年度から</a:t>
          </a:r>
          <a:r>
            <a:rPr kumimoji="1" lang="en-US" altLang="ja-JP" sz="1300">
              <a:solidFill>
                <a:schemeClr val="dk1"/>
              </a:solidFill>
              <a:effectLst/>
              <a:latin typeface="ＭＳ Ｐゴシック"/>
              <a:ea typeface="ＭＳ Ｐゴシック"/>
              <a:cs typeface="+mn-cs"/>
            </a:rPr>
            <a:t>0.02</a:t>
          </a:r>
          <a:r>
            <a:rPr kumimoji="1" lang="ja-JP" altLang="ja-JP" sz="1300">
              <a:solidFill>
                <a:schemeClr val="dk1"/>
              </a:solidFill>
              <a:effectLst/>
              <a:latin typeface="ＭＳ Ｐゴシック"/>
              <a:ea typeface="ＭＳ Ｐゴシック"/>
              <a:cs typeface="+mn-cs"/>
            </a:rPr>
            <a:t>ポイント下回り、類似団体平均を</a:t>
          </a:r>
          <a:r>
            <a:rPr kumimoji="1" lang="en-US" altLang="ja-JP" sz="1300">
              <a:solidFill>
                <a:schemeClr val="dk1"/>
              </a:solidFill>
              <a:effectLst/>
              <a:latin typeface="ＭＳ Ｐゴシック"/>
              <a:ea typeface="ＭＳ Ｐゴシック"/>
              <a:cs typeface="+mn-cs"/>
            </a:rPr>
            <a:t>0.16</a:t>
          </a:r>
          <a:r>
            <a:rPr kumimoji="1" lang="ja-JP" altLang="ja-JP" sz="1300">
              <a:solidFill>
                <a:schemeClr val="dk1"/>
              </a:solidFill>
              <a:effectLst/>
              <a:latin typeface="ＭＳ Ｐゴシック"/>
              <a:ea typeface="ＭＳ Ｐゴシック"/>
              <a:cs typeface="+mn-cs"/>
            </a:rPr>
            <a:t>ポイント下回っている。単年度ベースでは令和４年度に財政力指数が0.02ポイント上昇したが、令和５年度では、財政力指数が0.01ポイント下降し、令和２年度との比較では0.05ポイント下降となったため、3年平均である財政力指数は下降したものであ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今後は、一層の行財政改革等による歳出削減を進めるとともに、市税の徴収強化等による自主財源の確保を図り、財政基盤の強化に努めていく。</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A9782936-52D0-412D-B8D1-643FF8A130FC}"/>
            </a:ext>
          </a:extLst>
        </xdr:cNvPr>
        <xdr:cNvCxnSpPr/>
      </xdr:nvCxnSpPr>
      <xdr:spPr>
        <a:xfrm>
          <a:off x="762000" y="8188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1460"/>
    <xdr:sp macro="" textlink="">
      <xdr:nvSpPr>
        <xdr:cNvPr id="50" name="テキスト ボックス 49">
          <a:extLst>
            <a:ext uri="{FF2B5EF4-FFF2-40B4-BE49-F238E27FC236}">
              <a16:creationId xmlns:a16="http://schemas.microsoft.com/office/drawing/2014/main" id="{B8D75C95-E4CA-4BD0-B0D0-F24B1CB4DC0A}"/>
            </a:ext>
          </a:extLst>
        </xdr:cNvPr>
        <xdr:cNvSpPr txBox="1"/>
      </xdr:nvSpPr>
      <xdr:spPr>
        <a:xfrm>
          <a:off x="0" y="80460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161925</xdr:rowOff>
    </xdr:from>
    <xdr:to>
      <xdr:col>27</xdr:col>
      <xdr:colOff>184150</xdr:colOff>
      <xdr:row>44</xdr:row>
      <xdr:rowOff>161925</xdr:rowOff>
    </xdr:to>
    <xdr:cxnSp macro="">
      <xdr:nvCxnSpPr>
        <xdr:cNvPr id="51" name="直線コネクタ 50">
          <a:extLst>
            <a:ext uri="{FF2B5EF4-FFF2-40B4-BE49-F238E27FC236}">
              <a16:creationId xmlns:a16="http://schemas.microsoft.com/office/drawing/2014/main" id="{F9D31543-3258-4A91-A305-E9DEA01DD7FF}"/>
            </a:ext>
          </a:extLst>
        </xdr:cNvPr>
        <xdr:cNvCxnSpPr/>
      </xdr:nvCxnSpPr>
      <xdr:spPr>
        <a:xfrm>
          <a:off x="762000" y="77057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22225</xdr:rowOff>
    </xdr:from>
    <xdr:ext cx="762000" cy="253365"/>
    <xdr:sp macro="" textlink="">
      <xdr:nvSpPr>
        <xdr:cNvPr id="52" name="テキスト ボックス 51">
          <a:extLst>
            <a:ext uri="{FF2B5EF4-FFF2-40B4-BE49-F238E27FC236}">
              <a16:creationId xmlns:a16="http://schemas.microsoft.com/office/drawing/2014/main" id="{569ACA69-AA0B-4DA4-B487-4C1101932652}"/>
            </a:ext>
          </a:extLst>
        </xdr:cNvPr>
        <xdr:cNvSpPr txBox="1"/>
      </xdr:nvSpPr>
      <xdr:spPr>
        <a:xfrm>
          <a:off x="0" y="7566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24765</xdr:rowOff>
    </xdr:from>
    <xdr:to>
      <xdr:col>27</xdr:col>
      <xdr:colOff>184150</xdr:colOff>
      <xdr:row>42</xdr:row>
      <xdr:rowOff>24765</xdr:rowOff>
    </xdr:to>
    <xdr:cxnSp macro="">
      <xdr:nvCxnSpPr>
        <xdr:cNvPr id="53" name="直線コネクタ 52">
          <a:extLst>
            <a:ext uri="{FF2B5EF4-FFF2-40B4-BE49-F238E27FC236}">
              <a16:creationId xmlns:a16="http://schemas.microsoft.com/office/drawing/2014/main" id="{53B8CB1F-03FD-41F7-A78A-E72B327ED079}"/>
            </a:ext>
          </a:extLst>
        </xdr:cNvPr>
        <xdr:cNvCxnSpPr/>
      </xdr:nvCxnSpPr>
      <xdr:spPr>
        <a:xfrm>
          <a:off x="762000" y="72256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53340</xdr:rowOff>
    </xdr:from>
    <xdr:ext cx="762000" cy="251460"/>
    <xdr:sp macro="" textlink="">
      <xdr:nvSpPr>
        <xdr:cNvPr id="54" name="テキスト ボックス 53">
          <a:extLst>
            <a:ext uri="{FF2B5EF4-FFF2-40B4-BE49-F238E27FC236}">
              <a16:creationId xmlns:a16="http://schemas.microsoft.com/office/drawing/2014/main" id="{06AB4BB6-2738-4D8A-9E3D-68764438001E}"/>
            </a:ext>
          </a:extLst>
        </xdr:cNvPr>
        <xdr:cNvSpPr txBox="1"/>
      </xdr:nvSpPr>
      <xdr:spPr>
        <a:xfrm>
          <a:off x="0" y="7082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55880</xdr:rowOff>
    </xdr:from>
    <xdr:to>
      <xdr:col>27</xdr:col>
      <xdr:colOff>184150</xdr:colOff>
      <xdr:row>39</xdr:row>
      <xdr:rowOff>55880</xdr:rowOff>
    </xdr:to>
    <xdr:cxnSp macro="">
      <xdr:nvCxnSpPr>
        <xdr:cNvPr id="55" name="直線コネクタ 54">
          <a:extLst>
            <a:ext uri="{FF2B5EF4-FFF2-40B4-BE49-F238E27FC236}">
              <a16:creationId xmlns:a16="http://schemas.microsoft.com/office/drawing/2014/main" id="{5E5A90B4-8A88-4B7D-B13B-B4570CD23DE8}"/>
            </a:ext>
          </a:extLst>
        </xdr:cNvPr>
        <xdr:cNvCxnSpPr/>
      </xdr:nvCxnSpPr>
      <xdr:spPr>
        <a:xfrm>
          <a:off x="762000" y="67424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84455</xdr:rowOff>
    </xdr:from>
    <xdr:ext cx="762000" cy="251460"/>
    <xdr:sp macro="" textlink="">
      <xdr:nvSpPr>
        <xdr:cNvPr id="56" name="テキスト ボックス 55">
          <a:extLst>
            <a:ext uri="{FF2B5EF4-FFF2-40B4-BE49-F238E27FC236}">
              <a16:creationId xmlns:a16="http://schemas.microsoft.com/office/drawing/2014/main" id="{01E6640C-C5CD-44D6-B8A9-DA2E7DC66DC3}"/>
            </a:ext>
          </a:extLst>
        </xdr:cNvPr>
        <xdr:cNvSpPr txBox="1"/>
      </xdr:nvSpPr>
      <xdr:spPr>
        <a:xfrm>
          <a:off x="0" y="6599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86995</xdr:rowOff>
    </xdr:from>
    <xdr:to>
      <xdr:col>27</xdr:col>
      <xdr:colOff>184150</xdr:colOff>
      <xdr:row>36</xdr:row>
      <xdr:rowOff>86995</xdr:rowOff>
    </xdr:to>
    <xdr:cxnSp macro="">
      <xdr:nvCxnSpPr>
        <xdr:cNvPr id="57" name="直線コネクタ 56">
          <a:extLst>
            <a:ext uri="{FF2B5EF4-FFF2-40B4-BE49-F238E27FC236}">
              <a16:creationId xmlns:a16="http://schemas.microsoft.com/office/drawing/2014/main" id="{4F55275B-8B21-4D82-B935-A681C4866C72}"/>
            </a:ext>
          </a:extLst>
        </xdr:cNvPr>
        <xdr:cNvCxnSpPr/>
      </xdr:nvCxnSpPr>
      <xdr:spPr>
        <a:xfrm>
          <a:off x="762000" y="62591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115570</xdr:rowOff>
    </xdr:from>
    <xdr:ext cx="762000" cy="253365"/>
    <xdr:sp macro="" textlink="">
      <xdr:nvSpPr>
        <xdr:cNvPr id="58" name="テキスト ボックス 57">
          <a:extLst>
            <a:ext uri="{FF2B5EF4-FFF2-40B4-BE49-F238E27FC236}">
              <a16:creationId xmlns:a16="http://schemas.microsoft.com/office/drawing/2014/main" id="{8778C54E-715E-4BAB-B75E-572C07E68321}"/>
            </a:ext>
          </a:extLst>
        </xdr:cNvPr>
        <xdr:cNvSpPr txBox="1"/>
      </xdr:nvSpPr>
      <xdr:spPr>
        <a:xfrm>
          <a:off x="0" y="6116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59" name="直線コネクタ 58">
          <a:extLst>
            <a:ext uri="{FF2B5EF4-FFF2-40B4-BE49-F238E27FC236}">
              <a16:creationId xmlns:a16="http://schemas.microsoft.com/office/drawing/2014/main" id="{1F2B7ABB-74DB-4056-B84D-3A3F42F2CA3A}"/>
            </a:ext>
          </a:extLst>
        </xdr:cNvPr>
        <xdr:cNvCxnSpPr/>
      </xdr:nvCxnSpPr>
      <xdr:spPr>
        <a:xfrm>
          <a:off x="762000" y="577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1460"/>
    <xdr:sp macro="" textlink="">
      <xdr:nvSpPr>
        <xdr:cNvPr id="60" name="テキスト ボックス 59">
          <a:extLst>
            <a:ext uri="{FF2B5EF4-FFF2-40B4-BE49-F238E27FC236}">
              <a16:creationId xmlns:a16="http://schemas.microsoft.com/office/drawing/2014/main" id="{8E78BB25-0A7E-4E44-A2A7-B5CBA35B146D}"/>
            </a:ext>
          </a:extLst>
        </xdr:cNvPr>
        <xdr:cNvSpPr txBox="1"/>
      </xdr:nvSpPr>
      <xdr:spPr>
        <a:xfrm>
          <a:off x="0" y="56330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1" name="財政力グラフ枠">
          <a:extLst>
            <a:ext uri="{FF2B5EF4-FFF2-40B4-BE49-F238E27FC236}">
              <a16:creationId xmlns:a16="http://schemas.microsoft.com/office/drawing/2014/main" id="{813B5A05-5B84-4782-98E3-D219BBC3CCD7}"/>
            </a:ext>
          </a:extLst>
        </xdr:cNvPr>
        <xdr:cNvSpPr/>
      </xdr:nvSpPr>
      <xdr:spPr>
        <a:xfrm>
          <a:off x="762000" y="577532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37465</xdr:rowOff>
    </xdr:from>
    <xdr:to>
      <xdr:col>23</xdr:col>
      <xdr:colOff>133350</xdr:colOff>
      <xdr:row>45</xdr:row>
      <xdr:rowOff>64135</xdr:rowOff>
    </xdr:to>
    <xdr:cxnSp macro="">
      <xdr:nvCxnSpPr>
        <xdr:cNvPr id="62" name="直線コネクタ 61">
          <a:extLst>
            <a:ext uri="{FF2B5EF4-FFF2-40B4-BE49-F238E27FC236}">
              <a16:creationId xmlns:a16="http://schemas.microsoft.com/office/drawing/2014/main" id="{5F6BF947-937C-4808-8141-0B80FFCC8172}"/>
            </a:ext>
          </a:extLst>
        </xdr:cNvPr>
        <xdr:cNvCxnSpPr/>
      </xdr:nvCxnSpPr>
      <xdr:spPr>
        <a:xfrm flipV="1">
          <a:off x="4953000" y="6381115"/>
          <a:ext cx="0" cy="13982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37465</xdr:rowOff>
    </xdr:from>
    <xdr:ext cx="762000" cy="253365"/>
    <xdr:sp macro="" textlink="">
      <xdr:nvSpPr>
        <xdr:cNvPr id="63" name="財政力最小値テキスト">
          <a:extLst>
            <a:ext uri="{FF2B5EF4-FFF2-40B4-BE49-F238E27FC236}">
              <a16:creationId xmlns:a16="http://schemas.microsoft.com/office/drawing/2014/main" id="{E1117220-9D57-4CB8-B960-A86FCFC2DF23}"/>
            </a:ext>
          </a:extLst>
        </xdr:cNvPr>
        <xdr:cNvSpPr txBox="1"/>
      </xdr:nvSpPr>
      <xdr:spPr>
        <a:xfrm>
          <a:off x="5041900" y="7752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64135</xdr:rowOff>
    </xdr:from>
    <xdr:to>
      <xdr:col>24</xdr:col>
      <xdr:colOff>12700</xdr:colOff>
      <xdr:row>45</xdr:row>
      <xdr:rowOff>64135</xdr:rowOff>
    </xdr:to>
    <xdr:cxnSp macro="">
      <xdr:nvCxnSpPr>
        <xdr:cNvPr id="64" name="直線コネクタ 63">
          <a:extLst>
            <a:ext uri="{FF2B5EF4-FFF2-40B4-BE49-F238E27FC236}">
              <a16:creationId xmlns:a16="http://schemas.microsoft.com/office/drawing/2014/main" id="{2C76EF34-438A-4030-BBB2-4483B1674D52}"/>
            </a:ext>
          </a:extLst>
        </xdr:cNvPr>
        <xdr:cNvCxnSpPr/>
      </xdr:nvCxnSpPr>
      <xdr:spPr>
        <a:xfrm>
          <a:off x="4864100" y="777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121920</xdr:rowOff>
    </xdr:from>
    <xdr:ext cx="762000" cy="251460"/>
    <xdr:sp macro="" textlink="">
      <xdr:nvSpPr>
        <xdr:cNvPr id="65" name="財政力最大値テキスト">
          <a:extLst>
            <a:ext uri="{FF2B5EF4-FFF2-40B4-BE49-F238E27FC236}">
              <a16:creationId xmlns:a16="http://schemas.microsoft.com/office/drawing/2014/main" id="{AF56EAF7-CCE6-49C0-B49C-0E42A4BF626F}"/>
            </a:ext>
          </a:extLst>
        </xdr:cNvPr>
        <xdr:cNvSpPr txBox="1"/>
      </xdr:nvSpPr>
      <xdr:spPr>
        <a:xfrm>
          <a:off x="5041900" y="6122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37465</xdr:rowOff>
    </xdr:from>
    <xdr:to>
      <xdr:col>24</xdr:col>
      <xdr:colOff>12700</xdr:colOff>
      <xdr:row>37</xdr:row>
      <xdr:rowOff>37465</xdr:rowOff>
    </xdr:to>
    <xdr:cxnSp macro="">
      <xdr:nvCxnSpPr>
        <xdr:cNvPr id="66" name="直線コネクタ 65">
          <a:extLst>
            <a:ext uri="{FF2B5EF4-FFF2-40B4-BE49-F238E27FC236}">
              <a16:creationId xmlns:a16="http://schemas.microsoft.com/office/drawing/2014/main" id="{DDF9217D-B0F2-4863-85CC-A376EFA1E642}"/>
            </a:ext>
          </a:extLst>
        </xdr:cNvPr>
        <xdr:cNvCxnSpPr/>
      </xdr:nvCxnSpPr>
      <xdr:spPr>
        <a:xfrm>
          <a:off x="4864100" y="638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22225</xdr:rowOff>
    </xdr:from>
    <xdr:to>
      <xdr:col>23</xdr:col>
      <xdr:colOff>133350</xdr:colOff>
      <xdr:row>43</xdr:row>
      <xdr:rowOff>69850</xdr:rowOff>
    </xdr:to>
    <xdr:cxnSp macro="">
      <xdr:nvCxnSpPr>
        <xdr:cNvPr id="67" name="直線コネクタ 66">
          <a:extLst>
            <a:ext uri="{FF2B5EF4-FFF2-40B4-BE49-F238E27FC236}">
              <a16:creationId xmlns:a16="http://schemas.microsoft.com/office/drawing/2014/main" id="{86EE3587-FBC6-418C-B35A-19EDC8A2187B}"/>
            </a:ext>
          </a:extLst>
        </xdr:cNvPr>
        <xdr:cNvCxnSpPr/>
      </xdr:nvCxnSpPr>
      <xdr:spPr>
        <a:xfrm>
          <a:off x="4114800" y="739457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161925</xdr:rowOff>
    </xdr:from>
    <xdr:ext cx="762000" cy="251460"/>
    <xdr:sp macro="" textlink="">
      <xdr:nvSpPr>
        <xdr:cNvPr id="68" name="財政力平均値テキスト">
          <a:extLst>
            <a:ext uri="{FF2B5EF4-FFF2-40B4-BE49-F238E27FC236}">
              <a16:creationId xmlns:a16="http://schemas.microsoft.com/office/drawing/2014/main" id="{9397759B-477D-4942-A40B-1C58BE119E8A}"/>
            </a:ext>
          </a:extLst>
        </xdr:cNvPr>
        <xdr:cNvSpPr txBox="1"/>
      </xdr:nvSpPr>
      <xdr:spPr>
        <a:xfrm>
          <a:off x="5041900" y="68484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145415</xdr:rowOff>
    </xdr:from>
    <xdr:to>
      <xdr:col>23</xdr:col>
      <xdr:colOff>184150</xdr:colOff>
      <xdr:row>41</xdr:row>
      <xdr:rowOff>76835</xdr:rowOff>
    </xdr:to>
    <xdr:sp macro="" textlink="">
      <xdr:nvSpPr>
        <xdr:cNvPr id="69" name="フローチャート: 判断 68">
          <a:extLst>
            <a:ext uri="{FF2B5EF4-FFF2-40B4-BE49-F238E27FC236}">
              <a16:creationId xmlns:a16="http://schemas.microsoft.com/office/drawing/2014/main" id="{C384C000-3DA6-49D9-8063-0FCA8D489F25}"/>
            </a:ext>
          </a:extLst>
        </xdr:cNvPr>
        <xdr:cNvSpPr/>
      </xdr:nvSpPr>
      <xdr:spPr>
        <a:xfrm>
          <a:off x="4902200" y="70034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166370</xdr:rowOff>
    </xdr:from>
    <xdr:to>
      <xdr:col>19</xdr:col>
      <xdr:colOff>133350</xdr:colOff>
      <xdr:row>43</xdr:row>
      <xdr:rowOff>22225</xdr:rowOff>
    </xdr:to>
    <xdr:cxnSp macro="">
      <xdr:nvCxnSpPr>
        <xdr:cNvPr id="70" name="直線コネクタ 69">
          <a:extLst>
            <a:ext uri="{FF2B5EF4-FFF2-40B4-BE49-F238E27FC236}">
              <a16:creationId xmlns:a16="http://schemas.microsoft.com/office/drawing/2014/main" id="{B42D6557-4F6A-48F8-8813-978BF130AE97}"/>
            </a:ext>
          </a:extLst>
        </xdr:cNvPr>
        <xdr:cNvCxnSpPr/>
      </xdr:nvCxnSpPr>
      <xdr:spPr>
        <a:xfrm>
          <a:off x="3225800" y="73672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121920</xdr:rowOff>
    </xdr:from>
    <xdr:to>
      <xdr:col>19</xdr:col>
      <xdr:colOff>184150</xdr:colOff>
      <xdr:row>41</xdr:row>
      <xdr:rowOff>53340</xdr:rowOff>
    </xdr:to>
    <xdr:sp macro="" textlink="">
      <xdr:nvSpPr>
        <xdr:cNvPr id="71" name="フローチャート: 判断 70">
          <a:extLst>
            <a:ext uri="{FF2B5EF4-FFF2-40B4-BE49-F238E27FC236}">
              <a16:creationId xmlns:a16="http://schemas.microsoft.com/office/drawing/2014/main" id="{1776648B-1FEF-48C3-92AF-FED916C41337}"/>
            </a:ext>
          </a:extLst>
        </xdr:cNvPr>
        <xdr:cNvSpPr/>
      </xdr:nvSpPr>
      <xdr:spPr>
        <a:xfrm>
          <a:off x="4064000" y="69799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62865</xdr:rowOff>
    </xdr:from>
    <xdr:ext cx="736600" cy="253365"/>
    <xdr:sp macro="" textlink="">
      <xdr:nvSpPr>
        <xdr:cNvPr id="72" name="テキスト ボックス 71">
          <a:extLst>
            <a:ext uri="{FF2B5EF4-FFF2-40B4-BE49-F238E27FC236}">
              <a16:creationId xmlns:a16="http://schemas.microsoft.com/office/drawing/2014/main" id="{D0C21086-1D2E-4BB4-8316-586443487ADD}"/>
            </a:ext>
          </a:extLst>
        </xdr:cNvPr>
        <xdr:cNvSpPr txBox="1"/>
      </xdr:nvSpPr>
      <xdr:spPr>
        <a:xfrm>
          <a:off x="3733800" y="67494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118745</xdr:rowOff>
    </xdr:from>
    <xdr:to>
      <xdr:col>15</xdr:col>
      <xdr:colOff>82550</xdr:colOff>
      <xdr:row>42</xdr:row>
      <xdr:rowOff>166370</xdr:rowOff>
    </xdr:to>
    <xdr:cxnSp macro="">
      <xdr:nvCxnSpPr>
        <xdr:cNvPr id="73" name="直線コネクタ 72">
          <a:extLst>
            <a:ext uri="{FF2B5EF4-FFF2-40B4-BE49-F238E27FC236}">
              <a16:creationId xmlns:a16="http://schemas.microsoft.com/office/drawing/2014/main" id="{FD369923-61A5-4059-99CD-103D54890C4F}"/>
            </a:ext>
          </a:extLst>
        </xdr:cNvPr>
        <xdr:cNvCxnSpPr/>
      </xdr:nvCxnSpPr>
      <xdr:spPr>
        <a:xfrm>
          <a:off x="2336800" y="731964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74295</xdr:rowOff>
    </xdr:from>
    <xdr:to>
      <xdr:col>15</xdr:col>
      <xdr:colOff>133350</xdr:colOff>
      <xdr:row>41</xdr:row>
      <xdr:rowOff>5715</xdr:rowOff>
    </xdr:to>
    <xdr:sp macro="" textlink="">
      <xdr:nvSpPr>
        <xdr:cNvPr id="74" name="フローチャート: 判断 73">
          <a:extLst>
            <a:ext uri="{FF2B5EF4-FFF2-40B4-BE49-F238E27FC236}">
              <a16:creationId xmlns:a16="http://schemas.microsoft.com/office/drawing/2014/main" id="{93ACA4B2-584B-47D6-9A23-8545F9068A2E}"/>
            </a:ext>
          </a:extLst>
        </xdr:cNvPr>
        <xdr:cNvSpPr/>
      </xdr:nvSpPr>
      <xdr:spPr>
        <a:xfrm>
          <a:off x="3175000" y="6932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16510</xdr:rowOff>
    </xdr:from>
    <xdr:ext cx="760095" cy="251460"/>
    <xdr:sp macro="" textlink="">
      <xdr:nvSpPr>
        <xdr:cNvPr id="75" name="テキスト ボックス 74">
          <a:extLst>
            <a:ext uri="{FF2B5EF4-FFF2-40B4-BE49-F238E27FC236}">
              <a16:creationId xmlns:a16="http://schemas.microsoft.com/office/drawing/2014/main" id="{CBD52ED9-B059-46F0-8454-8AB72BCC20DB}"/>
            </a:ext>
          </a:extLst>
        </xdr:cNvPr>
        <xdr:cNvSpPr txBox="1"/>
      </xdr:nvSpPr>
      <xdr:spPr>
        <a:xfrm>
          <a:off x="2844800" y="67030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42</xdr:row>
      <xdr:rowOff>95250</xdr:rowOff>
    </xdr:from>
    <xdr:to>
      <xdr:col>11</xdr:col>
      <xdr:colOff>31750</xdr:colOff>
      <xdr:row>42</xdr:row>
      <xdr:rowOff>118745</xdr:rowOff>
    </xdr:to>
    <xdr:cxnSp macro="">
      <xdr:nvCxnSpPr>
        <xdr:cNvPr id="76" name="直線コネクタ 75">
          <a:extLst>
            <a:ext uri="{FF2B5EF4-FFF2-40B4-BE49-F238E27FC236}">
              <a16:creationId xmlns:a16="http://schemas.microsoft.com/office/drawing/2014/main" id="{BB18A81B-46A9-48C1-964F-B4FA1094B295}"/>
            </a:ext>
          </a:extLst>
        </xdr:cNvPr>
        <xdr:cNvCxnSpPr/>
      </xdr:nvCxnSpPr>
      <xdr:spPr>
        <a:xfrm>
          <a:off x="1445895" y="7296150"/>
          <a:ext cx="89090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40</xdr:row>
      <xdr:rowOff>74295</xdr:rowOff>
    </xdr:from>
    <xdr:to>
      <xdr:col>11</xdr:col>
      <xdr:colOff>82550</xdr:colOff>
      <xdr:row>41</xdr:row>
      <xdr:rowOff>5715</xdr:rowOff>
    </xdr:to>
    <xdr:sp macro="" textlink="">
      <xdr:nvSpPr>
        <xdr:cNvPr id="77" name="フローチャート: 判断 76">
          <a:extLst>
            <a:ext uri="{FF2B5EF4-FFF2-40B4-BE49-F238E27FC236}">
              <a16:creationId xmlns:a16="http://schemas.microsoft.com/office/drawing/2014/main" id="{0D94F72B-86A0-4AE5-85E2-6F3AE31C0A6C}"/>
            </a:ext>
          </a:extLst>
        </xdr:cNvPr>
        <xdr:cNvSpPr/>
      </xdr:nvSpPr>
      <xdr:spPr>
        <a:xfrm>
          <a:off x="2284095" y="6932295"/>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16510</xdr:rowOff>
    </xdr:from>
    <xdr:ext cx="762000" cy="251460"/>
    <xdr:sp macro="" textlink="">
      <xdr:nvSpPr>
        <xdr:cNvPr id="78" name="テキスト ボックス 77">
          <a:extLst>
            <a:ext uri="{FF2B5EF4-FFF2-40B4-BE49-F238E27FC236}">
              <a16:creationId xmlns:a16="http://schemas.microsoft.com/office/drawing/2014/main" id="{8F44F555-99F0-4C23-A174-AD8E285A2BC6}"/>
            </a:ext>
          </a:extLst>
        </xdr:cNvPr>
        <xdr:cNvSpPr txBox="1"/>
      </xdr:nvSpPr>
      <xdr:spPr>
        <a:xfrm>
          <a:off x="1955800" y="6703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74295</xdr:rowOff>
    </xdr:from>
    <xdr:to>
      <xdr:col>7</xdr:col>
      <xdr:colOff>31750</xdr:colOff>
      <xdr:row>41</xdr:row>
      <xdr:rowOff>5715</xdr:rowOff>
    </xdr:to>
    <xdr:sp macro="" textlink="">
      <xdr:nvSpPr>
        <xdr:cNvPr id="79" name="フローチャート: 判断 78">
          <a:extLst>
            <a:ext uri="{FF2B5EF4-FFF2-40B4-BE49-F238E27FC236}">
              <a16:creationId xmlns:a16="http://schemas.microsoft.com/office/drawing/2014/main" id="{90A9D357-6D92-4189-AD8B-8ACD8488BDB0}"/>
            </a:ext>
          </a:extLst>
        </xdr:cNvPr>
        <xdr:cNvSpPr/>
      </xdr:nvSpPr>
      <xdr:spPr>
        <a:xfrm>
          <a:off x="1397000" y="6932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16510</xdr:rowOff>
    </xdr:from>
    <xdr:ext cx="760095" cy="251460"/>
    <xdr:sp macro="" textlink="">
      <xdr:nvSpPr>
        <xdr:cNvPr id="80" name="テキスト ボックス 79">
          <a:extLst>
            <a:ext uri="{FF2B5EF4-FFF2-40B4-BE49-F238E27FC236}">
              <a16:creationId xmlns:a16="http://schemas.microsoft.com/office/drawing/2014/main" id="{0D633710-938D-49A1-9DEE-3CBD206AD6AA}"/>
            </a:ext>
          </a:extLst>
        </xdr:cNvPr>
        <xdr:cNvSpPr txBox="1"/>
      </xdr:nvSpPr>
      <xdr:spPr>
        <a:xfrm>
          <a:off x="1066800" y="67030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1460"/>
    <xdr:sp macro="" textlink="">
      <xdr:nvSpPr>
        <xdr:cNvPr id="81" name="テキスト ボックス 80">
          <a:extLst>
            <a:ext uri="{FF2B5EF4-FFF2-40B4-BE49-F238E27FC236}">
              <a16:creationId xmlns:a16="http://schemas.microsoft.com/office/drawing/2014/main" id="{65410EAA-24CA-401F-B93F-6DB5B57DAAF5}"/>
            </a:ext>
          </a:extLst>
        </xdr:cNvPr>
        <xdr:cNvSpPr txBox="1"/>
      </xdr:nvSpPr>
      <xdr:spPr>
        <a:xfrm>
          <a:off x="473710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1460"/>
    <xdr:sp macro="" textlink="">
      <xdr:nvSpPr>
        <xdr:cNvPr id="82" name="テキスト ボックス 81">
          <a:extLst>
            <a:ext uri="{FF2B5EF4-FFF2-40B4-BE49-F238E27FC236}">
              <a16:creationId xmlns:a16="http://schemas.microsoft.com/office/drawing/2014/main" id="{216F93BE-50CE-4DC4-9EE0-8B46F1FCF3CA}"/>
            </a:ext>
          </a:extLst>
        </xdr:cNvPr>
        <xdr:cNvSpPr txBox="1"/>
      </xdr:nvSpPr>
      <xdr:spPr>
        <a:xfrm>
          <a:off x="389890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60095" cy="251460"/>
    <xdr:sp macro="" textlink="">
      <xdr:nvSpPr>
        <xdr:cNvPr id="83" name="テキスト ボックス 82">
          <a:extLst>
            <a:ext uri="{FF2B5EF4-FFF2-40B4-BE49-F238E27FC236}">
              <a16:creationId xmlns:a16="http://schemas.microsoft.com/office/drawing/2014/main" id="{2C750E03-0FF5-4B1E-B949-87CA802DCB04}"/>
            </a:ext>
          </a:extLst>
        </xdr:cNvPr>
        <xdr:cNvSpPr txBox="1"/>
      </xdr:nvSpPr>
      <xdr:spPr>
        <a:xfrm>
          <a:off x="3009900" y="81864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1460"/>
    <xdr:sp macro="" textlink="">
      <xdr:nvSpPr>
        <xdr:cNvPr id="84" name="テキスト ボックス 83">
          <a:extLst>
            <a:ext uri="{FF2B5EF4-FFF2-40B4-BE49-F238E27FC236}">
              <a16:creationId xmlns:a16="http://schemas.microsoft.com/office/drawing/2014/main" id="{C583C33C-B602-4B52-B0C9-44DE24EC5BC9}"/>
            </a:ext>
          </a:extLst>
        </xdr:cNvPr>
        <xdr:cNvSpPr txBox="1"/>
      </xdr:nvSpPr>
      <xdr:spPr>
        <a:xfrm>
          <a:off x="212090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1460"/>
    <xdr:sp macro="" textlink="">
      <xdr:nvSpPr>
        <xdr:cNvPr id="85" name="テキスト ボックス 84">
          <a:extLst>
            <a:ext uri="{FF2B5EF4-FFF2-40B4-BE49-F238E27FC236}">
              <a16:creationId xmlns:a16="http://schemas.microsoft.com/office/drawing/2014/main" id="{11BBEC50-6B0D-4EA1-8191-EC19E16B648A}"/>
            </a:ext>
          </a:extLst>
        </xdr:cNvPr>
        <xdr:cNvSpPr txBox="1"/>
      </xdr:nvSpPr>
      <xdr:spPr>
        <a:xfrm>
          <a:off x="123190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19685</xdr:rowOff>
    </xdr:from>
    <xdr:to>
      <xdr:col>23</xdr:col>
      <xdr:colOff>184150</xdr:colOff>
      <xdr:row>43</xdr:row>
      <xdr:rowOff>118745</xdr:rowOff>
    </xdr:to>
    <xdr:sp macro="" textlink="">
      <xdr:nvSpPr>
        <xdr:cNvPr id="86" name="楕円 85">
          <a:extLst>
            <a:ext uri="{FF2B5EF4-FFF2-40B4-BE49-F238E27FC236}">
              <a16:creationId xmlns:a16="http://schemas.microsoft.com/office/drawing/2014/main" id="{DF3E9E70-CB74-4C8B-B75A-78E00539F51D}"/>
            </a:ext>
          </a:extLst>
        </xdr:cNvPr>
        <xdr:cNvSpPr/>
      </xdr:nvSpPr>
      <xdr:spPr>
        <a:xfrm>
          <a:off x="4902200" y="7392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160655</xdr:rowOff>
    </xdr:from>
    <xdr:ext cx="762000" cy="251460"/>
    <xdr:sp macro="" textlink="">
      <xdr:nvSpPr>
        <xdr:cNvPr id="87" name="財政力該当値テキスト">
          <a:extLst>
            <a:ext uri="{FF2B5EF4-FFF2-40B4-BE49-F238E27FC236}">
              <a16:creationId xmlns:a16="http://schemas.microsoft.com/office/drawing/2014/main" id="{081DAE56-3468-42BA-BCC2-9E9EB731BE7B}"/>
            </a:ext>
          </a:extLst>
        </xdr:cNvPr>
        <xdr:cNvSpPr txBox="1"/>
      </xdr:nvSpPr>
      <xdr:spPr>
        <a:xfrm>
          <a:off x="5041900" y="7361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140335</xdr:rowOff>
    </xdr:from>
    <xdr:to>
      <xdr:col>19</xdr:col>
      <xdr:colOff>184150</xdr:colOff>
      <xdr:row>43</xdr:row>
      <xdr:rowOff>72390</xdr:rowOff>
    </xdr:to>
    <xdr:sp macro="" textlink="">
      <xdr:nvSpPr>
        <xdr:cNvPr id="88" name="楕円 87">
          <a:extLst>
            <a:ext uri="{FF2B5EF4-FFF2-40B4-BE49-F238E27FC236}">
              <a16:creationId xmlns:a16="http://schemas.microsoft.com/office/drawing/2014/main" id="{CA4235BF-BAE5-4E30-9368-7DBECB9FB12C}"/>
            </a:ext>
          </a:extLst>
        </xdr:cNvPr>
        <xdr:cNvSpPr/>
      </xdr:nvSpPr>
      <xdr:spPr>
        <a:xfrm>
          <a:off x="4064000" y="73412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57150</xdr:rowOff>
    </xdr:from>
    <xdr:ext cx="736600" cy="253365"/>
    <xdr:sp macro="" textlink="">
      <xdr:nvSpPr>
        <xdr:cNvPr id="89" name="テキスト ボックス 88">
          <a:extLst>
            <a:ext uri="{FF2B5EF4-FFF2-40B4-BE49-F238E27FC236}">
              <a16:creationId xmlns:a16="http://schemas.microsoft.com/office/drawing/2014/main" id="{5929ED65-C67A-4294-9CCD-6418B79DBD86}"/>
            </a:ext>
          </a:extLst>
        </xdr:cNvPr>
        <xdr:cNvSpPr txBox="1"/>
      </xdr:nvSpPr>
      <xdr:spPr>
        <a:xfrm>
          <a:off x="3733800" y="74295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116840</xdr:rowOff>
    </xdr:from>
    <xdr:to>
      <xdr:col>15</xdr:col>
      <xdr:colOff>133350</xdr:colOff>
      <xdr:row>43</xdr:row>
      <xdr:rowOff>48895</xdr:rowOff>
    </xdr:to>
    <xdr:sp macro="" textlink="">
      <xdr:nvSpPr>
        <xdr:cNvPr id="90" name="楕円 89">
          <a:extLst>
            <a:ext uri="{FF2B5EF4-FFF2-40B4-BE49-F238E27FC236}">
              <a16:creationId xmlns:a16="http://schemas.microsoft.com/office/drawing/2014/main" id="{9B698D88-89BD-415F-A320-952BCE5D0BCD}"/>
            </a:ext>
          </a:extLst>
        </xdr:cNvPr>
        <xdr:cNvSpPr/>
      </xdr:nvSpPr>
      <xdr:spPr>
        <a:xfrm>
          <a:off x="3175000" y="73177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33655</xdr:rowOff>
    </xdr:from>
    <xdr:ext cx="760095" cy="251460"/>
    <xdr:sp macro="" textlink="">
      <xdr:nvSpPr>
        <xdr:cNvPr id="91" name="テキスト ボックス 90">
          <a:extLst>
            <a:ext uri="{FF2B5EF4-FFF2-40B4-BE49-F238E27FC236}">
              <a16:creationId xmlns:a16="http://schemas.microsoft.com/office/drawing/2014/main" id="{DC63E4DC-8266-4AE3-BB78-D24D2CD22967}"/>
            </a:ext>
          </a:extLst>
        </xdr:cNvPr>
        <xdr:cNvSpPr txBox="1"/>
      </xdr:nvSpPr>
      <xdr:spPr>
        <a:xfrm>
          <a:off x="2844800" y="740600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42</xdr:row>
      <xdr:rowOff>69850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2A58886F-9A9A-468B-9001-E9985A360FF7}"/>
            </a:ext>
          </a:extLst>
        </xdr:cNvPr>
        <xdr:cNvSpPr/>
      </xdr:nvSpPr>
      <xdr:spPr>
        <a:xfrm>
          <a:off x="2284095" y="727075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153670</xdr:rowOff>
    </xdr:from>
    <xdr:ext cx="762000" cy="253365"/>
    <xdr:sp macro="" textlink="">
      <xdr:nvSpPr>
        <xdr:cNvPr id="93" name="テキスト ボックス 92">
          <a:extLst>
            <a:ext uri="{FF2B5EF4-FFF2-40B4-BE49-F238E27FC236}">
              <a16:creationId xmlns:a16="http://schemas.microsoft.com/office/drawing/2014/main" id="{66DC1441-0B0E-484A-863A-A6BC4145C19A}"/>
            </a:ext>
          </a:extLst>
        </xdr:cNvPr>
        <xdr:cNvSpPr txBox="1"/>
      </xdr:nvSpPr>
      <xdr:spPr>
        <a:xfrm>
          <a:off x="1955800" y="73545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45720</xdr:rowOff>
    </xdr:from>
    <xdr:to>
      <xdr:col>7</xdr:col>
      <xdr:colOff>31750</xdr:colOff>
      <xdr:row>42</xdr:row>
      <xdr:rowOff>145415</xdr:rowOff>
    </xdr:to>
    <xdr:sp macro="" textlink="">
      <xdr:nvSpPr>
        <xdr:cNvPr id="94" name="楕円 93">
          <a:extLst>
            <a:ext uri="{FF2B5EF4-FFF2-40B4-BE49-F238E27FC236}">
              <a16:creationId xmlns:a16="http://schemas.microsoft.com/office/drawing/2014/main" id="{47C29962-6086-4191-9D7D-559B9879EF24}"/>
            </a:ext>
          </a:extLst>
        </xdr:cNvPr>
        <xdr:cNvSpPr/>
      </xdr:nvSpPr>
      <xdr:spPr>
        <a:xfrm>
          <a:off x="1397000" y="7246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130175</xdr:rowOff>
    </xdr:from>
    <xdr:ext cx="760095" cy="252095"/>
    <xdr:sp macro="" textlink="">
      <xdr:nvSpPr>
        <xdr:cNvPr id="95" name="テキスト ボックス 94">
          <a:extLst>
            <a:ext uri="{FF2B5EF4-FFF2-40B4-BE49-F238E27FC236}">
              <a16:creationId xmlns:a16="http://schemas.microsoft.com/office/drawing/2014/main" id="{D0DACCCE-8052-4C83-A5D4-2A13143B2601}"/>
            </a:ext>
          </a:extLst>
        </xdr:cNvPr>
        <xdr:cNvSpPr txBox="1"/>
      </xdr:nvSpPr>
      <xdr:spPr>
        <a:xfrm>
          <a:off x="1066800" y="733107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6" name="正方形/長方形 95">
          <a:extLst>
            <a:ext uri="{FF2B5EF4-FFF2-40B4-BE49-F238E27FC236}">
              <a16:creationId xmlns:a16="http://schemas.microsoft.com/office/drawing/2014/main" id="{59CB1253-76E3-41EC-9FCE-D6F09DECC2D1}"/>
            </a:ext>
          </a:extLst>
        </xdr:cNvPr>
        <xdr:cNvSpPr/>
      </xdr:nvSpPr>
      <xdr:spPr>
        <a:xfrm>
          <a:off x="762000" y="8824595"/>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7" name="テキスト ボックス 96">
          <a:extLst>
            <a:ext uri="{FF2B5EF4-FFF2-40B4-BE49-F238E27FC236}">
              <a16:creationId xmlns:a16="http://schemas.microsoft.com/office/drawing/2014/main" id="{86620910-5FCA-46D2-AB1A-99FFCDAF02E6}"/>
            </a:ext>
          </a:extLst>
        </xdr:cNvPr>
        <xdr:cNvSpPr txBox="1"/>
      </xdr:nvSpPr>
      <xdr:spPr>
        <a:xfrm>
          <a:off x="1693545" y="918591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9095" cy="349250"/>
    <xdr:sp macro="" textlink="">
      <xdr:nvSpPr>
        <xdr:cNvPr id="98" name="テキスト ボックス 97">
          <a:extLst>
            <a:ext uri="{FF2B5EF4-FFF2-40B4-BE49-F238E27FC236}">
              <a16:creationId xmlns:a16="http://schemas.microsoft.com/office/drawing/2014/main" id="{E83742EB-F234-44A7-B911-04ACA482FD0A}"/>
            </a:ext>
          </a:extLst>
        </xdr:cNvPr>
        <xdr:cNvSpPr txBox="1"/>
      </xdr:nvSpPr>
      <xdr:spPr>
        <a:xfrm>
          <a:off x="3259455" y="9161145"/>
          <a:ext cx="1649095" cy="3492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99" name="正方形/長方形 98">
          <a:extLst>
            <a:ext uri="{FF2B5EF4-FFF2-40B4-BE49-F238E27FC236}">
              <a16:creationId xmlns:a16="http://schemas.microsoft.com/office/drawing/2014/main" id="{2A842C5F-8029-420A-8B7C-B1704D304BD0}"/>
            </a:ext>
          </a:extLst>
        </xdr:cNvPr>
        <xdr:cNvSpPr/>
      </xdr:nvSpPr>
      <xdr:spPr>
        <a:xfrm>
          <a:off x="5905500" y="907732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0" name="正方形/長方形 99">
          <a:extLst>
            <a:ext uri="{FF2B5EF4-FFF2-40B4-BE49-F238E27FC236}">
              <a16:creationId xmlns:a16="http://schemas.microsoft.com/office/drawing/2014/main" id="{76E2B907-6C52-44A6-BFE2-C467EC73BA20}"/>
            </a:ext>
          </a:extLst>
        </xdr:cNvPr>
        <xdr:cNvSpPr/>
      </xdr:nvSpPr>
      <xdr:spPr>
        <a:xfrm>
          <a:off x="5905500" y="927100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1" name="正方形/長方形 100">
          <a:extLst>
            <a:ext uri="{FF2B5EF4-FFF2-40B4-BE49-F238E27FC236}">
              <a16:creationId xmlns:a16="http://schemas.microsoft.com/office/drawing/2014/main" id="{5EC2F05C-EAC9-4005-BC4A-7EC0B0A7DB51}"/>
            </a:ext>
          </a:extLst>
        </xdr:cNvPr>
        <xdr:cNvSpPr/>
      </xdr:nvSpPr>
      <xdr:spPr>
        <a:xfrm>
          <a:off x="7556500" y="907732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2" name="正方形/長方形 101">
          <a:extLst>
            <a:ext uri="{FF2B5EF4-FFF2-40B4-BE49-F238E27FC236}">
              <a16:creationId xmlns:a16="http://schemas.microsoft.com/office/drawing/2014/main" id="{39E2CF6B-27C4-42BC-BABA-1E0DF1FC34BD}"/>
            </a:ext>
          </a:extLst>
        </xdr:cNvPr>
        <xdr:cNvSpPr/>
      </xdr:nvSpPr>
      <xdr:spPr>
        <a:xfrm>
          <a:off x="7556500" y="927100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3" name="正方形/長方形 102">
          <a:extLst>
            <a:ext uri="{FF2B5EF4-FFF2-40B4-BE49-F238E27FC236}">
              <a16:creationId xmlns:a16="http://schemas.microsoft.com/office/drawing/2014/main" id="{061932D0-FF04-45A9-8759-4B3E5287BD9A}"/>
            </a:ext>
          </a:extLst>
        </xdr:cNvPr>
        <xdr:cNvSpPr/>
      </xdr:nvSpPr>
      <xdr:spPr>
        <a:xfrm>
          <a:off x="9017000" y="907732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4" name="正方形/長方形 103">
          <a:extLst>
            <a:ext uri="{FF2B5EF4-FFF2-40B4-BE49-F238E27FC236}">
              <a16:creationId xmlns:a16="http://schemas.microsoft.com/office/drawing/2014/main" id="{8028D074-F913-4EB0-AC4E-9D9C84664D78}"/>
            </a:ext>
          </a:extLst>
        </xdr:cNvPr>
        <xdr:cNvSpPr/>
      </xdr:nvSpPr>
      <xdr:spPr>
        <a:xfrm>
          <a:off x="9017000" y="927100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95AFE3EF-D2F0-4961-A7A5-D2F15B24E71E}"/>
            </a:ext>
          </a:extLst>
        </xdr:cNvPr>
        <xdr:cNvSpPr/>
      </xdr:nvSpPr>
      <xdr:spPr>
        <a:xfrm>
          <a:off x="762000" y="9584690"/>
          <a:ext cx="508000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20CD0E14-FD5D-4FA1-B28E-346BCF22C09E}"/>
            </a:ext>
          </a:extLst>
        </xdr:cNvPr>
        <xdr:cNvSpPr/>
      </xdr:nvSpPr>
      <xdr:spPr>
        <a:xfrm>
          <a:off x="6032500" y="9584690"/>
          <a:ext cx="6032500"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7" name="正方形/長方形 106">
          <a:extLst>
            <a:ext uri="{FF2B5EF4-FFF2-40B4-BE49-F238E27FC236}">
              <a16:creationId xmlns:a16="http://schemas.microsoft.com/office/drawing/2014/main" id="{457893C7-45C7-4B2C-9844-3E4E00737731}"/>
            </a:ext>
          </a:extLst>
        </xdr:cNvPr>
        <xdr:cNvSpPr/>
      </xdr:nvSpPr>
      <xdr:spPr>
        <a:xfrm>
          <a:off x="6032500" y="9584690"/>
          <a:ext cx="379539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08" name="テキスト ボックス 107">
          <a:extLst>
            <a:ext uri="{FF2B5EF4-FFF2-40B4-BE49-F238E27FC236}">
              <a16:creationId xmlns:a16="http://schemas.microsoft.com/office/drawing/2014/main" id="{F29CBE43-E8A1-496B-9011-542184A4CEC9}"/>
            </a:ext>
          </a:extLst>
        </xdr:cNvPr>
        <xdr:cNvSpPr txBox="1"/>
      </xdr:nvSpPr>
      <xdr:spPr>
        <a:xfrm>
          <a:off x="6159500" y="9902825"/>
          <a:ext cx="576389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経常収支比率は96.1％、前年度比0</a:t>
          </a:r>
          <a:r>
            <a:rPr kumimoji="1" lang="en-US" altLang="ja-JP" sz="1300">
              <a:solidFill>
                <a:schemeClr val="tx1"/>
              </a:solidFill>
              <a:latin typeface="ＭＳ Ｐゴシック"/>
              <a:ea typeface="ＭＳ Ｐゴシック"/>
            </a:rPr>
            <a:t>.4</a:t>
          </a:r>
          <a:r>
            <a:rPr kumimoji="1" lang="ja-JP" altLang="en-US" sz="1300">
              <a:solidFill>
                <a:schemeClr val="tx1"/>
              </a:solidFill>
              <a:latin typeface="ＭＳ Ｐゴシック"/>
              <a:ea typeface="ＭＳ Ｐゴシック"/>
            </a:rPr>
            <a:t>ポイント悪化しており、財政構造の弾力性は低い状況となっている。</a:t>
          </a:r>
        </a:p>
        <a:p>
          <a:r>
            <a:rPr kumimoji="1" lang="ja-JP" altLang="en-US" sz="1300">
              <a:solidFill>
                <a:schemeClr val="tx1"/>
              </a:solidFill>
              <a:latin typeface="ＭＳ Ｐゴシック"/>
              <a:ea typeface="ＭＳ Ｐゴシック"/>
            </a:rPr>
            <a:t>　これについては、経常一般財源において、地方税や、電力売払収入等の増により、前年度比857,826千円増となったとものの、経常経費充当一般財源において、扶助費が前年度比512,532千円増、及び繰出金が前年度比538,940千円増となったことが大きな要因である。</a:t>
          </a:r>
        </a:p>
        <a:p>
          <a:r>
            <a:rPr kumimoji="1" lang="ja-JP" altLang="en-US" sz="1300">
              <a:solidFill>
                <a:srgbClr val="0070C0"/>
              </a:solidFill>
              <a:latin typeface="ＭＳ Ｐゴシック"/>
              <a:ea typeface="ＭＳ Ｐゴシック"/>
            </a:rPr>
            <a:t>　</a:t>
          </a:r>
          <a:r>
            <a:rPr kumimoji="1" lang="ja-JP" altLang="en-US" sz="1300">
              <a:solidFill>
                <a:schemeClr val="tx1"/>
              </a:solidFill>
              <a:latin typeface="ＭＳ Ｐゴシック"/>
              <a:ea typeface="ＭＳ Ｐゴシック"/>
            </a:rPr>
            <a:t>今後も収納対策の強化等による自主財源の確保や事務事業の見直し、行財政改革の取り組みによる経常経費の削減に努める。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09" name="テキスト ボックス 108">
          <a:extLst>
            <a:ext uri="{FF2B5EF4-FFF2-40B4-BE49-F238E27FC236}">
              <a16:creationId xmlns:a16="http://schemas.microsoft.com/office/drawing/2014/main" id="{5C28FEB5-9AA6-4F82-8C54-C6D58C2EC7CE}"/>
            </a:ext>
          </a:extLst>
        </xdr:cNvPr>
        <xdr:cNvSpPr txBox="1"/>
      </xdr:nvSpPr>
      <xdr:spPr>
        <a:xfrm>
          <a:off x="723900" y="939482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666214B3-1635-4077-8987-B2FA82C8F093}"/>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1460"/>
    <xdr:sp macro="" textlink="">
      <xdr:nvSpPr>
        <xdr:cNvPr id="111" name="テキスト ボックス 110">
          <a:extLst>
            <a:ext uri="{FF2B5EF4-FFF2-40B4-BE49-F238E27FC236}">
              <a16:creationId xmlns:a16="http://schemas.microsoft.com/office/drawing/2014/main" id="{F0657C6B-AEDF-42B0-8214-DDEC087D57AA}"/>
            </a:ext>
          </a:extLst>
        </xdr:cNvPr>
        <xdr:cNvSpPr txBox="1"/>
      </xdr:nvSpPr>
      <xdr:spPr>
        <a:xfrm>
          <a:off x="0" y="118586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109855</xdr:rowOff>
    </xdr:from>
    <xdr:to>
      <xdr:col>27</xdr:col>
      <xdr:colOff>184150</xdr:colOff>
      <xdr:row>67</xdr:row>
      <xdr:rowOff>109855</xdr:rowOff>
    </xdr:to>
    <xdr:cxnSp macro="">
      <xdr:nvCxnSpPr>
        <xdr:cNvPr id="112" name="直線コネクタ 111">
          <a:extLst>
            <a:ext uri="{FF2B5EF4-FFF2-40B4-BE49-F238E27FC236}">
              <a16:creationId xmlns:a16="http://schemas.microsoft.com/office/drawing/2014/main" id="{0918380A-3F6C-4C4B-804F-6DE9C93D95A1}"/>
            </a:ext>
          </a:extLst>
        </xdr:cNvPr>
        <xdr:cNvCxnSpPr/>
      </xdr:nvCxnSpPr>
      <xdr:spPr>
        <a:xfrm>
          <a:off x="762000" y="115970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3365"/>
    <xdr:sp macro="" textlink="">
      <xdr:nvSpPr>
        <xdr:cNvPr id="113" name="テキスト ボックス 112">
          <a:extLst>
            <a:ext uri="{FF2B5EF4-FFF2-40B4-BE49-F238E27FC236}">
              <a16:creationId xmlns:a16="http://schemas.microsoft.com/office/drawing/2014/main" id="{8A9B0AC2-70C3-44AC-A7A7-851CA301BAC2}"/>
            </a:ext>
          </a:extLst>
        </xdr:cNvPr>
        <xdr:cNvSpPr txBox="1"/>
      </xdr:nvSpPr>
      <xdr:spPr>
        <a:xfrm>
          <a:off x="0" y="114541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4" name="直線コネクタ 113">
          <a:extLst>
            <a:ext uri="{FF2B5EF4-FFF2-40B4-BE49-F238E27FC236}">
              <a16:creationId xmlns:a16="http://schemas.microsoft.com/office/drawing/2014/main" id="{E9DD4CD8-4428-4768-AA30-813A5E81CC7F}"/>
            </a:ext>
          </a:extLst>
        </xdr:cNvPr>
        <xdr:cNvCxnSpPr/>
      </xdr:nvCxnSpPr>
      <xdr:spPr>
        <a:xfrm>
          <a:off x="762000" y="111956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80010</xdr:rowOff>
    </xdr:from>
    <xdr:ext cx="762000" cy="253365"/>
    <xdr:sp macro="" textlink="">
      <xdr:nvSpPr>
        <xdr:cNvPr id="115" name="テキスト ボックス 114">
          <a:extLst>
            <a:ext uri="{FF2B5EF4-FFF2-40B4-BE49-F238E27FC236}">
              <a16:creationId xmlns:a16="http://schemas.microsoft.com/office/drawing/2014/main" id="{F7327AD0-CED4-4DDC-B4CC-B5C7037908A4}"/>
            </a:ext>
          </a:extLst>
        </xdr:cNvPr>
        <xdr:cNvSpPr txBox="1"/>
      </xdr:nvSpPr>
      <xdr:spPr>
        <a:xfrm>
          <a:off x="0" y="11052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16" name="直線コネクタ 115">
          <a:extLst>
            <a:ext uri="{FF2B5EF4-FFF2-40B4-BE49-F238E27FC236}">
              <a16:creationId xmlns:a16="http://schemas.microsoft.com/office/drawing/2014/main" id="{F4FE5B20-A0C3-41B5-8DEC-E6B2A2162263}"/>
            </a:ext>
          </a:extLst>
        </xdr:cNvPr>
        <xdr:cNvCxnSpPr/>
      </xdr:nvCxnSpPr>
      <xdr:spPr>
        <a:xfrm>
          <a:off x="762000" y="107918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17" name="テキスト ボックス 116">
          <a:extLst>
            <a:ext uri="{FF2B5EF4-FFF2-40B4-BE49-F238E27FC236}">
              <a16:creationId xmlns:a16="http://schemas.microsoft.com/office/drawing/2014/main" id="{4807EB89-07DE-4081-924A-58AC921E9668}"/>
            </a:ext>
          </a:extLst>
        </xdr:cNvPr>
        <xdr:cNvSpPr txBox="1"/>
      </xdr:nvSpPr>
      <xdr:spPr>
        <a:xfrm>
          <a:off x="0" y="10652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104140</xdr:rowOff>
    </xdr:from>
    <xdr:to>
      <xdr:col>27</xdr:col>
      <xdr:colOff>184150</xdr:colOff>
      <xdr:row>60</xdr:row>
      <xdr:rowOff>104140</xdr:rowOff>
    </xdr:to>
    <xdr:cxnSp macro="">
      <xdr:nvCxnSpPr>
        <xdr:cNvPr id="118" name="直線コネクタ 117">
          <a:extLst>
            <a:ext uri="{FF2B5EF4-FFF2-40B4-BE49-F238E27FC236}">
              <a16:creationId xmlns:a16="http://schemas.microsoft.com/office/drawing/2014/main" id="{33F07E37-44AF-49F5-BC66-2463DCC7E904}"/>
            </a:ext>
          </a:extLst>
        </xdr:cNvPr>
        <xdr:cNvCxnSpPr/>
      </xdr:nvCxnSpPr>
      <xdr:spPr>
        <a:xfrm>
          <a:off x="762000" y="103911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3365"/>
    <xdr:sp macro="" textlink="">
      <xdr:nvSpPr>
        <xdr:cNvPr id="119" name="テキスト ボックス 118">
          <a:extLst>
            <a:ext uri="{FF2B5EF4-FFF2-40B4-BE49-F238E27FC236}">
              <a16:creationId xmlns:a16="http://schemas.microsoft.com/office/drawing/2014/main" id="{ED16BD01-DBDE-42C6-81F1-08C31917FABE}"/>
            </a:ext>
          </a:extLst>
        </xdr:cNvPr>
        <xdr:cNvSpPr txBox="1"/>
      </xdr:nvSpPr>
      <xdr:spPr>
        <a:xfrm>
          <a:off x="0" y="10247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0" name="直線コネクタ 119">
          <a:extLst>
            <a:ext uri="{FF2B5EF4-FFF2-40B4-BE49-F238E27FC236}">
              <a16:creationId xmlns:a16="http://schemas.microsoft.com/office/drawing/2014/main" id="{0481A0D7-B942-4446-B1A2-8673E5FC1BDC}"/>
            </a:ext>
          </a:extLst>
        </xdr:cNvPr>
        <xdr:cNvCxnSpPr/>
      </xdr:nvCxnSpPr>
      <xdr:spPr>
        <a:xfrm>
          <a:off x="762000" y="99891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73660</xdr:rowOff>
    </xdr:from>
    <xdr:ext cx="762000" cy="252730"/>
    <xdr:sp macro="" textlink="">
      <xdr:nvSpPr>
        <xdr:cNvPr id="121" name="テキスト ボックス 120">
          <a:extLst>
            <a:ext uri="{FF2B5EF4-FFF2-40B4-BE49-F238E27FC236}">
              <a16:creationId xmlns:a16="http://schemas.microsoft.com/office/drawing/2014/main" id="{F83FF877-24FD-4382-A80B-A7537F0C902B}"/>
            </a:ext>
          </a:extLst>
        </xdr:cNvPr>
        <xdr:cNvSpPr txBox="1"/>
      </xdr:nvSpPr>
      <xdr:spPr>
        <a:xfrm>
          <a:off x="0" y="98463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2" name="直線コネクタ 121">
          <a:extLst>
            <a:ext uri="{FF2B5EF4-FFF2-40B4-BE49-F238E27FC236}">
              <a16:creationId xmlns:a16="http://schemas.microsoft.com/office/drawing/2014/main" id="{FFE51870-E4B9-4C1E-95E1-CAAC4E283F35}"/>
            </a:ext>
          </a:extLst>
        </xdr:cNvPr>
        <xdr:cNvCxnSpPr/>
      </xdr:nvCxnSpPr>
      <xdr:spPr>
        <a:xfrm>
          <a:off x="762000" y="9584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1460"/>
    <xdr:sp macro="" textlink="">
      <xdr:nvSpPr>
        <xdr:cNvPr id="123" name="テキスト ボックス 122">
          <a:extLst>
            <a:ext uri="{FF2B5EF4-FFF2-40B4-BE49-F238E27FC236}">
              <a16:creationId xmlns:a16="http://schemas.microsoft.com/office/drawing/2014/main" id="{30451BC0-D06B-4D74-83E1-C364D4947024}"/>
            </a:ext>
          </a:extLst>
        </xdr:cNvPr>
        <xdr:cNvSpPr txBox="1"/>
      </xdr:nvSpPr>
      <xdr:spPr>
        <a:xfrm>
          <a:off x="0" y="944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D62A88C5-B1FC-48D8-B811-3AEA85B96CAF}"/>
            </a:ext>
          </a:extLst>
        </xdr:cNvPr>
        <xdr:cNvSpPr/>
      </xdr:nvSpPr>
      <xdr:spPr>
        <a:xfrm>
          <a:off x="762000" y="9584690"/>
          <a:ext cx="508000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100330</xdr:rowOff>
    </xdr:from>
    <xdr:to>
      <xdr:col>23</xdr:col>
      <xdr:colOff>133350</xdr:colOff>
      <xdr:row>67</xdr:row>
      <xdr:rowOff>54610</xdr:rowOff>
    </xdr:to>
    <xdr:cxnSp macro="">
      <xdr:nvCxnSpPr>
        <xdr:cNvPr id="125" name="直線コネクタ 124">
          <a:extLst>
            <a:ext uri="{FF2B5EF4-FFF2-40B4-BE49-F238E27FC236}">
              <a16:creationId xmlns:a16="http://schemas.microsoft.com/office/drawing/2014/main" id="{56DFAF45-7577-421E-83B6-D7CF62651311}"/>
            </a:ext>
          </a:extLst>
        </xdr:cNvPr>
        <xdr:cNvCxnSpPr/>
      </xdr:nvCxnSpPr>
      <xdr:spPr>
        <a:xfrm flipV="1">
          <a:off x="4953000" y="10044430"/>
          <a:ext cx="0" cy="1497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27305</xdr:rowOff>
    </xdr:from>
    <xdr:ext cx="762000" cy="253365"/>
    <xdr:sp macro="" textlink="">
      <xdr:nvSpPr>
        <xdr:cNvPr id="126" name="財政構造の弾力性最小値テキスト">
          <a:extLst>
            <a:ext uri="{FF2B5EF4-FFF2-40B4-BE49-F238E27FC236}">
              <a16:creationId xmlns:a16="http://schemas.microsoft.com/office/drawing/2014/main" id="{E93F3E63-883E-47CD-AA29-A9904C20A002}"/>
            </a:ext>
          </a:extLst>
        </xdr:cNvPr>
        <xdr:cNvSpPr txBox="1"/>
      </xdr:nvSpPr>
      <xdr:spPr>
        <a:xfrm>
          <a:off x="5041900" y="1151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54610</xdr:rowOff>
    </xdr:from>
    <xdr:to>
      <xdr:col>24</xdr:col>
      <xdr:colOff>12700</xdr:colOff>
      <xdr:row>67</xdr:row>
      <xdr:rowOff>54610</xdr:rowOff>
    </xdr:to>
    <xdr:cxnSp macro="">
      <xdr:nvCxnSpPr>
        <xdr:cNvPr id="127" name="直線コネクタ 126">
          <a:extLst>
            <a:ext uri="{FF2B5EF4-FFF2-40B4-BE49-F238E27FC236}">
              <a16:creationId xmlns:a16="http://schemas.microsoft.com/office/drawing/2014/main" id="{E6391023-6AF3-4AE2-B8B9-D4F7509F5A35}"/>
            </a:ext>
          </a:extLst>
        </xdr:cNvPr>
        <xdr:cNvCxnSpPr/>
      </xdr:nvCxnSpPr>
      <xdr:spPr>
        <a:xfrm>
          <a:off x="4864100" y="1154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17145</xdr:rowOff>
    </xdr:from>
    <xdr:ext cx="762000" cy="253365"/>
    <xdr:sp macro="" textlink="">
      <xdr:nvSpPr>
        <xdr:cNvPr id="128" name="財政構造の弾力性最大値テキスト">
          <a:extLst>
            <a:ext uri="{FF2B5EF4-FFF2-40B4-BE49-F238E27FC236}">
              <a16:creationId xmlns:a16="http://schemas.microsoft.com/office/drawing/2014/main" id="{C20CA2CA-C5E9-49A9-AF0E-D16A9485C7AE}"/>
            </a:ext>
          </a:extLst>
        </xdr:cNvPr>
        <xdr:cNvSpPr txBox="1"/>
      </xdr:nvSpPr>
      <xdr:spPr>
        <a:xfrm>
          <a:off x="5041900" y="9789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100330</xdr:rowOff>
    </xdr:from>
    <xdr:to>
      <xdr:col>24</xdr:col>
      <xdr:colOff>12700</xdr:colOff>
      <xdr:row>58</xdr:row>
      <xdr:rowOff>100330</xdr:rowOff>
    </xdr:to>
    <xdr:cxnSp macro="">
      <xdr:nvCxnSpPr>
        <xdr:cNvPr id="129" name="直線コネクタ 128">
          <a:extLst>
            <a:ext uri="{FF2B5EF4-FFF2-40B4-BE49-F238E27FC236}">
              <a16:creationId xmlns:a16="http://schemas.microsoft.com/office/drawing/2014/main" id="{5B320FA6-921C-4282-8DFD-9BD5473C56FF}"/>
            </a:ext>
          </a:extLst>
        </xdr:cNvPr>
        <xdr:cNvCxnSpPr/>
      </xdr:nvCxnSpPr>
      <xdr:spPr>
        <a:xfrm>
          <a:off x="4864100" y="1004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106680</xdr:rowOff>
    </xdr:from>
    <xdr:to>
      <xdr:col>23</xdr:col>
      <xdr:colOff>133350</xdr:colOff>
      <xdr:row>65</xdr:row>
      <xdr:rowOff>138430</xdr:rowOff>
    </xdr:to>
    <xdr:cxnSp macro="">
      <xdr:nvCxnSpPr>
        <xdr:cNvPr id="130" name="直線コネクタ 129">
          <a:extLst>
            <a:ext uri="{FF2B5EF4-FFF2-40B4-BE49-F238E27FC236}">
              <a16:creationId xmlns:a16="http://schemas.microsoft.com/office/drawing/2014/main" id="{E5B6A80D-CDE0-4C7D-BB5D-C6884278A1D5}"/>
            </a:ext>
          </a:extLst>
        </xdr:cNvPr>
        <xdr:cNvCxnSpPr/>
      </xdr:nvCxnSpPr>
      <xdr:spPr>
        <a:xfrm>
          <a:off x="4114800" y="1125093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20320</xdr:rowOff>
    </xdr:from>
    <xdr:ext cx="762000" cy="253365"/>
    <xdr:sp macro="" textlink="">
      <xdr:nvSpPr>
        <xdr:cNvPr id="131" name="財政構造の弾力性平均値テキスト">
          <a:extLst>
            <a:ext uri="{FF2B5EF4-FFF2-40B4-BE49-F238E27FC236}">
              <a16:creationId xmlns:a16="http://schemas.microsoft.com/office/drawing/2014/main" id="{ABD5CFD0-BF96-4BF8-A408-7115BBD12180}"/>
            </a:ext>
          </a:extLst>
        </xdr:cNvPr>
        <xdr:cNvSpPr txBox="1"/>
      </xdr:nvSpPr>
      <xdr:spPr>
        <a:xfrm>
          <a:off x="5041900" y="1082167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4445</xdr:rowOff>
    </xdr:from>
    <xdr:to>
      <xdr:col>23</xdr:col>
      <xdr:colOff>184150</xdr:colOff>
      <xdr:row>64</xdr:row>
      <xdr:rowOff>104140</xdr:rowOff>
    </xdr:to>
    <xdr:sp macro="" textlink="">
      <xdr:nvSpPr>
        <xdr:cNvPr id="132" name="フローチャート: 判断 131">
          <a:extLst>
            <a:ext uri="{FF2B5EF4-FFF2-40B4-BE49-F238E27FC236}">
              <a16:creationId xmlns:a16="http://schemas.microsoft.com/office/drawing/2014/main" id="{81AA74EA-A1C8-486D-BCE5-87FC15AB737D}"/>
            </a:ext>
          </a:extLst>
        </xdr:cNvPr>
        <xdr:cNvSpPr/>
      </xdr:nvSpPr>
      <xdr:spPr>
        <a:xfrm>
          <a:off x="4902200" y="10977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74930</xdr:rowOff>
    </xdr:from>
    <xdr:to>
      <xdr:col>19</xdr:col>
      <xdr:colOff>133350</xdr:colOff>
      <xdr:row>65</xdr:row>
      <xdr:rowOff>106680</xdr:rowOff>
    </xdr:to>
    <xdr:cxnSp macro="">
      <xdr:nvCxnSpPr>
        <xdr:cNvPr id="133" name="直線コネクタ 132">
          <a:extLst>
            <a:ext uri="{FF2B5EF4-FFF2-40B4-BE49-F238E27FC236}">
              <a16:creationId xmlns:a16="http://schemas.microsoft.com/office/drawing/2014/main" id="{C4A989ED-5DD0-4C61-AB09-443F69D3E1F9}"/>
            </a:ext>
          </a:extLst>
        </xdr:cNvPr>
        <xdr:cNvCxnSpPr/>
      </xdr:nvCxnSpPr>
      <xdr:spPr>
        <a:xfrm>
          <a:off x="3225800" y="10704830"/>
          <a:ext cx="889000" cy="546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117475</xdr:rowOff>
    </xdr:from>
    <xdr:to>
      <xdr:col>19</xdr:col>
      <xdr:colOff>184150</xdr:colOff>
      <xdr:row>64</xdr:row>
      <xdr:rowOff>49530</xdr:rowOff>
    </xdr:to>
    <xdr:sp macro="" textlink="">
      <xdr:nvSpPr>
        <xdr:cNvPr id="134" name="フローチャート: 判断 133">
          <a:extLst>
            <a:ext uri="{FF2B5EF4-FFF2-40B4-BE49-F238E27FC236}">
              <a16:creationId xmlns:a16="http://schemas.microsoft.com/office/drawing/2014/main" id="{AF745F09-57B3-4D4F-B009-C18E926501CE}"/>
            </a:ext>
          </a:extLst>
        </xdr:cNvPr>
        <xdr:cNvSpPr/>
      </xdr:nvSpPr>
      <xdr:spPr>
        <a:xfrm>
          <a:off x="4064000" y="109188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59055</xdr:rowOff>
    </xdr:from>
    <xdr:ext cx="736600" cy="253365"/>
    <xdr:sp macro="" textlink="">
      <xdr:nvSpPr>
        <xdr:cNvPr id="135" name="テキスト ボックス 134">
          <a:extLst>
            <a:ext uri="{FF2B5EF4-FFF2-40B4-BE49-F238E27FC236}">
              <a16:creationId xmlns:a16="http://schemas.microsoft.com/office/drawing/2014/main" id="{BD3B33C3-D562-4509-B89B-FB86351C3CD1}"/>
            </a:ext>
          </a:extLst>
        </xdr:cNvPr>
        <xdr:cNvSpPr txBox="1"/>
      </xdr:nvSpPr>
      <xdr:spPr>
        <a:xfrm>
          <a:off x="3733800" y="106889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74930</xdr:rowOff>
    </xdr:from>
    <xdr:to>
      <xdr:col>15</xdr:col>
      <xdr:colOff>82550</xdr:colOff>
      <xdr:row>64</xdr:row>
      <xdr:rowOff>125095</xdr:rowOff>
    </xdr:to>
    <xdr:cxnSp macro="">
      <xdr:nvCxnSpPr>
        <xdr:cNvPr id="136" name="直線コネクタ 135">
          <a:extLst>
            <a:ext uri="{FF2B5EF4-FFF2-40B4-BE49-F238E27FC236}">
              <a16:creationId xmlns:a16="http://schemas.microsoft.com/office/drawing/2014/main" id="{1D043D71-DDA9-4880-AAF5-FDD75952DA1D}"/>
            </a:ext>
          </a:extLst>
        </xdr:cNvPr>
        <xdr:cNvCxnSpPr/>
      </xdr:nvCxnSpPr>
      <xdr:spPr>
        <a:xfrm flipV="1">
          <a:off x="2336800" y="10704830"/>
          <a:ext cx="8890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17145</xdr:rowOff>
    </xdr:from>
    <xdr:to>
      <xdr:col>15</xdr:col>
      <xdr:colOff>133350</xdr:colOff>
      <xdr:row>62</xdr:row>
      <xdr:rowOff>116840</xdr:rowOff>
    </xdr:to>
    <xdr:sp macro="" textlink="">
      <xdr:nvSpPr>
        <xdr:cNvPr id="137" name="フローチャート: 判断 136">
          <a:extLst>
            <a:ext uri="{FF2B5EF4-FFF2-40B4-BE49-F238E27FC236}">
              <a16:creationId xmlns:a16="http://schemas.microsoft.com/office/drawing/2014/main" id="{B77D0EA4-3AD1-4EE2-A4CA-72894F20528D}"/>
            </a:ext>
          </a:extLst>
        </xdr:cNvPr>
        <xdr:cNvSpPr/>
      </xdr:nvSpPr>
      <xdr:spPr>
        <a:xfrm>
          <a:off x="3175000" y="10647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127000</xdr:rowOff>
    </xdr:from>
    <xdr:ext cx="760095" cy="251460"/>
    <xdr:sp macro="" textlink="">
      <xdr:nvSpPr>
        <xdr:cNvPr id="138" name="テキスト ボックス 137">
          <a:extLst>
            <a:ext uri="{FF2B5EF4-FFF2-40B4-BE49-F238E27FC236}">
              <a16:creationId xmlns:a16="http://schemas.microsoft.com/office/drawing/2014/main" id="{0D75E6F8-86F3-4E99-BC6B-2F988F271821}"/>
            </a:ext>
          </a:extLst>
        </xdr:cNvPr>
        <xdr:cNvSpPr txBox="1"/>
      </xdr:nvSpPr>
      <xdr:spPr>
        <a:xfrm>
          <a:off x="2844800" y="1041400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64</xdr:row>
      <xdr:rowOff>125095</xdr:rowOff>
    </xdr:from>
    <xdr:to>
      <xdr:col>11</xdr:col>
      <xdr:colOff>31750</xdr:colOff>
      <xdr:row>65</xdr:row>
      <xdr:rowOff>59690</xdr:rowOff>
    </xdr:to>
    <xdr:cxnSp macro="">
      <xdr:nvCxnSpPr>
        <xdr:cNvPr id="139" name="直線コネクタ 138">
          <a:extLst>
            <a:ext uri="{FF2B5EF4-FFF2-40B4-BE49-F238E27FC236}">
              <a16:creationId xmlns:a16="http://schemas.microsoft.com/office/drawing/2014/main" id="{6AF7DC68-BF1E-4EC1-B33E-457B2FBBA53F}"/>
            </a:ext>
          </a:extLst>
        </xdr:cNvPr>
        <xdr:cNvCxnSpPr/>
      </xdr:nvCxnSpPr>
      <xdr:spPr>
        <a:xfrm flipV="1">
          <a:off x="1445895" y="11097895"/>
          <a:ext cx="890905"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63</xdr:row>
      <xdr:rowOff>100965</xdr:rowOff>
    </xdr:from>
    <xdr:to>
      <xdr:col>11</xdr:col>
      <xdr:colOff>82550</xdr:colOff>
      <xdr:row>64</xdr:row>
      <xdr:rowOff>33020</xdr:rowOff>
    </xdr:to>
    <xdr:sp macro="" textlink="">
      <xdr:nvSpPr>
        <xdr:cNvPr id="140" name="フローチャート: 判断 139">
          <a:extLst>
            <a:ext uri="{FF2B5EF4-FFF2-40B4-BE49-F238E27FC236}">
              <a16:creationId xmlns:a16="http://schemas.microsoft.com/office/drawing/2014/main" id="{ED8C5EB4-85B2-476A-9701-38779B307BBD}"/>
            </a:ext>
          </a:extLst>
        </xdr:cNvPr>
        <xdr:cNvSpPr/>
      </xdr:nvSpPr>
      <xdr:spPr>
        <a:xfrm>
          <a:off x="2284095" y="109023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42545</xdr:rowOff>
    </xdr:from>
    <xdr:ext cx="762000" cy="253365"/>
    <xdr:sp macro="" textlink="">
      <xdr:nvSpPr>
        <xdr:cNvPr id="141" name="テキスト ボックス 140">
          <a:extLst>
            <a:ext uri="{FF2B5EF4-FFF2-40B4-BE49-F238E27FC236}">
              <a16:creationId xmlns:a16="http://schemas.microsoft.com/office/drawing/2014/main" id="{124993E1-9218-459E-953C-2ADED15C3FE3}"/>
            </a:ext>
          </a:extLst>
        </xdr:cNvPr>
        <xdr:cNvSpPr txBox="1"/>
      </xdr:nvSpPr>
      <xdr:spPr>
        <a:xfrm>
          <a:off x="1955800" y="10672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156210</xdr:rowOff>
    </xdr:from>
    <xdr:to>
      <xdr:col>7</xdr:col>
      <xdr:colOff>31750</xdr:colOff>
      <xdr:row>64</xdr:row>
      <xdr:rowOff>88265</xdr:rowOff>
    </xdr:to>
    <xdr:sp macro="" textlink="">
      <xdr:nvSpPr>
        <xdr:cNvPr id="142" name="フローチャート: 判断 141">
          <a:extLst>
            <a:ext uri="{FF2B5EF4-FFF2-40B4-BE49-F238E27FC236}">
              <a16:creationId xmlns:a16="http://schemas.microsoft.com/office/drawing/2014/main" id="{7A9A5787-C70E-454D-820E-73FFDE291906}"/>
            </a:ext>
          </a:extLst>
        </xdr:cNvPr>
        <xdr:cNvSpPr/>
      </xdr:nvSpPr>
      <xdr:spPr>
        <a:xfrm>
          <a:off x="1397000" y="10957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97790</xdr:rowOff>
    </xdr:from>
    <xdr:ext cx="760095" cy="253365"/>
    <xdr:sp macro="" textlink="">
      <xdr:nvSpPr>
        <xdr:cNvPr id="143" name="テキスト ボックス 142">
          <a:extLst>
            <a:ext uri="{FF2B5EF4-FFF2-40B4-BE49-F238E27FC236}">
              <a16:creationId xmlns:a16="http://schemas.microsoft.com/office/drawing/2014/main" id="{930E33C9-3182-46AB-9C14-4AA03C94730A}"/>
            </a:ext>
          </a:extLst>
        </xdr:cNvPr>
        <xdr:cNvSpPr txBox="1"/>
      </xdr:nvSpPr>
      <xdr:spPr>
        <a:xfrm>
          <a:off x="1066800" y="1072769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1460"/>
    <xdr:sp macro="" textlink="">
      <xdr:nvSpPr>
        <xdr:cNvPr id="144" name="テキスト ボックス 143">
          <a:extLst>
            <a:ext uri="{FF2B5EF4-FFF2-40B4-BE49-F238E27FC236}">
              <a16:creationId xmlns:a16="http://schemas.microsoft.com/office/drawing/2014/main" id="{B13A2CD9-C86A-4CB0-AF58-5CC9F0D51CB1}"/>
            </a:ext>
          </a:extLst>
        </xdr:cNvPr>
        <xdr:cNvSpPr txBox="1"/>
      </xdr:nvSpPr>
      <xdr:spPr>
        <a:xfrm>
          <a:off x="473710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1460"/>
    <xdr:sp macro="" textlink="">
      <xdr:nvSpPr>
        <xdr:cNvPr id="145" name="テキスト ボックス 144">
          <a:extLst>
            <a:ext uri="{FF2B5EF4-FFF2-40B4-BE49-F238E27FC236}">
              <a16:creationId xmlns:a16="http://schemas.microsoft.com/office/drawing/2014/main" id="{4235CDA9-7AA5-48E6-A629-71F006991726}"/>
            </a:ext>
          </a:extLst>
        </xdr:cNvPr>
        <xdr:cNvSpPr txBox="1"/>
      </xdr:nvSpPr>
      <xdr:spPr>
        <a:xfrm>
          <a:off x="389890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60095" cy="251460"/>
    <xdr:sp macro="" textlink="">
      <xdr:nvSpPr>
        <xdr:cNvPr id="146" name="テキスト ボックス 145">
          <a:extLst>
            <a:ext uri="{FF2B5EF4-FFF2-40B4-BE49-F238E27FC236}">
              <a16:creationId xmlns:a16="http://schemas.microsoft.com/office/drawing/2014/main" id="{2AD9A91A-2FAC-45FC-BC86-DC591C377F23}"/>
            </a:ext>
          </a:extLst>
        </xdr:cNvPr>
        <xdr:cNvSpPr txBox="1"/>
      </xdr:nvSpPr>
      <xdr:spPr>
        <a:xfrm>
          <a:off x="3009900" y="1199515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1460"/>
    <xdr:sp macro="" textlink="">
      <xdr:nvSpPr>
        <xdr:cNvPr id="147" name="テキスト ボックス 146">
          <a:extLst>
            <a:ext uri="{FF2B5EF4-FFF2-40B4-BE49-F238E27FC236}">
              <a16:creationId xmlns:a16="http://schemas.microsoft.com/office/drawing/2014/main" id="{CEF05A50-7E6A-475E-8363-B23ACBD16462}"/>
            </a:ext>
          </a:extLst>
        </xdr:cNvPr>
        <xdr:cNvSpPr txBox="1"/>
      </xdr:nvSpPr>
      <xdr:spPr>
        <a:xfrm>
          <a:off x="212090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1460"/>
    <xdr:sp macro="" textlink="">
      <xdr:nvSpPr>
        <xdr:cNvPr id="148" name="テキスト ボックス 147">
          <a:extLst>
            <a:ext uri="{FF2B5EF4-FFF2-40B4-BE49-F238E27FC236}">
              <a16:creationId xmlns:a16="http://schemas.microsoft.com/office/drawing/2014/main" id="{820C234A-B326-4BAD-AEDF-1E5C5DD54969}"/>
            </a:ext>
          </a:extLst>
        </xdr:cNvPr>
        <xdr:cNvSpPr txBox="1"/>
      </xdr:nvSpPr>
      <xdr:spPr>
        <a:xfrm>
          <a:off x="123190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65</xdr:row>
      <xdr:rowOff>88900</xdr:rowOff>
    </xdr:from>
    <xdr:to>
      <xdr:col>23</xdr:col>
      <xdr:colOff>184150</xdr:colOff>
      <xdr:row>66</xdr:row>
      <xdr:rowOff>20320</xdr:rowOff>
    </xdr:to>
    <xdr:sp macro="" textlink="">
      <xdr:nvSpPr>
        <xdr:cNvPr id="149" name="楕円 148">
          <a:extLst>
            <a:ext uri="{FF2B5EF4-FFF2-40B4-BE49-F238E27FC236}">
              <a16:creationId xmlns:a16="http://schemas.microsoft.com/office/drawing/2014/main" id="{9C2BEEE0-71D9-4C70-9C4F-99BA0C378972}"/>
            </a:ext>
          </a:extLst>
        </xdr:cNvPr>
        <xdr:cNvSpPr/>
      </xdr:nvSpPr>
      <xdr:spPr>
        <a:xfrm>
          <a:off x="4902200" y="112331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61595</xdr:rowOff>
    </xdr:from>
    <xdr:ext cx="762000" cy="253365"/>
    <xdr:sp macro="" textlink="">
      <xdr:nvSpPr>
        <xdr:cNvPr id="150" name="財政構造の弾力性該当値テキスト">
          <a:extLst>
            <a:ext uri="{FF2B5EF4-FFF2-40B4-BE49-F238E27FC236}">
              <a16:creationId xmlns:a16="http://schemas.microsoft.com/office/drawing/2014/main" id="{5A5E6673-AFE3-4EB1-AEA1-BE4ABAABBCEF}"/>
            </a:ext>
          </a:extLst>
        </xdr:cNvPr>
        <xdr:cNvSpPr txBox="1"/>
      </xdr:nvSpPr>
      <xdr:spPr>
        <a:xfrm>
          <a:off x="5041900" y="11205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57150</xdr:rowOff>
    </xdr:from>
    <xdr:to>
      <xdr:col>19</xdr:col>
      <xdr:colOff>184150</xdr:colOff>
      <xdr:row>65</xdr:row>
      <xdr:rowOff>156210</xdr:rowOff>
    </xdr:to>
    <xdr:sp macro="" textlink="">
      <xdr:nvSpPr>
        <xdr:cNvPr id="151" name="楕円 150">
          <a:extLst>
            <a:ext uri="{FF2B5EF4-FFF2-40B4-BE49-F238E27FC236}">
              <a16:creationId xmlns:a16="http://schemas.microsoft.com/office/drawing/2014/main" id="{941DCA35-35E2-4304-B3C7-831B009B1D1B}"/>
            </a:ext>
          </a:extLst>
        </xdr:cNvPr>
        <xdr:cNvSpPr/>
      </xdr:nvSpPr>
      <xdr:spPr>
        <a:xfrm>
          <a:off x="4064000" y="11201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141605</xdr:rowOff>
    </xdr:from>
    <xdr:ext cx="736600" cy="251460"/>
    <xdr:sp macro="" textlink="">
      <xdr:nvSpPr>
        <xdr:cNvPr id="152" name="テキスト ボックス 151">
          <a:extLst>
            <a:ext uri="{FF2B5EF4-FFF2-40B4-BE49-F238E27FC236}">
              <a16:creationId xmlns:a16="http://schemas.microsoft.com/office/drawing/2014/main" id="{DB67541E-673F-45DD-A820-C3C4FDA06102}"/>
            </a:ext>
          </a:extLst>
        </xdr:cNvPr>
        <xdr:cNvSpPr txBox="1"/>
      </xdr:nvSpPr>
      <xdr:spPr>
        <a:xfrm>
          <a:off x="3733800" y="112858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25400</xdr:rowOff>
    </xdr:from>
    <xdr:to>
      <xdr:col>15</xdr:col>
      <xdr:colOff>133350</xdr:colOff>
      <xdr:row>62</xdr:row>
      <xdr:rowOff>125095</xdr:rowOff>
    </xdr:to>
    <xdr:sp macro="" textlink="">
      <xdr:nvSpPr>
        <xdr:cNvPr id="153" name="楕円 152">
          <a:extLst>
            <a:ext uri="{FF2B5EF4-FFF2-40B4-BE49-F238E27FC236}">
              <a16:creationId xmlns:a16="http://schemas.microsoft.com/office/drawing/2014/main" id="{968A55B8-E520-45BF-97C4-51A8DB1F4BA0}"/>
            </a:ext>
          </a:extLst>
        </xdr:cNvPr>
        <xdr:cNvSpPr/>
      </xdr:nvSpPr>
      <xdr:spPr>
        <a:xfrm>
          <a:off x="3175000" y="10655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109855</xdr:rowOff>
    </xdr:from>
    <xdr:ext cx="760095" cy="251460"/>
    <xdr:sp macro="" textlink="">
      <xdr:nvSpPr>
        <xdr:cNvPr id="154" name="テキスト ボックス 153">
          <a:extLst>
            <a:ext uri="{FF2B5EF4-FFF2-40B4-BE49-F238E27FC236}">
              <a16:creationId xmlns:a16="http://schemas.microsoft.com/office/drawing/2014/main" id="{84EFB934-16DD-44DC-8EFB-1B88CBB098A5}"/>
            </a:ext>
          </a:extLst>
        </xdr:cNvPr>
        <xdr:cNvSpPr txBox="1"/>
      </xdr:nvSpPr>
      <xdr:spPr>
        <a:xfrm>
          <a:off x="2844800" y="1073975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64</xdr:row>
      <xdr:rowOff>74930</xdr:rowOff>
    </xdr:from>
    <xdr:to>
      <xdr:col>11</xdr:col>
      <xdr:colOff>82550</xdr:colOff>
      <xdr:row>65</xdr:row>
      <xdr:rowOff>6350</xdr:rowOff>
    </xdr:to>
    <xdr:sp macro="" textlink="">
      <xdr:nvSpPr>
        <xdr:cNvPr id="155" name="楕円 154">
          <a:extLst>
            <a:ext uri="{FF2B5EF4-FFF2-40B4-BE49-F238E27FC236}">
              <a16:creationId xmlns:a16="http://schemas.microsoft.com/office/drawing/2014/main" id="{E56FF118-FBB5-480B-A08D-530AD2A20241}"/>
            </a:ext>
          </a:extLst>
        </xdr:cNvPr>
        <xdr:cNvSpPr/>
      </xdr:nvSpPr>
      <xdr:spPr>
        <a:xfrm>
          <a:off x="2284095" y="1104773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160020</xdr:rowOff>
    </xdr:from>
    <xdr:ext cx="762000" cy="251460"/>
    <xdr:sp macro="" textlink="">
      <xdr:nvSpPr>
        <xdr:cNvPr id="156" name="テキスト ボックス 155">
          <a:extLst>
            <a:ext uri="{FF2B5EF4-FFF2-40B4-BE49-F238E27FC236}">
              <a16:creationId xmlns:a16="http://schemas.microsoft.com/office/drawing/2014/main" id="{7E762AC0-00EA-4F42-9D6E-2848D3521524}"/>
            </a:ext>
          </a:extLst>
        </xdr:cNvPr>
        <xdr:cNvSpPr txBox="1"/>
      </xdr:nvSpPr>
      <xdr:spPr>
        <a:xfrm>
          <a:off x="1955800" y="11132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10160</xdr:rowOff>
    </xdr:from>
    <xdr:to>
      <xdr:col>7</xdr:col>
      <xdr:colOff>31750</xdr:colOff>
      <xdr:row>65</xdr:row>
      <xdr:rowOff>109220</xdr:rowOff>
    </xdr:to>
    <xdr:sp macro="" textlink="">
      <xdr:nvSpPr>
        <xdr:cNvPr id="157" name="楕円 156">
          <a:extLst>
            <a:ext uri="{FF2B5EF4-FFF2-40B4-BE49-F238E27FC236}">
              <a16:creationId xmlns:a16="http://schemas.microsoft.com/office/drawing/2014/main" id="{CBE8DD16-DB5D-4257-87F0-3BA96564D5A5}"/>
            </a:ext>
          </a:extLst>
        </xdr:cNvPr>
        <xdr:cNvSpPr/>
      </xdr:nvSpPr>
      <xdr:spPr>
        <a:xfrm>
          <a:off x="1397000" y="111544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94615</xdr:rowOff>
    </xdr:from>
    <xdr:ext cx="760095" cy="253365"/>
    <xdr:sp macro="" textlink="">
      <xdr:nvSpPr>
        <xdr:cNvPr id="158" name="テキスト ボックス 157">
          <a:extLst>
            <a:ext uri="{FF2B5EF4-FFF2-40B4-BE49-F238E27FC236}">
              <a16:creationId xmlns:a16="http://schemas.microsoft.com/office/drawing/2014/main" id="{56115E62-459B-494E-87AD-1A68A772DCAB}"/>
            </a:ext>
          </a:extLst>
        </xdr:cNvPr>
        <xdr:cNvSpPr txBox="1"/>
      </xdr:nvSpPr>
      <xdr:spPr>
        <a:xfrm>
          <a:off x="1066800" y="1123886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9" name="正方形/長方形 158">
          <a:extLst>
            <a:ext uri="{FF2B5EF4-FFF2-40B4-BE49-F238E27FC236}">
              <a16:creationId xmlns:a16="http://schemas.microsoft.com/office/drawing/2014/main" id="{1EBE5119-72F9-4AC2-B524-AD73275C6737}"/>
            </a:ext>
          </a:extLst>
        </xdr:cNvPr>
        <xdr:cNvSpPr/>
      </xdr:nvSpPr>
      <xdr:spPr>
        <a:xfrm>
          <a:off x="762000" y="1263332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0" name="テキスト ボックス 159">
          <a:extLst>
            <a:ext uri="{FF2B5EF4-FFF2-40B4-BE49-F238E27FC236}">
              <a16:creationId xmlns:a16="http://schemas.microsoft.com/office/drawing/2014/main" id="{F6989E45-20EF-4B99-AF3B-C095151FDA71}"/>
            </a:ext>
          </a:extLst>
        </xdr:cNvPr>
        <xdr:cNvSpPr txBox="1"/>
      </xdr:nvSpPr>
      <xdr:spPr>
        <a:xfrm>
          <a:off x="803910" y="1299527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9095" cy="351155"/>
    <xdr:sp macro="" textlink="">
      <xdr:nvSpPr>
        <xdr:cNvPr id="161" name="テキスト ボックス 160">
          <a:extLst>
            <a:ext uri="{FF2B5EF4-FFF2-40B4-BE49-F238E27FC236}">
              <a16:creationId xmlns:a16="http://schemas.microsoft.com/office/drawing/2014/main" id="{7352F75F-1FC7-49F9-BB3E-C04CA417B20E}"/>
            </a:ext>
          </a:extLst>
        </xdr:cNvPr>
        <xdr:cNvSpPr txBox="1"/>
      </xdr:nvSpPr>
      <xdr:spPr>
        <a:xfrm>
          <a:off x="4149090" y="12970510"/>
          <a:ext cx="164909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[120,500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2" name="正方形/長方形 161">
          <a:extLst>
            <a:ext uri="{FF2B5EF4-FFF2-40B4-BE49-F238E27FC236}">
              <a16:creationId xmlns:a16="http://schemas.microsoft.com/office/drawing/2014/main" id="{EDD75CDB-D6BE-4D2E-A810-153A9F13F886}"/>
            </a:ext>
          </a:extLst>
        </xdr:cNvPr>
        <xdr:cNvSpPr/>
      </xdr:nvSpPr>
      <xdr:spPr>
        <a:xfrm>
          <a:off x="5905500" y="12889865"/>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3" name="正方形/長方形 162">
          <a:extLst>
            <a:ext uri="{FF2B5EF4-FFF2-40B4-BE49-F238E27FC236}">
              <a16:creationId xmlns:a16="http://schemas.microsoft.com/office/drawing/2014/main" id="{852AF5E4-1DE4-4580-8412-3E99B8A2D5A5}"/>
            </a:ext>
          </a:extLst>
        </xdr:cNvPr>
        <xdr:cNvSpPr/>
      </xdr:nvSpPr>
      <xdr:spPr>
        <a:xfrm>
          <a:off x="5905500" y="13080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4" name="正方形/長方形 163">
          <a:extLst>
            <a:ext uri="{FF2B5EF4-FFF2-40B4-BE49-F238E27FC236}">
              <a16:creationId xmlns:a16="http://schemas.microsoft.com/office/drawing/2014/main" id="{AF3B4EB6-D1F1-494C-AAD6-1327357BCE80}"/>
            </a:ext>
          </a:extLst>
        </xdr:cNvPr>
        <xdr:cNvSpPr/>
      </xdr:nvSpPr>
      <xdr:spPr>
        <a:xfrm>
          <a:off x="7556500" y="128898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5" name="正方形/長方形 164">
          <a:extLst>
            <a:ext uri="{FF2B5EF4-FFF2-40B4-BE49-F238E27FC236}">
              <a16:creationId xmlns:a16="http://schemas.microsoft.com/office/drawing/2014/main" id="{470877D2-4355-4062-877D-548290552418}"/>
            </a:ext>
          </a:extLst>
        </xdr:cNvPr>
        <xdr:cNvSpPr/>
      </xdr:nvSpPr>
      <xdr:spPr>
        <a:xfrm>
          <a:off x="7556500" y="1308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6" name="正方形/長方形 165">
          <a:extLst>
            <a:ext uri="{FF2B5EF4-FFF2-40B4-BE49-F238E27FC236}">
              <a16:creationId xmlns:a16="http://schemas.microsoft.com/office/drawing/2014/main" id="{EA12F004-2D10-4E7A-A55B-894A209FE731}"/>
            </a:ext>
          </a:extLst>
        </xdr:cNvPr>
        <xdr:cNvSpPr/>
      </xdr:nvSpPr>
      <xdr:spPr>
        <a:xfrm>
          <a:off x="9017000" y="128898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7" name="正方形/長方形 166">
          <a:extLst>
            <a:ext uri="{FF2B5EF4-FFF2-40B4-BE49-F238E27FC236}">
              <a16:creationId xmlns:a16="http://schemas.microsoft.com/office/drawing/2014/main" id="{DC28FCF9-16F0-4420-B287-E2389D6625BC}"/>
            </a:ext>
          </a:extLst>
        </xdr:cNvPr>
        <xdr:cNvSpPr/>
      </xdr:nvSpPr>
      <xdr:spPr>
        <a:xfrm>
          <a:off x="9017000" y="1308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8" name="正方形/長方形 167">
          <a:extLst>
            <a:ext uri="{FF2B5EF4-FFF2-40B4-BE49-F238E27FC236}">
              <a16:creationId xmlns:a16="http://schemas.microsoft.com/office/drawing/2014/main" id="{DFA10E79-A9C9-4AEF-A688-CEECED66C7E4}"/>
            </a:ext>
          </a:extLst>
        </xdr:cNvPr>
        <xdr:cNvSpPr/>
      </xdr:nvSpPr>
      <xdr:spPr>
        <a:xfrm>
          <a:off x="762000" y="1339786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9" name="正方形/長方形 168">
          <a:extLst>
            <a:ext uri="{FF2B5EF4-FFF2-40B4-BE49-F238E27FC236}">
              <a16:creationId xmlns:a16="http://schemas.microsoft.com/office/drawing/2014/main" id="{433FEA85-3896-465D-886A-D86FBFE2841A}"/>
            </a:ext>
          </a:extLst>
        </xdr:cNvPr>
        <xdr:cNvSpPr/>
      </xdr:nvSpPr>
      <xdr:spPr>
        <a:xfrm>
          <a:off x="6032500" y="1339786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0" name="正方形/長方形 169">
          <a:extLst>
            <a:ext uri="{FF2B5EF4-FFF2-40B4-BE49-F238E27FC236}">
              <a16:creationId xmlns:a16="http://schemas.microsoft.com/office/drawing/2014/main" id="{2980AD07-496F-405E-BCE4-BF7BED33C018}"/>
            </a:ext>
          </a:extLst>
        </xdr:cNvPr>
        <xdr:cNvSpPr/>
      </xdr:nvSpPr>
      <xdr:spPr>
        <a:xfrm>
          <a:off x="6032500" y="13397865"/>
          <a:ext cx="379539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1" name="テキスト ボックス 170">
          <a:extLst>
            <a:ext uri="{FF2B5EF4-FFF2-40B4-BE49-F238E27FC236}">
              <a16:creationId xmlns:a16="http://schemas.microsoft.com/office/drawing/2014/main" id="{0BB1A91B-85EB-412D-8BB4-E782343E5821}"/>
            </a:ext>
          </a:extLst>
        </xdr:cNvPr>
        <xdr:cNvSpPr txBox="1"/>
      </xdr:nvSpPr>
      <xdr:spPr>
        <a:xfrm>
          <a:off x="6159500" y="13716000"/>
          <a:ext cx="5763895" cy="20288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tx1"/>
              </a:solidFill>
              <a:effectLst/>
              <a:latin typeface="ＭＳ Ｐゴシック"/>
              <a:ea typeface="ＭＳ Ｐゴシック"/>
              <a:cs typeface="+mn-cs"/>
            </a:rPr>
            <a:t>　人口</a:t>
          </a:r>
          <a:r>
            <a:rPr kumimoji="1" lang="en-US" altLang="ja-JP" sz="1300" b="0" i="0" baseline="0">
              <a:solidFill>
                <a:schemeClr val="tx1"/>
              </a:solidFill>
              <a:effectLst/>
              <a:latin typeface="ＭＳ Ｐゴシック"/>
              <a:ea typeface="ＭＳ Ｐゴシック"/>
              <a:cs typeface="+mn-cs"/>
            </a:rPr>
            <a:t>1</a:t>
          </a:r>
          <a:r>
            <a:rPr kumimoji="1" lang="ja-JP" altLang="ja-JP" sz="1300" b="0" i="0" baseline="0">
              <a:solidFill>
                <a:schemeClr val="tx1"/>
              </a:solidFill>
              <a:effectLst/>
              <a:latin typeface="ＭＳ Ｐゴシック"/>
              <a:ea typeface="ＭＳ Ｐゴシック"/>
              <a:cs typeface="+mn-cs"/>
            </a:rPr>
            <a:t>人当たり人件費・物件費等決算額は120</a:t>
          </a:r>
          <a:r>
            <a:rPr kumimoji="1" lang="en-US" altLang="ja-JP" sz="1300" b="0" i="0" baseline="0">
              <a:solidFill>
                <a:schemeClr val="tx1"/>
              </a:solidFill>
              <a:effectLst/>
              <a:latin typeface="ＭＳ Ｐゴシック"/>
              <a:ea typeface="ＭＳ Ｐゴシック"/>
              <a:cs typeface="+mn-cs"/>
            </a:rPr>
            <a:t>,500</a:t>
          </a:r>
          <a:r>
            <a:rPr kumimoji="1" lang="ja-JP" altLang="ja-JP" sz="1300" b="0" i="0" baseline="0">
              <a:solidFill>
                <a:schemeClr val="tx1"/>
              </a:solidFill>
              <a:effectLst/>
              <a:latin typeface="ＭＳ Ｐゴシック"/>
              <a:ea typeface="ＭＳ Ｐゴシック"/>
              <a:cs typeface="+mn-cs"/>
            </a:rPr>
            <a:t>円となり、前年度比510円の増となったものの、類似団体平均を9</a:t>
          </a:r>
          <a:r>
            <a:rPr kumimoji="1" lang="en-US" altLang="ja-JP" sz="1300" b="0" i="0" baseline="0">
              <a:solidFill>
                <a:schemeClr val="tx1"/>
              </a:solidFill>
              <a:effectLst/>
              <a:latin typeface="ＭＳ Ｐゴシック"/>
              <a:ea typeface="ＭＳ Ｐゴシック"/>
              <a:cs typeface="+mn-cs"/>
            </a:rPr>
            <a:t>,293</a:t>
          </a:r>
          <a:r>
            <a:rPr kumimoji="1" lang="ja-JP" altLang="ja-JP" sz="1300" b="0" i="0" baseline="0">
              <a:solidFill>
                <a:schemeClr val="tx1"/>
              </a:solidFill>
              <a:effectLst/>
              <a:latin typeface="ＭＳ Ｐゴシック"/>
              <a:ea typeface="ＭＳ Ｐゴシック"/>
              <a:cs typeface="+mn-cs"/>
            </a:rPr>
            <a:t>円下回る結果となった。</a:t>
          </a:r>
          <a:endParaRPr lang="ja-JP" altLang="ja-JP" sz="1300">
            <a:solidFill>
              <a:schemeClr val="tx1"/>
            </a:solidFill>
            <a:effectLst/>
            <a:latin typeface="ＭＳ Ｐゴシック"/>
            <a:ea typeface="ＭＳ Ｐゴシック"/>
          </a:endParaRPr>
        </a:p>
        <a:p>
          <a:pPr eaLnBrk="1" fontAlgn="auto" latinLnBrk="0" hangingPunct="1"/>
          <a:r>
            <a:rPr kumimoji="1" lang="ja-JP" altLang="ja-JP" sz="1300" b="0" i="0" baseline="0">
              <a:solidFill>
                <a:schemeClr val="tx1"/>
              </a:solidFill>
              <a:effectLst/>
              <a:latin typeface="ＭＳ Ｐゴシック"/>
              <a:ea typeface="ＭＳ Ｐゴシック"/>
              <a:cs typeface="+mn-cs"/>
            </a:rPr>
            <a:t>　主な要因については、</a:t>
          </a:r>
          <a:r>
            <a:rPr kumimoji="1" lang="ja-JP" altLang="en-US" sz="1300">
              <a:solidFill>
                <a:schemeClr val="tx1"/>
              </a:solidFill>
              <a:latin typeface="ＭＳ Ｐゴシック"/>
              <a:ea typeface="ＭＳ Ｐゴシック"/>
            </a:rPr>
            <a:t>電気料やガス代の減少</a:t>
          </a:r>
          <a:r>
            <a:rPr kumimoji="1" lang="ja-JP" altLang="en-US" sz="1300" b="0" i="0" baseline="0">
              <a:solidFill>
                <a:schemeClr val="tx1"/>
              </a:solidFill>
              <a:effectLst/>
              <a:latin typeface="ＭＳ Ｐゴシック"/>
              <a:ea typeface="ＭＳ Ｐゴシック"/>
              <a:cs typeface="+mn-cs"/>
            </a:rPr>
            <a:t>により</a:t>
          </a:r>
          <a:r>
            <a:rPr kumimoji="1" lang="ja-JP" altLang="ja-JP" sz="1300" b="0" i="0" baseline="0">
              <a:solidFill>
                <a:schemeClr val="tx1"/>
              </a:solidFill>
              <a:effectLst/>
              <a:latin typeface="ＭＳ Ｐゴシック"/>
              <a:ea typeface="ＭＳ Ｐゴシック"/>
              <a:cs typeface="+mn-cs"/>
            </a:rPr>
            <a:t>物件費全体が前年度比67,694千円の減となったものの、人件費において人事院勧告等の影響により前年度比194,443千円増となったことによるものである。</a:t>
          </a:r>
          <a:endParaRPr lang="ja-JP" altLang="ja-JP" sz="1300">
            <a:solidFill>
              <a:schemeClr val="tx1"/>
            </a:solidFill>
            <a:effectLst/>
            <a:latin typeface="ＭＳ Ｐゴシック"/>
            <a:ea typeface="ＭＳ Ｐゴシック"/>
          </a:endParaRPr>
        </a:p>
        <a:p>
          <a:r>
            <a:rPr kumimoji="1" lang="ja-JP" altLang="ja-JP" sz="1300" b="0" i="0" baseline="0">
              <a:solidFill>
                <a:schemeClr val="tx1"/>
              </a:solidFill>
              <a:effectLst/>
              <a:latin typeface="ＭＳ Ｐゴシック"/>
              <a:ea typeface="ＭＳ Ｐゴシック"/>
              <a:cs typeface="+mn-cs"/>
            </a:rPr>
            <a:t>　全国平均、県平均を下回る状況ではあるが、今後もより一層の物件費の削減に努めていく。</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2" name="テキスト ボックス 171">
          <a:extLst>
            <a:ext uri="{FF2B5EF4-FFF2-40B4-BE49-F238E27FC236}">
              <a16:creationId xmlns:a16="http://schemas.microsoft.com/office/drawing/2014/main" id="{E4667F68-4870-479A-AEF1-52DDDD79C319}"/>
            </a:ext>
          </a:extLst>
        </xdr:cNvPr>
        <xdr:cNvSpPr txBox="1"/>
      </xdr:nvSpPr>
      <xdr:spPr>
        <a:xfrm>
          <a:off x="723900" y="132073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3" name="直線コネクタ 172">
          <a:extLst>
            <a:ext uri="{FF2B5EF4-FFF2-40B4-BE49-F238E27FC236}">
              <a16:creationId xmlns:a16="http://schemas.microsoft.com/office/drawing/2014/main" id="{AE5489D7-4105-4C66-B641-8B991E4EF353}"/>
            </a:ext>
          </a:extLst>
        </xdr:cNvPr>
        <xdr:cNvCxnSpPr/>
      </xdr:nvCxnSpPr>
      <xdr:spPr>
        <a:xfrm>
          <a:off x="762000" y="15810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1460"/>
    <xdr:sp macro="" textlink="">
      <xdr:nvSpPr>
        <xdr:cNvPr id="174" name="テキスト ボックス 173">
          <a:extLst>
            <a:ext uri="{FF2B5EF4-FFF2-40B4-BE49-F238E27FC236}">
              <a16:creationId xmlns:a16="http://schemas.microsoft.com/office/drawing/2014/main" id="{7F460575-D2D5-4ACF-B1D2-9B5B114BC2F4}"/>
            </a:ext>
          </a:extLst>
        </xdr:cNvPr>
        <xdr:cNvSpPr txBox="1"/>
      </xdr:nvSpPr>
      <xdr:spPr>
        <a:xfrm>
          <a:off x="0" y="156679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35560</xdr:rowOff>
    </xdr:from>
    <xdr:to>
      <xdr:col>27</xdr:col>
      <xdr:colOff>184150</xdr:colOff>
      <xdr:row>90</xdr:row>
      <xdr:rowOff>35560</xdr:rowOff>
    </xdr:to>
    <xdr:cxnSp macro="">
      <xdr:nvCxnSpPr>
        <xdr:cNvPr id="175" name="直線コネクタ 174">
          <a:extLst>
            <a:ext uri="{FF2B5EF4-FFF2-40B4-BE49-F238E27FC236}">
              <a16:creationId xmlns:a16="http://schemas.microsoft.com/office/drawing/2014/main" id="{61B8D4C1-F8D7-4CD3-A6E1-BD1DC216DE57}"/>
            </a:ext>
          </a:extLst>
        </xdr:cNvPr>
        <xdr:cNvCxnSpPr/>
      </xdr:nvCxnSpPr>
      <xdr:spPr>
        <a:xfrm>
          <a:off x="762000" y="154660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63500</xdr:rowOff>
    </xdr:from>
    <xdr:ext cx="762000" cy="253365"/>
    <xdr:sp macro="" textlink="">
      <xdr:nvSpPr>
        <xdr:cNvPr id="176" name="テキスト ボックス 175">
          <a:extLst>
            <a:ext uri="{FF2B5EF4-FFF2-40B4-BE49-F238E27FC236}">
              <a16:creationId xmlns:a16="http://schemas.microsoft.com/office/drawing/2014/main" id="{32E9777B-4919-4D36-A9A8-E88C76F42D27}"/>
            </a:ext>
          </a:extLst>
        </xdr:cNvPr>
        <xdr:cNvSpPr txBox="1"/>
      </xdr:nvSpPr>
      <xdr:spPr>
        <a:xfrm>
          <a:off x="0" y="15322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33655</xdr:rowOff>
    </xdr:from>
    <xdr:to>
      <xdr:col>27</xdr:col>
      <xdr:colOff>184150</xdr:colOff>
      <xdr:row>88</xdr:row>
      <xdr:rowOff>33655</xdr:rowOff>
    </xdr:to>
    <xdr:cxnSp macro="">
      <xdr:nvCxnSpPr>
        <xdr:cNvPr id="177" name="直線コネクタ 176">
          <a:extLst>
            <a:ext uri="{FF2B5EF4-FFF2-40B4-BE49-F238E27FC236}">
              <a16:creationId xmlns:a16="http://schemas.microsoft.com/office/drawing/2014/main" id="{161BCE3E-02A1-4702-ACCA-6E1B77E82611}"/>
            </a:ext>
          </a:extLst>
        </xdr:cNvPr>
        <xdr:cNvCxnSpPr/>
      </xdr:nvCxnSpPr>
      <xdr:spPr>
        <a:xfrm>
          <a:off x="762000" y="151212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61595</xdr:rowOff>
    </xdr:from>
    <xdr:ext cx="762000" cy="253365"/>
    <xdr:sp macro="" textlink="">
      <xdr:nvSpPr>
        <xdr:cNvPr id="178" name="テキスト ボックス 177">
          <a:extLst>
            <a:ext uri="{FF2B5EF4-FFF2-40B4-BE49-F238E27FC236}">
              <a16:creationId xmlns:a16="http://schemas.microsoft.com/office/drawing/2014/main" id="{E0A39788-EB4E-4F70-B4EB-19E11040DAB3}"/>
            </a:ext>
          </a:extLst>
        </xdr:cNvPr>
        <xdr:cNvSpPr txBox="1"/>
      </xdr:nvSpPr>
      <xdr:spPr>
        <a:xfrm>
          <a:off x="0" y="14977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31750</xdr:rowOff>
    </xdr:from>
    <xdr:to>
      <xdr:col>27</xdr:col>
      <xdr:colOff>184150</xdr:colOff>
      <xdr:row>86</xdr:row>
      <xdr:rowOff>31750</xdr:rowOff>
    </xdr:to>
    <xdr:cxnSp macro="">
      <xdr:nvCxnSpPr>
        <xdr:cNvPr id="179" name="直線コネクタ 178">
          <a:extLst>
            <a:ext uri="{FF2B5EF4-FFF2-40B4-BE49-F238E27FC236}">
              <a16:creationId xmlns:a16="http://schemas.microsoft.com/office/drawing/2014/main" id="{EB0A3BD8-2393-4317-A7AE-081641DA7D9B}"/>
            </a:ext>
          </a:extLst>
        </xdr:cNvPr>
        <xdr:cNvCxnSpPr/>
      </xdr:nvCxnSpPr>
      <xdr:spPr>
        <a:xfrm>
          <a:off x="762000" y="147764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60325</xdr:rowOff>
    </xdr:from>
    <xdr:ext cx="762000" cy="253365"/>
    <xdr:sp macro="" textlink="">
      <xdr:nvSpPr>
        <xdr:cNvPr id="180" name="テキスト ボックス 179">
          <a:extLst>
            <a:ext uri="{FF2B5EF4-FFF2-40B4-BE49-F238E27FC236}">
              <a16:creationId xmlns:a16="http://schemas.microsoft.com/office/drawing/2014/main" id="{366A834B-6FA9-4760-B36E-30C8552D745D}"/>
            </a:ext>
          </a:extLst>
        </xdr:cNvPr>
        <xdr:cNvSpPr txBox="1"/>
      </xdr:nvSpPr>
      <xdr:spPr>
        <a:xfrm>
          <a:off x="0" y="146335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30480</xdr:rowOff>
    </xdr:from>
    <xdr:to>
      <xdr:col>27</xdr:col>
      <xdr:colOff>184150</xdr:colOff>
      <xdr:row>84</xdr:row>
      <xdr:rowOff>30480</xdr:rowOff>
    </xdr:to>
    <xdr:cxnSp macro="">
      <xdr:nvCxnSpPr>
        <xdr:cNvPr id="181" name="直線コネクタ 180">
          <a:extLst>
            <a:ext uri="{FF2B5EF4-FFF2-40B4-BE49-F238E27FC236}">
              <a16:creationId xmlns:a16="http://schemas.microsoft.com/office/drawing/2014/main" id="{574F1F0D-9BF1-4C41-8BD1-35834C8A1A96}"/>
            </a:ext>
          </a:extLst>
        </xdr:cNvPr>
        <xdr:cNvCxnSpPr/>
      </xdr:nvCxnSpPr>
      <xdr:spPr>
        <a:xfrm>
          <a:off x="762000" y="144322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59055</xdr:rowOff>
    </xdr:from>
    <xdr:ext cx="762000" cy="253365"/>
    <xdr:sp macro="" textlink="">
      <xdr:nvSpPr>
        <xdr:cNvPr id="182" name="テキスト ボックス 181">
          <a:extLst>
            <a:ext uri="{FF2B5EF4-FFF2-40B4-BE49-F238E27FC236}">
              <a16:creationId xmlns:a16="http://schemas.microsoft.com/office/drawing/2014/main" id="{A564B96C-0D14-4673-B447-8CE01432B652}"/>
            </a:ext>
          </a:extLst>
        </xdr:cNvPr>
        <xdr:cNvSpPr txBox="1"/>
      </xdr:nvSpPr>
      <xdr:spPr>
        <a:xfrm>
          <a:off x="0" y="142894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28575</xdr:rowOff>
    </xdr:from>
    <xdr:to>
      <xdr:col>27</xdr:col>
      <xdr:colOff>184150</xdr:colOff>
      <xdr:row>82</xdr:row>
      <xdr:rowOff>28575</xdr:rowOff>
    </xdr:to>
    <xdr:cxnSp macro="">
      <xdr:nvCxnSpPr>
        <xdr:cNvPr id="183" name="直線コネクタ 182">
          <a:extLst>
            <a:ext uri="{FF2B5EF4-FFF2-40B4-BE49-F238E27FC236}">
              <a16:creationId xmlns:a16="http://schemas.microsoft.com/office/drawing/2014/main" id="{35D04AC1-FA3C-48E5-8F03-20653544E784}"/>
            </a:ext>
          </a:extLst>
        </xdr:cNvPr>
        <xdr:cNvCxnSpPr/>
      </xdr:nvCxnSpPr>
      <xdr:spPr>
        <a:xfrm>
          <a:off x="762000" y="140874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57150</xdr:rowOff>
    </xdr:from>
    <xdr:ext cx="762000" cy="253365"/>
    <xdr:sp macro="" textlink="">
      <xdr:nvSpPr>
        <xdr:cNvPr id="184" name="テキスト ボックス 183">
          <a:extLst>
            <a:ext uri="{FF2B5EF4-FFF2-40B4-BE49-F238E27FC236}">
              <a16:creationId xmlns:a16="http://schemas.microsoft.com/office/drawing/2014/main" id="{1244773E-A847-41EA-8F1D-5DF344A734B9}"/>
            </a:ext>
          </a:extLst>
        </xdr:cNvPr>
        <xdr:cNvSpPr txBox="1"/>
      </xdr:nvSpPr>
      <xdr:spPr>
        <a:xfrm>
          <a:off x="0" y="13944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5" name="直線コネクタ 184">
          <a:extLst>
            <a:ext uri="{FF2B5EF4-FFF2-40B4-BE49-F238E27FC236}">
              <a16:creationId xmlns:a16="http://schemas.microsoft.com/office/drawing/2014/main" id="{F507775F-6107-460A-A7E0-EE2164C0C179}"/>
            </a:ext>
          </a:extLst>
        </xdr:cNvPr>
        <xdr:cNvCxnSpPr/>
      </xdr:nvCxnSpPr>
      <xdr:spPr>
        <a:xfrm>
          <a:off x="762000" y="1374267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55245</xdr:rowOff>
    </xdr:from>
    <xdr:ext cx="762000" cy="252730"/>
    <xdr:sp macro="" textlink="">
      <xdr:nvSpPr>
        <xdr:cNvPr id="186" name="テキスト ボックス 185">
          <a:extLst>
            <a:ext uri="{FF2B5EF4-FFF2-40B4-BE49-F238E27FC236}">
              <a16:creationId xmlns:a16="http://schemas.microsoft.com/office/drawing/2014/main" id="{3101EC8C-0FC2-4CBF-BBB5-8AB56D4AEC84}"/>
            </a:ext>
          </a:extLst>
        </xdr:cNvPr>
        <xdr:cNvSpPr txBox="1"/>
      </xdr:nvSpPr>
      <xdr:spPr>
        <a:xfrm>
          <a:off x="0" y="135997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a:extLst>
            <a:ext uri="{FF2B5EF4-FFF2-40B4-BE49-F238E27FC236}">
              <a16:creationId xmlns:a16="http://schemas.microsoft.com/office/drawing/2014/main" id="{46E8E4FB-FC8A-4865-BCEB-FF26C3D69119}"/>
            </a:ext>
          </a:extLst>
        </xdr:cNvPr>
        <xdr:cNvCxnSpPr/>
      </xdr:nvCxnSpPr>
      <xdr:spPr>
        <a:xfrm>
          <a:off x="762000" y="13397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1460"/>
    <xdr:sp macro="" textlink="">
      <xdr:nvSpPr>
        <xdr:cNvPr id="188" name="テキスト ボックス 187">
          <a:extLst>
            <a:ext uri="{FF2B5EF4-FFF2-40B4-BE49-F238E27FC236}">
              <a16:creationId xmlns:a16="http://schemas.microsoft.com/office/drawing/2014/main" id="{CE01EDEE-EE60-409F-A5E6-CCA5170FDA2C}"/>
            </a:ext>
          </a:extLst>
        </xdr:cNvPr>
        <xdr:cNvSpPr txBox="1"/>
      </xdr:nvSpPr>
      <xdr:spPr>
        <a:xfrm>
          <a:off x="0" y="132549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9" name="人件費・物件費等の状況グラフ枠">
          <a:extLst>
            <a:ext uri="{FF2B5EF4-FFF2-40B4-BE49-F238E27FC236}">
              <a16:creationId xmlns:a16="http://schemas.microsoft.com/office/drawing/2014/main" id="{3BFA92A8-68E3-4BB7-B8E7-47BFA8FD81C0}"/>
            </a:ext>
          </a:extLst>
        </xdr:cNvPr>
        <xdr:cNvSpPr/>
      </xdr:nvSpPr>
      <xdr:spPr>
        <a:xfrm>
          <a:off x="762000" y="1339786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13335</xdr:rowOff>
    </xdr:from>
    <xdr:to>
      <xdr:col>23</xdr:col>
      <xdr:colOff>133350</xdr:colOff>
      <xdr:row>88</xdr:row>
      <xdr:rowOff>158750</xdr:rowOff>
    </xdr:to>
    <xdr:cxnSp macro="">
      <xdr:nvCxnSpPr>
        <xdr:cNvPr id="190" name="直線コネクタ 189">
          <a:extLst>
            <a:ext uri="{FF2B5EF4-FFF2-40B4-BE49-F238E27FC236}">
              <a16:creationId xmlns:a16="http://schemas.microsoft.com/office/drawing/2014/main" id="{123FF297-2A4C-43BA-B069-5747CB97A5AE}"/>
            </a:ext>
          </a:extLst>
        </xdr:cNvPr>
        <xdr:cNvCxnSpPr/>
      </xdr:nvCxnSpPr>
      <xdr:spPr>
        <a:xfrm flipV="1">
          <a:off x="4953000" y="1372933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130810</xdr:rowOff>
    </xdr:from>
    <xdr:ext cx="762000" cy="253365"/>
    <xdr:sp macro="" textlink="">
      <xdr:nvSpPr>
        <xdr:cNvPr id="191" name="人件費・物件費等の状況最小値テキスト">
          <a:extLst>
            <a:ext uri="{FF2B5EF4-FFF2-40B4-BE49-F238E27FC236}">
              <a16:creationId xmlns:a16="http://schemas.microsoft.com/office/drawing/2014/main" id="{7724D79B-76DB-4FF5-865A-44163725A774}"/>
            </a:ext>
          </a:extLst>
        </xdr:cNvPr>
        <xdr:cNvSpPr txBox="1"/>
      </xdr:nvSpPr>
      <xdr:spPr>
        <a:xfrm>
          <a:off x="5041900" y="15218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187,396</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158750</xdr:rowOff>
    </xdr:from>
    <xdr:to>
      <xdr:col>24</xdr:col>
      <xdr:colOff>12700</xdr:colOff>
      <xdr:row>88</xdr:row>
      <xdr:rowOff>158750</xdr:rowOff>
    </xdr:to>
    <xdr:cxnSp macro="">
      <xdr:nvCxnSpPr>
        <xdr:cNvPr id="192" name="直線コネクタ 191">
          <a:extLst>
            <a:ext uri="{FF2B5EF4-FFF2-40B4-BE49-F238E27FC236}">
              <a16:creationId xmlns:a16="http://schemas.microsoft.com/office/drawing/2014/main" id="{BD2A273A-B47E-41F8-B79A-374A6D8BC433}"/>
            </a:ext>
          </a:extLst>
        </xdr:cNvPr>
        <xdr:cNvCxnSpPr/>
      </xdr:nvCxnSpPr>
      <xdr:spPr>
        <a:xfrm>
          <a:off x="4864100" y="1524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97155</xdr:rowOff>
    </xdr:from>
    <xdr:ext cx="762000" cy="253365"/>
    <xdr:sp macro="" textlink="">
      <xdr:nvSpPr>
        <xdr:cNvPr id="193" name="人件費・物件費等の状況最大値テキスト">
          <a:extLst>
            <a:ext uri="{FF2B5EF4-FFF2-40B4-BE49-F238E27FC236}">
              <a16:creationId xmlns:a16="http://schemas.microsoft.com/office/drawing/2014/main" id="{CC9CB120-4A62-44E0-A4CD-FB0BE3FC2862}"/>
            </a:ext>
          </a:extLst>
        </xdr:cNvPr>
        <xdr:cNvSpPr txBox="1"/>
      </xdr:nvSpPr>
      <xdr:spPr>
        <a:xfrm>
          <a:off x="5041900" y="134702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99,203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13335</xdr:rowOff>
    </xdr:from>
    <xdr:to>
      <xdr:col>24</xdr:col>
      <xdr:colOff>12700</xdr:colOff>
      <xdr:row>80</xdr:row>
      <xdr:rowOff>13335</xdr:rowOff>
    </xdr:to>
    <xdr:cxnSp macro="">
      <xdr:nvCxnSpPr>
        <xdr:cNvPr id="194" name="直線コネクタ 193">
          <a:extLst>
            <a:ext uri="{FF2B5EF4-FFF2-40B4-BE49-F238E27FC236}">
              <a16:creationId xmlns:a16="http://schemas.microsoft.com/office/drawing/2014/main" id="{A7230E8C-C8F8-465C-AF98-F01D491A9CB8}"/>
            </a:ext>
          </a:extLst>
        </xdr:cNvPr>
        <xdr:cNvCxnSpPr/>
      </xdr:nvCxnSpPr>
      <xdr:spPr>
        <a:xfrm>
          <a:off x="4864100" y="13729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28575</xdr:rowOff>
    </xdr:from>
    <xdr:to>
      <xdr:col>23</xdr:col>
      <xdr:colOff>133350</xdr:colOff>
      <xdr:row>82</xdr:row>
      <xdr:rowOff>36830</xdr:rowOff>
    </xdr:to>
    <xdr:cxnSp macro="">
      <xdr:nvCxnSpPr>
        <xdr:cNvPr id="195" name="直線コネクタ 194">
          <a:extLst>
            <a:ext uri="{FF2B5EF4-FFF2-40B4-BE49-F238E27FC236}">
              <a16:creationId xmlns:a16="http://schemas.microsoft.com/office/drawing/2014/main" id="{20AA78D8-2113-4527-8376-06F3E2CBA3A0}"/>
            </a:ext>
          </a:extLst>
        </xdr:cNvPr>
        <xdr:cNvCxnSpPr/>
      </xdr:nvCxnSpPr>
      <xdr:spPr>
        <a:xfrm>
          <a:off x="4114800" y="140874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115570</xdr:rowOff>
    </xdr:from>
    <xdr:ext cx="762000" cy="253365"/>
    <xdr:sp macro="" textlink="">
      <xdr:nvSpPr>
        <xdr:cNvPr id="196" name="人件費・物件費等の状況平均値テキスト">
          <a:extLst>
            <a:ext uri="{FF2B5EF4-FFF2-40B4-BE49-F238E27FC236}">
              <a16:creationId xmlns:a16="http://schemas.microsoft.com/office/drawing/2014/main" id="{2CCB1288-7AAA-4147-905A-8C3286B3B6E2}"/>
            </a:ext>
          </a:extLst>
        </xdr:cNvPr>
        <xdr:cNvSpPr txBox="1"/>
      </xdr:nvSpPr>
      <xdr:spPr>
        <a:xfrm>
          <a:off x="5041900" y="1417447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129,739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142875</xdr:rowOff>
    </xdr:from>
    <xdr:to>
      <xdr:col>23</xdr:col>
      <xdr:colOff>184150</xdr:colOff>
      <xdr:row>83</xdr:row>
      <xdr:rowOff>74295</xdr:rowOff>
    </xdr:to>
    <xdr:sp macro="" textlink="">
      <xdr:nvSpPr>
        <xdr:cNvPr id="197" name="フローチャート: 判断 196">
          <a:extLst>
            <a:ext uri="{FF2B5EF4-FFF2-40B4-BE49-F238E27FC236}">
              <a16:creationId xmlns:a16="http://schemas.microsoft.com/office/drawing/2014/main" id="{E558DD1B-CC0D-41B9-BCCA-5716EB79C92C}"/>
            </a:ext>
          </a:extLst>
        </xdr:cNvPr>
        <xdr:cNvSpPr/>
      </xdr:nvSpPr>
      <xdr:spPr>
        <a:xfrm>
          <a:off x="4902200" y="142017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130810</xdr:rowOff>
    </xdr:from>
    <xdr:to>
      <xdr:col>19</xdr:col>
      <xdr:colOff>133350</xdr:colOff>
      <xdr:row>82</xdr:row>
      <xdr:rowOff>28575</xdr:rowOff>
    </xdr:to>
    <xdr:cxnSp macro="">
      <xdr:nvCxnSpPr>
        <xdr:cNvPr id="198" name="直線コネクタ 197">
          <a:extLst>
            <a:ext uri="{FF2B5EF4-FFF2-40B4-BE49-F238E27FC236}">
              <a16:creationId xmlns:a16="http://schemas.microsoft.com/office/drawing/2014/main" id="{48216EA7-05F0-4190-ABDB-31C293F118F8}"/>
            </a:ext>
          </a:extLst>
        </xdr:cNvPr>
        <xdr:cNvCxnSpPr/>
      </xdr:nvCxnSpPr>
      <xdr:spPr>
        <a:xfrm>
          <a:off x="3225800" y="1401826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138430</xdr:rowOff>
    </xdr:from>
    <xdr:to>
      <xdr:col>19</xdr:col>
      <xdr:colOff>184150</xdr:colOff>
      <xdr:row>83</xdr:row>
      <xdr:rowOff>70485</xdr:rowOff>
    </xdr:to>
    <xdr:sp macro="" textlink="">
      <xdr:nvSpPr>
        <xdr:cNvPr id="199" name="フローチャート: 判断 198">
          <a:extLst>
            <a:ext uri="{FF2B5EF4-FFF2-40B4-BE49-F238E27FC236}">
              <a16:creationId xmlns:a16="http://schemas.microsoft.com/office/drawing/2014/main" id="{7DB58867-FC60-4CBD-B7EC-A65C8A843ADC}"/>
            </a:ext>
          </a:extLst>
        </xdr:cNvPr>
        <xdr:cNvSpPr/>
      </xdr:nvSpPr>
      <xdr:spPr>
        <a:xfrm>
          <a:off x="4064000" y="141973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55245</xdr:rowOff>
    </xdr:from>
    <xdr:ext cx="736600" cy="252730"/>
    <xdr:sp macro="" textlink="">
      <xdr:nvSpPr>
        <xdr:cNvPr id="200" name="テキスト ボックス 199">
          <a:extLst>
            <a:ext uri="{FF2B5EF4-FFF2-40B4-BE49-F238E27FC236}">
              <a16:creationId xmlns:a16="http://schemas.microsoft.com/office/drawing/2014/main" id="{65DA6474-184E-4273-91A9-8B9C1FFBF224}"/>
            </a:ext>
          </a:extLst>
        </xdr:cNvPr>
        <xdr:cNvSpPr txBox="1"/>
      </xdr:nvSpPr>
      <xdr:spPr>
        <a:xfrm>
          <a:off x="3733800" y="142855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129,467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5715</xdr:rowOff>
    </xdr:from>
    <xdr:to>
      <xdr:col>15</xdr:col>
      <xdr:colOff>82550</xdr:colOff>
      <xdr:row>81</xdr:row>
      <xdr:rowOff>130810</xdr:rowOff>
    </xdr:to>
    <xdr:cxnSp macro="">
      <xdr:nvCxnSpPr>
        <xdr:cNvPr id="201" name="直線コネクタ 200">
          <a:extLst>
            <a:ext uri="{FF2B5EF4-FFF2-40B4-BE49-F238E27FC236}">
              <a16:creationId xmlns:a16="http://schemas.microsoft.com/office/drawing/2014/main" id="{87472EEA-1528-4D0E-9D60-146F27B7772E}"/>
            </a:ext>
          </a:extLst>
        </xdr:cNvPr>
        <xdr:cNvCxnSpPr/>
      </xdr:nvCxnSpPr>
      <xdr:spPr>
        <a:xfrm>
          <a:off x="2336800" y="1389316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82550</xdr:rowOff>
    </xdr:from>
    <xdr:to>
      <xdr:col>15</xdr:col>
      <xdr:colOff>133350</xdr:colOff>
      <xdr:row>83</xdr:row>
      <xdr:rowOff>14605</xdr:rowOff>
    </xdr:to>
    <xdr:sp macro="" textlink="">
      <xdr:nvSpPr>
        <xdr:cNvPr id="202" name="フローチャート: 判断 201">
          <a:extLst>
            <a:ext uri="{FF2B5EF4-FFF2-40B4-BE49-F238E27FC236}">
              <a16:creationId xmlns:a16="http://schemas.microsoft.com/office/drawing/2014/main" id="{18A97027-520E-4FD8-A426-C6C58E6E0BDA}"/>
            </a:ext>
          </a:extLst>
        </xdr:cNvPr>
        <xdr:cNvSpPr/>
      </xdr:nvSpPr>
      <xdr:spPr>
        <a:xfrm>
          <a:off x="3175000" y="141414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167005</xdr:rowOff>
    </xdr:from>
    <xdr:ext cx="760095" cy="252730"/>
    <xdr:sp macro="" textlink="">
      <xdr:nvSpPr>
        <xdr:cNvPr id="203" name="テキスト ボックス 202">
          <a:extLst>
            <a:ext uri="{FF2B5EF4-FFF2-40B4-BE49-F238E27FC236}">
              <a16:creationId xmlns:a16="http://schemas.microsoft.com/office/drawing/2014/main" id="{9BCF07A6-5B74-47BA-8FA1-01FA3137E55F}"/>
            </a:ext>
          </a:extLst>
        </xdr:cNvPr>
        <xdr:cNvSpPr txBox="1"/>
      </xdr:nvSpPr>
      <xdr:spPr>
        <a:xfrm>
          <a:off x="2844800" y="14225905"/>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15875</xdr:rowOff>
    </xdr:from>
    <xdr:to>
      <xdr:col>11</xdr:col>
      <xdr:colOff>31750</xdr:colOff>
      <xdr:row>81</xdr:row>
      <xdr:rowOff>5715</xdr:rowOff>
    </xdr:to>
    <xdr:cxnSp macro="">
      <xdr:nvCxnSpPr>
        <xdr:cNvPr id="204" name="直線コネクタ 203">
          <a:extLst>
            <a:ext uri="{FF2B5EF4-FFF2-40B4-BE49-F238E27FC236}">
              <a16:creationId xmlns:a16="http://schemas.microsoft.com/office/drawing/2014/main" id="{AF9DDACA-A512-4F35-93FE-EC9E14C11D5B}"/>
            </a:ext>
          </a:extLst>
        </xdr:cNvPr>
        <xdr:cNvCxnSpPr/>
      </xdr:nvCxnSpPr>
      <xdr:spPr>
        <a:xfrm>
          <a:off x="1445895" y="13731875"/>
          <a:ext cx="890905"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114300</xdr:rowOff>
    </xdr:from>
    <xdr:to>
      <xdr:col>11</xdr:col>
      <xdr:colOff>82550</xdr:colOff>
      <xdr:row>82</xdr:row>
      <xdr:rowOff>45720</xdr:rowOff>
    </xdr:to>
    <xdr:sp macro="" textlink="">
      <xdr:nvSpPr>
        <xdr:cNvPr id="205" name="フローチャート: 判断 204">
          <a:extLst>
            <a:ext uri="{FF2B5EF4-FFF2-40B4-BE49-F238E27FC236}">
              <a16:creationId xmlns:a16="http://schemas.microsoft.com/office/drawing/2014/main" id="{D6DAA049-2C59-48FE-9E32-0B600F6D25A4}"/>
            </a:ext>
          </a:extLst>
        </xdr:cNvPr>
        <xdr:cNvSpPr/>
      </xdr:nvSpPr>
      <xdr:spPr>
        <a:xfrm>
          <a:off x="2284095" y="14001750"/>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31115</xdr:rowOff>
    </xdr:from>
    <xdr:ext cx="762000" cy="251460"/>
    <xdr:sp macro="" textlink="">
      <xdr:nvSpPr>
        <xdr:cNvPr id="206" name="テキスト ボックス 205">
          <a:extLst>
            <a:ext uri="{FF2B5EF4-FFF2-40B4-BE49-F238E27FC236}">
              <a16:creationId xmlns:a16="http://schemas.microsoft.com/office/drawing/2014/main" id="{7D98C545-2C55-4305-B901-E00EAB14414B}"/>
            </a:ext>
          </a:extLst>
        </xdr:cNvPr>
        <xdr:cNvSpPr txBox="1"/>
      </xdr:nvSpPr>
      <xdr:spPr>
        <a:xfrm>
          <a:off x="1955800" y="140900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118,080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10160</xdr:rowOff>
    </xdr:from>
    <xdr:to>
      <xdr:col>7</xdr:col>
      <xdr:colOff>31750</xdr:colOff>
      <xdr:row>81</xdr:row>
      <xdr:rowOff>109220</xdr:rowOff>
    </xdr:to>
    <xdr:sp macro="" textlink="">
      <xdr:nvSpPr>
        <xdr:cNvPr id="207" name="フローチャート: 判断 206">
          <a:extLst>
            <a:ext uri="{FF2B5EF4-FFF2-40B4-BE49-F238E27FC236}">
              <a16:creationId xmlns:a16="http://schemas.microsoft.com/office/drawing/2014/main" id="{A969B5F9-D4E1-4604-B4E6-B60FC75E37F5}"/>
            </a:ext>
          </a:extLst>
        </xdr:cNvPr>
        <xdr:cNvSpPr/>
      </xdr:nvSpPr>
      <xdr:spPr>
        <a:xfrm>
          <a:off x="1397000" y="13897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94615</xdr:rowOff>
    </xdr:from>
    <xdr:ext cx="760095" cy="253365"/>
    <xdr:sp macro="" textlink="">
      <xdr:nvSpPr>
        <xdr:cNvPr id="208" name="テキスト ボックス 207">
          <a:extLst>
            <a:ext uri="{FF2B5EF4-FFF2-40B4-BE49-F238E27FC236}">
              <a16:creationId xmlns:a16="http://schemas.microsoft.com/office/drawing/2014/main" id="{E06EAD02-F0D5-4E64-AB70-EB5243C137E6}"/>
            </a:ext>
          </a:extLst>
        </xdr:cNvPr>
        <xdr:cNvSpPr txBox="1"/>
      </xdr:nvSpPr>
      <xdr:spPr>
        <a:xfrm>
          <a:off x="1066800" y="1398206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1460"/>
    <xdr:sp macro="" textlink="">
      <xdr:nvSpPr>
        <xdr:cNvPr id="209" name="テキスト ボックス 208">
          <a:extLst>
            <a:ext uri="{FF2B5EF4-FFF2-40B4-BE49-F238E27FC236}">
              <a16:creationId xmlns:a16="http://schemas.microsoft.com/office/drawing/2014/main" id="{61A75280-5063-466C-B0D4-374CF1E54C29}"/>
            </a:ext>
          </a:extLst>
        </xdr:cNvPr>
        <xdr:cNvSpPr txBox="1"/>
      </xdr:nvSpPr>
      <xdr:spPr>
        <a:xfrm>
          <a:off x="473710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1460"/>
    <xdr:sp macro="" textlink="">
      <xdr:nvSpPr>
        <xdr:cNvPr id="210" name="テキスト ボックス 209">
          <a:extLst>
            <a:ext uri="{FF2B5EF4-FFF2-40B4-BE49-F238E27FC236}">
              <a16:creationId xmlns:a16="http://schemas.microsoft.com/office/drawing/2014/main" id="{A8689D4D-FD5A-4AF6-B580-72CCA39FB8BA}"/>
            </a:ext>
          </a:extLst>
        </xdr:cNvPr>
        <xdr:cNvSpPr txBox="1"/>
      </xdr:nvSpPr>
      <xdr:spPr>
        <a:xfrm>
          <a:off x="389890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60095" cy="251460"/>
    <xdr:sp macro="" textlink="">
      <xdr:nvSpPr>
        <xdr:cNvPr id="211" name="テキスト ボックス 210">
          <a:extLst>
            <a:ext uri="{FF2B5EF4-FFF2-40B4-BE49-F238E27FC236}">
              <a16:creationId xmlns:a16="http://schemas.microsoft.com/office/drawing/2014/main" id="{5BF9A5B7-3A4A-4352-B53D-672CB09C5CB0}"/>
            </a:ext>
          </a:extLst>
        </xdr:cNvPr>
        <xdr:cNvSpPr txBox="1"/>
      </xdr:nvSpPr>
      <xdr:spPr>
        <a:xfrm>
          <a:off x="3009900" y="1580832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1460"/>
    <xdr:sp macro="" textlink="">
      <xdr:nvSpPr>
        <xdr:cNvPr id="212" name="テキスト ボックス 211">
          <a:extLst>
            <a:ext uri="{FF2B5EF4-FFF2-40B4-BE49-F238E27FC236}">
              <a16:creationId xmlns:a16="http://schemas.microsoft.com/office/drawing/2014/main" id="{8FF259FF-D15C-49F4-9935-780E1E6543BF}"/>
            </a:ext>
          </a:extLst>
        </xdr:cNvPr>
        <xdr:cNvSpPr txBox="1"/>
      </xdr:nvSpPr>
      <xdr:spPr>
        <a:xfrm>
          <a:off x="212090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1460"/>
    <xdr:sp macro="" textlink="">
      <xdr:nvSpPr>
        <xdr:cNvPr id="213" name="テキスト ボックス 212">
          <a:extLst>
            <a:ext uri="{FF2B5EF4-FFF2-40B4-BE49-F238E27FC236}">
              <a16:creationId xmlns:a16="http://schemas.microsoft.com/office/drawing/2014/main" id="{08D17411-B9A2-4001-A34C-415899A7A54E}"/>
            </a:ext>
          </a:extLst>
        </xdr:cNvPr>
        <xdr:cNvSpPr txBox="1"/>
      </xdr:nvSpPr>
      <xdr:spPr>
        <a:xfrm>
          <a:off x="123190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154305</xdr:rowOff>
    </xdr:from>
    <xdr:to>
      <xdr:col>23</xdr:col>
      <xdr:colOff>184150</xdr:colOff>
      <xdr:row>82</xdr:row>
      <xdr:rowOff>86360</xdr:rowOff>
    </xdr:to>
    <xdr:sp macro="" textlink="">
      <xdr:nvSpPr>
        <xdr:cNvPr id="214" name="楕円 213">
          <a:extLst>
            <a:ext uri="{FF2B5EF4-FFF2-40B4-BE49-F238E27FC236}">
              <a16:creationId xmlns:a16="http://schemas.microsoft.com/office/drawing/2014/main" id="{BF42DE7D-8D35-450D-A65C-990F3BCBF577}"/>
            </a:ext>
          </a:extLst>
        </xdr:cNvPr>
        <xdr:cNvSpPr/>
      </xdr:nvSpPr>
      <xdr:spPr>
        <a:xfrm>
          <a:off x="4902200" y="140417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3175</xdr:rowOff>
    </xdr:from>
    <xdr:ext cx="762000" cy="253365"/>
    <xdr:sp macro="" textlink="">
      <xdr:nvSpPr>
        <xdr:cNvPr id="215" name="人件費・物件費等の状況該当値テキスト">
          <a:extLst>
            <a:ext uri="{FF2B5EF4-FFF2-40B4-BE49-F238E27FC236}">
              <a16:creationId xmlns:a16="http://schemas.microsoft.com/office/drawing/2014/main" id="{48406F19-1D97-448D-936E-F83277099B31}"/>
            </a:ext>
          </a:extLst>
        </xdr:cNvPr>
        <xdr:cNvSpPr txBox="1"/>
      </xdr:nvSpPr>
      <xdr:spPr>
        <a:xfrm>
          <a:off x="5041900" y="13890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120,500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146050</xdr:rowOff>
    </xdr:from>
    <xdr:to>
      <xdr:col>19</xdr:col>
      <xdr:colOff>184150</xdr:colOff>
      <xdr:row>82</xdr:row>
      <xdr:rowOff>77470</xdr:rowOff>
    </xdr:to>
    <xdr:sp macro="" textlink="">
      <xdr:nvSpPr>
        <xdr:cNvPr id="216" name="楕円 215">
          <a:extLst>
            <a:ext uri="{FF2B5EF4-FFF2-40B4-BE49-F238E27FC236}">
              <a16:creationId xmlns:a16="http://schemas.microsoft.com/office/drawing/2014/main" id="{EE1F9129-FE4F-42F9-8CC2-307FCEFCE46D}"/>
            </a:ext>
          </a:extLst>
        </xdr:cNvPr>
        <xdr:cNvSpPr/>
      </xdr:nvSpPr>
      <xdr:spPr>
        <a:xfrm>
          <a:off x="4064000" y="140335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87630</xdr:rowOff>
    </xdr:from>
    <xdr:ext cx="736600" cy="251460"/>
    <xdr:sp macro="" textlink="">
      <xdr:nvSpPr>
        <xdr:cNvPr id="217" name="テキスト ボックス 216">
          <a:extLst>
            <a:ext uri="{FF2B5EF4-FFF2-40B4-BE49-F238E27FC236}">
              <a16:creationId xmlns:a16="http://schemas.microsoft.com/office/drawing/2014/main" id="{F8D69249-2781-4D47-8D6D-31D81D1D8C24}"/>
            </a:ext>
          </a:extLst>
        </xdr:cNvPr>
        <xdr:cNvSpPr txBox="1"/>
      </xdr:nvSpPr>
      <xdr:spPr>
        <a:xfrm>
          <a:off x="3733800" y="138036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119,990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81280</xdr:rowOff>
    </xdr:from>
    <xdr:to>
      <xdr:col>15</xdr:col>
      <xdr:colOff>133350</xdr:colOff>
      <xdr:row>82</xdr:row>
      <xdr:rowOff>13335</xdr:rowOff>
    </xdr:to>
    <xdr:sp macro="" textlink="">
      <xdr:nvSpPr>
        <xdr:cNvPr id="218" name="楕円 217">
          <a:extLst>
            <a:ext uri="{FF2B5EF4-FFF2-40B4-BE49-F238E27FC236}">
              <a16:creationId xmlns:a16="http://schemas.microsoft.com/office/drawing/2014/main" id="{CD58162F-CB28-42CD-AAB8-1E38CB314097}"/>
            </a:ext>
          </a:extLst>
        </xdr:cNvPr>
        <xdr:cNvSpPr/>
      </xdr:nvSpPr>
      <xdr:spPr>
        <a:xfrm>
          <a:off x="3175000" y="139687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22860</xdr:rowOff>
    </xdr:from>
    <xdr:ext cx="760095" cy="253365"/>
    <xdr:sp macro="" textlink="">
      <xdr:nvSpPr>
        <xdr:cNvPr id="219" name="テキスト ボックス 218">
          <a:extLst>
            <a:ext uri="{FF2B5EF4-FFF2-40B4-BE49-F238E27FC236}">
              <a16:creationId xmlns:a16="http://schemas.microsoft.com/office/drawing/2014/main" id="{23935476-7E26-47AF-A5B7-A4966FA13CA9}"/>
            </a:ext>
          </a:extLst>
        </xdr:cNvPr>
        <xdr:cNvSpPr txBox="1"/>
      </xdr:nvSpPr>
      <xdr:spPr>
        <a:xfrm>
          <a:off x="2844800" y="137388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116,130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124460</xdr:rowOff>
    </xdr:from>
    <xdr:to>
      <xdr:col>11</xdr:col>
      <xdr:colOff>82550</xdr:colOff>
      <xdr:row>81</xdr:row>
      <xdr:rowOff>55880</xdr:rowOff>
    </xdr:to>
    <xdr:sp macro="" textlink="">
      <xdr:nvSpPr>
        <xdr:cNvPr id="220" name="楕円 219">
          <a:extLst>
            <a:ext uri="{FF2B5EF4-FFF2-40B4-BE49-F238E27FC236}">
              <a16:creationId xmlns:a16="http://schemas.microsoft.com/office/drawing/2014/main" id="{C1AC6A9A-A096-4C46-BDAF-A8C6040DE69C}"/>
            </a:ext>
          </a:extLst>
        </xdr:cNvPr>
        <xdr:cNvSpPr/>
      </xdr:nvSpPr>
      <xdr:spPr>
        <a:xfrm>
          <a:off x="2284095" y="1384046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66040</xdr:rowOff>
    </xdr:from>
    <xdr:ext cx="762000" cy="251460"/>
    <xdr:sp macro="" textlink="">
      <xdr:nvSpPr>
        <xdr:cNvPr id="221" name="テキスト ボックス 220">
          <a:extLst>
            <a:ext uri="{FF2B5EF4-FFF2-40B4-BE49-F238E27FC236}">
              <a16:creationId xmlns:a16="http://schemas.microsoft.com/office/drawing/2014/main" id="{75AB2C71-178F-4E39-8D02-7752BAF41BC4}"/>
            </a:ext>
          </a:extLst>
        </xdr:cNvPr>
        <xdr:cNvSpPr txBox="1"/>
      </xdr:nvSpPr>
      <xdr:spPr>
        <a:xfrm>
          <a:off x="1955800" y="13610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108,739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133350</xdr:rowOff>
    </xdr:from>
    <xdr:to>
      <xdr:col>7</xdr:col>
      <xdr:colOff>31750</xdr:colOff>
      <xdr:row>80</xdr:row>
      <xdr:rowOff>64770</xdr:rowOff>
    </xdr:to>
    <xdr:sp macro="" textlink="">
      <xdr:nvSpPr>
        <xdr:cNvPr id="222" name="楕円 221">
          <a:extLst>
            <a:ext uri="{FF2B5EF4-FFF2-40B4-BE49-F238E27FC236}">
              <a16:creationId xmlns:a16="http://schemas.microsoft.com/office/drawing/2014/main" id="{026E0F4B-BE0D-4175-957F-E4D2E16A4A15}"/>
            </a:ext>
          </a:extLst>
        </xdr:cNvPr>
        <xdr:cNvSpPr/>
      </xdr:nvSpPr>
      <xdr:spPr>
        <a:xfrm>
          <a:off x="1397000" y="136779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74930</xdr:rowOff>
    </xdr:from>
    <xdr:ext cx="760095" cy="253365"/>
    <xdr:sp macro="" textlink="">
      <xdr:nvSpPr>
        <xdr:cNvPr id="223" name="テキスト ボックス 222">
          <a:extLst>
            <a:ext uri="{FF2B5EF4-FFF2-40B4-BE49-F238E27FC236}">
              <a16:creationId xmlns:a16="http://schemas.microsoft.com/office/drawing/2014/main" id="{B2E764E7-0D7F-425E-B455-EBA5F0CED71A}"/>
            </a:ext>
          </a:extLst>
        </xdr:cNvPr>
        <xdr:cNvSpPr txBox="1"/>
      </xdr:nvSpPr>
      <xdr:spPr>
        <a:xfrm>
          <a:off x="1066800" y="1344803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4" name="正方形/長方形 223">
          <a:extLst>
            <a:ext uri="{FF2B5EF4-FFF2-40B4-BE49-F238E27FC236}">
              <a16:creationId xmlns:a16="http://schemas.microsoft.com/office/drawing/2014/main" id="{F2749DB4-4384-4721-9288-CC588D90FE47}"/>
            </a:ext>
          </a:extLst>
        </xdr:cNvPr>
        <xdr:cNvSpPr/>
      </xdr:nvSpPr>
      <xdr:spPr>
        <a:xfrm>
          <a:off x="12827000" y="1263332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1635" cy="302895"/>
    <xdr:sp macro="" textlink="">
      <xdr:nvSpPr>
        <xdr:cNvPr id="225" name="テキスト ボックス 224">
          <a:extLst>
            <a:ext uri="{FF2B5EF4-FFF2-40B4-BE49-F238E27FC236}">
              <a16:creationId xmlns:a16="http://schemas.microsoft.com/office/drawing/2014/main" id="{062F084A-E3EF-4F9B-8024-F8462C0B146D}"/>
            </a:ext>
          </a:extLst>
        </xdr:cNvPr>
        <xdr:cNvSpPr txBox="1"/>
      </xdr:nvSpPr>
      <xdr:spPr>
        <a:xfrm>
          <a:off x="13651230" y="12995275"/>
          <a:ext cx="16516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9095" cy="351155"/>
    <xdr:sp macro="" textlink="">
      <xdr:nvSpPr>
        <xdr:cNvPr id="226" name="テキスト ボックス 225">
          <a:extLst>
            <a:ext uri="{FF2B5EF4-FFF2-40B4-BE49-F238E27FC236}">
              <a16:creationId xmlns:a16="http://schemas.microsoft.com/office/drawing/2014/main" id="{9B98020B-2DCE-4E39-90D4-35CF9EFB0F0B}"/>
            </a:ext>
          </a:extLst>
        </xdr:cNvPr>
        <xdr:cNvSpPr txBox="1"/>
      </xdr:nvSpPr>
      <xdr:spPr>
        <a:xfrm>
          <a:off x="15431770" y="12970510"/>
          <a:ext cx="164909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7" name="正方形/長方形 226">
          <a:extLst>
            <a:ext uri="{FF2B5EF4-FFF2-40B4-BE49-F238E27FC236}">
              <a16:creationId xmlns:a16="http://schemas.microsoft.com/office/drawing/2014/main" id="{42D2904C-8969-4904-94B4-C0CD44DFAAC4}"/>
            </a:ext>
          </a:extLst>
        </xdr:cNvPr>
        <xdr:cNvSpPr/>
      </xdr:nvSpPr>
      <xdr:spPr>
        <a:xfrm>
          <a:off x="17970500" y="12889865"/>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8" name="正方形/長方形 227">
          <a:extLst>
            <a:ext uri="{FF2B5EF4-FFF2-40B4-BE49-F238E27FC236}">
              <a16:creationId xmlns:a16="http://schemas.microsoft.com/office/drawing/2014/main" id="{9BC91921-7EE9-444D-BF46-7FCF2E660AC3}"/>
            </a:ext>
          </a:extLst>
        </xdr:cNvPr>
        <xdr:cNvSpPr/>
      </xdr:nvSpPr>
      <xdr:spPr>
        <a:xfrm>
          <a:off x="17970500" y="13080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9" name="正方形/長方形 228">
          <a:extLst>
            <a:ext uri="{FF2B5EF4-FFF2-40B4-BE49-F238E27FC236}">
              <a16:creationId xmlns:a16="http://schemas.microsoft.com/office/drawing/2014/main" id="{A162CC5A-DEC0-4507-A068-7E55307AC313}"/>
            </a:ext>
          </a:extLst>
        </xdr:cNvPr>
        <xdr:cNvSpPr/>
      </xdr:nvSpPr>
      <xdr:spPr>
        <a:xfrm>
          <a:off x="19621500" y="128898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0" name="正方形/長方形 229">
          <a:extLst>
            <a:ext uri="{FF2B5EF4-FFF2-40B4-BE49-F238E27FC236}">
              <a16:creationId xmlns:a16="http://schemas.microsoft.com/office/drawing/2014/main" id="{40536DF2-4B52-4A9C-8BB4-9AD9B0D09A12}"/>
            </a:ext>
          </a:extLst>
        </xdr:cNvPr>
        <xdr:cNvSpPr/>
      </xdr:nvSpPr>
      <xdr:spPr>
        <a:xfrm>
          <a:off x="19621500" y="1308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1" name="正方形/長方形 230">
          <a:extLst>
            <a:ext uri="{FF2B5EF4-FFF2-40B4-BE49-F238E27FC236}">
              <a16:creationId xmlns:a16="http://schemas.microsoft.com/office/drawing/2014/main" id="{ACA539B6-9945-43C0-8FFA-5A27F3DDFC1D}"/>
            </a:ext>
          </a:extLst>
        </xdr:cNvPr>
        <xdr:cNvSpPr/>
      </xdr:nvSpPr>
      <xdr:spPr>
        <a:xfrm>
          <a:off x="21082000" y="128898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2" name="正方形/長方形 231">
          <a:extLst>
            <a:ext uri="{FF2B5EF4-FFF2-40B4-BE49-F238E27FC236}">
              <a16:creationId xmlns:a16="http://schemas.microsoft.com/office/drawing/2014/main" id="{F9BBD4D5-F72A-4CC9-84DA-E651E902C300}"/>
            </a:ext>
          </a:extLst>
        </xdr:cNvPr>
        <xdr:cNvSpPr/>
      </xdr:nvSpPr>
      <xdr:spPr>
        <a:xfrm>
          <a:off x="21082000" y="1308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3" name="正方形/長方形 232">
          <a:extLst>
            <a:ext uri="{FF2B5EF4-FFF2-40B4-BE49-F238E27FC236}">
              <a16:creationId xmlns:a16="http://schemas.microsoft.com/office/drawing/2014/main" id="{5CB9DF52-7F06-49F3-BB2A-41935D20329F}"/>
            </a:ext>
          </a:extLst>
        </xdr:cNvPr>
        <xdr:cNvSpPr/>
      </xdr:nvSpPr>
      <xdr:spPr>
        <a:xfrm>
          <a:off x="12827000" y="1339786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4" name="正方形/長方形 233">
          <a:extLst>
            <a:ext uri="{FF2B5EF4-FFF2-40B4-BE49-F238E27FC236}">
              <a16:creationId xmlns:a16="http://schemas.microsoft.com/office/drawing/2014/main" id="{1B500F75-FBC0-400F-82C4-A0D7244BC823}"/>
            </a:ext>
          </a:extLst>
        </xdr:cNvPr>
        <xdr:cNvSpPr/>
      </xdr:nvSpPr>
      <xdr:spPr>
        <a:xfrm>
          <a:off x="18097500" y="1339786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5" name="正方形/長方形 234">
          <a:extLst>
            <a:ext uri="{FF2B5EF4-FFF2-40B4-BE49-F238E27FC236}">
              <a16:creationId xmlns:a16="http://schemas.microsoft.com/office/drawing/2014/main" id="{926D9CE8-928D-45E9-86EA-4576B029A958}"/>
            </a:ext>
          </a:extLst>
        </xdr:cNvPr>
        <xdr:cNvSpPr/>
      </xdr:nvSpPr>
      <xdr:spPr>
        <a:xfrm>
          <a:off x="18097500" y="13397865"/>
          <a:ext cx="3810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6" name="テキスト ボックス 235">
          <a:extLst>
            <a:ext uri="{FF2B5EF4-FFF2-40B4-BE49-F238E27FC236}">
              <a16:creationId xmlns:a16="http://schemas.microsoft.com/office/drawing/2014/main" id="{6FCC57E3-832B-43EF-9BB8-DFCA782081F5}"/>
            </a:ext>
          </a:extLst>
        </xdr:cNvPr>
        <xdr:cNvSpPr txBox="1"/>
      </xdr:nvSpPr>
      <xdr:spPr>
        <a:xfrm>
          <a:off x="18209895" y="13716000"/>
          <a:ext cx="5793105" cy="20288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人事院勧告に準拠した給与改定を行っており、類似団体内平均値と比較して0.9ポイント下回っている。今後においても引き続き給与の適正化に努めていく。　</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7" name="直線コネクタ 236">
          <a:extLst>
            <a:ext uri="{FF2B5EF4-FFF2-40B4-BE49-F238E27FC236}">
              <a16:creationId xmlns:a16="http://schemas.microsoft.com/office/drawing/2014/main" id="{5460EB69-ACD7-4EF6-9633-5B17E70F362C}"/>
            </a:ext>
          </a:extLst>
        </xdr:cNvPr>
        <xdr:cNvCxnSpPr/>
      </xdr:nvCxnSpPr>
      <xdr:spPr>
        <a:xfrm>
          <a:off x="12827000" y="15810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60095" cy="251460"/>
    <xdr:sp macro="" textlink="">
      <xdr:nvSpPr>
        <xdr:cNvPr id="238" name="テキスト ボックス 237">
          <a:extLst>
            <a:ext uri="{FF2B5EF4-FFF2-40B4-BE49-F238E27FC236}">
              <a16:creationId xmlns:a16="http://schemas.microsoft.com/office/drawing/2014/main" id="{1DE29F40-BB77-43D4-A89B-194625197ABE}"/>
            </a:ext>
          </a:extLst>
        </xdr:cNvPr>
        <xdr:cNvSpPr txBox="1"/>
      </xdr:nvSpPr>
      <xdr:spPr>
        <a:xfrm>
          <a:off x="12065000" y="1566799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68580</xdr:rowOff>
    </xdr:from>
    <xdr:to>
      <xdr:col>85</xdr:col>
      <xdr:colOff>95250</xdr:colOff>
      <xdr:row>89</xdr:row>
      <xdr:rowOff>68580</xdr:rowOff>
    </xdr:to>
    <xdr:cxnSp macro="">
      <xdr:nvCxnSpPr>
        <xdr:cNvPr id="239" name="直線コネクタ 238">
          <a:extLst>
            <a:ext uri="{FF2B5EF4-FFF2-40B4-BE49-F238E27FC236}">
              <a16:creationId xmlns:a16="http://schemas.microsoft.com/office/drawing/2014/main" id="{5B09E6F1-76F7-4694-B16D-4858646EB13F}"/>
            </a:ext>
          </a:extLst>
        </xdr:cNvPr>
        <xdr:cNvCxnSpPr/>
      </xdr:nvCxnSpPr>
      <xdr:spPr>
        <a:xfrm>
          <a:off x="12827000" y="153276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96520</xdr:rowOff>
    </xdr:from>
    <xdr:ext cx="760095" cy="253365"/>
    <xdr:sp macro="" textlink="">
      <xdr:nvSpPr>
        <xdr:cNvPr id="240" name="テキスト ボックス 239">
          <a:extLst>
            <a:ext uri="{FF2B5EF4-FFF2-40B4-BE49-F238E27FC236}">
              <a16:creationId xmlns:a16="http://schemas.microsoft.com/office/drawing/2014/main" id="{CF729E97-CFDB-411E-88C3-6E220D19BF4E}"/>
            </a:ext>
          </a:extLst>
        </xdr:cNvPr>
        <xdr:cNvSpPr txBox="1"/>
      </xdr:nvSpPr>
      <xdr:spPr>
        <a:xfrm>
          <a:off x="12065000" y="1518412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99060</xdr:rowOff>
    </xdr:from>
    <xdr:to>
      <xdr:col>85</xdr:col>
      <xdr:colOff>95250</xdr:colOff>
      <xdr:row>86</xdr:row>
      <xdr:rowOff>99060</xdr:rowOff>
    </xdr:to>
    <xdr:cxnSp macro="">
      <xdr:nvCxnSpPr>
        <xdr:cNvPr id="241" name="直線コネクタ 240">
          <a:extLst>
            <a:ext uri="{FF2B5EF4-FFF2-40B4-BE49-F238E27FC236}">
              <a16:creationId xmlns:a16="http://schemas.microsoft.com/office/drawing/2014/main" id="{A88D3132-220B-4EAB-A7C5-57DE49E18B78}"/>
            </a:ext>
          </a:extLst>
        </xdr:cNvPr>
        <xdr:cNvCxnSpPr/>
      </xdr:nvCxnSpPr>
      <xdr:spPr>
        <a:xfrm>
          <a:off x="12827000" y="148437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128270</xdr:rowOff>
    </xdr:from>
    <xdr:ext cx="760095" cy="251460"/>
    <xdr:sp macro="" textlink="">
      <xdr:nvSpPr>
        <xdr:cNvPr id="242" name="テキスト ボックス 241">
          <a:extLst>
            <a:ext uri="{FF2B5EF4-FFF2-40B4-BE49-F238E27FC236}">
              <a16:creationId xmlns:a16="http://schemas.microsoft.com/office/drawing/2014/main" id="{FCCC8517-1F7E-4625-93DA-9E7095D4F9CD}"/>
            </a:ext>
          </a:extLst>
        </xdr:cNvPr>
        <xdr:cNvSpPr txBox="1"/>
      </xdr:nvSpPr>
      <xdr:spPr>
        <a:xfrm>
          <a:off x="12065000" y="147015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130175</xdr:rowOff>
    </xdr:from>
    <xdr:to>
      <xdr:col>85</xdr:col>
      <xdr:colOff>95250</xdr:colOff>
      <xdr:row>83</xdr:row>
      <xdr:rowOff>130175</xdr:rowOff>
    </xdr:to>
    <xdr:cxnSp macro="">
      <xdr:nvCxnSpPr>
        <xdr:cNvPr id="243" name="直線コネクタ 242">
          <a:extLst>
            <a:ext uri="{FF2B5EF4-FFF2-40B4-BE49-F238E27FC236}">
              <a16:creationId xmlns:a16="http://schemas.microsoft.com/office/drawing/2014/main" id="{3069DEED-465C-4D0A-BA09-5BB12B960AF8}"/>
            </a:ext>
          </a:extLst>
        </xdr:cNvPr>
        <xdr:cNvCxnSpPr/>
      </xdr:nvCxnSpPr>
      <xdr:spPr>
        <a:xfrm>
          <a:off x="12827000" y="143605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159385</xdr:rowOff>
    </xdr:from>
    <xdr:ext cx="760095" cy="251460"/>
    <xdr:sp macro="" textlink="">
      <xdr:nvSpPr>
        <xdr:cNvPr id="244" name="テキスト ボックス 243">
          <a:extLst>
            <a:ext uri="{FF2B5EF4-FFF2-40B4-BE49-F238E27FC236}">
              <a16:creationId xmlns:a16="http://schemas.microsoft.com/office/drawing/2014/main" id="{78FD1165-7EC1-4F1B-8058-D6308DE4C824}"/>
            </a:ext>
          </a:extLst>
        </xdr:cNvPr>
        <xdr:cNvSpPr txBox="1"/>
      </xdr:nvSpPr>
      <xdr:spPr>
        <a:xfrm>
          <a:off x="12065000" y="1421828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161925</xdr:rowOff>
    </xdr:from>
    <xdr:to>
      <xdr:col>85</xdr:col>
      <xdr:colOff>95250</xdr:colOff>
      <xdr:row>80</xdr:row>
      <xdr:rowOff>161925</xdr:rowOff>
    </xdr:to>
    <xdr:cxnSp macro="">
      <xdr:nvCxnSpPr>
        <xdr:cNvPr id="245" name="直線コネクタ 244">
          <a:extLst>
            <a:ext uri="{FF2B5EF4-FFF2-40B4-BE49-F238E27FC236}">
              <a16:creationId xmlns:a16="http://schemas.microsoft.com/office/drawing/2014/main" id="{80A0BDF2-9BEC-4BE2-B1A6-992E2257A044}"/>
            </a:ext>
          </a:extLst>
        </xdr:cNvPr>
        <xdr:cNvCxnSpPr/>
      </xdr:nvCxnSpPr>
      <xdr:spPr>
        <a:xfrm>
          <a:off x="12827000" y="138779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22225</xdr:rowOff>
    </xdr:from>
    <xdr:ext cx="760095" cy="253365"/>
    <xdr:sp macro="" textlink="">
      <xdr:nvSpPr>
        <xdr:cNvPr id="246" name="テキスト ボックス 245">
          <a:extLst>
            <a:ext uri="{FF2B5EF4-FFF2-40B4-BE49-F238E27FC236}">
              <a16:creationId xmlns:a16="http://schemas.microsoft.com/office/drawing/2014/main" id="{56220933-DF1B-4C74-866F-6827A3A2ADF8}"/>
            </a:ext>
          </a:extLst>
        </xdr:cNvPr>
        <xdr:cNvSpPr txBox="1"/>
      </xdr:nvSpPr>
      <xdr:spPr>
        <a:xfrm>
          <a:off x="12065000" y="1373822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a:extLst>
            <a:ext uri="{FF2B5EF4-FFF2-40B4-BE49-F238E27FC236}">
              <a16:creationId xmlns:a16="http://schemas.microsoft.com/office/drawing/2014/main" id="{0088C58B-8C2F-416F-9DE5-4768C62D0AEF}"/>
            </a:ext>
          </a:extLst>
        </xdr:cNvPr>
        <xdr:cNvCxnSpPr/>
      </xdr:nvCxnSpPr>
      <xdr:spPr>
        <a:xfrm>
          <a:off x="12827000" y="13397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60095" cy="251460"/>
    <xdr:sp macro="" textlink="">
      <xdr:nvSpPr>
        <xdr:cNvPr id="248" name="テキスト ボックス 247">
          <a:extLst>
            <a:ext uri="{FF2B5EF4-FFF2-40B4-BE49-F238E27FC236}">
              <a16:creationId xmlns:a16="http://schemas.microsoft.com/office/drawing/2014/main" id="{E5535DAB-C156-47D1-B67E-46F6AB91D3BD}"/>
            </a:ext>
          </a:extLst>
        </xdr:cNvPr>
        <xdr:cNvSpPr txBox="1"/>
      </xdr:nvSpPr>
      <xdr:spPr>
        <a:xfrm>
          <a:off x="12065000" y="1325499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49" name="給与水準   （国との比較）グラフ枠">
          <a:extLst>
            <a:ext uri="{FF2B5EF4-FFF2-40B4-BE49-F238E27FC236}">
              <a16:creationId xmlns:a16="http://schemas.microsoft.com/office/drawing/2014/main" id="{F63EB2FC-8BD0-4F24-9B10-911220373C90}"/>
            </a:ext>
          </a:extLst>
        </xdr:cNvPr>
        <xdr:cNvSpPr/>
      </xdr:nvSpPr>
      <xdr:spPr>
        <a:xfrm>
          <a:off x="12827000" y="1339786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90805</xdr:rowOff>
    </xdr:from>
    <xdr:to>
      <xdr:col>81</xdr:col>
      <xdr:colOff>44450</xdr:colOff>
      <xdr:row>89</xdr:row>
      <xdr:rowOff>139065</xdr:rowOff>
    </xdr:to>
    <xdr:cxnSp macro="">
      <xdr:nvCxnSpPr>
        <xdr:cNvPr id="250" name="直線コネクタ 249">
          <a:extLst>
            <a:ext uri="{FF2B5EF4-FFF2-40B4-BE49-F238E27FC236}">
              <a16:creationId xmlns:a16="http://schemas.microsoft.com/office/drawing/2014/main" id="{3745BA58-9658-4CED-84CE-AB5E5418AEC0}"/>
            </a:ext>
          </a:extLst>
        </xdr:cNvPr>
        <xdr:cNvCxnSpPr/>
      </xdr:nvCxnSpPr>
      <xdr:spPr>
        <a:xfrm flipV="1">
          <a:off x="17018000" y="13806805"/>
          <a:ext cx="0" cy="15913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111760</xdr:rowOff>
    </xdr:from>
    <xdr:ext cx="760095" cy="253365"/>
    <xdr:sp macro="" textlink="">
      <xdr:nvSpPr>
        <xdr:cNvPr id="251" name="給与水準   （国との比較）最小値テキスト">
          <a:extLst>
            <a:ext uri="{FF2B5EF4-FFF2-40B4-BE49-F238E27FC236}">
              <a16:creationId xmlns:a16="http://schemas.microsoft.com/office/drawing/2014/main" id="{069BDA46-F680-44A6-B224-0F073C9F6E24}"/>
            </a:ext>
          </a:extLst>
        </xdr:cNvPr>
        <xdr:cNvSpPr txBox="1"/>
      </xdr:nvSpPr>
      <xdr:spPr>
        <a:xfrm>
          <a:off x="17106900" y="1537081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2" name="直線コネクタ 251">
          <a:extLst>
            <a:ext uri="{FF2B5EF4-FFF2-40B4-BE49-F238E27FC236}">
              <a16:creationId xmlns:a16="http://schemas.microsoft.com/office/drawing/2014/main" id="{B60E9E0D-A851-48B0-8A3E-4FA7909DD6A4}"/>
            </a:ext>
          </a:extLst>
        </xdr:cNvPr>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6985</xdr:rowOff>
    </xdr:from>
    <xdr:ext cx="760095" cy="253365"/>
    <xdr:sp macro="" textlink="">
      <xdr:nvSpPr>
        <xdr:cNvPr id="253" name="給与水準   （国との比較）最大値テキスト">
          <a:extLst>
            <a:ext uri="{FF2B5EF4-FFF2-40B4-BE49-F238E27FC236}">
              <a16:creationId xmlns:a16="http://schemas.microsoft.com/office/drawing/2014/main" id="{81BF14BB-CCDA-45F5-A12E-DE430A1260D0}"/>
            </a:ext>
          </a:extLst>
        </xdr:cNvPr>
        <xdr:cNvSpPr txBox="1"/>
      </xdr:nvSpPr>
      <xdr:spPr>
        <a:xfrm>
          <a:off x="17106900" y="1355153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90805</xdr:rowOff>
    </xdr:from>
    <xdr:to>
      <xdr:col>81</xdr:col>
      <xdr:colOff>133350</xdr:colOff>
      <xdr:row>80</xdr:row>
      <xdr:rowOff>90805</xdr:rowOff>
    </xdr:to>
    <xdr:cxnSp macro="">
      <xdr:nvCxnSpPr>
        <xdr:cNvPr id="254" name="直線コネクタ 253">
          <a:extLst>
            <a:ext uri="{FF2B5EF4-FFF2-40B4-BE49-F238E27FC236}">
              <a16:creationId xmlns:a16="http://schemas.microsoft.com/office/drawing/2014/main" id="{100660C6-5149-44E2-A407-2EAF604AF344}"/>
            </a:ext>
          </a:extLst>
        </xdr:cNvPr>
        <xdr:cNvCxnSpPr/>
      </xdr:nvCxnSpPr>
      <xdr:spPr>
        <a:xfrm>
          <a:off x="16929100" y="1380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57150</xdr:rowOff>
    </xdr:from>
    <xdr:to>
      <xdr:col>81</xdr:col>
      <xdr:colOff>44450</xdr:colOff>
      <xdr:row>84</xdr:row>
      <xdr:rowOff>104775</xdr:rowOff>
    </xdr:to>
    <xdr:cxnSp macro="">
      <xdr:nvCxnSpPr>
        <xdr:cNvPr id="255" name="直線コネクタ 254">
          <a:extLst>
            <a:ext uri="{FF2B5EF4-FFF2-40B4-BE49-F238E27FC236}">
              <a16:creationId xmlns:a16="http://schemas.microsoft.com/office/drawing/2014/main" id="{5EB40115-C28D-44B3-926D-D8CCFF3BBECD}"/>
            </a:ext>
          </a:extLst>
        </xdr:cNvPr>
        <xdr:cNvCxnSpPr/>
      </xdr:nvCxnSpPr>
      <xdr:spPr>
        <a:xfrm>
          <a:off x="16179800" y="144589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72390</xdr:rowOff>
    </xdr:from>
    <xdr:ext cx="760095" cy="251460"/>
    <xdr:sp macro="" textlink="">
      <xdr:nvSpPr>
        <xdr:cNvPr id="256" name="給与水準   （国との比較）平均値テキスト">
          <a:extLst>
            <a:ext uri="{FF2B5EF4-FFF2-40B4-BE49-F238E27FC236}">
              <a16:creationId xmlns:a16="http://schemas.microsoft.com/office/drawing/2014/main" id="{D3188597-827D-4719-9085-40EC555FFEEF}"/>
            </a:ext>
          </a:extLst>
        </xdr:cNvPr>
        <xdr:cNvSpPr txBox="1"/>
      </xdr:nvSpPr>
      <xdr:spPr>
        <a:xfrm>
          <a:off x="17106900" y="14645640"/>
          <a:ext cx="7600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99060</xdr:rowOff>
    </xdr:from>
    <xdr:to>
      <xdr:col>81</xdr:col>
      <xdr:colOff>95250</xdr:colOff>
      <xdr:row>86</xdr:row>
      <xdr:rowOff>31115</xdr:rowOff>
    </xdr:to>
    <xdr:sp macro="" textlink="">
      <xdr:nvSpPr>
        <xdr:cNvPr id="257" name="フローチャート: 判断 256">
          <a:extLst>
            <a:ext uri="{FF2B5EF4-FFF2-40B4-BE49-F238E27FC236}">
              <a16:creationId xmlns:a16="http://schemas.microsoft.com/office/drawing/2014/main" id="{6E00C209-7DF6-4921-8650-65492FB4E8F8}"/>
            </a:ext>
          </a:extLst>
        </xdr:cNvPr>
        <xdr:cNvSpPr/>
      </xdr:nvSpPr>
      <xdr:spPr>
        <a:xfrm>
          <a:off x="16952595" y="14672310"/>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84</xdr:row>
      <xdr:rowOff>57150</xdr:rowOff>
    </xdr:from>
    <xdr:to>
      <xdr:col>77</xdr:col>
      <xdr:colOff>44450</xdr:colOff>
      <xdr:row>85</xdr:row>
      <xdr:rowOff>101600</xdr:rowOff>
    </xdr:to>
    <xdr:cxnSp macro="">
      <xdr:nvCxnSpPr>
        <xdr:cNvPr id="258" name="直線コネクタ 257">
          <a:extLst>
            <a:ext uri="{FF2B5EF4-FFF2-40B4-BE49-F238E27FC236}">
              <a16:creationId xmlns:a16="http://schemas.microsoft.com/office/drawing/2014/main" id="{2028B10C-755A-4755-B186-E7D8C8F6EC03}"/>
            </a:ext>
          </a:extLst>
        </xdr:cNvPr>
        <xdr:cNvCxnSpPr/>
      </xdr:nvCxnSpPr>
      <xdr:spPr>
        <a:xfrm flipV="1">
          <a:off x="15276195" y="14458950"/>
          <a:ext cx="903605"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99060</xdr:rowOff>
    </xdr:from>
    <xdr:to>
      <xdr:col>77</xdr:col>
      <xdr:colOff>95250</xdr:colOff>
      <xdr:row>86</xdr:row>
      <xdr:rowOff>31115</xdr:rowOff>
    </xdr:to>
    <xdr:sp macro="" textlink="">
      <xdr:nvSpPr>
        <xdr:cNvPr id="259" name="フローチャート: 判断 258">
          <a:extLst>
            <a:ext uri="{FF2B5EF4-FFF2-40B4-BE49-F238E27FC236}">
              <a16:creationId xmlns:a16="http://schemas.microsoft.com/office/drawing/2014/main" id="{D1D3E757-93C0-4CA4-92D7-B406760323FC}"/>
            </a:ext>
          </a:extLst>
        </xdr:cNvPr>
        <xdr:cNvSpPr/>
      </xdr:nvSpPr>
      <xdr:spPr>
        <a:xfrm>
          <a:off x="16114395" y="14672310"/>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16510</xdr:rowOff>
    </xdr:from>
    <xdr:ext cx="736600" cy="251460"/>
    <xdr:sp macro="" textlink="">
      <xdr:nvSpPr>
        <xdr:cNvPr id="260" name="テキスト ボックス 259">
          <a:extLst>
            <a:ext uri="{FF2B5EF4-FFF2-40B4-BE49-F238E27FC236}">
              <a16:creationId xmlns:a16="http://schemas.microsoft.com/office/drawing/2014/main" id="{14DA2410-472B-4373-AAC2-BE03402DC74D}"/>
            </a:ext>
          </a:extLst>
        </xdr:cNvPr>
        <xdr:cNvSpPr txBox="1"/>
      </xdr:nvSpPr>
      <xdr:spPr>
        <a:xfrm>
          <a:off x="15798800" y="147612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101600</xdr:rowOff>
    </xdr:from>
    <xdr:to>
      <xdr:col>72</xdr:col>
      <xdr:colOff>188595</xdr:colOff>
      <xdr:row>85</xdr:row>
      <xdr:rowOff>125730</xdr:rowOff>
    </xdr:to>
    <xdr:cxnSp macro="">
      <xdr:nvCxnSpPr>
        <xdr:cNvPr id="261" name="直線コネクタ 260">
          <a:extLst>
            <a:ext uri="{FF2B5EF4-FFF2-40B4-BE49-F238E27FC236}">
              <a16:creationId xmlns:a16="http://schemas.microsoft.com/office/drawing/2014/main" id="{E283D6BC-D035-4505-8448-DAB0F010D9F8}"/>
            </a:ext>
          </a:extLst>
        </xdr:cNvPr>
        <xdr:cNvCxnSpPr/>
      </xdr:nvCxnSpPr>
      <xdr:spPr>
        <a:xfrm flipV="1">
          <a:off x="14401800" y="14674850"/>
          <a:ext cx="87439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146685</xdr:rowOff>
    </xdr:from>
    <xdr:to>
      <xdr:col>73</xdr:col>
      <xdr:colOff>44450</xdr:colOff>
      <xdr:row>86</xdr:row>
      <xdr:rowOff>78105</xdr:rowOff>
    </xdr:to>
    <xdr:sp macro="" textlink="">
      <xdr:nvSpPr>
        <xdr:cNvPr id="262" name="フローチャート: 判断 261">
          <a:extLst>
            <a:ext uri="{FF2B5EF4-FFF2-40B4-BE49-F238E27FC236}">
              <a16:creationId xmlns:a16="http://schemas.microsoft.com/office/drawing/2014/main" id="{CE8B29CC-A27D-4F0D-912E-7B31AC3678C4}"/>
            </a:ext>
          </a:extLst>
        </xdr:cNvPr>
        <xdr:cNvSpPr/>
      </xdr:nvSpPr>
      <xdr:spPr>
        <a:xfrm>
          <a:off x="15240000" y="147199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62865</xdr:rowOff>
    </xdr:from>
    <xdr:ext cx="760095" cy="253365"/>
    <xdr:sp macro="" textlink="">
      <xdr:nvSpPr>
        <xdr:cNvPr id="263" name="テキスト ボックス 262">
          <a:extLst>
            <a:ext uri="{FF2B5EF4-FFF2-40B4-BE49-F238E27FC236}">
              <a16:creationId xmlns:a16="http://schemas.microsoft.com/office/drawing/2014/main" id="{83ABEA31-E8CC-4E2D-9EFD-9BC97B01C7FC}"/>
            </a:ext>
          </a:extLst>
        </xdr:cNvPr>
        <xdr:cNvSpPr txBox="1"/>
      </xdr:nvSpPr>
      <xdr:spPr>
        <a:xfrm>
          <a:off x="14909800" y="1480756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54610</xdr:rowOff>
    </xdr:from>
    <xdr:to>
      <xdr:col>68</xdr:col>
      <xdr:colOff>152400</xdr:colOff>
      <xdr:row>85</xdr:row>
      <xdr:rowOff>125730</xdr:rowOff>
    </xdr:to>
    <xdr:cxnSp macro="">
      <xdr:nvCxnSpPr>
        <xdr:cNvPr id="264" name="直線コネクタ 263">
          <a:extLst>
            <a:ext uri="{FF2B5EF4-FFF2-40B4-BE49-F238E27FC236}">
              <a16:creationId xmlns:a16="http://schemas.microsoft.com/office/drawing/2014/main" id="{DBAFC5EF-2EA7-4185-BDA5-C2DCE720555E}"/>
            </a:ext>
          </a:extLst>
        </xdr:cNvPr>
        <xdr:cNvCxnSpPr/>
      </xdr:nvCxnSpPr>
      <xdr:spPr>
        <a:xfrm>
          <a:off x="13512800" y="1462786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26035</xdr:rowOff>
    </xdr:from>
    <xdr:to>
      <xdr:col>68</xdr:col>
      <xdr:colOff>188595</xdr:colOff>
      <xdr:row>86</xdr:row>
      <xdr:rowOff>125730</xdr:rowOff>
    </xdr:to>
    <xdr:sp macro="" textlink="">
      <xdr:nvSpPr>
        <xdr:cNvPr id="265" name="フローチャート: 判断 264">
          <a:extLst>
            <a:ext uri="{FF2B5EF4-FFF2-40B4-BE49-F238E27FC236}">
              <a16:creationId xmlns:a16="http://schemas.microsoft.com/office/drawing/2014/main" id="{5F6B9FE5-A957-4B46-B863-3DF9BB2296D2}"/>
            </a:ext>
          </a:extLst>
        </xdr:cNvPr>
        <xdr:cNvSpPr/>
      </xdr:nvSpPr>
      <xdr:spPr>
        <a:xfrm>
          <a:off x="14351000" y="1477073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86</xdr:row>
      <xdr:rowOff>110490</xdr:rowOff>
    </xdr:from>
    <xdr:ext cx="762000" cy="253365"/>
    <xdr:sp macro="" textlink="">
      <xdr:nvSpPr>
        <xdr:cNvPr id="266" name="テキスト ボックス 265">
          <a:extLst>
            <a:ext uri="{FF2B5EF4-FFF2-40B4-BE49-F238E27FC236}">
              <a16:creationId xmlns:a16="http://schemas.microsoft.com/office/drawing/2014/main" id="{A35A0383-1CC6-4EF6-8B6C-101486A80AAA}"/>
            </a:ext>
          </a:extLst>
        </xdr:cNvPr>
        <xdr:cNvSpPr txBox="1"/>
      </xdr:nvSpPr>
      <xdr:spPr>
        <a:xfrm>
          <a:off x="14018895" y="148551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26035</xdr:rowOff>
    </xdr:from>
    <xdr:to>
      <xdr:col>64</xdr:col>
      <xdr:colOff>152400</xdr:colOff>
      <xdr:row>86</xdr:row>
      <xdr:rowOff>125730</xdr:rowOff>
    </xdr:to>
    <xdr:sp macro="" textlink="">
      <xdr:nvSpPr>
        <xdr:cNvPr id="267" name="フローチャート: 判断 266">
          <a:extLst>
            <a:ext uri="{FF2B5EF4-FFF2-40B4-BE49-F238E27FC236}">
              <a16:creationId xmlns:a16="http://schemas.microsoft.com/office/drawing/2014/main" id="{F834F8FB-BF94-4963-99F3-4BABE86EC353}"/>
            </a:ext>
          </a:extLst>
        </xdr:cNvPr>
        <xdr:cNvSpPr/>
      </xdr:nvSpPr>
      <xdr:spPr>
        <a:xfrm>
          <a:off x="13462000" y="14770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110490</xdr:rowOff>
    </xdr:from>
    <xdr:ext cx="762000" cy="253365"/>
    <xdr:sp macro="" textlink="">
      <xdr:nvSpPr>
        <xdr:cNvPr id="268" name="テキスト ボックス 267">
          <a:extLst>
            <a:ext uri="{FF2B5EF4-FFF2-40B4-BE49-F238E27FC236}">
              <a16:creationId xmlns:a16="http://schemas.microsoft.com/office/drawing/2014/main" id="{25758E54-4FEB-4851-B2D0-635388CE6CC6}"/>
            </a:ext>
          </a:extLst>
        </xdr:cNvPr>
        <xdr:cNvSpPr txBox="1"/>
      </xdr:nvSpPr>
      <xdr:spPr>
        <a:xfrm>
          <a:off x="13131800" y="148551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1460"/>
    <xdr:sp macro="" textlink="">
      <xdr:nvSpPr>
        <xdr:cNvPr id="269" name="テキスト ボックス 268">
          <a:extLst>
            <a:ext uri="{FF2B5EF4-FFF2-40B4-BE49-F238E27FC236}">
              <a16:creationId xmlns:a16="http://schemas.microsoft.com/office/drawing/2014/main" id="{1D9B97BE-C617-4392-A955-88B7732DBB71}"/>
            </a:ext>
          </a:extLst>
        </xdr:cNvPr>
        <xdr:cNvSpPr txBox="1"/>
      </xdr:nvSpPr>
      <xdr:spPr>
        <a:xfrm>
          <a:off x="1680210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1460"/>
    <xdr:sp macro="" textlink="">
      <xdr:nvSpPr>
        <xdr:cNvPr id="270" name="テキスト ボックス 269">
          <a:extLst>
            <a:ext uri="{FF2B5EF4-FFF2-40B4-BE49-F238E27FC236}">
              <a16:creationId xmlns:a16="http://schemas.microsoft.com/office/drawing/2014/main" id="{E38727B4-9143-4C42-9DBB-3D34AC51A910}"/>
            </a:ext>
          </a:extLst>
        </xdr:cNvPr>
        <xdr:cNvSpPr txBox="1"/>
      </xdr:nvSpPr>
      <xdr:spPr>
        <a:xfrm>
          <a:off x="1596390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1460"/>
    <xdr:sp macro="" textlink="">
      <xdr:nvSpPr>
        <xdr:cNvPr id="271" name="テキスト ボックス 270">
          <a:extLst>
            <a:ext uri="{FF2B5EF4-FFF2-40B4-BE49-F238E27FC236}">
              <a16:creationId xmlns:a16="http://schemas.microsoft.com/office/drawing/2014/main" id="{7F73A352-573D-48BF-BC11-27829525ED50}"/>
            </a:ext>
          </a:extLst>
        </xdr:cNvPr>
        <xdr:cNvSpPr txBox="1"/>
      </xdr:nvSpPr>
      <xdr:spPr>
        <a:xfrm>
          <a:off x="15066645"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60095" cy="251460"/>
    <xdr:sp macro="" textlink="">
      <xdr:nvSpPr>
        <xdr:cNvPr id="272" name="テキスト ボックス 271">
          <a:extLst>
            <a:ext uri="{FF2B5EF4-FFF2-40B4-BE49-F238E27FC236}">
              <a16:creationId xmlns:a16="http://schemas.microsoft.com/office/drawing/2014/main" id="{6028AF6E-27C8-4511-ABBD-FED798DCC64F}"/>
            </a:ext>
          </a:extLst>
        </xdr:cNvPr>
        <xdr:cNvSpPr txBox="1"/>
      </xdr:nvSpPr>
      <xdr:spPr>
        <a:xfrm>
          <a:off x="14185900" y="1580832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1460"/>
    <xdr:sp macro="" textlink="">
      <xdr:nvSpPr>
        <xdr:cNvPr id="273" name="テキスト ボックス 272">
          <a:extLst>
            <a:ext uri="{FF2B5EF4-FFF2-40B4-BE49-F238E27FC236}">
              <a16:creationId xmlns:a16="http://schemas.microsoft.com/office/drawing/2014/main" id="{12CBCB08-95D5-4D6A-A908-AF918F902625}"/>
            </a:ext>
          </a:extLst>
        </xdr:cNvPr>
        <xdr:cNvSpPr txBox="1"/>
      </xdr:nvSpPr>
      <xdr:spPr>
        <a:xfrm>
          <a:off x="1329690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54610</xdr:rowOff>
    </xdr:from>
    <xdr:to>
      <xdr:col>81</xdr:col>
      <xdr:colOff>95250</xdr:colOff>
      <xdr:row>84</xdr:row>
      <xdr:rowOff>153670</xdr:rowOff>
    </xdr:to>
    <xdr:sp macro="" textlink="">
      <xdr:nvSpPr>
        <xdr:cNvPr id="274" name="楕円 273">
          <a:extLst>
            <a:ext uri="{FF2B5EF4-FFF2-40B4-BE49-F238E27FC236}">
              <a16:creationId xmlns:a16="http://schemas.microsoft.com/office/drawing/2014/main" id="{B189A374-8FDA-4E1B-8505-F5A9503C8B0F}"/>
            </a:ext>
          </a:extLst>
        </xdr:cNvPr>
        <xdr:cNvSpPr/>
      </xdr:nvSpPr>
      <xdr:spPr>
        <a:xfrm>
          <a:off x="16952595" y="14456410"/>
          <a:ext cx="1162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71120</xdr:rowOff>
    </xdr:from>
    <xdr:ext cx="760095" cy="251460"/>
    <xdr:sp macro="" textlink="">
      <xdr:nvSpPr>
        <xdr:cNvPr id="275" name="給与水準   （国との比較）該当値テキスト">
          <a:extLst>
            <a:ext uri="{FF2B5EF4-FFF2-40B4-BE49-F238E27FC236}">
              <a16:creationId xmlns:a16="http://schemas.microsoft.com/office/drawing/2014/main" id="{FD5385A7-5FE0-4737-83D6-B69A6A780CC4}"/>
            </a:ext>
          </a:extLst>
        </xdr:cNvPr>
        <xdr:cNvSpPr txBox="1"/>
      </xdr:nvSpPr>
      <xdr:spPr>
        <a:xfrm>
          <a:off x="17106900" y="143014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84</xdr:row>
      <xdr:rowOff>6985</xdr:rowOff>
    </xdr:from>
    <xdr:to>
      <xdr:col>77</xdr:col>
      <xdr:colOff>95250</xdr:colOff>
      <xdr:row>84</xdr:row>
      <xdr:rowOff>106680</xdr:rowOff>
    </xdr:to>
    <xdr:sp macro="" textlink="">
      <xdr:nvSpPr>
        <xdr:cNvPr id="276" name="楕円 275">
          <a:extLst>
            <a:ext uri="{FF2B5EF4-FFF2-40B4-BE49-F238E27FC236}">
              <a16:creationId xmlns:a16="http://schemas.microsoft.com/office/drawing/2014/main" id="{38B7C38A-936C-42D9-8493-9823DDAC5B78}"/>
            </a:ext>
          </a:extLst>
        </xdr:cNvPr>
        <xdr:cNvSpPr/>
      </xdr:nvSpPr>
      <xdr:spPr>
        <a:xfrm>
          <a:off x="16114395" y="14408785"/>
          <a:ext cx="1162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116840</xdr:rowOff>
    </xdr:from>
    <xdr:ext cx="736600" cy="253365"/>
    <xdr:sp macro="" textlink="">
      <xdr:nvSpPr>
        <xdr:cNvPr id="277" name="テキスト ボックス 276">
          <a:extLst>
            <a:ext uri="{FF2B5EF4-FFF2-40B4-BE49-F238E27FC236}">
              <a16:creationId xmlns:a16="http://schemas.microsoft.com/office/drawing/2014/main" id="{C0FD8C3C-79F6-45B3-9986-1FEB13447BB1}"/>
            </a:ext>
          </a:extLst>
        </xdr:cNvPr>
        <xdr:cNvSpPr txBox="1"/>
      </xdr:nvSpPr>
      <xdr:spPr>
        <a:xfrm>
          <a:off x="15798800" y="141757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52070</xdr:rowOff>
    </xdr:from>
    <xdr:to>
      <xdr:col>73</xdr:col>
      <xdr:colOff>44450</xdr:colOff>
      <xdr:row>85</xdr:row>
      <xdr:rowOff>151130</xdr:rowOff>
    </xdr:to>
    <xdr:sp macro="" textlink="">
      <xdr:nvSpPr>
        <xdr:cNvPr id="278" name="楕円 277">
          <a:extLst>
            <a:ext uri="{FF2B5EF4-FFF2-40B4-BE49-F238E27FC236}">
              <a16:creationId xmlns:a16="http://schemas.microsoft.com/office/drawing/2014/main" id="{321C86EB-D2BC-4CB3-8CF9-50E58B7356EE}"/>
            </a:ext>
          </a:extLst>
        </xdr:cNvPr>
        <xdr:cNvSpPr/>
      </xdr:nvSpPr>
      <xdr:spPr>
        <a:xfrm>
          <a:off x="15240000" y="14625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161925</xdr:rowOff>
    </xdr:from>
    <xdr:ext cx="760095" cy="251460"/>
    <xdr:sp macro="" textlink="">
      <xdr:nvSpPr>
        <xdr:cNvPr id="279" name="テキスト ボックス 278">
          <a:extLst>
            <a:ext uri="{FF2B5EF4-FFF2-40B4-BE49-F238E27FC236}">
              <a16:creationId xmlns:a16="http://schemas.microsoft.com/office/drawing/2014/main" id="{F06456F1-3CCD-4943-A37D-0B41195ED6B0}"/>
            </a:ext>
          </a:extLst>
        </xdr:cNvPr>
        <xdr:cNvSpPr txBox="1"/>
      </xdr:nvSpPr>
      <xdr:spPr>
        <a:xfrm>
          <a:off x="14909800" y="1439227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75565</xdr:rowOff>
    </xdr:from>
    <xdr:to>
      <xdr:col>68</xdr:col>
      <xdr:colOff>188595</xdr:colOff>
      <xdr:row>86</xdr:row>
      <xdr:rowOff>6985</xdr:rowOff>
    </xdr:to>
    <xdr:sp macro="" textlink="">
      <xdr:nvSpPr>
        <xdr:cNvPr id="280" name="楕円 279">
          <a:extLst>
            <a:ext uri="{FF2B5EF4-FFF2-40B4-BE49-F238E27FC236}">
              <a16:creationId xmlns:a16="http://schemas.microsoft.com/office/drawing/2014/main" id="{0FB0B125-829F-4F8E-8AC3-96913EC925D4}"/>
            </a:ext>
          </a:extLst>
        </xdr:cNvPr>
        <xdr:cNvSpPr/>
      </xdr:nvSpPr>
      <xdr:spPr>
        <a:xfrm>
          <a:off x="14351000" y="14648815"/>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17145</xdr:rowOff>
    </xdr:from>
    <xdr:ext cx="762000" cy="253365"/>
    <xdr:sp macro="" textlink="">
      <xdr:nvSpPr>
        <xdr:cNvPr id="281" name="テキスト ボックス 280">
          <a:extLst>
            <a:ext uri="{FF2B5EF4-FFF2-40B4-BE49-F238E27FC236}">
              <a16:creationId xmlns:a16="http://schemas.microsoft.com/office/drawing/2014/main" id="{907CC996-CBF0-4315-99A4-5A4715DDF4FF}"/>
            </a:ext>
          </a:extLst>
        </xdr:cNvPr>
        <xdr:cNvSpPr txBox="1"/>
      </xdr:nvSpPr>
      <xdr:spPr>
        <a:xfrm>
          <a:off x="14018895" y="14418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5080</xdr:rowOff>
    </xdr:from>
    <xdr:to>
      <xdr:col>64</xdr:col>
      <xdr:colOff>152400</xdr:colOff>
      <xdr:row>85</xdr:row>
      <xdr:rowOff>104775</xdr:rowOff>
    </xdr:to>
    <xdr:sp macro="" textlink="">
      <xdr:nvSpPr>
        <xdr:cNvPr id="282" name="楕円 281">
          <a:extLst>
            <a:ext uri="{FF2B5EF4-FFF2-40B4-BE49-F238E27FC236}">
              <a16:creationId xmlns:a16="http://schemas.microsoft.com/office/drawing/2014/main" id="{73212CE3-C4C1-46F2-9343-C5995B97D2C4}"/>
            </a:ext>
          </a:extLst>
        </xdr:cNvPr>
        <xdr:cNvSpPr/>
      </xdr:nvSpPr>
      <xdr:spPr>
        <a:xfrm>
          <a:off x="13462000" y="14578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114300</xdr:rowOff>
    </xdr:from>
    <xdr:ext cx="762000" cy="253365"/>
    <xdr:sp macro="" textlink="">
      <xdr:nvSpPr>
        <xdr:cNvPr id="283" name="テキスト ボックス 282">
          <a:extLst>
            <a:ext uri="{FF2B5EF4-FFF2-40B4-BE49-F238E27FC236}">
              <a16:creationId xmlns:a16="http://schemas.microsoft.com/office/drawing/2014/main" id="{2D3B5D9E-9677-469E-9B9A-339099D9552F}"/>
            </a:ext>
          </a:extLst>
        </xdr:cNvPr>
        <xdr:cNvSpPr txBox="1"/>
      </xdr:nvSpPr>
      <xdr:spPr>
        <a:xfrm>
          <a:off x="13131800" y="14344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4" name="正方形/長方形 283">
          <a:extLst>
            <a:ext uri="{FF2B5EF4-FFF2-40B4-BE49-F238E27FC236}">
              <a16:creationId xmlns:a16="http://schemas.microsoft.com/office/drawing/2014/main" id="{1B9DC414-19AE-4F20-93D1-6E86895D764B}"/>
            </a:ext>
          </a:extLst>
        </xdr:cNvPr>
        <xdr:cNvSpPr/>
      </xdr:nvSpPr>
      <xdr:spPr>
        <a:xfrm>
          <a:off x="12827000" y="8824595"/>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1235" cy="302260"/>
    <xdr:sp macro="" textlink="">
      <xdr:nvSpPr>
        <xdr:cNvPr id="285" name="テキスト ボックス 284">
          <a:extLst>
            <a:ext uri="{FF2B5EF4-FFF2-40B4-BE49-F238E27FC236}">
              <a16:creationId xmlns:a16="http://schemas.microsoft.com/office/drawing/2014/main" id="{44822558-C9E2-4391-AA17-0E0E0A3BE054}"/>
            </a:ext>
          </a:extLst>
        </xdr:cNvPr>
        <xdr:cNvSpPr txBox="1"/>
      </xdr:nvSpPr>
      <xdr:spPr>
        <a:xfrm>
          <a:off x="13346430" y="9185910"/>
          <a:ext cx="22612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9095" cy="349250"/>
    <xdr:sp macro="" textlink="">
      <xdr:nvSpPr>
        <xdr:cNvPr id="286" name="テキスト ボックス 285">
          <a:extLst>
            <a:ext uri="{FF2B5EF4-FFF2-40B4-BE49-F238E27FC236}">
              <a16:creationId xmlns:a16="http://schemas.microsoft.com/office/drawing/2014/main" id="{67F5D780-F6D4-4BFC-9D25-A97BC612C907}"/>
            </a:ext>
          </a:extLst>
        </xdr:cNvPr>
        <xdr:cNvSpPr txBox="1"/>
      </xdr:nvSpPr>
      <xdr:spPr>
        <a:xfrm>
          <a:off x="15736570" y="9161145"/>
          <a:ext cx="1649095" cy="3492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7" name="正方形/長方形 286">
          <a:extLst>
            <a:ext uri="{FF2B5EF4-FFF2-40B4-BE49-F238E27FC236}">
              <a16:creationId xmlns:a16="http://schemas.microsoft.com/office/drawing/2014/main" id="{E4460854-B24C-4A9E-819C-C58C57937E8D}"/>
            </a:ext>
          </a:extLst>
        </xdr:cNvPr>
        <xdr:cNvSpPr/>
      </xdr:nvSpPr>
      <xdr:spPr>
        <a:xfrm>
          <a:off x="17970500" y="907732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88" name="正方形/長方形 287">
          <a:extLst>
            <a:ext uri="{FF2B5EF4-FFF2-40B4-BE49-F238E27FC236}">
              <a16:creationId xmlns:a16="http://schemas.microsoft.com/office/drawing/2014/main" id="{0F6122CF-8149-4517-BCCB-CAF961FC8B09}"/>
            </a:ext>
          </a:extLst>
        </xdr:cNvPr>
        <xdr:cNvSpPr/>
      </xdr:nvSpPr>
      <xdr:spPr>
        <a:xfrm>
          <a:off x="17970500" y="927100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89" name="正方形/長方形 288">
          <a:extLst>
            <a:ext uri="{FF2B5EF4-FFF2-40B4-BE49-F238E27FC236}">
              <a16:creationId xmlns:a16="http://schemas.microsoft.com/office/drawing/2014/main" id="{D58E3FFC-8FA4-4251-8A30-82DF33817900}"/>
            </a:ext>
          </a:extLst>
        </xdr:cNvPr>
        <xdr:cNvSpPr/>
      </xdr:nvSpPr>
      <xdr:spPr>
        <a:xfrm>
          <a:off x="19621500" y="907732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0" name="正方形/長方形 289">
          <a:extLst>
            <a:ext uri="{FF2B5EF4-FFF2-40B4-BE49-F238E27FC236}">
              <a16:creationId xmlns:a16="http://schemas.microsoft.com/office/drawing/2014/main" id="{76E0525F-AEB8-463F-83FA-EB72E70AED70}"/>
            </a:ext>
          </a:extLst>
        </xdr:cNvPr>
        <xdr:cNvSpPr/>
      </xdr:nvSpPr>
      <xdr:spPr>
        <a:xfrm>
          <a:off x="19621500" y="927100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1" name="正方形/長方形 290">
          <a:extLst>
            <a:ext uri="{FF2B5EF4-FFF2-40B4-BE49-F238E27FC236}">
              <a16:creationId xmlns:a16="http://schemas.microsoft.com/office/drawing/2014/main" id="{E4159542-6BC2-4B81-9849-5D91236194AD}"/>
            </a:ext>
          </a:extLst>
        </xdr:cNvPr>
        <xdr:cNvSpPr/>
      </xdr:nvSpPr>
      <xdr:spPr>
        <a:xfrm>
          <a:off x="21082000" y="907732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2" name="正方形/長方形 291">
          <a:extLst>
            <a:ext uri="{FF2B5EF4-FFF2-40B4-BE49-F238E27FC236}">
              <a16:creationId xmlns:a16="http://schemas.microsoft.com/office/drawing/2014/main" id="{BCC55566-93B3-4373-BC6C-56B9E203A4AF}"/>
            </a:ext>
          </a:extLst>
        </xdr:cNvPr>
        <xdr:cNvSpPr/>
      </xdr:nvSpPr>
      <xdr:spPr>
        <a:xfrm>
          <a:off x="21082000" y="927100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AB4F91B0-D6C4-4E24-8424-0C57D665BE1C}"/>
            </a:ext>
          </a:extLst>
        </xdr:cNvPr>
        <xdr:cNvSpPr/>
      </xdr:nvSpPr>
      <xdr:spPr>
        <a:xfrm>
          <a:off x="12827000" y="9584690"/>
          <a:ext cx="508000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DACF8BA2-D4E5-4C8A-BAA2-42DB38A38300}"/>
            </a:ext>
          </a:extLst>
        </xdr:cNvPr>
        <xdr:cNvSpPr/>
      </xdr:nvSpPr>
      <xdr:spPr>
        <a:xfrm>
          <a:off x="18097500" y="9584690"/>
          <a:ext cx="6032500"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5" name="正方形/長方形 294">
          <a:extLst>
            <a:ext uri="{FF2B5EF4-FFF2-40B4-BE49-F238E27FC236}">
              <a16:creationId xmlns:a16="http://schemas.microsoft.com/office/drawing/2014/main" id="{15D2DAC3-8B2B-4082-B73A-9C22322D4794}"/>
            </a:ext>
          </a:extLst>
        </xdr:cNvPr>
        <xdr:cNvSpPr/>
      </xdr:nvSpPr>
      <xdr:spPr>
        <a:xfrm>
          <a:off x="18097500" y="9584690"/>
          <a:ext cx="381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6" name="テキスト ボックス 295">
          <a:extLst>
            <a:ext uri="{FF2B5EF4-FFF2-40B4-BE49-F238E27FC236}">
              <a16:creationId xmlns:a16="http://schemas.microsoft.com/office/drawing/2014/main" id="{B2106924-6A8F-4F62-AB75-079649A2E5BD}"/>
            </a:ext>
          </a:extLst>
        </xdr:cNvPr>
        <xdr:cNvSpPr txBox="1"/>
      </xdr:nvSpPr>
      <xdr:spPr>
        <a:xfrm>
          <a:off x="18209895" y="9902825"/>
          <a:ext cx="579310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令和5年度から令和9年度までの5年間を計画期間とする「春日部市職員定員管理計画」により、病院部門を除く職員数は1,503人を上限として、その範囲内において職員を配置することとしている。</a:t>
          </a:r>
        </a:p>
        <a:p>
          <a:r>
            <a:rPr kumimoji="1" lang="ja-JP" altLang="en-US" sz="1300">
              <a:latin typeface="ＭＳ Ｐゴシック"/>
              <a:ea typeface="ＭＳ Ｐゴシック"/>
            </a:rPr>
            <a:t>令和5年4月1日現在の職員数は、前年度から28人増の1,999人となっている。</a:t>
          </a:r>
        </a:p>
        <a:p>
          <a:r>
            <a:rPr kumimoji="1" lang="ja-JP" altLang="en-US" sz="1300">
              <a:latin typeface="ＭＳ Ｐゴシック"/>
              <a:ea typeface="ＭＳ Ｐゴシック"/>
            </a:rPr>
            <a:t>　なお、本市の人口千人当たりの職員数については、令和5年度は5.80人と前年度より0.08人増加したが、類似団体内平均値を継続して下回っている状況である。</a:t>
          </a:r>
        </a:p>
      </xdr:txBody>
    </xdr:sp>
    <xdr:clientData/>
  </xdr:twoCellAnchor>
  <xdr:oneCellAnchor>
    <xdr:from>
      <xdr:col>61</xdr:col>
      <xdr:colOff>6350</xdr:colOff>
      <xdr:row>54</xdr:row>
      <xdr:rowOff>136525</xdr:rowOff>
    </xdr:from>
    <xdr:ext cx="347980" cy="220345"/>
    <xdr:sp macro="" textlink="">
      <xdr:nvSpPr>
        <xdr:cNvPr id="297" name="テキスト ボックス 296">
          <a:extLst>
            <a:ext uri="{FF2B5EF4-FFF2-40B4-BE49-F238E27FC236}">
              <a16:creationId xmlns:a16="http://schemas.microsoft.com/office/drawing/2014/main" id="{2C4888F8-E5BA-493E-A687-BD69757F2AA0}"/>
            </a:ext>
          </a:extLst>
        </xdr:cNvPr>
        <xdr:cNvSpPr txBox="1"/>
      </xdr:nvSpPr>
      <xdr:spPr>
        <a:xfrm>
          <a:off x="12788900" y="939482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5DFF4456-E649-4217-A98E-0C5934E1F6A8}"/>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60095" cy="251460"/>
    <xdr:sp macro="" textlink="">
      <xdr:nvSpPr>
        <xdr:cNvPr id="299" name="テキスト ボックス 298">
          <a:extLst>
            <a:ext uri="{FF2B5EF4-FFF2-40B4-BE49-F238E27FC236}">
              <a16:creationId xmlns:a16="http://schemas.microsoft.com/office/drawing/2014/main" id="{1DEE8572-5FE5-4423-9635-B1BD56787055}"/>
            </a:ext>
          </a:extLst>
        </xdr:cNvPr>
        <xdr:cNvSpPr txBox="1"/>
      </xdr:nvSpPr>
      <xdr:spPr>
        <a:xfrm>
          <a:off x="12065000" y="1185862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0" name="直線コネクタ 299">
          <a:extLst>
            <a:ext uri="{FF2B5EF4-FFF2-40B4-BE49-F238E27FC236}">
              <a16:creationId xmlns:a16="http://schemas.microsoft.com/office/drawing/2014/main" id="{BC44B1F5-CCAB-4F81-8815-B1D5DD5674BA}"/>
            </a:ext>
          </a:extLst>
        </xdr:cNvPr>
        <xdr:cNvCxnSpPr/>
      </xdr:nvCxnSpPr>
      <xdr:spPr>
        <a:xfrm>
          <a:off x="12827000" y="115970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60095" cy="253365"/>
    <xdr:sp macro="" textlink="">
      <xdr:nvSpPr>
        <xdr:cNvPr id="301" name="テキスト ボックス 300">
          <a:extLst>
            <a:ext uri="{FF2B5EF4-FFF2-40B4-BE49-F238E27FC236}">
              <a16:creationId xmlns:a16="http://schemas.microsoft.com/office/drawing/2014/main" id="{B7D75F81-F46C-467C-9E21-C95975251F24}"/>
            </a:ext>
          </a:extLst>
        </xdr:cNvPr>
        <xdr:cNvSpPr txBox="1"/>
      </xdr:nvSpPr>
      <xdr:spPr>
        <a:xfrm>
          <a:off x="12065000" y="1145413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2" name="直線コネクタ 301">
          <a:extLst>
            <a:ext uri="{FF2B5EF4-FFF2-40B4-BE49-F238E27FC236}">
              <a16:creationId xmlns:a16="http://schemas.microsoft.com/office/drawing/2014/main" id="{FF4FE925-35D6-4E68-840E-4B7BB5D3E694}"/>
            </a:ext>
          </a:extLst>
        </xdr:cNvPr>
        <xdr:cNvCxnSpPr/>
      </xdr:nvCxnSpPr>
      <xdr:spPr>
        <a:xfrm>
          <a:off x="12827000" y="111956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60095" cy="253365"/>
    <xdr:sp macro="" textlink="">
      <xdr:nvSpPr>
        <xdr:cNvPr id="303" name="テキスト ボックス 302">
          <a:extLst>
            <a:ext uri="{FF2B5EF4-FFF2-40B4-BE49-F238E27FC236}">
              <a16:creationId xmlns:a16="http://schemas.microsoft.com/office/drawing/2014/main" id="{D5D438D5-582C-4674-A5B1-1AE7FF5122BF}"/>
            </a:ext>
          </a:extLst>
        </xdr:cNvPr>
        <xdr:cNvSpPr txBox="1"/>
      </xdr:nvSpPr>
      <xdr:spPr>
        <a:xfrm>
          <a:off x="12065000" y="1105281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4" name="直線コネクタ 303">
          <a:extLst>
            <a:ext uri="{FF2B5EF4-FFF2-40B4-BE49-F238E27FC236}">
              <a16:creationId xmlns:a16="http://schemas.microsoft.com/office/drawing/2014/main" id="{3BB2CA0B-936B-492F-AC6B-BCDE2115D379}"/>
            </a:ext>
          </a:extLst>
        </xdr:cNvPr>
        <xdr:cNvCxnSpPr/>
      </xdr:nvCxnSpPr>
      <xdr:spPr>
        <a:xfrm>
          <a:off x="12827000" y="107918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0095" cy="253365"/>
    <xdr:sp macro="" textlink="">
      <xdr:nvSpPr>
        <xdr:cNvPr id="305" name="テキスト ボックス 304">
          <a:extLst>
            <a:ext uri="{FF2B5EF4-FFF2-40B4-BE49-F238E27FC236}">
              <a16:creationId xmlns:a16="http://schemas.microsoft.com/office/drawing/2014/main" id="{9B72B31B-0203-4722-9EFB-7501AA32EB97}"/>
            </a:ext>
          </a:extLst>
        </xdr:cNvPr>
        <xdr:cNvSpPr txBox="1"/>
      </xdr:nvSpPr>
      <xdr:spPr>
        <a:xfrm>
          <a:off x="12065000" y="1065212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6" name="直線コネクタ 305">
          <a:extLst>
            <a:ext uri="{FF2B5EF4-FFF2-40B4-BE49-F238E27FC236}">
              <a16:creationId xmlns:a16="http://schemas.microsoft.com/office/drawing/2014/main" id="{98876BA3-45CE-4CAF-8299-0325C35C8E85}"/>
            </a:ext>
          </a:extLst>
        </xdr:cNvPr>
        <xdr:cNvCxnSpPr/>
      </xdr:nvCxnSpPr>
      <xdr:spPr>
        <a:xfrm>
          <a:off x="12827000" y="103911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60095" cy="253365"/>
    <xdr:sp macro="" textlink="">
      <xdr:nvSpPr>
        <xdr:cNvPr id="307" name="テキスト ボックス 306">
          <a:extLst>
            <a:ext uri="{FF2B5EF4-FFF2-40B4-BE49-F238E27FC236}">
              <a16:creationId xmlns:a16="http://schemas.microsoft.com/office/drawing/2014/main" id="{FD424DFA-4B16-4944-BC94-0D45A7C501C1}"/>
            </a:ext>
          </a:extLst>
        </xdr:cNvPr>
        <xdr:cNvSpPr txBox="1"/>
      </xdr:nvSpPr>
      <xdr:spPr>
        <a:xfrm>
          <a:off x="12065000" y="1024763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08" name="直線コネクタ 307">
          <a:extLst>
            <a:ext uri="{FF2B5EF4-FFF2-40B4-BE49-F238E27FC236}">
              <a16:creationId xmlns:a16="http://schemas.microsoft.com/office/drawing/2014/main" id="{E0B94365-28B8-48C5-A3FC-02AAA2D4517F}"/>
            </a:ext>
          </a:extLst>
        </xdr:cNvPr>
        <xdr:cNvCxnSpPr/>
      </xdr:nvCxnSpPr>
      <xdr:spPr>
        <a:xfrm>
          <a:off x="12827000" y="99891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60095" cy="252730"/>
    <xdr:sp macro="" textlink="">
      <xdr:nvSpPr>
        <xdr:cNvPr id="309" name="テキスト ボックス 308">
          <a:extLst>
            <a:ext uri="{FF2B5EF4-FFF2-40B4-BE49-F238E27FC236}">
              <a16:creationId xmlns:a16="http://schemas.microsoft.com/office/drawing/2014/main" id="{7F51EFB5-7BE9-470A-AC84-D0BA1CA8C8C2}"/>
            </a:ext>
          </a:extLst>
        </xdr:cNvPr>
        <xdr:cNvSpPr txBox="1"/>
      </xdr:nvSpPr>
      <xdr:spPr>
        <a:xfrm>
          <a:off x="12065000" y="984631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0" name="直線コネクタ 309">
          <a:extLst>
            <a:ext uri="{FF2B5EF4-FFF2-40B4-BE49-F238E27FC236}">
              <a16:creationId xmlns:a16="http://schemas.microsoft.com/office/drawing/2014/main" id="{394ABF04-F280-4211-8B29-8B819FECBDF3}"/>
            </a:ext>
          </a:extLst>
        </xdr:cNvPr>
        <xdr:cNvCxnSpPr/>
      </xdr:nvCxnSpPr>
      <xdr:spPr>
        <a:xfrm>
          <a:off x="12827000" y="9584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0095" cy="251460"/>
    <xdr:sp macro="" textlink="">
      <xdr:nvSpPr>
        <xdr:cNvPr id="311" name="テキスト ボックス 310">
          <a:extLst>
            <a:ext uri="{FF2B5EF4-FFF2-40B4-BE49-F238E27FC236}">
              <a16:creationId xmlns:a16="http://schemas.microsoft.com/office/drawing/2014/main" id="{6E3AC4BA-7E33-4950-B502-4D3DE50C82DC}"/>
            </a:ext>
          </a:extLst>
        </xdr:cNvPr>
        <xdr:cNvSpPr txBox="1"/>
      </xdr:nvSpPr>
      <xdr:spPr>
        <a:xfrm>
          <a:off x="12065000" y="94462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78041BF2-F3FD-4933-B249-70A5D5FB30DF}"/>
            </a:ext>
          </a:extLst>
        </xdr:cNvPr>
        <xdr:cNvSpPr/>
      </xdr:nvSpPr>
      <xdr:spPr>
        <a:xfrm>
          <a:off x="12827000" y="9584690"/>
          <a:ext cx="508000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61595</xdr:rowOff>
    </xdr:from>
    <xdr:to>
      <xdr:col>81</xdr:col>
      <xdr:colOff>44450</xdr:colOff>
      <xdr:row>66</xdr:row>
      <xdr:rowOff>45085</xdr:rowOff>
    </xdr:to>
    <xdr:cxnSp macro="">
      <xdr:nvCxnSpPr>
        <xdr:cNvPr id="313" name="直線コネクタ 312">
          <a:extLst>
            <a:ext uri="{FF2B5EF4-FFF2-40B4-BE49-F238E27FC236}">
              <a16:creationId xmlns:a16="http://schemas.microsoft.com/office/drawing/2014/main" id="{977401A6-8A24-4651-BF25-A1E0EE5A280F}"/>
            </a:ext>
          </a:extLst>
        </xdr:cNvPr>
        <xdr:cNvCxnSpPr/>
      </xdr:nvCxnSpPr>
      <xdr:spPr>
        <a:xfrm flipV="1">
          <a:off x="17018000" y="10005695"/>
          <a:ext cx="0" cy="1355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17780</xdr:rowOff>
    </xdr:from>
    <xdr:ext cx="760095" cy="252730"/>
    <xdr:sp macro="" textlink="">
      <xdr:nvSpPr>
        <xdr:cNvPr id="314" name="定員管理の状況最小値テキスト">
          <a:extLst>
            <a:ext uri="{FF2B5EF4-FFF2-40B4-BE49-F238E27FC236}">
              <a16:creationId xmlns:a16="http://schemas.microsoft.com/office/drawing/2014/main" id="{440BA91A-3F22-46B3-8FC4-1D5C7950C645}"/>
            </a:ext>
          </a:extLst>
        </xdr:cNvPr>
        <xdr:cNvSpPr txBox="1"/>
      </xdr:nvSpPr>
      <xdr:spPr>
        <a:xfrm>
          <a:off x="17106900" y="1133348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45085</xdr:rowOff>
    </xdr:from>
    <xdr:to>
      <xdr:col>81</xdr:col>
      <xdr:colOff>133350</xdr:colOff>
      <xdr:row>66</xdr:row>
      <xdr:rowOff>45085</xdr:rowOff>
    </xdr:to>
    <xdr:cxnSp macro="">
      <xdr:nvCxnSpPr>
        <xdr:cNvPr id="315" name="直線コネクタ 314">
          <a:extLst>
            <a:ext uri="{FF2B5EF4-FFF2-40B4-BE49-F238E27FC236}">
              <a16:creationId xmlns:a16="http://schemas.microsoft.com/office/drawing/2014/main" id="{4AEF03F4-650C-4328-BF16-721198459D8E}"/>
            </a:ext>
          </a:extLst>
        </xdr:cNvPr>
        <xdr:cNvCxnSpPr/>
      </xdr:nvCxnSpPr>
      <xdr:spPr>
        <a:xfrm>
          <a:off x="16929100" y="1136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146050</xdr:rowOff>
    </xdr:from>
    <xdr:ext cx="760095" cy="251460"/>
    <xdr:sp macro="" textlink="">
      <xdr:nvSpPr>
        <xdr:cNvPr id="316" name="定員管理の状況最大値テキスト">
          <a:extLst>
            <a:ext uri="{FF2B5EF4-FFF2-40B4-BE49-F238E27FC236}">
              <a16:creationId xmlns:a16="http://schemas.microsoft.com/office/drawing/2014/main" id="{6EC23C4A-388A-4133-BAA4-8FE4B62447F1}"/>
            </a:ext>
          </a:extLst>
        </xdr:cNvPr>
        <xdr:cNvSpPr txBox="1"/>
      </xdr:nvSpPr>
      <xdr:spPr>
        <a:xfrm>
          <a:off x="17106900" y="974725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61595</xdr:rowOff>
    </xdr:from>
    <xdr:to>
      <xdr:col>81</xdr:col>
      <xdr:colOff>133350</xdr:colOff>
      <xdr:row>58</xdr:row>
      <xdr:rowOff>61595</xdr:rowOff>
    </xdr:to>
    <xdr:cxnSp macro="">
      <xdr:nvCxnSpPr>
        <xdr:cNvPr id="317" name="直線コネクタ 316">
          <a:extLst>
            <a:ext uri="{FF2B5EF4-FFF2-40B4-BE49-F238E27FC236}">
              <a16:creationId xmlns:a16="http://schemas.microsoft.com/office/drawing/2014/main" id="{B40CDD6D-F466-458A-8EDB-96D98528820F}"/>
            </a:ext>
          </a:extLst>
        </xdr:cNvPr>
        <xdr:cNvCxnSpPr/>
      </xdr:nvCxnSpPr>
      <xdr:spPr>
        <a:xfrm>
          <a:off x="16929100" y="1000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161290</xdr:rowOff>
    </xdr:from>
    <xdr:to>
      <xdr:col>81</xdr:col>
      <xdr:colOff>44450</xdr:colOff>
      <xdr:row>60</xdr:row>
      <xdr:rowOff>24765</xdr:rowOff>
    </xdr:to>
    <xdr:cxnSp macro="">
      <xdr:nvCxnSpPr>
        <xdr:cNvPr id="318" name="直線コネクタ 317">
          <a:extLst>
            <a:ext uri="{FF2B5EF4-FFF2-40B4-BE49-F238E27FC236}">
              <a16:creationId xmlns:a16="http://schemas.microsoft.com/office/drawing/2014/main" id="{CFBEE402-84C8-4C29-A509-C8C27D36E188}"/>
            </a:ext>
          </a:extLst>
        </xdr:cNvPr>
        <xdr:cNvCxnSpPr/>
      </xdr:nvCxnSpPr>
      <xdr:spPr>
        <a:xfrm>
          <a:off x="16179800" y="1027684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55245</xdr:rowOff>
    </xdr:from>
    <xdr:ext cx="760095" cy="252730"/>
    <xdr:sp macro="" textlink="">
      <xdr:nvSpPr>
        <xdr:cNvPr id="319" name="定員管理の状況平均値テキスト">
          <a:extLst>
            <a:ext uri="{FF2B5EF4-FFF2-40B4-BE49-F238E27FC236}">
              <a16:creationId xmlns:a16="http://schemas.microsoft.com/office/drawing/2014/main" id="{4C99C21D-9433-46F6-9E2A-5F861040EDBF}"/>
            </a:ext>
          </a:extLst>
        </xdr:cNvPr>
        <xdr:cNvSpPr txBox="1"/>
      </xdr:nvSpPr>
      <xdr:spPr>
        <a:xfrm>
          <a:off x="17106900" y="10513695"/>
          <a:ext cx="7600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82550</xdr:rowOff>
    </xdr:from>
    <xdr:to>
      <xdr:col>81</xdr:col>
      <xdr:colOff>95250</xdr:colOff>
      <xdr:row>62</xdr:row>
      <xdr:rowOff>14605</xdr:rowOff>
    </xdr:to>
    <xdr:sp macro="" textlink="">
      <xdr:nvSpPr>
        <xdr:cNvPr id="320" name="フローチャート: 判断 319">
          <a:extLst>
            <a:ext uri="{FF2B5EF4-FFF2-40B4-BE49-F238E27FC236}">
              <a16:creationId xmlns:a16="http://schemas.microsoft.com/office/drawing/2014/main" id="{2A2FEDE4-449F-43F9-99CE-1721B152B96B}"/>
            </a:ext>
          </a:extLst>
        </xdr:cNvPr>
        <xdr:cNvSpPr/>
      </xdr:nvSpPr>
      <xdr:spPr>
        <a:xfrm>
          <a:off x="16952595" y="10541000"/>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59</xdr:row>
      <xdr:rowOff>121920</xdr:rowOff>
    </xdr:from>
    <xdr:to>
      <xdr:col>77</xdr:col>
      <xdr:colOff>44450</xdr:colOff>
      <xdr:row>59</xdr:row>
      <xdr:rowOff>161290</xdr:rowOff>
    </xdr:to>
    <xdr:cxnSp macro="">
      <xdr:nvCxnSpPr>
        <xdr:cNvPr id="321" name="直線コネクタ 320">
          <a:extLst>
            <a:ext uri="{FF2B5EF4-FFF2-40B4-BE49-F238E27FC236}">
              <a16:creationId xmlns:a16="http://schemas.microsoft.com/office/drawing/2014/main" id="{2E02F17E-8DC1-436C-A9E1-4225670E778F}"/>
            </a:ext>
          </a:extLst>
        </xdr:cNvPr>
        <xdr:cNvCxnSpPr/>
      </xdr:nvCxnSpPr>
      <xdr:spPr>
        <a:xfrm>
          <a:off x="15276195" y="10237470"/>
          <a:ext cx="90360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59055</xdr:rowOff>
    </xdr:from>
    <xdr:to>
      <xdr:col>77</xdr:col>
      <xdr:colOff>95250</xdr:colOff>
      <xdr:row>61</xdr:row>
      <xdr:rowOff>158750</xdr:rowOff>
    </xdr:to>
    <xdr:sp macro="" textlink="">
      <xdr:nvSpPr>
        <xdr:cNvPr id="322" name="フローチャート: 判断 321">
          <a:extLst>
            <a:ext uri="{FF2B5EF4-FFF2-40B4-BE49-F238E27FC236}">
              <a16:creationId xmlns:a16="http://schemas.microsoft.com/office/drawing/2014/main" id="{FF1BE292-4A96-456C-B286-A78EB726BE26}"/>
            </a:ext>
          </a:extLst>
        </xdr:cNvPr>
        <xdr:cNvSpPr/>
      </xdr:nvSpPr>
      <xdr:spPr>
        <a:xfrm>
          <a:off x="16114395" y="10517505"/>
          <a:ext cx="1162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143510</xdr:rowOff>
    </xdr:from>
    <xdr:ext cx="736600" cy="251460"/>
    <xdr:sp macro="" textlink="">
      <xdr:nvSpPr>
        <xdr:cNvPr id="323" name="テキスト ボックス 322">
          <a:extLst>
            <a:ext uri="{FF2B5EF4-FFF2-40B4-BE49-F238E27FC236}">
              <a16:creationId xmlns:a16="http://schemas.microsoft.com/office/drawing/2014/main" id="{43B9CEEA-7385-40CA-B9A0-0B312406C892}"/>
            </a:ext>
          </a:extLst>
        </xdr:cNvPr>
        <xdr:cNvSpPr txBox="1"/>
      </xdr:nvSpPr>
      <xdr:spPr>
        <a:xfrm>
          <a:off x="15798800" y="106019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113665</xdr:rowOff>
    </xdr:from>
    <xdr:to>
      <xdr:col>72</xdr:col>
      <xdr:colOff>188595</xdr:colOff>
      <xdr:row>59</xdr:row>
      <xdr:rowOff>121920</xdr:rowOff>
    </xdr:to>
    <xdr:cxnSp macro="">
      <xdr:nvCxnSpPr>
        <xdr:cNvPr id="324" name="直線コネクタ 323">
          <a:extLst>
            <a:ext uri="{FF2B5EF4-FFF2-40B4-BE49-F238E27FC236}">
              <a16:creationId xmlns:a16="http://schemas.microsoft.com/office/drawing/2014/main" id="{E0E0D55A-9C01-42AA-B79A-6327937A47D8}"/>
            </a:ext>
          </a:extLst>
        </xdr:cNvPr>
        <xdr:cNvCxnSpPr/>
      </xdr:nvCxnSpPr>
      <xdr:spPr>
        <a:xfrm>
          <a:off x="14401800" y="10229215"/>
          <a:ext cx="87439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47625</xdr:rowOff>
    </xdr:from>
    <xdr:to>
      <xdr:col>73</xdr:col>
      <xdr:colOff>44450</xdr:colOff>
      <xdr:row>61</xdr:row>
      <xdr:rowOff>146685</xdr:rowOff>
    </xdr:to>
    <xdr:sp macro="" textlink="">
      <xdr:nvSpPr>
        <xdr:cNvPr id="325" name="フローチャート: 判断 324">
          <a:extLst>
            <a:ext uri="{FF2B5EF4-FFF2-40B4-BE49-F238E27FC236}">
              <a16:creationId xmlns:a16="http://schemas.microsoft.com/office/drawing/2014/main" id="{C47F8450-137C-404E-AE8A-A401294DED75}"/>
            </a:ext>
          </a:extLst>
        </xdr:cNvPr>
        <xdr:cNvSpPr/>
      </xdr:nvSpPr>
      <xdr:spPr>
        <a:xfrm>
          <a:off x="15240000" y="10506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131445</xdr:rowOff>
    </xdr:from>
    <xdr:ext cx="760095" cy="253365"/>
    <xdr:sp macro="" textlink="">
      <xdr:nvSpPr>
        <xdr:cNvPr id="326" name="テキスト ボックス 325">
          <a:extLst>
            <a:ext uri="{FF2B5EF4-FFF2-40B4-BE49-F238E27FC236}">
              <a16:creationId xmlns:a16="http://schemas.microsoft.com/office/drawing/2014/main" id="{91B99C6B-C1F6-4B1A-A1BB-EBD4D767A6B3}"/>
            </a:ext>
          </a:extLst>
        </xdr:cNvPr>
        <xdr:cNvSpPr txBox="1"/>
      </xdr:nvSpPr>
      <xdr:spPr>
        <a:xfrm>
          <a:off x="14909800" y="1058989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78105</xdr:rowOff>
    </xdr:from>
    <xdr:to>
      <xdr:col>68</xdr:col>
      <xdr:colOff>152400</xdr:colOff>
      <xdr:row>59</xdr:row>
      <xdr:rowOff>113665</xdr:rowOff>
    </xdr:to>
    <xdr:cxnSp macro="">
      <xdr:nvCxnSpPr>
        <xdr:cNvPr id="327" name="直線コネクタ 326">
          <a:extLst>
            <a:ext uri="{FF2B5EF4-FFF2-40B4-BE49-F238E27FC236}">
              <a16:creationId xmlns:a16="http://schemas.microsoft.com/office/drawing/2014/main" id="{06C34D73-EE07-45D9-A937-439ADEC700A4}"/>
            </a:ext>
          </a:extLst>
        </xdr:cNvPr>
        <xdr:cNvCxnSpPr/>
      </xdr:nvCxnSpPr>
      <xdr:spPr>
        <a:xfrm>
          <a:off x="13512800" y="101936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47625</xdr:rowOff>
    </xdr:from>
    <xdr:to>
      <xdr:col>68</xdr:col>
      <xdr:colOff>188595</xdr:colOff>
      <xdr:row>61</xdr:row>
      <xdr:rowOff>146685</xdr:rowOff>
    </xdr:to>
    <xdr:sp macro="" textlink="">
      <xdr:nvSpPr>
        <xdr:cNvPr id="328" name="フローチャート: 判断 327">
          <a:extLst>
            <a:ext uri="{FF2B5EF4-FFF2-40B4-BE49-F238E27FC236}">
              <a16:creationId xmlns:a16="http://schemas.microsoft.com/office/drawing/2014/main" id="{7FD53CAB-F06C-4DE2-9110-CA4C0D7134A9}"/>
            </a:ext>
          </a:extLst>
        </xdr:cNvPr>
        <xdr:cNvSpPr/>
      </xdr:nvSpPr>
      <xdr:spPr>
        <a:xfrm>
          <a:off x="14351000" y="105060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131445</xdr:rowOff>
    </xdr:from>
    <xdr:ext cx="762000" cy="253365"/>
    <xdr:sp macro="" textlink="">
      <xdr:nvSpPr>
        <xdr:cNvPr id="329" name="テキスト ボックス 328">
          <a:extLst>
            <a:ext uri="{FF2B5EF4-FFF2-40B4-BE49-F238E27FC236}">
              <a16:creationId xmlns:a16="http://schemas.microsoft.com/office/drawing/2014/main" id="{09033D72-6F21-42EB-875B-60C1FCC6AE34}"/>
            </a:ext>
          </a:extLst>
        </xdr:cNvPr>
        <xdr:cNvSpPr txBox="1"/>
      </xdr:nvSpPr>
      <xdr:spPr>
        <a:xfrm>
          <a:off x="14018895" y="1058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47625</xdr:rowOff>
    </xdr:from>
    <xdr:to>
      <xdr:col>64</xdr:col>
      <xdr:colOff>152400</xdr:colOff>
      <xdr:row>61</xdr:row>
      <xdr:rowOff>146685</xdr:rowOff>
    </xdr:to>
    <xdr:sp macro="" textlink="">
      <xdr:nvSpPr>
        <xdr:cNvPr id="330" name="フローチャート: 判断 329">
          <a:extLst>
            <a:ext uri="{FF2B5EF4-FFF2-40B4-BE49-F238E27FC236}">
              <a16:creationId xmlns:a16="http://schemas.microsoft.com/office/drawing/2014/main" id="{A9F2C388-9A4E-471B-84F3-61512691D8A0}"/>
            </a:ext>
          </a:extLst>
        </xdr:cNvPr>
        <xdr:cNvSpPr/>
      </xdr:nvSpPr>
      <xdr:spPr>
        <a:xfrm>
          <a:off x="13462000" y="10506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131445</xdr:rowOff>
    </xdr:from>
    <xdr:ext cx="762000" cy="253365"/>
    <xdr:sp macro="" textlink="">
      <xdr:nvSpPr>
        <xdr:cNvPr id="331" name="テキスト ボックス 330">
          <a:extLst>
            <a:ext uri="{FF2B5EF4-FFF2-40B4-BE49-F238E27FC236}">
              <a16:creationId xmlns:a16="http://schemas.microsoft.com/office/drawing/2014/main" id="{08399078-FE11-400A-9E8C-2464FE7959C3}"/>
            </a:ext>
          </a:extLst>
        </xdr:cNvPr>
        <xdr:cNvSpPr txBox="1"/>
      </xdr:nvSpPr>
      <xdr:spPr>
        <a:xfrm>
          <a:off x="13131800" y="1058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1460"/>
    <xdr:sp macro="" textlink="">
      <xdr:nvSpPr>
        <xdr:cNvPr id="332" name="テキスト ボックス 331">
          <a:extLst>
            <a:ext uri="{FF2B5EF4-FFF2-40B4-BE49-F238E27FC236}">
              <a16:creationId xmlns:a16="http://schemas.microsoft.com/office/drawing/2014/main" id="{70B03919-FAD2-42AE-828A-6A81C6AEA5A5}"/>
            </a:ext>
          </a:extLst>
        </xdr:cNvPr>
        <xdr:cNvSpPr txBox="1"/>
      </xdr:nvSpPr>
      <xdr:spPr>
        <a:xfrm>
          <a:off x="1680210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1460"/>
    <xdr:sp macro="" textlink="">
      <xdr:nvSpPr>
        <xdr:cNvPr id="333" name="テキスト ボックス 332">
          <a:extLst>
            <a:ext uri="{FF2B5EF4-FFF2-40B4-BE49-F238E27FC236}">
              <a16:creationId xmlns:a16="http://schemas.microsoft.com/office/drawing/2014/main" id="{960B60D5-C56D-49DB-9DE8-C88FA68BF562}"/>
            </a:ext>
          </a:extLst>
        </xdr:cNvPr>
        <xdr:cNvSpPr txBox="1"/>
      </xdr:nvSpPr>
      <xdr:spPr>
        <a:xfrm>
          <a:off x="1596390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1460"/>
    <xdr:sp macro="" textlink="">
      <xdr:nvSpPr>
        <xdr:cNvPr id="334" name="テキスト ボックス 333">
          <a:extLst>
            <a:ext uri="{FF2B5EF4-FFF2-40B4-BE49-F238E27FC236}">
              <a16:creationId xmlns:a16="http://schemas.microsoft.com/office/drawing/2014/main" id="{70868149-5928-4A92-BC96-35C053FA124F}"/>
            </a:ext>
          </a:extLst>
        </xdr:cNvPr>
        <xdr:cNvSpPr txBox="1"/>
      </xdr:nvSpPr>
      <xdr:spPr>
        <a:xfrm>
          <a:off x="15066645"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60095" cy="251460"/>
    <xdr:sp macro="" textlink="">
      <xdr:nvSpPr>
        <xdr:cNvPr id="335" name="テキスト ボックス 334">
          <a:extLst>
            <a:ext uri="{FF2B5EF4-FFF2-40B4-BE49-F238E27FC236}">
              <a16:creationId xmlns:a16="http://schemas.microsoft.com/office/drawing/2014/main" id="{546C4620-C74E-4C04-BF5F-25CC32C61211}"/>
            </a:ext>
          </a:extLst>
        </xdr:cNvPr>
        <xdr:cNvSpPr txBox="1"/>
      </xdr:nvSpPr>
      <xdr:spPr>
        <a:xfrm>
          <a:off x="14185900" y="1199515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1460"/>
    <xdr:sp macro="" textlink="">
      <xdr:nvSpPr>
        <xdr:cNvPr id="336" name="テキスト ボックス 335">
          <a:extLst>
            <a:ext uri="{FF2B5EF4-FFF2-40B4-BE49-F238E27FC236}">
              <a16:creationId xmlns:a16="http://schemas.microsoft.com/office/drawing/2014/main" id="{3F329860-122D-4E13-B676-24889B26CBB3}"/>
            </a:ext>
          </a:extLst>
        </xdr:cNvPr>
        <xdr:cNvSpPr txBox="1"/>
      </xdr:nvSpPr>
      <xdr:spPr>
        <a:xfrm>
          <a:off x="1329690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142875</xdr:rowOff>
    </xdr:from>
    <xdr:to>
      <xdr:col>81</xdr:col>
      <xdr:colOff>95250</xdr:colOff>
      <xdr:row>60</xdr:row>
      <xdr:rowOff>74295</xdr:rowOff>
    </xdr:to>
    <xdr:sp macro="" textlink="">
      <xdr:nvSpPr>
        <xdr:cNvPr id="337" name="楕円 336">
          <a:extLst>
            <a:ext uri="{FF2B5EF4-FFF2-40B4-BE49-F238E27FC236}">
              <a16:creationId xmlns:a16="http://schemas.microsoft.com/office/drawing/2014/main" id="{1D115477-666B-44B4-9342-DE75AEF04235}"/>
            </a:ext>
          </a:extLst>
        </xdr:cNvPr>
        <xdr:cNvSpPr/>
      </xdr:nvSpPr>
      <xdr:spPr>
        <a:xfrm>
          <a:off x="16952595" y="1025842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159385</xdr:rowOff>
    </xdr:from>
    <xdr:ext cx="760095" cy="251460"/>
    <xdr:sp macro="" textlink="">
      <xdr:nvSpPr>
        <xdr:cNvPr id="338" name="定員管理の状況該当値テキスト">
          <a:extLst>
            <a:ext uri="{FF2B5EF4-FFF2-40B4-BE49-F238E27FC236}">
              <a16:creationId xmlns:a16="http://schemas.microsoft.com/office/drawing/2014/main" id="{A91CB9E5-051F-4503-9F86-32BFF8E91A9B}"/>
            </a:ext>
          </a:extLst>
        </xdr:cNvPr>
        <xdr:cNvSpPr txBox="1"/>
      </xdr:nvSpPr>
      <xdr:spPr>
        <a:xfrm>
          <a:off x="17106900" y="1010348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111125</xdr:rowOff>
    </xdr:from>
    <xdr:to>
      <xdr:col>77</xdr:col>
      <xdr:colOff>95250</xdr:colOff>
      <xdr:row>60</xdr:row>
      <xdr:rowOff>42545</xdr:rowOff>
    </xdr:to>
    <xdr:sp macro="" textlink="">
      <xdr:nvSpPr>
        <xdr:cNvPr id="339" name="楕円 338">
          <a:extLst>
            <a:ext uri="{FF2B5EF4-FFF2-40B4-BE49-F238E27FC236}">
              <a16:creationId xmlns:a16="http://schemas.microsoft.com/office/drawing/2014/main" id="{9BF01BE9-AC31-4F66-8D5C-68FBF522F6B2}"/>
            </a:ext>
          </a:extLst>
        </xdr:cNvPr>
        <xdr:cNvSpPr/>
      </xdr:nvSpPr>
      <xdr:spPr>
        <a:xfrm>
          <a:off x="16114395" y="1022667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52705</xdr:rowOff>
    </xdr:from>
    <xdr:ext cx="736600" cy="251460"/>
    <xdr:sp macro="" textlink="">
      <xdr:nvSpPr>
        <xdr:cNvPr id="340" name="テキスト ボックス 339">
          <a:extLst>
            <a:ext uri="{FF2B5EF4-FFF2-40B4-BE49-F238E27FC236}">
              <a16:creationId xmlns:a16="http://schemas.microsoft.com/office/drawing/2014/main" id="{06110106-337F-4A8E-A44F-6FF5D4E7923A}"/>
            </a:ext>
          </a:extLst>
        </xdr:cNvPr>
        <xdr:cNvSpPr txBox="1"/>
      </xdr:nvSpPr>
      <xdr:spPr>
        <a:xfrm>
          <a:off x="15798800" y="99968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72390</xdr:rowOff>
    </xdr:from>
    <xdr:to>
      <xdr:col>73</xdr:col>
      <xdr:colOff>44450</xdr:colOff>
      <xdr:row>60</xdr:row>
      <xdr:rowOff>3810</xdr:rowOff>
    </xdr:to>
    <xdr:sp macro="" textlink="">
      <xdr:nvSpPr>
        <xdr:cNvPr id="341" name="楕円 340">
          <a:extLst>
            <a:ext uri="{FF2B5EF4-FFF2-40B4-BE49-F238E27FC236}">
              <a16:creationId xmlns:a16="http://schemas.microsoft.com/office/drawing/2014/main" id="{7E1FEC94-9FC1-441E-A2E6-ADF0F28C0F1C}"/>
            </a:ext>
          </a:extLst>
        </xdr:cNvPr>
        <xdr:cNvSpPr/>
      </xdr:nvSpPr>
      <xdr:spPr>
        <a:xfrm>
          <a:off x="15240000" y="101879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13970</xdr:rowOff>
    </xdr:from>
    <xdr:ext cx="760095" cy="251460"/>
    <xdr:sp macro="" textlink="">
      <xdr:nvSpPr>
        <xdr:cNvPr id="342" name="テキスト ボックス 341">
          <a:extLst>
            <a:ext uri="{FF2B5EF4-FFF2-40B4-BE49-F238E27FC236}">
              <a16:creationId xmlns:a16="http://schemas.microsoft.com/office/drawing/2014/main" id="{E2449ADE-A090-4DD6-9C6F-F4B51F26F952}"/>
            </a:ext>
          </a:extLst>
        </xdr:cNvPr>
        <xdr:cNvSpPr txBox="1"/>
      </xdr:nvSpPr>
      <xdr:spPr>
        <a:xfrm>
          <a:off x="14909800" y="99580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63500</xdr:rowOff>
    </xdr:from>
    <xdr:to>
      <xdr:col>68</xdr:col>
      <xdr:colOff>188595</xdr:colOff>
      <xdr:row>59</xdr:row>
      <xdr:rowOff>163195</xdr:rowOff>
    </xdr:to>
    <xdr:sp macro="" textlink="">
      <xdr:nvSpPr>
        <xdr:cNvPr id="343" name="楕円 342">
          <a:extLst>
            <a:ext uri="{FF2B5EF4-FFF2-40B4-BE49-F238E27FC236}">
              <a16:creationId xmlns:a16="http://schemas.microsoft.com/office/drawing/2014/main" id="{32C07A38-8B54-4F7F-97C7-75AD29A20874}"/>
            </a:ext>
          </a:extLst>
        </xdr:cNvPr>
        <xdr:cNvSpPr/>
      </xdr:nvSpPr>
      <xdr:spPr>
        <a:xfrm>
          <a:off x="14351000" y="1017905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5715</xdr:rowOff>
    </xdr:from>
    <xdr:ext cx="762000" cy="253365"/>
    <xdr:sp macro="" textlink="">
      <xdr:nvSpPr>
        <xdr:cNvPr id="344" name="テキスト ボックス 343">
          <a:extLst>
            <a:ext uri="{FF2B5EF4-FFF2-40B4-BE49-F238E27FC236}">
              <a16:creationId xmlns:a16="http://schemas.microsoft.com/office/drawing/2014/main" id="{69B5BA7C-42CF-41BB-A997-ADA093F9F0A2}"/>
            </a:ext>
          </a:extLst>
        </xdr:cNvPr>
        <xdr:cNvSpPr txBox="1"/>
      </xdr:nvSpPr>
      <xdr:spPr>
        <a:xfrm>
          <a:off x="14018895" y="9949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28575</xdr:rowOff>
    </xdr:from>
    <xdr:to>
      <xdr:col>64</xdr:col>
      <xdr:colOff>152400</xdr:colOff>
      <xdr:row>59</xdr:row>
      <xdr:rowOff>128270</xdr:rowOff>
    </xdr:to>
    <xdr:sp macro="" textlink="">
      <xdr:nvSpPr>
        <xdr:cNvPr id="345" name="楕円 344">
          <a:extLst>
            <a:ext uri="{FF2B5EF4-FFF2-40B4-BE49-F238E27FC236}">
              <a16:creationId xmlns:a16="http://schemas.microsoft.com/office/drawing/2014/main" id="{89D6AB0D-A5BC-4112-A958-9F86411EDA7E}"/>
            </a:ext>
          </a:extLst>
        </xdr:cNvPr>
        <xdr:cNvSpPr/>
      </xdr:nvSpPr>
      <xdr:spPr>
        <a:xfrm>
          <a:off x="13462000" y="10144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137795</xdr:rowOff>
    </xdr:from>
    <xdr:ext cx="762000" cy="253365"/>
    <xdr:sp macro="" textlink="">
      <xdr:nvSpPr>
        <xdr:cNvPr id="346" name="テキスト ボックス 345">
          <a:extLst>
            <a:ext uri="{FF2B5EF4-FFF2-40B4-BE49-F238E27FC236}">
              <a16:creationId xmlns:a16="http://schemas.microsoft.com/office/drawing/2014/main" id="{87B724EF-BB58-4B6D-B9AD-68FAEBCC4125}"/>
            </a:ext>
          </a:extLst>
        </xdr:cNvPr>
        <xdr:cNvSpPr txBox="1"/>
      </xdr:nvSpPr>
      <xdr:spPr>
        <a:xfrm>
          <a:off x="1313180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7" name="正方形/長方形 346">
          <a:extLst>
            <a:ext uri="{FF2B5EF4-FFF2-40B4-BE49-F238E27FC236}">
              <a16:creationId xmlns:a16="http://schemas.microsoft.com/office/drawing/2014/main" id="{A43E2229-8E0F-4336-95C4-03FCFE9CD4C3}"/>
            </a:ext>
          </a:extLst>
        </xdr:cNvPr>
        <xdr:cNvSpPr/>
      </xdr:nvSpPr>
      <xdr:spPr>
        <a:xfrm>
          <a:off x="12827000" y="501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4010" cy="302260"/>
    <xdr:sp macro="" textlink="">
      <xdr:nvSpPr>
        <xdr:cNvPr id="348" name="テキスト ボックス 347">
          <a:extLst>
            <a:ext uri="{FF2B5EF4-FFF2-40B4-BE49-F238E27FC236}">
              <a16:creationId xmlns:a16="http://schemas.microsoft.com/office/drawing/2014/main" id="{A3DA3163-F2DE-4D51-AED8-AE6C67370FE6}"/>
            </a:ext>
          </a:extLst>
        </xdr:cNvPr>
        <xdr:cNvSpPr txBox="1"/>
      </xdr:nvSpPr>
      <xdr:spPr>
        <a:xfrm>
          <a:off x="13675360" y="5376545"/>
          <a:ext cx="16040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9095" cy="350520"/>
    <xdr:sp macro="" textlink="">
      <xdr:nvSpPr>
        <xdr:cNvPr id="349" name="テキスト ボックス 348">
          <a:extLst>
            <a:ext uri="{FF2B5EF4-FFF2-40B4-BE49-F238E27FC236}">
              <a16:creationId xmlns:a16="http://schemas.microsoft.com/office/drawing/2014/main" id="{4CEA22DD-B2CB-4DC6-BD70-213C7B8BE7E9}"/>
            </a:ext>
          </a:extLst>
        </xdr:cNvPr>
        <xdr:cNvSpPr txBox="1"/>
      </xdr:nvSpPr>
      <xdr:spPr>
        <a:xfrm>
          <a:off x="15407640" y="5352415"/>
          <a:ext cx="164909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0" name="正方形/長方形 349">
          <a:extLst>
            <a:ext uri="{FF2B5EF4-FFF2-40B4-BE49-F238E27FC236}">
              <a16:creationId xmlns:a16="http://schemas.microsoft.com/office/drawing/2014/main" id="{204C7AAE-1C6E-4720-82DF-9A9F8E88A48D}"/>
            </a:ext>
          </a:extLst>
        </xdr:cNvPr>
        <xdr:cNvSpPr/>
      </xdr:nvSpPr>
      <xdr:spPr>
        <a:xfrm>
          <a:off x="17970500" y="52679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1" name="正方形/長方形 350">
          <a:extLst>
            <a:ext uri="{FF2B5EF4-FFF2-40B4-BE49-F238E27FC236}">
              <a16:creationId xmlns:a16="http://schemas.microsoft.com/office/drawing/2014/main" id="{3827B105-3F73-4B93-8418-3A4FCA2D41BD}"/>
            </a:ext>
          </a:extLst>
        </xdr:cNvPr>
        <xdr:cNvSpPr/>
      </xdr:nvSpPr>
      <xdr:spPr>
        <a:xfrm>
          <a:off x="17970500" y="545782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2" name="正方形/長方形 351">
          <a:extLst>
            <a:ext uri="{FF2B5EF4-FFF2-40B4-BE49-F238E27FC236}">
              <a16:creationId xmlns:a16="http://schemas.microsoft.com/office/drawing/2014/main" id="{5EBEF67B-10F1-4014-9CAB-859BA6E74008}"/>
            </a:ext>
          </a:extLst>
        </xdr:cNvPr>
        <xdr:cNvSpPr/>
      </xdr:nvSpPr>
      <xdr:spPr>
        <a:xfrm>
          <a:off x="19621500" y="52679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3" name="正方形/長方形 352">
          <a:extLst>
            <a:ext uri="{FF2B5EF4-FFF2-40B4-BE49-F238E27FC236}">
              <a16:creationId xmlns:a16="http://schemas.microsoft.com/office/drawing/2014/main" id="{5D1C2BA4-1308-4CF9-BF69-99C2EFDAEF7F}"/>
            </a:ext>
          </a:extLst>
        </xdr:cNvPr>
        <xdr:cNvSpPr/>
      </xdr:nvSpPr>
      <xdr:spPr>
        <a:xfrm>
          <a:off x="19621500" y="54578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4" name="正方形/長方形 353">
          <a:extLst>
            <a:ext uri="{FF2B5EF4-FFF2-40B4-BE49-F238E27FC236}">
              <a16:creationId xmlns:a16="http://schemas.microsoft.com/office/drawing/2014/main" id="{E39EC602-54CC-4604-A7CC-78C12CE15AA8}"/>
            </a:ext>
          </a:extLst>
        </xdr:cNvPr>
        <xdr:cNvSpPr/>
      </xdr:nvSpPr>
      <xdr:spPr>
        <a:xfrm>
          <a:off x="21082000" y="52679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5" name="正方形/長方形 354">
          <a:extLst>
            <a:ext uri="{FF2B5EF4-FFF2-40B4-BE49-F238E27FC236}">
              <a16:creationId xmlns:a16="http://schemas.microsoft.com/office/drawing/2014/main" id="{3083F6DD-5E66-4928-9807-15E561F38ADF}"/>
            </a:ext>
          </a:extLst>
        </xdr:cNvPr>
        <xdr:cNvSpPr/>
      </xdr:nvSpPr>
      <xdr:spPr>
        <a:xfrm>
          <a:off x="21082000" y="54578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6" name="正方形/長方形 355">
          <a:extLst>
            <a:ext uri="{FF2B5EF4-FFF2-40B4-BE49-F238E27FC236}">
              <a16:creationId xmlns:a16="http://schemas.microsoft.com/office/drawing/2014/main" id="{F24AA021-A9AE-47D0-816A-E5F7CCD3E03B}"/>
            </a:ext>
          </a:extLst>
        </xdr:cNvPr>
        <xdr:cNvSpPr/>
      </xdr:nvSpPr>
      <xdr:spPr>
        <a:xfrm>
          <a:off x="12827000" y="577532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7" name="正方形/長方形 356">
          <a:extLst>
            <a:ext uri="{FF2B5EF4-FFF2-40B4-BE49-F238E27FC236}">
              <a16:creationId xmlns:a16="http://schemas.microsoft.com/office/drawing/2014/main" id="{E774BE3A-5F07-4FFC-8823-D4CC40EDAA0E}"/>
            </a:ext>
          </a:extLst>
        </xdr:cNvPr>
        <xdr:cNvSpPr/>
      </xdr:nvSpPr>
      <xdr:spPr>
        <a:xfrm>
          <a:off x="18097500" y="577532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8" name="正方形/長方形 357">
          <a:extLst>
            <a:ext uri="{FF2B5EF4-FFF2-40B4-BE49-F238E27FC236}">
              <a16:creationId xmlns:a16="http://schemas.microsoft.com/office/drawing/2014/main" id="{E82DA7C0-EFFC-40F3-9751-725C23F59004}"/>
            </a:ext>
          </a:extLst>
        </xdr:cNvPr>
        <xdr:cNvSpPr/>
      </xdr:nvSpPr>
      <xdr:spPr>
        <a:xfrm>
          <a:off x="18097500" y="5775325"/>
          <a:ext cx="381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59" name="テキスト ボックス 358">
          <a:extLst>
            <a:ext uri="{FF2B5EF4-FFF2-40B4-BE49-F238E27FC236}">
              <a16:creationId xmlns:a16="http://schemas.microsoft.com/office/drawing/2014/main" id="{9A21DA4A-0713-4998-84B6-11A24FDC5A8A}"/>
            </a:ext>
          </a:extLst>
        </xdr:cNvPr>
        <xdr:cNvSpPr txBox="1"/>
      </xdr:nvSpPr>
      <xdr:spPr>
        <a:xfrm>
          <a:off x="18209895" y="6094095"/>
          <a:ext cx="579310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令和</a:t>
          </a:r>
          <a:r>
            <a:rPr kumimoji="1" lang="ja-JP" altLang="en-US" sz="1300">
              <a:solidFill>
                <a:schemeClr val="dk1"/>
              </a:solidFill>
              <a:effectLst/>
              <a:latin typeface="ＭＳ ゴシック"/>
              <a:ea typeface="ＭＳ ゴシック"/>
              <a:cs typeface="+mn-cs"/>
            </a:rPr>
            <a:t>５</a:t>
          </a:r>
          <a:r>
            <a:rPr kumimoji="1" lang="ja-JP" altLang="ja-JP" sz="1300">
              <a:solidFill>
                <a:schemeClr val="dk1"/>
              </a:solidFill>
              <a:effectLst/>
              <a:latin typeface="ＭＳ ゴシック"/>
              <a:ea typeface="ＭＳ ゴシック"/>
              <a:cs typeface="+mn-cs"/>
            </a:rPr>
            <a:t>年度の実質公債費比率は</a:t>
          </a:r>
          <a:r>
            <a:rPr kumimoji="1" lang="en-US" altLang="ja-JP" sz="1300">
              <a:solidFill>
                <a:schemeClr val="dk1"/>
              </a:solidFill>
              <a:effectLst/>
              <a:latin typeface="ＭＳ ゴシック"/>
              <a:ea typeface="ＭＳ ゴシック"/>
              <a:cs typeface="+mn-cs"/>
            </a:rPr>
            <a:t>2.9</a:t>
          </a:r>
          <a:r>
            <a:rPr kumimoji="1" lang="ja-JP" altLang="ja-JP" sz="1300">
              <a:solidFill>
                <a:schemeClr val="dk1"/>
              </a:solidFill>
              <a:effectLst/>
              <a:latin typeface="ＭＳ ゴシック"/>
              <a:ea typeface="ＭＳ ゴシック"/>
              <a:cs typeface="+mn-cs"/>
            </a:rPr>
            <a:t>％で、前年度と比較して</a:t>
          </a:r>
          <a:r>
            <a:rPr kumimoji="1" lang="en-US" altLang="ja-JP" sz="1300">
              <a:solidFill>
                <a:schemeClr val="dk1"/>
              </a:solidFill>
              <a:effectLst/>
              <a:latin typeface="ＭＳ ゴシック"/>
              <a:ea typeface="ＭＳ ゴシック"/>
              <a:cs typeface="+mn-cs"/>
            </a:rPr>
            <a:t>0.1</a:t>
          </a:r>
          <a:r>
            <a:rPr kumimoji="1" lang="ja-JP" altLang="ja-JP" sz="1300">
              <a:solidFill>
                <a:schemeClr val="dk1"/>
              </a:solidFill>
              <a:effectLst/>
              <a:latin typeface="ＭＳ ゴシック"/>
              <a:ea typeface="ＭＳ ゴシック"/>
              <a:cs typeface="+mn-cs"/>
            </a:rPr>
            <a:t>ポイント</a:t>
          </a:r>
          <a:r>
            <a:rPr kumimoji="1" lang="ja-JP" altLang="en-US" sz="1300">
              <a:solidFill>
                <a:schemeClr val="dk1"/>
              </a:solidFill>
              <a:effectLst/>
              <a:latin typeface="ＭＳ ゴシック"/>
              <a:ea typeface="ＭＳ ゴシック"/>
              <a:cs typeface="+mn-cs"/>
            </a:rPr>
            <a:t>上がって</a:t>
          </a:r>
          <a:r>
            <a:rPr kumimoji="1" lang="ja-JP" altLang="ja-JP" sz="1300">
              <a:solidFill>
                <a:schemeClr val="dk1"/>
              </a:solidFill>
              <a:effectLst/>
              <a:latin typeface="ＭＳ ゴシック"/>
              <a:ea typeface="ＭＳ ゴシック"/>
              <a:cs typeface="+mn-cs"/>
            </a:rPr>
            <a:t>おり、類似団体平均を</a:t>
          </a:r>
          <a:r>
            <a:rPr kumimoji="1" lang="en-US" altLang="ja-JP" sz="1300">
              <a:solidFill>
                <a:sysClr val="windowText" lastClr="000000"/>
              </a:solidFill>
              <a:effectLst/>
              <a:latin typeface="ＭＳ ゴシック"/>
              <a:ea typeface="ＭＳ ゴシック"/>
              <a:cs typeface="+mn-cs"/>
            </a:rPr>
            <a:t>1.4</a:t>
          </a:r>
          <a:r>
            <a:rPr kumimoji="1" lang="ja-JP" altLang="ja-JP" sz="1300">
              <a:solidFill>
                <a:schemeClr val="dk1"/>
              </a:solidFill>
              <a:effectLst/>
              <a:latin typeface="ＭＳ ゴシック"/>
              <a:ea typeface="ＭＳ ゴシック"/>
              <a:cs typeface="+mn-cs"/>
            </a:rPr>
            <a:t>ポイント下回っている。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令和５年度単年度では</a:t>
          </a:r>
          <a:r>
            <a:rPr kumimoji="1" lang="en-US" altLang="ja-JP" sz="1300">
              <a:solidFill>
                <a:sysClr val="windowText" lastClr="000000"/>
              </a:solidFill>
              <a:effectLst/>
              <a:latin typeface="ＭＳ ゴシック"/>
              <a:ea typeface="ＭＳ ゴシック"/>
              <a:cs typeface="+mn-cs"/>
            </a:rPr>
            <a:t>0.4</a:t>
          </a:r>
          <a:r>
            <a:rPr kumimoji="1" lang="ja-JP" altLang="ja-JP" sz="1300">
              <a:solidFill>
                <a:sysClr val="windowText" lastClr="000000"/>
              </a:solidFill>
              <a:effectLst/>
              <a:latin typeface="ＭＳ ゴシック"/>
              <a:ea typeface="ＭＳ ゴシック"/>
              <a:cs typeface="+mn-cs"/>
            </a:rPr>
            <a:t>％減となったものの、</a:t>
          </a:r>
          <a:r>
            <a:rPr kumimoji="1" lang="ja-JP" altLang="ja-JP" sz="1300">
              <a:solidFill>
                <a:schemeClr val="dk1"/>
              </a:solidFill>
              <a:effectLst/>
              <a:latin typeface="ＭＳ ゴシック"/>
              <a:ea typeface="ＭＳ ゴシック"/>
              <a:cs typeface="+mn-cs"/>
            </a:rPr>
            <a:t>実質公債費比率は３か年の平均値のため、令和</a:t>
          </a:r>
          <a:r>
            <a:rPr kumimoji="1" lang="ja-JP" altLang="en-US" sz="1300">
              <a:solidFill>
                <a:schemeClr val="dk1"/>
              </a:solidFill>
              <a:effectLst/>
              <a:latin typeface="ＭＳ ゴシック"/>
              <a:ea typeface="ＭＳ ゴシック"/>
              <a:cs typeface="+mn-cs"/>
            </a:rPr>
            <a:t>２</a:t>
          </a:r>
          <a:r>
            <a:rPr kumimoji="1" lang="ja-JP" altLang="ja-JP" sz="1300">
              <a:solidFill>
                <a:schemeClr val="dk1"/>
              </a:solidFill>
              <a:effectLst/>
              <a:latin typeface="ＭＳ ゴシック"/>
              <a:ea typeface="ＭＳ ゴシック"/>
              <a:cs typeface="+mn-cs"/>
            </a:rPr>
            <a:t>年度と令和</a:t>
          </a:r>
          <a:r>
            <a:rPr kumimoji="1" lang="ja-JP" altLang="en-US" sz="1300">
              <a:solidFill>
                <a:schemeClr val="dk1"/>
              </a:solidFill>
              <a:effectLst/>
              <a:latin typeface="ＭＳ ゴシック"/>
              <a:ea typeface="ＭＳ ゴシック"/>
              <a:cs typeface="+mn-cs"/>
            </a:rPr>
            <a:t>５</a:t>
          </a:r>
          <a:r>
            <a:rPr kumimoji="1" lang="ja-JP" altLang="ja-JP" sz="1300">
              <a:solidFill>
                <a:schemeClr val="dk1"/>
              </a:solidFill>
              <a:effectLst/>
              <a:latin typeface="ＭＳ ゴシック"/>
              <a:ea typeface="ＭＳ ゴシック"/>
              <a:cs typeface="+mn-cs"/>
            </a:rPr>
            <a:t>年度の数値を比較すると、</a:t>
          </a:r>
          <a:r>
            <a:rPr kumimoji="1" lang="ja-JP" altLang="en-US" sz="1300">
              <a:solidFill>
                <a:sysClr val="windowText" lastClr="000000"/>
              </a:solidFill>
              <a:effectLst/>
              <a:latin typeface="ＭＳ ゴシック"/>
              <a:ea typeface="ＭＳ ゴシック"/>
              <a:cs typeface="+mn-cs"/>
            </a:rPr>
            <a:t>都市計画事業関連の地方債償還額の減に伴う特定財源の減</a:t>
          </a:r>
          <a:r>
            <a:rPr kumimoji="1" lang="ja-JP" altLang="ja-JP" sz="1300">
              <a:solidFill>
                <a:sysClr val="windowText" lastClr="000000"/>
              </a:solidFill>
              <a:effectLst/>
              <a:latin typeface="ＭＳ ゴシック"/>
              <a:ea typeface="ＭＳ ゴシック"/>
              <a:cs typeface="+mn-cs"/>
            </a:rPr>
            <a:t>などにより、３か年平均では</a:t>
          </a:r>
          <a:r>
            <a:rPr kumimoji="1" lang="en-US" altLang="ja-JP" sz="1300">
              <a:solidFill>
                <a:sysClr val="windowText" lastClr="000000"/>
              </a:solidFill>
              <a:effectLst/>
              <a:latin typeface="ＭＳ ゴシック"/>
              <a:ea typeface="ＭＳ ゴシック"/>
              <a:cs typeface="+mn-cs"/>
            </a:rPr>
            <a:t>0.1</a:t>
          </a:r>
          <a:r>
            <a:rPr kumimoji="1" lang="ja-JP"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上がって</a:t>
          </a:r>
          <a:r>
            <a:rPr kumimoji="1" lang="ja-JP" altLang="ja-JP" sz="1300">
              <a:solidFill>
                <a:sysClr val="windowText" lastClr="000000"/>
              </a:solidFill>
              <a:effectLst/>
              <a:latin typeface="ＭＳ ゴシック"/>
              <a:ea typeface="ＭＳ ゴシック"/>
              <a:cs typeface="+mn-cs"/>
            </a:rPr>
            <a:t>いる。</a:t>
          </a:r>
          <a:endParaRPr lang="ja-JP" altLang="ja-JP" sz="1300">
            <a:solidFill>
              <a:sysClr val="windowText" lastClr="000000"/>
            </a:solidFill>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今後も市債発行の抑制に努めるとともに、活用する際は、交付税措置のある市債を活用していく。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6545" cy="219710"/>
    <xdr:sp macro="" textlink="">
      <xdr:nvSpPr>
        <xdr:cNvPr id="360" name="テキスト ボックス 359">
          <a:extLst>
            <a:ext uri="{FF2B5EF4-FFF2-40B4-BE49-F238E27FC236}">
              <a16:creationId xmlns:a16="http://schemas.microsoft.com/office/drawing/2014/main" id="{AAE83CB8-C816-461A-A25A-38A11510F116}"/>
            </a:ext>
          </a:extLst>
        </xdr:cNvPr>
        <xdr:cNvSpPr txBox="1"/>
      </xdr:nvSpPr>
      <xdr:spPr>
        <a:xfrm>
          <a:off x="12788900" y="5585460"/>
          <a:ext cx="2965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1" name="直線コネクタ 360">
          <a:extLst>
            <a:ext uri="{FF2B5EF4-FFF2-40B4-BE49-F238E27FC236}">
              <a16:creationId xmlns:a16="http://schemas.microsoft.com/office/drawing/2014/main" id="{4256889F-86A0-408A-AEE9-2CB03048A5CC}"/>
            </a:ext>
          </a:extLst>
        </xdr:cNvPr>
        <xdr:cNvCxnSpPr/>
      </xdr:nvCxnSpPr>
      <xdr:spPr>
        <a:xfrm>
          <a:off x="12827000" y="8188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60095" cy="251460"/>
    <xdr:sp macro="" textlink="">
      <xdr:nvSpPr>
        <xdr:cNvPr id="362" name="テキスト ボックス 361">
          <a:extLst>
            <a:ext uri="{FF2B5EF4-FFF2-40B4-BE49-F238E27FC236}">
              <a16:creationId xmlns:a16="http://schemas.microsoft.com/office/drawing/2014/main" id="{33D37FC0-ED74-4719-9830-1C16A4ACD371}"/>
            </a:ext>
          </a:extLst>
        </xdr:cNvPr>
        <xdr:cNvSpPr txBox="1"/>
      </xdr:nvSpPr>
      <xdr:spPr>
        <a:xfrm>
          <a:off x="12065000" y="804608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128905</xdr:rowOff>
    </xdr:from>
    <xdr:to>
      <xdr:col>85</xdr:col>
      <xdr:colOff>95250</xdr:colOff>
      <xdr:row>45</xdr:row>
      <xdr:rowOff>128905</xdr:rowOff>
    </xdr:to>
    <xdr:cxnSp macro="">
      <xdr:nvCxnSpPr>
        <xdr:cNvPr id="363" name="直線コネクタ 362">
          <a:extLst>
            <a:ext uri="{FF2B5EF4-FFF2-40B4-BE49-F238E27FC236}">
              <a16:creationId xmlns:a16="http://schemas.microsoft.com/office/drawing/2014/main" id="{D8D5EF05-C230-4AE2-8048-4808D64A75ED}"/>
            </a:ext>
          </a:extLst>
        </xdr:cNvPr>
        <xdr:cNvCxnSpPr/>
      </xdr:nvCxnSpPr>
      <xdr:spPr>
        <a:xfrm>
          <a:off x="12827000" y="78441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156845</xdr:rowOff>
    </xdr:from>
    <xdr:ext cx="760095" cy="253365"/>
    <xdr:sp macro="" textlink="">
      <xdr:nvSpPr>
        <xdr:cNvPr id="364" name="テキスト ボックス 363">
          <a:extLst>
            <a:ext uri="{FF2B5EF4-FFF2-40B4-BE49-F238E27FC236}">
              <a16:creationId xmlns:a16="http://schemas.microsoft.com/office/drawing/2014/main" id="{843CA77C-A0B1-485D-8FFF-66B7AD12D385}"/>
            </a:ext>
          </a:extLst>
        </xdr:cNvPr>
        <xdr:cNvSpPr txBox="1"/>
      </xdr:nvSpPr>
      <xdr:spPr>
        <a:xfrm>
          <a:off x="12065000" y="770064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127000</xdr:rowOff>
    </xdr:from>
    <xdr:to>
      <xdr:col>85</xdr:col>
      <xdr:colOff>95250</xdr:colOff>
      <xdr:row>43</xdr:row>
      <xdr:rowOff>127000</xdr:rowOff>
    </xdr:to>
    <xdr:cxnSp macro="">
      <xdr:nvCxnSpPr>
        <xdr:cNvPr id="365" name="直線コネクタ 364">
          <a:extLst>
            <a:ext uri="{FF2B5EF4-FFF2-40B4-BE49-F238E27FC236}">
              <a16:creationId xmlns:a16="http://schemas.microsoft.com/office/drawing/2014/main" id="{666F72B7-F8E7-4D87-BD02-D2558ACC8927}"/>
            </a:ext>
          </a:extLst>
        </xdr:cNvPr>
        <xdr:cNvCxnSpPr/>
      </xdr:nvCxnSpPr>
      <xdr:spPr>
        <a:xfrm>
          <a:off x="12827000" y="74993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154940</xdr:rowOff>
    </xdr:from>
    <xdr:ext cx="760095" cy="253365"/>
    <xdr:sp macro="" textlink="">
      <xdr:nvSpPr>
        <xdr:cNvPr id="366" name="テキスト ボックス 365">
          <a:extLst>
            <a:ext uri="{FF2B5EF4-FFF2-40B4-BE49-F238E27FC236}">
              <a16:creationId xmlns:a16="http://schemas.microsoft.com/office/drawing/2014/main" id="{C98E7DB7-6E36-4F10-87CD-82844520A12B}"/>
            </a:ext>
          </a:extLst>
        </xdr:cNvPr>
        <xdr:cNvSpPr txBox="1"/>
      </xdr:nvSpPr>
      <xdr:spPr>
        <a:xfrm>
          <a:off x="12065000" y="735584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125095</xdr:rowOff>
    </xdr:from>
    <xdr:to>
      <xdr:col>85</xdr:col>
      <xdr:colOff>95250</xdr:colOff>
      <xdr:row>41</xdr:row>
      <xdr:rowOff>125095</xdr:rowOff>
    </xdr:to>
    <xdr:cxnSp macro="">
      <xdr:nvCxnSpPr>
        <xdr:cNvPr id="367" name="直線コネクタ 366">
          <a:extLst>
            <a:ext uri="{FF2B5EF4-FFF2-40B4-BE49-F238E27FC236}">
              <a16:creationId xmlns:a16="http://schemas.microsoft.com/office/drawing/2014/main" id="{9423C48A-F738-4A21-A0D4-534783B1C61B}"/>
            </a:ext>
          </a:extLst>
        </xdr:cNvPr>
        <xdr:cNvCxnSpPr/>
      </xdr:nvCxnSpPr>
      <xdr:spPr>
        <a:xfrm>
          <a:off x="12827000" y="7154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153035</xdr:rowOff>
    </xdr:from>
    <xdr:ext cx="760095" cy="253365"/>
    <xdr:sp macro="" textlink="">
      <xdr:nvSpPr>
        <xdr:cNvPr id="368" name="テキスト ボックス 367">
          <a:extLst>
            <a:ext uri="{FF2B5EF4-FFF2-40B4-BE49-F238E27FC236}">
              <a16:creationId xmlns:a16="http://schemas.microsoft.com/office/drawing/2014/main" id="{B53ADC32-5435-490B-BCC6-0AFC628B8944}"/>
            </a:ext>
          </a:extLst>
        </xdr:cNvPr>
        <xdr:cNvSpPr txBox="1"/>
      </xdr:nvSpPr>
      <xdr:spPr>
        <a:xfrm>
          <a:off x="12065000" y="701103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123825</xdr:rowOff>
    </xdr:from>
    <xdr:to>
      <xdr:col>85</xdr:col>
      <xdr:colOff>95250</xdr:colOff>
      <xdr:row>39</xdr:row>
      <xdr:rowOff>123825</xdr:rowOff>
    </xdr:to>
    <xdr:cxnSp macro="">
      <xdr:nvCxnSpPr>
        <xdr:cNvPr id="369" name="直線コネクタ 368">
          <a:extLst>
            <a:ext uri="{FF2B5EF4-FFF2-40B4-BE49-F238E27FC236}">
              <a16:creationId xmlns:a16="http://schemas.microsoft.com/office/drawing/2014/main" id="{B07DA0F8-466F-4297-98FB-393802CC9DDA}"/>
            </a:ext>
          </a:extLst>
        </xdr:cNvPr>
        <xdr:cNvCxnSpPr/>
      </xdr:nvCxnSpPr>
      <xdr:spPr>
        <a:xfrm>
          <a:off x="12827000" y="6810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151765</xdr:rowOff>
    </xdr:from>
    <xdr:ext cx="760095" cy="253365"/>
    <xdr:sp macro="" textlink="">
      <xdr:nvSpPr>
        <xdr:cNvPr id="370" name="テキスト ボックス 369">
          <a:extLst>
            <a:ext uri="{FF2B5EF4-FFF2-40B4-BE49-F238E27FC236}">
              <a16:creationId xmlns:a16="http://schemas.microsoft.com/office/drawing/2014/main" id="{0A98AC45-D578-40BC-912F-6C05C2F21C6C}"/>
            </a:ext>
          </a:extLst>
        </xdr:cNvPr>
        <xdr:cNvSpPr txBox="1"/>
      </xdr:nvSpPr>
      <xdr:spPr>
        <a:xfrm>
          <a:off x="12065000" y="666686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121920</xdr:rowOff>
    </xdr:from>
    <xdr:to>
      <xdr:col>85</xdr:col>
      <xdr:colOff>95250</xdr:colOff>
      <xdr:row>37</xdr:row>
      <xdr:rowOff>121920</xdr:rowOff>
    </xdr:to>
    <xdr:cxnSp macro="">
      <xdr:nvCxnSpPr>
        <xdr:cNvPr id="371" name="直線コネクタ 370">
          <a:extLst>
            <a:ext uri="{FF2B5EF4-FFF2-40B4-BE49-F238E27FC236}">
              <a16:creationId xmlns:a16="http://schemas.microsoft.com/office/drawing/2014/main" id="{A6F9D739-2B9D-4C81-8426-C971C2F842C0}"/>
            </a:ext>
          </a:extLst>
        </xdr:cNvPr>
        <xdr:cNvCxnSpPr/>
      </xdr:nvCxnSpPr>
      <xdr:spPr>
        <a:xfrm>
          <a:off x="12827000" y="646557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150495</xdr:rowOff>
    </xdr:from>
    <xdr:ext cx="760095" cy="253365"/>
    <xdr:sp macro="" textlink="">
      <xdr:nvSpPr>
        <xdr:cNvPr id="372" name="テキスト ボックス 371">
          <a:extLst>
            <a:ext uri="{FF2B5EF4-FFF2-40B4-BE49-F238E27FC236}">
              <a16:creationId xmlns:a16="http://schemas.microsoft.com/office/drawing/2014/main" id="{53F2377B-5409-466B-925D-07D5216C3B31}"/>
            </a:ext>
          </a:extLst>
        </xdr:cNvPr>
        <xdr:cNvSpPr txBox="1"/>
      </xdr:nvSpPr>
      <xdr:spPr>
        <a:xfrm>
          <a:off x="12065000" y="632269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119380</xdr:rowOff>
    </xdr:from>
    <xdr:to>
      <xdr:col>85</xdr:col>
      <xdr:colOff>95250</xdr:colOff>
      <xdr:row>35</xdr:row>
      <xdr:rowOff>119380</xdr:rowOff>
    </xdr:to>
    <xdr:cxnSp macro="">
      <xdr:nvCxnSpPr>
        <xdr:cNvPr id="373" name="直線コネクタ 372">
          <a:extLst>
            <a:ext uri="{FF2B5EF4-FFF2-40B4-BE49-F238E27FC236}">
              <a16:creationId xmlns:a16="http://schemas.microsoft.com/office/drawing/2014/main" id="{F564930B-3DEF-40C9-800E-CAFDB582B0FF}"/>
            </a:ext>
          </a:extLst>
        </xdr:cNvPr>
        <xdr:cNvCxnSpPr/>
      </xdr:nvCxnSpPr>
      <xdr:spPr>
        <a:xfrm>
          <a:off x="12827000" y="61201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74" name="直線コネクタ 373">
          <a:extLst>
            <a:ext uri="{FF2B5EF4-FFF2-40B4-BE49-F238E27FC236}">
              <a16:creationId xmlns:a16="http://schemas.microsoft.com/office/drawing/2014/main" id="{71FACE05-FA20-44AA-A6C2-09AEFAE44DAB}"/>
            </a:ext>
          </a:extLst>
        </xdr:cNvPr>
        <xdr:cNvCxnSpPr/>
      </xdr:nvCxnSpPr>
      <xdr:spPr>
        <a:xfrm>
          <a:off x="12827000" y="577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5" name="公債費負担の状況グラフ枠">
          <a:extLst>
            <a:ext uri="{FF2B5EF4-FFF2-40B4-BE49-F238E27FC236}">
              <a16:creationId xmlns:a16="http://schemas.microsoft.com/office/drawing/2014/main" id="{13ED0816-179C-4B1D-85C3-BFD46353D9B7}"/>
            </a:ext>
          </a:extLst>
        </xdr:cNvPr>
        <xdr:cNvSpPr/>
      </xdr:nvSpPr>
      <xdr:spPr>
        <a:xfrm>
          <a:off x="12827000" y="577532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165735</xdr:rowOff>
    </xdr:from>
    <xdr:to>
      <xdr:col>81</xdr:col>
      <xdr:colOff>44450</xdr:colOff>
      <xdr:row>45</xdr:row>
      <xdr:rowOff>5080</xdr:rowOff>
    </xdr:to>
    <xdr:cxnSp macro="">
      <xdr:nvCxnSpPr>
        <xdr:cNvPr id="376" name="直線コネクタ 375">
          <a:extLst>
            <a:ext uri="{FF2B5EF4-FFF2-40B4-BE49-F238E27FC236}">
              <a16:creationId xmlns:a16="http://schemas.microsoft.com/office/drawing/2014/main" id="{D94FBCCD-7EBE-468A-B5B4-DDA485B675B5}"/>
            </a:ext>
          </a:extLst>
        </xdr:cNvPr>
        <xdr:cNvCxnSpPr/>
      </xdr:nvCxnSpPr>
      <xdr:spPr>
        <a:xfrm flipV="1">
          <a:off x="17018000" y="6337935"/>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145415</xdr:rowOff>
    </xdr:from>
    <xdr:ext cx="760095" cy="251460"/>
    <xdr:sp macro="" textlink="">
      <xdr:nvSpPr>
        <xdr:cNvPr id="377" name="公債費負担の状況最小値テキスト">
          <a:extLst>
            <a:ext uri="{FF2B5EF4-FFF2-40B4-BE49-F238E27FC236}">
              <a16:creationId xmlns:a16="http://schemas.microsoft.com/office/drawing/2014/main" id="{EA37085C-0208-4443-A3CD-2FC625C05D03}"/>
            </a:ext>
          </a:extLst>
        </xdr:cNvPr>
        <xdr:cNvSpPr txBox="1"/>
      </xdr:nvSpPr>
      <xdr:spPr>
        <a:xfrm>
          <a:off x="17106900" y="76892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5080</xdr:rowOff>
    </xdr:from>
    <xdr:to>
      <xdr:col>81</xdr:col>
      <xdr:colOff>133350</xdr:colOff>
      <xdr:row>45</xdr:row>
      <xdr:rowOff>5080</xdr:rowOff>
    </xdr:to>
    <xdr:cxnSp macro="">
      <xdr:nvCxnSpPr>
        <xdr:cNvPr id="378" name="直線コネクタ 377">
          <a:extLst>
            <a:ext uri="{FF2B5EF4-FFF2-40B4-BE49-F238E27FC236}">
              <a16:creationId xmlns:a16="http://schemas.microsoft.com/office/drawing/2014/main" id="{BF5373EF-1115-4B5C-AD6B-5C34FDF1B904}"/>
            </a:ext>
          </a:extLst>
        </xdr:cNvPr>
        <xdr:cNvCxnSpPr/>
      </xdr:nvCxnSpPr>
      <xdr:spPr>
        <a:xfrm>
          <a:off x="16929100" y="772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82550</xdr:rowOff>
    </xdr:from>
    <xdr:ext cx="760095" cy="253365"/>
    <xdr:sp macro="" textlink="">
      <xdr:nvSpPr>
        <xdr:cNvPr id="379" name="公債費負担の状況最大値テキスト">
          <a:extLst>
            <a:ext uri="{FF2B5EF4-FFF2-40B4-BE49-F238E27FC236}">
              <a16:creationId xmlns:a16="http://schemas.microsoft.com/office/drawing/2014/main" id="{D848F5BB-3B9E-4DEB-93EC-8805EA7408B7}"/>
            </a:ext>
          </a:extLst>
        </xdr:cNvPr>
        <xdr:cNvSpPr txBox="1"/>
      </xdr:nvSpPr>
      <xdr:spPr>
        <a:xfrm>
          <a:off x="17106900" y="608330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165735</xdr:rowOff>
    </xdr:from>
    <xdr:to>
      <xdr:col>81</xdr:col>
      <xdr:colOff>133350</xdr:colOff>
      <xdr:row>36</xdr:row>
      <xdr:rowOff>165735</xdr:rowOff>
    </xdr:to>
    <xdr:cxnSp macro="">
      <xdr:nvCxnSpPr>
        <xdr:cNvPr id="380" name="直線コネクタ 379">
          <a:extLst>
            <a:ext uri="{FF2B5EF4-FFF2-40B4-BE49-F238E27FC236}">
              <a16:creationId xmlns:a16="http://schemas.microsoft.com/office/drawing/2014/main" id="{E79D4E3C-2EB5-43AE-BB55-EDD120B1DBA2}"/>
            </a:ext>
          </a:extLst>
        </xdr:cNvPr>
        <xdr:cNvCxnSpPr/>
      </xdr:nvCxnSpPr>
      <xdr:spPr>
        <a:xfrm>
          <a:off x="16929100" y="6337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100330</xdr:rowOff>
    </xdr:from>
    <xdr:to>
      <xdr:col>81</xdr:col>
      <xdr:colOff>44450</xdr:colOff>
      <xdr:row>39</xdr:row>
      <xdr:rowOff>111760</xdr:rowOff>
    </xdr:to>
    <xdr:cxnSp macro="">
      <xdr:nvCxnSpPr>
        <xdr:cNvPr id="381" name="直線コネクタ 380">
          <a:extLst>
            <a:ext uri="{FF2B5EF4-FFF2-40B4-BE49-F238E27FC236}">
              <a16:creationId xmlns:a16="http://schemas.microsoft.com/office/drawing/2014/main" id="{91C6F7EC-B5AB-4769-8C1B-ED63BE3F56B6}"/>
            </a:ext>
          </a:extLst>
        </xdr:cNvPr>
        <xdr:cNvCxnSpPr/>
      </xdr:nvCxnSpPr>
      <xdr:spPr>
        <a:xfrm>
          <a:off x="16179800" y="67868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24765</xdr:rowOff>
    </xdr:from>
    <xdr:ext cx="760095" cy="253365"/>
    <xdr:sp macro="" textlink="">
      <xdr:nvSpPr>
        <xdr:cNvPr id="382" name="公債費負担の状況平均値テキスト">
          <a:extLst>
            <a:ext uri="{FF2B5EF4-FFF2-40B4-BE49-F238E27FC236}">
              <a16:creationId xmlns:a16="http://schemas.microsoft.com/office/drawing/2014/main" id="{DA94098F-F4CD-4A10-83B9-3DF6175C3F64}"/>
            </a:ext>
          </a:extLst>
        </xdr:cNvPr>
        <xdr:cNvSpPr txBox="1"/>
      </xdr:nvSpPr>
      <xdr:spPr>
        <a:xfrm>
          <a:off x="17106900" y="6882765"/>
          <a:ext cx="7600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52070</xdr:rowOff>
    </xdr:from>
    <xdr:to>
      <xdr:col>81</xdr:col>
      <xdr:colOff>95250</xdr:colOff>
      <xdr:row>40</xdr:row>
      <xdr:rowOff>151130</xdr:rowOff>
    </xdr:to>
    <xdr:sp macro="" textlink="">
      <xdr:nvSpPr>
        <xdr:cNvPr id="383" name="フローチャート: 判断 382">
          <a:extLst>
            <a:ext uri="{FF2B5EF4-FFF2-40B4-BE49-F238E27FC236}">
              <a16:creationId xmlns:a16="http://schemas.microsoft.com/office/drawing/2014/main" id="{FA39CCC9-FDF1-4C15-A980-E1CE8927300A}"/>
            </a:ext>
          </a:extLst>
        </xdr:cNvPr>
        <xdr:cNvSpPr/>
      </xdr:nvSpPr>
      <xdr:spPr>
        <a:xfrm>
          <a:off x="16952595" y="6910070"/>
          <a:ext cx="1162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39</xdr:row>
      <xdr:rowOff>100330</xdr:rowOff>
    </xdr:from>
    <xdr:to>
      <xdr:col>77</xdr:col>
      <xdr:colOff>44450</xdr:colOff>
      <xdr:row>39</xdr:row>
      <xdr:rowOff>134620</xdr:rowOff>
    </xdr:to>
    <xdr:cxnSp macro="">
      <xdr:nvCxnSpPr>
        <xdr:cNvPr id="384" name="直線コネクタ 383">
          <a:extLst>
            <a:ext uri="{FF2B5EF4-FFF2-40B4-BE49-F238E27FC236}">
              <a16:creationId xmlns:a16="http://schemas.microsoft.com/office/drawing/2014/main" id="{0C870225-64A6-49C5-A2DF-963FD7F4AC2A}"/>
            </a:ext>
          </a:extLst>
        </xdr:cNvPr>
        <xdr:cNvCxnSpPr/>
      </xdr:nvCxnSpPr>
      <xdr:spPr>
        <a:xfrm flipV="1">
          <a:off x="15276195" y="6786880"/>
          <a:ext cx="90360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18415</xdr:rowOff>
    </xdr:from>
    <xdr:to>
      <xdr:col>77</xdr:col>
      <xdr:colOff>95250</xdr:colOff>
      <xdr:row>40</xdr:row>
      <xdr:rowOff>117475</xdr:rowOff>
    </xdr:to>
    <xdr:sp macro="" textlink="">
      <xdr:nvSpPr>
        <xdr:cNvPr id="385" name="フローチャート: 判断 384">
          <a:extLst>
            <a:ext uri="{FF2B5EF4-FFF2-40B4-BE49-F238E27FC236}">
              <a16:creationId xmlns:a16="http://schemas.microsoft.com/office/drawing/2014/main" id="{187C6262-2FD9-4E5F-ACD4-EFA1F0410B0B}"/>
            </a:ext>
          </a:extLst>
        </xdr:cNvPr>
        <xdr:cNvSpPr/>
      </xdr:nvSpPr>
      <xdr:spPr>
        <a:xfrm>
          <a:off x="16114395" y="6876415"/>
          <a:ext cx="1162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103505</xdr:rowOff>
    </xdr:from>
    <xdr:ext cx="736600" cy="251460"/>
    <xdr:sp macro="" textlink="">
      <xdr:nvSpPr>
        <xdr:cNvPr id="386" name="テキスト ボックス 385">
          <a:extLst>
            <a:ext uri="{FF2B5EF4-FFF2-40B4-BE49-F238E27FC236}">
              <a16:creationId xmlns:a16="http://schemas.microsoft.com/office/drawing/2014/main" id="{2FB7E4A0-5EEC-49CF-9C79-53163C2EC82E}"/>
            </a:ext>
          </a:extLst>
        </xdr:cNvPr>
        <xdr:cNvSpPr txBox="1"/>
      </xdr:nvSpPr>
      <xdr:spPr>
        <a:xfrm>
          <a:off x="15798800" y="69615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134620</xdr:rowOff>
    </xdr:from>
    <xdr:to>
      <xdr:col>72</xdr:col>
      <xdr:colOff>188595</xdr:colOff>
      <xdr:row>39</xdr:row>
      <xdr:rowOff>134620</xdr:rowOff>
    </xdr:to>
    <xdr:cxnSp macro="">
      <xdr:nvCxnSpPr>
        <xdr:cNvPr id="387" name="直線コネクタ 386">
          <a:extLst>
            <a:ext uri="{FF2B5EF4-FFF2-40B4-BE49-F238E27FC236}">
              <a16:creationId xmlns:a16="http://schemas.microsoft.com/office/drawing/2014/main" id="{024E3126-9446-485D-8975-91C592AEBC32}"/>
            </a:ext>
          </a:extLst>
        </xdr:cNvPr>
        <xdr:cNvCxnSpPr/>
      </xdr:nvCxnSpPr>
      <xdr:spPr>
        <a:xfrm>
          <a:off x="14401800" y="6821170"/>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140970</xdr:rowOff>
    </xdr:from>
    <xdr:to>
      <xdr:col>73</xdr:col>
      <xdr:colOff>44450</xdr:colOff>
      <xdr:row>40</xdr:row>
      <xdr:rowOff>73025</xdr:rowOff>
    </xdr:to>
    <xdr:sp macro="" textlink="">
      <xdr:nvSpPr>
        <xdr:cNvPr id="388" name="フローチャート: 判断 387">
          <a:extLst>
            <a:ext uri="{FF2B5EF4-FFF2-40B4-BE49-F238E27FC236}">
              <a16:creationId xmlns:a16="http://schemas.microsoft.com/office/drawing/2014/main" id="{D4678C8F-5232-4C99-83BD-87455759D332}"/>
            </a:ext>
          </a:extLst>
        </xdr:cNvPr>
        <xdr:cNvSpPr/>
      </xdr:nvSpPr>
      <xdr:spPr>
        <a:xfrm>
          <a:off x="15240000" y="68275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57785</xdr:rowOff>
    </xdr:from>
    <xdr:ext cx="760095" cy="253365"/>
    <xdr:sp macro="" textlink="">
      <xdr:nvSpPr>
        <xdr:cNvPr id="389" name="テキスト ボックス 388">
          <a:extLst>
            <a:ext uri="{FF2B5EF4-FFF2-40B4-BE49-F238E27FC236}">
              <a16:creationId xmlns:a16="http://schemas.microsoft.com/office/drawing/2014/main" id="{B5BA52BC-5A40-498C-8C8B-803736B2A378}"/>
            </a:ext>
          </a:extLst>
        </xdr:cNvPr>
        <xdr:cNvSpPr txBox="1"/>
      </xdr:nvSpPr>
      <xdr:spPr>
        <a:xfrm>
          <a:off x="14909800" y="691578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134620</xdr:rowOff>
    </xdr:from>
    <xdr:to>
      <xdr:col>68</xdr:col>
      <xdr:colOff>152400</xdr:colOff>
      <xdr:row>40</xdr:row>
      <xdr:rowOff>22860</xdr:rowOff>
    </xdr:to>
    <xdr:cxnSp macro="">
      <xdr:nvCxnSpPr>
        <xdr:cNvPr id="390" name="直線コネクタ 389">
          <a:extLst>
            <a:ext uri="{FF2B5EF4-FFF2-40B4-BE49-F238E27FC236}">
              <a16:creationId xmlns:a16="http://schemas.microsoft.com/office/drawing/2014/main" id="{428FD53D-B93F-4633-B143-071B5F503EB8}"/>
            </a:ext>
          </a:extLst>
        </xdr:cNvPr>
        <xdr:cNvCxnSpPr/>
      </xdr:nvCxnSpPr>
      <xdr:spPr>
        <a:xfrm flipV="1">
          <a:off x="13512800" y="68211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129540</xdr:rowOff>
    </xdr:from>
    <xdr:to>
      <xdr:col>68</xdr:col>
      <xdr:colOff>188595</xdr:colOff>
      <xdr:row>40</xdr:row>
      <xdr:rowOff>61595</xdr:rowOff>
    </xdr:to>
    <xdr:sp macro="" textlink="">
      <xdr:nvSpPr>
        <xdr:cNvPr id="391" name="フローチャート: 判断 390">
          <a:extLst>
            <a:ext uri="{FF2B5EF4-FFF2-40B4-BE49-F238E27FC236}">
              <a16:creationId xmlns:a16="http://schemas.microsoft.com/office/drawing/2014/main" id="{CF1B8177-C27B-4269-A4E9-3A9733C9826A}"/>
            </a:ext>
          </a:extLst>
        </xdr:cNvPr>
        <xdr:cNvSpPr/>
      </xdr:nvSpPr>
      <xdr:spPr>
        <a:xfrm>
          <a:off x="14351000" y="6816090"/>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46990</xdr:rowOff>
    </xdr:from>
    <xdr:ext cx="762000" cy="251460"/>
    <xdr:sp macro="" textlink="">
      <xdr:nvSpPr>
        <xdr:cNvPr id="392" name="テキスト ボックス 391">
          <a:extLst>
            <a:ext uri="{FF2B5EF4-FFF2-40B4-BE49-F238E27FC236}">
              <a16:creationId xmlns:a16="http://schemas.microsoft.com/office/drawing/2014/main" id="{9FF1FFCE-7B28-43D9-B41A-B318DF747B17}"/>
            </a:ext>
          </a:extLst>
        </xdr:cNvPr>
        <xdr:cNvSpPr txBox="1"/>
      </xdr:nvSpPr>
      <xdr:spPr>
        <a:xfrm>
          <a:off x="14018895" y="69049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140970</xdr:rowOff>
    </xdr:from>
    <xdr:to>
      <xdr:col>64</xdr:col>
      <xdr:colOff>152400</xdr:colOff>
      <xdr:row>40</xdr:row>
      <xdr:rowOff>73025</xdr:rowOff>
    </xdr:to>
    <xdr:sp macro="" textlink="">
      <xdr:nvSpPr>
        <xdr:cNvPr id="393" name="フローチャート: 判断 392">
          <a:extLst>
            <a:ext uri="{FF2B5EF4-FFF2-40B4-BE49-F238E27FC236}">
              <a16:creationId xmlns:a16="http://schemas.microsoft.com/office/drawing/2014/main" id="{64A9CD8B-9540-4910-9AC4-D7D301FA96B0}"/>
            </a:ext>
          </a:extLst>
        </xdr:cNvPr>
        <xdr:cNvSpPr/>
      </xdr:nvSpPr>
      <xdr:spPr>
        <a:xfrm>
          <a:off x="13462000" y="68275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82550</xdr:rowOff>
    </xdr:from>
    <xdr:ext cx="762000" cy="253365"/>
    <xdr:sp macro="" textlink="">
      <xdr:nvSpPr>
        <xdr:cNvPr id="394" name="テキスト ボックス 393">
          <a:extLst>
            <a:ext uri="{FF2B5EF4-FFF2-40B4-BE49-F238E27FC236}">
              <a16:creationId xmlns:a16="http://schemas.microsoft.com/office/drawing/2014/main" id="{3F6127D5-D122-4CCE-88E7-875991AA0724}"/>
            </a:ext>
          </a:extLst>
        </xdr:cNvPr>
        <xdr:cNvSpPr txBox="1"/>
      </xdr:nvSpPr>
      <xdr:spPr>
        <a:xfrm>
          <a:off x="13131800" y="6597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1460"/>
    <xdr:sp macro="" textlink="">
      <xdr:nvSpPr>
        <xdr:cNvPr id="395" name="テキスト ボックス 394">
          <a:extLst>
            <a:ext uri="{FF2B5EF4-FFF2-40B4-BE49-F238E27FC236}">
              <a16:creationId xmlns:a16="http://schemas.microsoft.com/office/drawing/2014/main" id="{9344A68A-8371-47E0-8203-7AB9245C3898}"/>
            </a:ext>
          </a:extLst>
        </xdr:cNvPr>
        <xdr:cNvSpPr txBox="1"/>
      </xdr:nvSpPr>
      <xdr:spPr>
        <a:xfrm>
          <a:off x="1680210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1460"/>
    <xdr:sp macro="" textlink="">
      <xdr:nvSpPr>
        <xdr:cNvPr id="396" name="テキスト ボックス 395">
          <a:extLst>
            <a:ext uri="{FF2B5EF4-FFF2-40B4-BE49-F238E27FC236}">
              <a16:creationId xmlns:a16="http://schemas.microsoft.com/office/drawing/2014/main" id="{E88D9B01-DAD7-4BB4-ACD5-24ECD5D1C0D0}"/>
            </a:ext>
          </a:extLst>
        </xdr:cNvPr>
        <xdr:cNvSpPr txBox="1"/>
      </xdr:nvSpPr>
      <xdr:spPr>
        <a:xfrm>
          <a:off x="1596390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1460"/>
    <xdr:sp macro="" textlink="">
      <xdr:nvSpPr>
        <xdr:cNvPr id="397" name="テキスト ボックス 396">
          <a:extLst>
            <a:ext uri="{FF2B5EF4-FFF2-40B4-BE49-F238E27FC236}">
              <a16:creationId xmlns:a16="http://schemas.microsoft.com/office/drawing/2014/main" id="{6276720E-0907-46B3-BC92-CA397586A946}"/>
            </a:ext>
          </a:extLst>
        </xdr:cNvPr>
        <xdr:cNvSpPr txBox="1"/>
      </xdr:nvSpPr>
      <xdr:spPr>
        <a:xfrm>
          <a:off x="15066645"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60095" cy="251460"/>
    <xdr:sp macro="" textlink="">
      <xdr:nvSpPr>
        <xdr:cNvPr id="398" name="テキスト ボックス 397">
          <a:extLst>
            <a:ext uri="{FF2B5EF4-FFF2-40B4-BE49-F238E27FC236}">
              <a16:creationId xmlns:a16="http://schemas.microsoft.com/office/drawing/2014/main" id="{14E2D090-2E8C-4958-AFD7-E9AF51246A6C}"/>
            </a:ext>
          </a:extLst>
        </xdr:cNvPr>
        <xdr:cNvSpPr txBox="1"/>
      </xdr:nvSpPr>
      <xdr:spPr>
        <a:xfrm>
          <a:off x="14185900" y="81864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1460"/>
    <xdr:sp macro="" textlink="">
      <xdr:nvSpPr>
        <xdr:cNvPr id="399" name="テキスト ボックス 398">
          <a:extLst>
            <a:ext uri="{FF2B5EF4-FFF2-40B4-BE49-F238E27FC236}">
              <a16:creationId xmlns:a16="http://schemas.microsoft.com/office/drawing/2014/main" id="{6E6BEF16-DBE7-45FB-A966-B5E1E1EC2216}"/>
            </a:ext>
          </a:extLst>
        </xdr:cNvPr>
        <xdr:cNvSpPr txBox="1"/>
      </xdr:nvSpPr>
      <xdr:spPr>
        <a:xfrm>
          <a:off x="1329690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39</xdr:row>
      <xdr:rowOff>61595</xdr:rowOff>
    </xdr:from>
    <xdr:to>
      <xdr:col>81</xdr:col>
      <xdr:colOff>95250</xdr:colOff>
      <xdr:row>39</xdr:row>
      <xdr:rowOff>161925</xdr:rowOff>
    </xdr:to>
    <xdr:sp macro="" textlink="">
      <xdr:nvSpPr>
        <xdr:cNvPr id="400" name="楕円 399">
          <a:extLst>
            <a:ext uri="{FF2B5EF4-FFF2-40B4-BE49-F238E27FC236}">
              <a16:creationId xmlns:a16="http://schemas.microsoft.com/office/drawing/2014/main" id="{040C1441-0004-4DC1-9259-5C22BDD11BB4}"/>
            </a:ext>
          </a:extLst>
        </xdr:cNvPr>
        <xdr:cNvSpPr/>
      </xdr:nvSpPr>
      <xdr:spPr>
        <a:xfrm>
          <a:off x="16952595" y="6748145"/>
          <a:ext cx="1162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78740</xdr:rowOff>
    </xdr:from>
    <xdr:ext cx="760095" cy="253365"/>
    <xdr:sp macro="" textlink="">
      <xdr:nvSpPr>
        <xdr:cNvPr id="401" name="公債費負担の状況該当値テキスト">
          <a:extLst>
            <a:ext uri="{FF2B5EF4-FFF2-40B4-BE49-F238E27FC236}">
              <a16:creationId xmlns:a16="http://schemas.microsoft.com/office/drawing/2014/main" id="{B1B1B878-30AE-4015-9F50-D8C63F73E7C1}"/>
            </a:ext>
          </a:extLst>
        </xdr:cNvPr>
        <xdr:cNvSpPr txBox="1"/>
      </xdr:nvSpPr>
      <xdr:spPr>
        <a:xfrm>
          <a:off x="17106900" y="659384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50800</xdr:rowOff>
    </xdr:from>
    <xdr:to>
      <xdr:col>77</xdr:col>
      <xdr:colOff>95250</xdr:colOff>
      <xdr:row>39</xdr:row>
      <xdr:rowOff>150495</xdr:rowOff>
    </xdr:to>
    <xdr:sp macro="" textlink="">
      <xdr:nvSpPr>
        <xdr:cNvPr id="402" name="楕円 401">
          <a:extLst>
            <a:ext uri="{FF2B5EF4-FFF2-40B4-BE49-F238E27FC236}">
              <a16:creationId xmlns:a16="http://schemas.microsoft.com/office/drawing/2014/main" id="{8B73D878-57FF-4675-AABA-58A2B55C0F1A}"/>
            </a:ext>
          </a:extLst>
        </xdr:cNvPr>
        <xdr:cNvSpPr/>
      </xdr:nvSpPr>
      <xdr:spPr>
        <a:xfrm>
          <a:off x="16114395" y="6737350"/>
          <a:ext cx="1162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160655</xdr:rowOff>
    </xdr:from>
    <xdr:ext cx="736600" cy="251460"/>
    <xdr:sp macro="" textlink="">
      <xdr:nvSpPr>
        <xdr:cNvPr id="403" name="テキスト ボックス 402">
          <a:extLst>
            <a:ext uri="{FF2B5EF4-FFF2-40B4-BE49-F238E27FC236}">
              <a16:creationId xmlns:a16="http://schemas.microsoft.com/office/drawing/2014/main" id="{0AC7F0F7-16A4-495F-ADB8-070D4BAF6C62}"/>
            </a:ext>
          </a:extLst>
        </xdr:cNvPr>
        <xdr:cNvSpPr txBox="1"/>
      </xdr:nvSpPr>
      <xdr:spPr>
        <a:xfrm>
          <a:off x="15798800" y="65043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85090</xdr:rowOff>
    </xdr:from>
    <xdr:to>
      <xdr:col>73</xdr:col>
      <xdr:colOff>44450</xdr:colOff>
      <xdr:row>40</xdr:row>
      <xdr:rowOff>17145</xdr:rowOff>
    </xdr:to>
    <xdr:sp macro="" textlink="">
      <xdr:nvSpPr>
        <xdr:cNvPr id="404" name="楕円 403">
          <a:extLst>
            <a:ext uri="{FF2B5EF4-FFF2-40B4-BE49-F238E27FC236}">
              <a16:creationId xmlns:a16="http://schemas.microsoft.com/office/drawing/2014/main" id="{AAA1317C-EBAB-4CF7-A542-5ED0881B6033}"/>
            </a:ext>
          </a:extLst>
        </xdr:cNvPr>
        <xdr:cNvSpPr/>
      </xdr:nvSpPr>
      <xdr:spPr>
        <a:xfrm>
          <a:off x="15240000" y="6771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26670</xdr:rowOff>
    </xdr:from>
    <xdr:ext cx="760095" cy="253365"/>
    <xdr:sp macro="" textlink="">
      <xdr:nvSpPr>
        <xdr:cNvPr id="405" name="テキスト ボックス 404">
          <a:extLst>
            <a:ext uri="{FF2B5EF4-FFF2-40B4-BE49-F238E27FC236}">
              <a16:creationId xmlns:a16="http://schemas.microsoft.com/office/drawing/2014/main" id="{4B828FB9-FC25-49E6-8870-4C7F9BF604F8}"/>
            </a:ext>
          </a:extLst>
        </xdr:cNvPr>
        <xdr:cNvSpPr txBox="1"/>
      </xdr:nvSpPr>
      <xdr:spPr>
        <a:xfrm>
          <a:off x="14909800" y="654177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85090</xdr:rowOff>
    </xdr:from>
    <xdr:to>
      <xdr:col>68</xdr:col>
      <xdr:colOff>188595</xdr:colOff>
      <xdr:row>40</xdr:row>
      <xdr:rowOff>17145</xdr:rowOff>
    </xdr:to>
    <xdr:sp macro="" textlink="">
      <xdr:nvSpPr>
        <xdr:cNvPr id="406" name="楕円 405">
          <a:extLst>
            <a:ext uri="{FF2B5EF4-FFF2-40B4-BE49-F238E27FC236}">
              <a16:creationId xmlns:a16="http://schemas.microsoft.com/office/drawing/2014/main" id="{42DC1F70-0586-4A45-9130-1B66972758F7}"/>
            </a:ext>
          </a:extLst>
        </xdr:cNvPr>
        <xdr:cNvSpPr/>
      </xdr:nvSpPr>
      <xdr:spPr>
        <a:xfrm>
          <a:off x="14351000" y="6771640"/>
          <a:ext cx="869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38</xdr:row>
      <xdr:rowOff>26670</xdr:rowOff>
    </xdr:from>
    <xdr:ext cx="762000" cy="253365"/>
    <xdr:sp macro="" textlink="">
      <xdr:nvSpPr>
        <xdr:cNvPr id="407" name="テキスト ボックス 406">
          <a:extLst>
            <a:ext uri="{FF2B5EF4-FFF2-40B4-BE49-F238E27FC236}">
              <a16:creationId xmlns:a16="http://schemas.microsoft.com/office/drawing/2014/main" id="{EBF236BD-9E39-4599-A99B-F7FA252062CF}"/>
            </a:ext>
          </a:extLst>
        </xdr:cNvPr>
        <xdr:cNvSpPr txBox="1"/>
      </xdr:nvSpPr>
      <xdr:spPr>
        <a:xfrm>
          <a:off x="14018895" y="6541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140970</xdr:rowOff>
    </xdr:from>
    <xdr:to>
      <xdr:col>64</xdr:col>
      <xdr:colOff>152400</xdr:colOff>
      <xdr:row>40</xdr:row>
      <xdr:rowOff>73025</xdr:rowOff>
    </xdr:to>
    <xdr:sp macro="" textlink="">
      <xdr:nvSpPr>
        <xdr:cNvPr id="408" name="楕円 407">
          <a:extLst>
            <a:ext uri="{FF2B5EF4-FFF2-40B4-BE49-F238E27FC236}">
              <a16:creationId xmlns:a16="http://schemas.microsoft.com/office/drawing/2014/main" id="{4F54C7E3-9F2C-41CF-BBFB-219473608E1A}"/>
            </a:ext>
          </a:extLst>
        </xdr:cNvPr>
        <xdr:cNvSpPr/>
      </xdr:nvSpPr>
      <xdr:spPr>
        <a:xfrm>
          <a:off x="13462000" y="68275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57785</xdr:rowOff>
    </xdr:from>
    <xdr:ext cx="762000" cy="253365"/>
    <xdr:sp macro="" textlink="">
      <xdr:nvSpPr>
        <xdr:cNvPr id="409" name="テキスト ボックス 408">
          <a:extLst>
            <a:ext uri="{FF2B5EF4-FFF2-40B4-BE49-F238E27FC236}">
              <a16:creationId xmlns:a16="http://schemas.microsoft.com/office/drawing/2014/main" id="{5335E6CE-11B6-4FAA-9E3F-09C2A390FFB9}"/>
            </a:ext>
          </a:extLst>
        </xdr:cNvPr>
        <xdr:cNvSpPr txBox="1"/>
      </xdr:nvSpPr>
      <xdr:spPr>
        <a:xfrm>
          <a:off x="13131800" y="6915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0" name="正方形/長方形 409">
          <a:extLst>
            <a:ext uri="{FF2B5EF4-FFF2-40B4-BE49-F238E27FC236}">
              <a16:creationId xmlns:a16="http://schemas.microsoft.com/office/drawing/2014/main" id="{794DA609-65C7-4DE4-931C-8DB3AFB06D60}"/>
            </a:ext>
          </a:extLst>
        </xdr:cNvPr>
        <xdr:cNvSpPr/>
      </xdr:nvSpPr>
      <xdr:spPr>
        <a:xfrm>
          <a:off x="12827000" y="1205865"/>
          <a:ext cx="5080000"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7005" cy="302895"/>
    <xdr:sp macro="" textlink="">
      <xdr:nvSpPr>
        <xdr:cNvPr id="411" name="テキスト ボックス 410">
          <a:extLst>
            <a:ext uri="{FF2B5EF4-FFF2-40B4-BE49-F238E27FC236}">
              <a16:creationId xmlns:a16="http://schemas.microsoft.com/office/drawing/2014/main" id="{65602B9F-6F96-4351-99CB-4A5F71D45E55}"/>
            </a:ext>
          </a:extLst>
        </xdr:cNvPr>
        <xdr:cNvSpPr txBox="1"/>
      </xdr:nvSpPr>
      <xdr:spPr>
        <a:xfrm>
          <a:off x="13758545" y="1567815"/>
          <a:ext cx="143700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1155"/>
    <xdr:sp macro="" textlink="">
      <xdr:nvSpPr>
        <xdr:cNvPr id="412" name="テキスト ボックス 411">
          <a:extLst>
            <a:ext uri="{FF2B5EF4-FFF2-40B4-BE49-F238E27FC236}">
              <a16:creationId xmlns:a16="http://schemas.microsoft.com/office/drawing/2014/main" id="{FC9F6636-7848-4CA2-AC35-F47093431C78}"/>
            </a:ext>
          </a:extLst>
        </xdr:cNvPr>
        <xdr:cNvSpPr txBox="1"/>
      </xdr:nvSpPr>
      <xdr:spPr>
        <a:xfrm>
          <a:off x="15324455" y="1543050"/>
          <a:ext cx="164909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B8FF09BC-7DB2-4139-A7F5-D8F54E558C2A}"/>
            </a:ext>
          </a:extLst>
        </xdr:cNvPr>
        <xdr:cNvSpPr/>
      </xdr:nvSpPr>
      <xdr:spPr>
        <a:xfrm>
          <a:off x="17970500" y="14585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168FE74F-B14B-4682-AED3-1BB61E1CD9F1}"/>
            </a:ext>
          </a:extLst>
        </xdr:cNvPr>
        <xdr:cNvSpPr/>
      </xdr:nvSpPr>
      <xdr:spPr>
        <a:xfrm>
          <a:off x="17970500" y="164909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16767684-B0B4-4777-AEB5-56B281DB061A}"/>
            </a:ext>
          </a:extLst>
        </xdr:cNvPr>
        <xdr:cNvSpPr/>
      </xdr:nvSpPr>
      <xdr:spPr>
        <a:xfrm>
          <a:off x="196215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CBAAD5A0-5D3C-4096-8D78-37FE28F8D0FB}"/>
            </a:ext>
          </a:extLst>
        </xdr:cNvPr>
        <xdr:cNvSpPr/>
      </xdr:nvSpPr>
      <xdr:spPr>
        <a:xfrm>
          <a:off x="19621500" y="164909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EA02922E-0E01-4B11-B8C5-EE72830F299B}"/>
            </a:ext>
          </a:extLst>
        </xdr:cNvPr>
        <xdr:cNvSpPr/>
      </xdr:nvSpPr>
      <xdr:spPr>
        <a:xfrm>
          <a:off x="210820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66244984-7160-420F-8690-389618AF4A11}"/>
            </a:ext>
          </a:extLst>
        </xdr:cNvPr>
        <xdr:cNvSpPr/>
      </xdr:nvSpPr>
      <xdr:spPr>
        <a:xfrm>
          <a:off x="21082000" y="164909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9" name="正方形/長方形 418">
          <a:extLst>
            <a:ext uri="{FF2B5EF4-FFF2-40B4-BE49-F238E27FC236}">
              <a16:creationId xmlns:a16="http://schemas.microsoft.com/office/drawing/2014/main" id="{B731EA7D-F000-45DA-B146-EE68E695CCFA}"/>
            </a:ext>
          </a:extLst>
        </xdr:cNvPr>
        <xdr:cNvSpPr/>
      </xdr:nvSpPr>
      <xdr:spPr>
        <a:xfrm>
          <a:off x="12827000" y="196659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0" name="正方形/長方形 419">
          <a:extLst>
            <a:ext uri="{FF2B5EF4-FFF2-40B4-BE49-F238E27FC236}">
              <a16:creationId xmlns:a16="http://schemas.microsoft.com/office/drawing/2014/main" id="{207849DD-E336-4492-BD4D-0D539C0F4A14}"/>
            </a:ext>
          </a:extLst>
        </xdr:cNvPr>
        <xdr:cNvSpPr/>
      </xdr:nvSpPr>
      <xdr:spPr>
        <a:xfrm>
          <a:off x="18097500" y="196659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1" name="正方形/長方形 420">
          <a:extLst>
            <a:ext uri="{FF2B5EF4-FFF2-40B4-BE49-F238E27FC236}">
              <a16:creationId xmlns:a16="http://schemas.microsoft.com/office/drawing/2014/main" id="{6E6514DC-3CD1-4F36-8D50-A1968C89538F}"/>
            </a:ext>
          </a:extLst>
        </xdr:cNvPr>
        <xdr:cNvSpPr/>
      </xdr:nvSpPr>
      <xdr:spPr>
        <a:xfrm>
          <a:off x="18097500" y="1966595"/>
          <a:ext cx="3810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2" name="テキスト ボックス 421">
          <a:extLst>
            <a:ext uri="{FF2B5EF4-FFF2-40B4-BE49-F238E27FC236}">
              <a16:creationId xmlns:a16="http://schemas.microsoft.com/office/drawing/2014/main" id="{2829F9EB-8770-454D-A5D7-A0C3E135F0B0}"/>
            </a:ext>
          </a:extLst>
        </xdr:cNvPr>
        <xdr:cNvSpPr txBox="1"/>
      </xdr:nvSpPr>
      <xdr:spPr>
        <a:xfrm>
          <a:off x="18209895" y="2284730"/>
          <a:ext cx="579310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令和５年度の将来負担比率は</a:t>
          </a:r>
          <a:r>
            <a:rPr kumimoji="1" lang="en-US" altLang="ja-JP" sz="1300">
              <a:solidFill>
                <a:sysClr val="windowText" lastClr="000000"/>
              </a:solidFill>
              <a:latin typeface="ＭＳ Ｐゴシック"/>
              <a:ea typeface="ＭＳ Ｐゴシック"/>
            </a:rPr>
            <a:t>25.6</a:t>
          </a:r>
          <a:r>
            <a:rPr kumimoji="1" lang="ja-JP" altLang="en-US" sz="1300">
              <a:solidFill>
                <a:sysClr val="windowText" lastClr="000000"/>
              </a:solidFill>
              <a:latin typeface="ＭＳ Ｐゴシック"/>
              <a:ea typeface="ＭＳ Ｐゴシック"/>
            </a:rPr>
            <a:t>％で、前年度と比較して</a:t>
          </a:r>
          <a:r>
            <a:rPr kumimoji="1" lang="en-US" altLang="ja-JP" sz="1300">
              <a:solidFill>
                <a:sysClr val="windowText" lastClr="000000"/>
              </a:solidFill>
              <a:latin typeface="ＭＳ Ｐゴシック"/>
              <a:ea typeface="ＭＳ Ｐゴシック"/>
            </a:rPr>
            <a:t>15.7</a:t>
          </a:r>
          <a:r>
            <a:rPr kumimoji="1" lang="ja-JP" altLang="en-US" sz="1300">
              <a:solidFill>
                <a:sysClr val="windowText" lastClr="000000"/>
              </a:solidFill>
              <a:latin typeface="ＭＳ Ｐゴシック"/>
              <a:ea typeface="ＭＳ Ｐゴシック"/>
            </a:rPr>
            <a:t>ポイントの増となり、類似団体平均を</a:t>
          </a:r>
          <a:r>
            <a:rPr kumimoji="1" lang="en-US" altLang="ja-JP" sz="1300">
              <a:solidFill>
                <a:sysClr val="windowText" lastClr="000000"/>
              </a:solidFill>
              <a:latin typeface="ＭＳ Ｐゴシック"/>
              <a:ea typeface="ＭＳ Ｐゴシック"/>
            </a:rPr>
            <a:t>12.0</a:t>
          </a:r>
          <a:r>
            <a:rPr kumimoji="1" lang="ja-JP" altLang="en-US" sz="1300">
              <a:solidFill>
                <a:sysClr val="windowText" lastClr="000000"/>
              </a:solidFill>
              <a:latin typeface="ＭＳ Ｐゴシック"/>
              <a:ea typeface="ＭＳ Ｐゴシック"/>
            </a:rPr>
            <a:t>ポイント上回っている。</a:t>
          </a:r>
        </a:p>
        <a:p>
          <a:r>
            <a:rPr kumimoji="1" lang="ja-JP" altLang="en-US" sz="1300">
              <a:solidFill>
                <a:sysClr val="windowText" lastClr="000000"/>
              </a:solidFill>
              <a:latin typeface="ＭＳ Ｐゴシック"/>
              <a:ea typeface="ＭＳ Ｐゴシック"/>
            </a:rPr>
            <a:t>　充当可能財源等の減などにより、将来負担比率の分子となる将来負担額が増加したため、将来負担比率の悪化につながった。</a:t>
          </a:r>
        </a:p>
        <a:p>
          <a:r>
            <a:rPr kumimoji="1" lang="ja-JP" altLang="en-US" sz="1300">
              <a:solidFill>
                <a:sysClr val="windowText" lastClr="000000"/>
              </a:solidFill>
              <a:latin typeface="ＭＳ Ｐゴシック"/>
              <a:ea typeface="ＭＳ Ｐゴシック"/>
            </a:rPr>
            <a:t>　今後も後年度に償還額が交付税措置される有利な市債を最大限活用するなど、充当可能財源等の確保を図っていく。</a:t>
          </a:r>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96545" cy="220345"/>
    <xdr:sp macro="" textlink="">
      <xdr:nvSpPr>
        <xdr:cNvPr id="423" name="テキスト ボックス 422">
          <a:extLst>
            <a:ext uri="{FF2B5EF4-FFF2-40B4-BE49-F238E27FC236}">
              <a16:creationId xmlns:a16="http://schemas.microsoft.com/office/drawing/2014/main" id="{D7253A45-F263-4BBD-8E96-0D3A5BE2565A}"/>
            </a:ext>
          </a:extLst>
        </xdr:cNvPr>
        <xdr:cNvSpPr txBox="1"/>
      </xdr:nvSpPr>
      <xdr:spPr>
        <a:xfrm>
          <a:off x="12788900" y="177609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4" name="直線コネクタ 423">
          <a:extLst>
            <a:ext uri="{FF2B5EF4-FFF2-40B4-BE49-F238E27FC236}">
              <a16:creationId xmlns:a16="http://schemas.microsoft.com/office/drawing/2014/main" id="{5236A2C4-8CFE-4A1A-81ED-28268A82E271}"/>
            </a:ext>
          </a:extLst>
        </xdr:cNvPr>
        <xdr:cNvCxnSpPr/>
      </xdr:nvCxnSpPr>
      <xdr:spPr>
        <a:xfrm>
          <a:off x="12827000" y="43795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60095" cy="251460"/>
    <xdr:sp macro="" textlink="">
      <xdr:nvSpPr>
        <xdr:cNvPr id="425" name="テキスト ボックス 424">
          <a:extLst>
            <a:ext uri="{FF2B5EF4-FFF2-40B4-BE49-F238E27FC236}">
              <a16:creationId xmlns:a16="http://schemas.microsoft.com/office/drawing/2014/main" id="{4E21B5BE-36C0-4D72-84DD-64E8C1E4DCDA}"/>
            </a:ext>
          </a:extLst>
        </xdr:cNvPr>
        <xdr:cNvSpPr txBox="1"/>
      </xdr:nvSpPr>
      <xdr:spPr>
        <a:xfrm>
          <a:off x="12065000" y="42367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26" name="直線コネクタ 425">
          <a:extLst>
            <a:ext uri="{FF2B5EF4-FFF2-40B4-BE49-F238E27FC236}">
              <a16:creationId xmlns:a16="http://schemas.microsoft.com/office/drawing/2014/main" id="{B1CACF70-6491-495A-9DFA-5DA0484BC616}"/>
            </a:ext>
          </a:extLst>
        </xdr:cNvPr>
        <xdr:cNvCxnSpPr/>
      </xdr:nvCxnSpPr>
      <xdr:spPr>
        <a:xfrm>
          <a:off x="12827000" y="39789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60095" cy="253365"/>
    <xdr:sp macro="" textlink="">
      <xdr:nvSpPr>
        <xdr:cNvPr id="427" name="テキスト ボックス 426">
          <a:extLst>
            <a:ext uri="{FF2B5EF4-FFF2-40B4-BE49-F238E27FC236}">
              <a16:creationId xmlns:a16="http://schemas.microsoft.com/office/drawing/2014/main" id="{4EDD8E2E-3681-4CF7-992B-919C0C79350E}"/>
            </a:ext>
          </a:extLst>
        </xdr:cNvPr>
        <xdr:cNvSpPr txBox="1"/>
      </xdr:nvSpPr>
      <xdr:spPr>
        <a:xfrm>
          <a:off x="12065000" y="383540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28" name="直線コネクタ 427">
          <a:extLst>
            <a:ext uri="{FF2B5EF4-FFF2-40B4-BE49-F238E27FC236}">
              <a16:creationId xmlns:a16="http://schemas.microsoft.com/office/drawing/2014/main" id="{EAAF6C46-9358-4B39-8FEE-F98F75EF1E78}"/>
            </a:ext>
          </a:extLst>
        </xdr:cNvPr>
        <xdr:cNvCxnSpPr/>
      </xdr:nvCxnSpPr>
      <xdr:spPr>
        <a:xfrm>
          <a:off x="12827000" y="35737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0095" cy="253365"/>
    <xdr:sp macro="" textlink="">
      <xdr:nvSpPr>
        <xdr:cNvPr id="429" name="テキスト ボックス 428">
          <a:extLst>
            <a:ext uri="{FF2B5EF4-FFF2-40B4-BE49-F238E27FC236}">
              <a16:creationId xmlns:a16="http://schemas.microsoft.com/office/drawing/2014/main" id="{2083FF9C-CDBE-4356-AB27-71C7B750B735}"/>
            </a:ext>
          </a:extLst>
        </xdr:cNvPr>
        <xdr:cNvSpPr txBox="1"/>
      </xdr:nvSpPr>
      <xdr:spPr>
        <a:xfrm>
          <a:off x="12065000" y="343471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0" name="直線コネクタ 429">
          <a:extLst>
            <a:ext uri="{FF2B5EF4-FFF2-40B4-BE49-F238E27FC236}">
              <a16:creationId xmlns:a16="http://schemas.microsoft.com/office/drawing/2014/main" id="{7DB879C3-E71F-4330-82EA-A444CD89A803}"/>
            </a:ext>
          </a:extLst>
        </xdr:cNvPr>
        <xdr:cNvCxnSpPr/>
      </xdr:nvCxnSpPr>
      <xdr:spPr>
        <a:xfrm>
          <a:off x="12827000" y="31730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60095" cy="253365"/>
    <xdr:sp macro="" textlink="">
      <xdr:nvSpPr>
        <xdr:cNvPr id="431" name="テキスト ボックス 430">
          <a:extLst>
            <a:ext uri="{FF2B5EF4-FFF2-40B4-BE49-F238E27FC236}">
              <a16:creationId xmlns:a16="http://schemas.microsoft.com/office/drawing/2014/main" id="{BC4DE946-1D96-4797-BE6B-8270680F37F8}"/>
            </a:ext>
          </a:extLst>
        </xdr:cNvPr>
        <xdr:cNvSpPr txBox="1"/>
      </xdr:nvSpPr>
      <xdr:spPr>
        <a:xfrm>
          <a:off x="12065000" y="303022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2" name="直線コネクタ 431">
          <a:extLst>
            <a:ext uri="{FF2B5EF4-FFF2-40B4-BE49-F238E27FC236}">
              <a16:creationId xmlns:a16="http://schemas.microsoft.com/office/drawing/2014/main" id="{E4C215E8-5191-4D2E-972E-ADF20034BD44}"/>
            </a:ext>
          </a:extLst>
        </xdr:cNvPr>
        <xdr:cNvCxnSpPr/>
      </xdr:nvCxnSpPr>
      <xdr:spPr>
        <a:xfrm>
          <a:off x="12827000" y="27724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60095" cy="253365"/>
    <xdr:sp macro="" textlink="">
      <xdr:nvSpPr>
        <xdr:cNvPr id="433" name="テキスト ボックス 432">
          <a:extLst>
            <a:ext uri="{FF2B5EF4-FFF2-40B4-BE49-F238E27FC236}">
              <a16:creationId xmlns:a16="http://schemas.microsoft.com/office/drawing/2014/main" id="{097598CE-CD42-4217-B67D-16CE74C75B8E}"/>
            </a:ext>
          </a:extLst>
        </xdr:cNvPr>
        <xdr:cNvSpPr txBox="1"/>
      </xdr:nvSpPr>
      <xdr:spPr>
        <a:xfrm>
          <a:off x="12065000" y="262953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4" name="直線コネクタ 433">
          <a:extLst>
            <a:ext uri="{FF2B5EF4-FFF2-40B4-BE49-F238E27FC236}">
              <a16:creationId xmlns:a16="http://schemas.microsoft.com/office/drawing/2014/main" id="{206FF4AE-E580-4533-900D-95C335496B85}"/>
            </a:ext>
          </a:extLst>
        </xdr:cNvPr>
        <xdr:cNvCxnSpPr/>
      </xdr:nvCxnSpPr>
      <xdr:spPr>
        <a:xfrm>
          <a:off x="12827000" y="23672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60095" cy="252730"/>
    <xdr:sp macro="" textlink="">
      <xdr:nvSpPr>
        <xdr:cNvPr id="435" name="テキスト ボックス 434">
          <a:extLst>
            <a:ext uri="{FF2B5EF4-FFF2-40B4-BE49-F238E27FC236}">
              <a16:creationId xmlns:a16="http://schemas.microsoft.com/office/drawing/2014/main" id="{D4F4FB68-B11B-4A3C-83D0-3833378573C9}"/>
            </a:ext>
          </a:extLst>
        </xdr:cNvPr>
        <xdr:cNvSpPr txBox="1"/>
      </xdr:nvSpPr>
      <xdr:spPr>
        <a:xfrm>
          <a:off x="12065000" y="2224405"/>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6" name="直線コネクタ 435">
          <a:extLst>
            <a:ext uri="{FF2B5EF4-FFF2-40B4-BE49-F238E27FC236}">
              <a16:creationId xmlns:a16="http://schemas.microsoft.com/office/drawing/2014/main" id="{A2CA393E-961A-4BDB-AB7D-52E3A3A3A8C2}"/>
            </a:ext>
          </a:extLst>
        </xdr:cNvPr>
        <xdr:cNvCxnSpPr/>
      </xdr:nvCxnSpPr>
      <xdr:spPr>
        <a:xfrm>
          <a:off x="12827000" y="19665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7" name="将来負担の状況グラフ枠">
          <a:extLst>
            <a:ext uri="{FF2B5EF4-FFF2-40B4-BE49-F238E27FC236}">
              <a16:creationId xmlns:a16="http://schemas.microsoft.com/office/drawing/2014/main" id="{2D25DF3F-F014-4854-ADC3-3577B952B2A3}"/>
            </a:ext>
          </a:extLst>
        </xdr:cNvPr>
        <xdr:cNvSpPr/>
      </xdr:nvSpPr>
      <xdr:spPr>
        <a:xfrm>
          <a:off x="12827000" y="196659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22</xdr:row>
      <xdr:rowOff>67310</xdr:rowOff>
    </xdr:to>
    <xdr:cxnSp macro="">
      <xdr:nvCxnSpPr>
        <xdr:cNvPr id="438" name="直線コネクタ 437">
          <a:extLst>
            <a:ext uri="{FF2B5EF4-FFF2-40B4-BE49-F238E27FC236}">
              <a16:creationId xmlns:a16="http://schemas.microsoft.com/office/drawing/2014/main" id="{F41EB3C8-2D05-41C0-80C3-0E4C2D785E51}"/>
            </a:ext>
          </a:extLst>
        </xdr:cNvPr>
        <xdr:cNvCxnSpPr/>
      </xdr:nvCxnSpPr>
      <xdr:spPr>
        <a:xfrm flipV="1">
          <a:off x="17018000" y="236728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39370</xdr:rowOff>
    </xdr:from>
    <xdr:ext cx="760095" cy="253365"/>
    <xdr:sp macro="" textlink="">
      <xdr:nvSpPr>
        <xdr:cNvPr id="439" name="将来負担の状況最小値テキスト">
          <a:extLst>
            <a:ext uri="{FF2B5EF4-FFF2-40B4-BE49-F238E27FC236}">
              <a16:creationId xmlns:a16="http://schemas.microsoft.com/office/drawing/2014/main" id="{A0C8DF74-F4CB-4E87-8B00-72E302CDC02B}"/>
            </a:ext>
          </a:extLst>
        </xdr:cNvPr>
        <xdr:cNvSpPr txBox="1"/>
      </xdr:nvSpPr>
      <xdr:spPr>
        <a:xfrm>
          <a:off x="17106900" y="381127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67310</xdr:rowOff>
    </xdr:from>
    <xdr:to>
      <xdr:col>81</xdr:col>
      <xdr:colOff>133350</xdr:colOff>
      <xdr:row>22</xdr:row>
      <xdr:rowOff>67310</xdr:rowOff>
    </xdr:to>
    <xdr:cxnSp macro="">
      <xdr:nvCxnSpPr>
        <xdr:cNvPr id="440" name="直線コネクタ 439">
          <a:extLst>
            <a:ext uri="{FF2B5EF4-FFF2-40B4-BE49-F238E27FC236}">
              <a16:creationId xmlns:a16="http://schemas.microsoft.com/office/drawing/2014/main" id="{26099F2A-F2E4-42ED-A570-AA7F32684F1D}"/>
            </a:ext>
          </a:extLst>
        </xdr:cNvPr>
        <xdr:cNvCxnSpPr/>
      </xdr:nvCxnSpPr>
      <xdr:spPr>
        <a:xfrm>
          <a:off x="16929100" y="383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55245</xdr:rowOff>
    </xdr:from>
    <xdr:ext cx="760095" cy="252730"/>
    <xdr:sp macro="" textlink="">
      <xdr:nvSpPr>
        <xdr:cNvPr id="441" name="将来負担の状況最大値テキスト">
          <a:extLst>
            <a:ext uri="{FF2B5EF4-FFF2-40B4-BE49-F238E27FC236}">
              <a16:creationId xmlns:a16="http://schemas.microsoft.com/office/drawing/2014/main" id="{82E156C4-6064-4F6C-AAB6-0544745D3D0E}"/>
            </a:ext>
          </a:extLst>
        </xdr:cNvPr>
        <xdr:cNvSpPr txBox="1"/>
      </xdr:nvSpPr>
      <xdr:spPr>
        <a:xfrm>
          <a:off x="17106900" y="2112645"/>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2" name="直線コネクタ 441">
          <a:extLst>
            <a:ext uri="{FF2B5EF4-FFF2-40B4-BE49-F238E27FC236}">
              <a16:creationId xmlns:a16="http://schemas.microsoft.com/office/drawing/2014/main" id="{6A8B12FB-A2C2-49C3-9217-981FD7747028}"/>
            </a:ext>
          </a:extLst>
        </xdr:cNvPr>
        <xdr:cNvCxnSpPr/>
      </xdr:nvCxnSpPr>
      <xdr:spPr>
        <a:xfrm>
          <a:off x="16929100" y="236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165735</xdr:rowOff>
    </xdr:from>
    <xdr:to>
      <xdr:col>81</xdr:col>
      <xdr:colOff>44450</xdr:colOff>
      <xdr:row>16</xdr:row>
      <xdr:rowOff>139065</xdr:rowOff>
    </xdr:to>
    <xdr:cxnSp macro="">
      <xdr:nvCxnSpPr>
        <xdr:cNvPr id="443" name="直線コネクタ 442">
          <a:extLst>
            <a:ext uri="{FF2B5EF4-FFF2-40B4-BE49-F238E27FC236}">
              <a16:creationId xmlns:a16="http://schemas.microsoft.com/office/drawing/2014/main" id="{26FED26E-5F21-4554-9178-0CC800AC184D}"/>
            </a:ext>
          </a:extLst>
        </xdr:cNvPr>
        <xdr:cNvCxnSpPr/>
      </xdr:nvCxnSpPr>
      <xdr:spPr>
        <a:xfrm>
          <a:off x="16179800" y="2566035"/>
          <a:ext cx="8382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37465</xdr:rowOff>
    </xdr:from>
    <xdr:ext cx="760095" cy="253365"/>
    <xdr:sp macro="" textlink="">
      <xdr:nvSpPr>
        <xdr:cNvPr id="444" name="将来負担の状況平均値テキスト">
          <a:extLst>
            <a:ext uri="{FF2B5EF4-FFF2-40B4-BE49-F238E27FC236}">
              <a16:creationId xmlns:a16="http://schemas.microsoft.com/office/drawing/2014/main" id="{EC27E3E6-F5F1-4863-A172-46DF491B39ED}"/>
            </a:ext>
          </a:extLst>
        </xdr:cNvPr>
        <xdr:cNvSpPr txBox="1"/>
      </xdr:nvSpPr>
      <xdr:spPr>
        <a:xfrm>
          <a:off x="17106900" y="2437765"/>
          <a:ext cx="7600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15</xdr:row>
      <xdr:rowOff>20955</xdr:rowOff>
    </xdr:from>
    <xdr:to>
      <xdr:col>81</xdr:col>
      <xdr:colOff>95250</xdr:colOff>
      <xdr:row>15</xdr:row>
      <xdr:rowOff>120015</xdr:rowOff>
    </xdr:to>
    <xdr:sp macro="" textlink="">
      <xdr:nvSpPr>
        <xdr:cNvPr id="445" name="フローチャート: 判断 444">
          <a:extLst>
            <a:ext uri="{FF2B5EF4-FFF2-40B4-BE49-F238E27FC236}">
              <a16:creationId xmlns:a16="http://schemas.microsoft.com/office/drawing/2014/main" id="{ACE1145A-70E2-400C-A7E2-68D68A299AFB}"/>
            </a:ext>
          </a:extLst>
        </xdr:cNvPr>
        <xdr:cNvSpPr/>
      </xdr:nvSpPr>
      <xdr:spPr>
        <a:xfrm>
          <a:off x="16952595" y="2592705"/>
          <a:ext cx="1162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14</xdr:row>
      <xdr:rowOff>43180</xdr:rowOff>
    </xdr:from>
    <xdr:to>
      <xdr:col>77</xdr:col>
      <xdr:colOff>44450</xdr:colOff>
      <xdr:row>14</xdr:row>
      <xdr:rowOff>165735</xdr:rowOff>
    </xdr:to>
    <xdr:cxnSp macro="">
      <xdr:nvCxnSpPr>
        <xdr:cNvPr id="446" name="直線コネクタ 445">
          <a:extLst>
            <a:ext uri="{FF2B5EF4-FFF2-40B4-BE49-F238E27FC236}">
              <a16:creationId xmlns:a16="http://schemas.microsoft.com/office/drawing/2014/main" id="{27CB61F7-D316-43DD-B40F-4E26A426DDF1}"/>
            </a:ext>
          </a:extLst>
        </xdr:cNvPr>
        <xdr:cNvCxnSpPr/>
      </xdr:nvCxnSpPr>
      <xdr:spPr>
        <a:xfrm>
          <a:off x="15276195" y="2443480"/>
          <a:ext cx="903605"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135890</xdr:rowOff>
    </xdr:from>
    <xdr:to>
      <xdr:col>77</xdr:col>
      <xdr:colOff>95250</xdr:colOff>
      <xdr:row>15</xdr:row>
      <xdr:rowOff>67945</xdr:rowOff>
    </xdr:to>
    <xdr:sp macro="" textlink="">
      <xdr:nvSpPr>
        <xdr:cNvPr id="447" name="フローチャート: 判断 446">
          <a:extLst>
            <a:ext uri="{FF2B5EF4-FFF2-40B4-BE49-F238E27FC236}">
              <a16:creationId xmlns:a16="http://schemas.microsoft.com/office/drawing/2014/main" id="{36C5FF25-AEA4-4C67-821F-EE13D588A71F}"/>
            </a:ext>
          </a:extLst>
        </xdr:cNvPr>
        <xdr:cNvSpPr/>
      </xdr:nvSpPr>
      <xdr:spPr>
        <a:xfrm>
          <a:off x="16114395" y="2536190"/>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52705</xdr:rowOff>
    </xdr:from>
    <xdr:ext cx="736600" cy="251460"/>
    <xdr:sp macro="" textlink="">
      <xdr:nvSpPr>
        <xdr:cNvPr id="448" name="テキスト ボックス 447">
          <a:extLst>
            <a:ext uri="{FF2B5EF4-FFF2-40B4-BE49-F238E27FC236}">
              <a16:creationId xmlns:a16="http://schemas.microsoft.com/office/drawing/2014/main" id="{F88587CE-DB97-4846-9066-B55C615DC21B}"/>
            </a:ext>
          </a:extLst>
        </xdr:cNvPr>
        <xdr:cNvSpPr txBox="1"/>
      </xdr:nvSpPr>
      <xdr:spPr>
        <a:xfrm>
          <a:off x="15798800" y="26244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43180</xdr:rowOff>
    </xdr:from>
    <xdr:to>
      <xdr:col>72</xdr:col>
      <xdr:colOff>188595</xdr:colOff>
      <xdr:row>15</xdr:row>
      <xdr:rowOff>23495</xdr:rowOff>
    </xdr:to>
    <xdr:cxnSp macro="">
      <xdr:nvCxnSpPr>
        <xdr:cNvPr id="449" name="直線コネクタ 448">
          <a:extLst>
            <a:ext uri="{FF2B5EF4-FFF2-40B4-BE49-F238E27FC236}">
              <a16:creationId xmlns:a16="http://schemas.microsoft.com/office/drawing/2014/main" id="{4CB59C77-58C7-4622-9514-9EC6D2BE7D77}"/>
            </a:ext>
          </a:extLst>
        </xdr:cNvPr>
        <xdr:cNvCxnSpPr/>
      </xdr:nvCxnSpPr>
      <xdr:spPr>
        <a:xfrm flipV="1">
          <a:off x="14401800" y="2443480"/>
          <a:ext cx="874395"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11430</xdr:rowOff>
    </xdr:from>
    <xdr:to>
      <xdr:col>73</xdr:col>
      <xdr:colOff>44450</xdr:colOff>
      <xdr:row>15</xdr:row>
      <xdr:rowOff>110490</xdr:rowOff>
    </xdr:to>
    <xdr:sp macro="" textlink="">
      <xdr:nvSpPr>
        <xdr:cNvPr id="450" name="フローチャート: 判断 449">
          <a:extLst>
            <a:ext uri="{FF2B5EF4-FFF2-40B4-BE49-F238E27FC236}">
              <a16:creationId xmlns:a16="http://schemas.microsoft.com/office/drawing/2014/main" id="{073B6FB7-34EE-435B-9D45-784298211178}"/>
            </a:ext>
          </a:extLst>
        </xdr:cNvPr>
        <xdr:cNvSpPr/>
      </xdr:nvSpPr>
      <xdr:spPr>
        <a:xfrm>
          <a:off x="15240000" y="2583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95250</xdr:rowOff>
    </xdr:from>
    <xdr:ext cx="760095" cy="253365"/>
    <xdr:sp macro="" textlink="">
      <xdr:nvSpPr>
        <xdr:cNvPr id="451" name="テキスト ボックス 450">
          <a:extLst>
            <a:ext uri="{FF2B5EF4-FFF2-40B4-BE49-F238E27FC236}">
              <a16:creationId xmlns:a16="http://schemas.microsoft.com/office/drawing/2014/main" id="{6E16938D-28CC-446F-B631-408AE85F91E4}"/>
            </a:ext>
          </a:extLst>
        </xdr:cNvPr>
        <xdr:cNvSpPr txBox="1"/>
      </xdr:nvSpPr>
      <xdr:spPr>
        <a:xfrm>
          <a:off x="14909800" y="266700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138430</xdr:rowOff>
    </xdr:from>
    <xdr:to>
      <xdr:col>68</xdr:col>
      <xdr:colOff>152400</xdr:colOff>
      <xdr:row>15</xdr:row>
      <xdr:rowOff>23495</xdr:rowOff>
    </xdr:to>
    <xdr:cxnSp macro="">
      <xdr:nvCxnSpPr>
        <xdr:cNvPr id="452" name="直線コネクタ 451">
          <a:extLst>
            <a:ext uri="{FF2B5EF4-FFF2-40B4-BE49-F238E27FC236}">
              <a16:creationId xmlns:a16="http://schemas.microsoft.com/office/drawing/2014/main" id="{8672D8DF-3CE5-4974-8448-EADC8340AFC7}"/>
            </a:ext>
          </a:extLst>
        </xdr:cNvPr>
        <xdr:cNvCxnSpPr/>
      </xdr:nvCxnSpPr>
      <xdr:spPr>
        <a:xfrm>
          <a:off x="13512800" y="253873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107315</xdr:rowOff>
    </xdr:from>
    <xdr:to>
      <xdr:col>68</xdr:col>
      <xdr:colOff>188595</xdr:colOff>
      <xdr:row>16</xdr:row>
      <xdr:rowOff>39370</xdr:rowOff>
    </xdr:to>
    <xdr:sp macro="" textlink="">
      <xdr:nvSpPr>
        <xdr:cNvPr id="453" name="フローチャート: 判断 452">
          <a:extLst>
            <a:ext uri="{FF2B5EF4-FFF2-40B4-BE49-F238E27FC236}">
              <a16:creationId xmlns:a16="http://schemas.microsoft.com/office/drawing/2014/main" id="{78FA41FA-8E21-4248-A622-38062248C7F5}"/>
            </a:ext>
          </a:extLst>
        </xdr:cNvPr>
        <xdr:cNvSpPr/>
      </xdr:nvSpPr>
      <xdr:spPr>
        <a:xfrm>
          <a:off x="14351000" y="2679065"/>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24130</xdr:rowOff>
    </xdr:from>
    <xdr:ext cx="762000" cy="253365"/>
    <xdr:sp macro="" textlink="">
      <xdr:nvSpPr>
        <xdr:cNvPr id="454" name="テキスト ボックス 453">
          <a:extLst>
            <a:ext uri="{FF2B5EF4-FFF2-40B4-BE49-F238E27FC236}">
              <a16:creationId xmlns:a16="http://schemas.microsoft.com/office/drawing/2014/main" id="{E9CCB7AF-6346-416D-BB52-C0F12162F136}"/>
            </a:ext>
          </a:extLst>
        </xdr:cNvPr>
        <xdr:cNvSpPr txBox="1"/>
      </xdr:nvSpPr>
      <xdr:spPr>
        <a:xfrm>
          <a:off x="14018895" y="2767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127635</xdr:rowOff>
    </xdr:from>
    <xdr:to>
      <xdr:col>64</xdr:col>
      <xdr:colOff>152400</xdr:colOff>
      <xdr:row>16</xdr:row>
      <xdr:rowOff>59055</xdr:rowOff>
    </xdr:to>
    <xdr:sp macro="" textlink="">
      <xdr:nvSpPr>
        <xdr:cNvPr id="455" name="フローチャート: 判断 454">
          <a:extLst>
            <a:ext uri="{FF2B5EF4-FFF2-40B4-BE49-F238E27FC236}">
              <a16:creationId xmlns:a16="http://schemas.microsoft.com/office/drawing/2014/main" id="{AF8058F9-AF0A-4DD7-9717-A60E6E50F1A3}"/>
            </a:ext>
          </a:extLst>
        </xdr:cNvPr>
        <xdr:cNvSpPr/>
      </xdr:nvSpPr>
      <xdr:spPr>
        <a:xfrm>
          <a:off x="13462000" y="26993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43815</xdr:rowOff>
    </xdr:from>
    <xdr:ext cx="762000" cy="252730"/>
    <xdr:sp macro="" textlink="">
      <xdr:nvSpPr>
        <xdr:cNvPr id="456" name="テキスト ボックス 455">
          <a:extLst>
            <a:ext uri="{FF2B5EF4-FFF2-40B4-BE49-F238E27FC236}">
              <a16:creationId xmlns:a16="http://schemas.microsoft.com/office/drawing/2014/main" id="{6511FF8C-CE2C-4249-A838-109146530601}"/>
            </a:ext>
          </a:extLst>
        </xdr:cNvPr>
        <xdr:cNvSpPr txBox="1"/>
      </xdr:nvSpPr>
      <xdr:spPr>
        <a:xfrm>
          <a:off x="13131800" y="27870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1460"/>
    <xdr:sp macro="" textlink="">
      <xdr:nvSpPr>
        <xdr:cNvPr id="457" name="テキスト ボックス 456">
          <a:extLst>
            <a:ext uri="{FF2B5EF4-FFF2-40B4-BE49-F238E27FC236}">
              <a16:creationId xmlns:a16="http://schemas.microsoft.com/office/drawing/2014/main" id="{343496B7-710C-48A8-A3AC-D011CEABE579}"/>
            </a:ext>
          </a:extLst>
        </xdr:cNvPr>
        <xdr:cNvSpPr txBox="1"/>
      </xdr:nvSpPr>
      <xdr:spPr>
        <a:xfrm>
          <a:off x="16802100" y="43770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1460"/>
    <xdr:sp macro="" textlink="">
      <xdr:nvSpPr>
        <xdr:cNvPr id="458" name="テキスト ボックス 457">
          <a:extLst>
            <a:ext uri="{FF2B5EF4-FFF2-40B4-BE49-F238E27FC236}">
              <a16:creationId xmlns:a16="http://schemas.microsoft.com/office/drawing/2014/main" id="{6E80DEA5-877B-44A8-9CAB-F802AC708B86}"/>
            </a:ext>
          </a:extLst>
        </xdr:cNvPr>
        <xdr:cNvSpPr txBox="1"/>
      </xdr:nvSpPr>
      <xdr:spPr>
        <a:xfrm>
          <a:off x="15963900" y="43770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1460"/>
    <xdr:sp macro="" textlink="">
      <xdr:nvSpPr>
        <xdr:cNvPr id="459" name="テキスト ボックス 458">
          <a:extLst>
            <a:ext uri="{FF2B5EF4-FFF2-40B4-BE49-F238E27FC236}">
              <a16:creationId xmlns:a16="http://schemas.microsoft.com/office/drawing/2014/main" id="{B55EDD02-4BAF-4BBA-8705-B7285A365E14}"/>
            </a:ext>
          </a:extLst>
        </xdr:cNvPr>
        <xdr:cNvSpPr txBox="1"/>
      </xdr:nvSpPr>
      <xdr:spPr>
        <a:xfrm>
          <a:off x="15066645" y="43770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60095" cy="251460"/>
    <xdr:sp macro="" textlink="">
      <xdr:nvSpPr>
        <xdr:cNvPr id="460" name="テキスト ボックス 459">
          <a:extLst>
            <a:ext uri="{FF2B5EF4-FFF2-40B4-BE49-F238E27FC236}">
              <a16:creationId xmlns:a16="http://schemas.microsoft.com/office/drawing/2014/main" id="{ADCD73BC-EDA8-4ABB-8071-7AABB9F79215}"/>
            </a:ext>
          </a:extLst>
        </xdr:cNvPr>
        <xdr:cNvSpPr txBox="1"/>
      </xdr:nvSpPr>
      <xdr:spPr>
        <a:xfrm>
          <a:off x="14185900" y="437705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1460"/>
    <xdr:sp macro="" textlink="">
      <xdr:nvSpPr>
        <xdr:cNvPr id="461" name="テキスト ボックス 460">
          <a:extLst>
            <a:ext uri="{FF2B5EF4-FFF2-40B4-BE49-F238E27FC236}">
              <a16:creationId xmlns:a16="http://schemas.microsoft.com/office/drawing/2014/main" id="{558BE560-FADF-4D07-BDE1-92DA3A6DEBFD}"/>
            </a:ext>
          </a:extLst>
        </xdr:cNvPr>
        <xdr:cNvSpPr txBox="1"/>
      </xdr:nvSpPr>
      <xdr:spPr>
        <a:xfrm>
          <a:off x="13296900" y="43770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16</xdr:row>
      <xdr:rowOff>89535</xdr:rowOff>
    </xdr:from>
    <xdr:to>
      <xdr:col>81</xdr:col>
      <xdr:colOff>95250</xdr:colOff>
      <xdr:row>17</xdr:row>
      <xdr:rowOff>20955</xdr:rowOff>
    </xdr:to>
    <xdr:sp macro="" textlink="">
      <xdr:nvSpPr>
        <xdr:cNvPr id="462" name="楕円 461">
          <a:extLst>
            <a:ext uri="{FF2B5EF4-FFF2-40B4-BE49-F238E27FC236}">
              <a16:creationId xmlns:a16="http://schemas.microsoft.com/office/drawing/2014/main" id="{89DF7DF3-98FF-48FA-B992-29D03FB15DFF}"/>
            </a:ext>
          </a:extLst>
        </xdr:cNvPr>
        <xdr:cNvSpPr/>
      </xdr:nvSpPr>
      <xdr:spPr>
        <a:xfrm>
          <a:off x="16952595" y="283273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61595</xdr:rowOff>
    </xdr:from>
    <xdr:ext cx="760095" cy="253365"/>
    <xdr:sp macro="" textlink="">
      <xdr:nvSpPr>
        <xdr:cNvPr id="463" name="将来負担の状況該当値テキスト">
          <a:extLst>
            <a:ext uri="{FF2B5EF4-FFF2-40B4-BE49-F238E27FC236}">
              <a16:creationId xmlns:a16="http://schemas.microsoft.com/office/drawing/2014/main" id="{F2F050E8-216A-49D0-A3F2-6EF7091BCDCE}"/>
            </a:ext>
          </a:extLst>
        </xdr:cNvPr>
        <xdr:cNvSpPr txBox="1"/>
      </xdr:nvSpPr>
      <xdr:spPr>
        <a:xfrm>
          <a:off x="17106900" y="280479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14</xdr:row>
      <xdr:rowOff>116205</xdr:rowOff>
    </xdr:from>
    <xdr:to>
      <xdr:col>77</xdr:col>
      <xdr:colOff>95250</xdr:colOff>
      <xdr:row>15</xdr:row>
      <xdr:rowOff>48260</xdr:rowOff>
    </xdr:to>
    <xdr:sp macro="" textlink="">
      <xdr:nvSpPr>
        <xdr:cNvPr id="464" name="楕円 463">
          <a:extLst>
            <a:ext uri="{FF2B5EF4-FFF2-40B4-BE49-F238E27FC236}">
              <a16:creationId xmlns:a16="http://schemas.microsoft.com/office/drawing/2014/main" id="{D5384080-8F1A-483F-8936-52294D418500}"/>
            </a:ext>
          </a:extLst>
        </xdr:cNvPr>
        <xdr:cNvSpPr/>
      </xdr:nvSpPr>
      <xdr:spPr>
        <a:xfrm>
          <a:off x="16114395" y="2516505"/>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57785</xdr:rowOff>
    </xdr:from>
    <xdr:ext cx="736600" cy="253365"/>
    <xdr:sp macro="" textlink="">
      <xdr:nvSpPr>
        <xdr:cNvPr id="465" name="テキスト ボックス 464">
          <a:extLst>
            <a:ext uri="{FF2B5EF4-FFF2-40B4-BE49-F238E27FC236}">
              <a16:creationId xmlns:a16="http://schemas.microsoft.com/office/drawing/2014/main" id="{6160CAB3-B7C8-46D5-833D-3CED0AC4F186}"/>
            </a:ext>
          </a:extLst>
        </xdr:cNvPr>
        <xdr:cNvSpPr txBox="1"/>
      </xdr:nvSpPr>
      <xdr:spPr>
        <a:xfrm>
          <a:off x="15798800" y="22866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13</xdr:row>
      <xdr:rowOff>161925</xdr:rowOff>
    </xdr:from>
    <xdr:to>
      <xdr:col>73</xdr:col>
      <xdr:colOff>44450</xdr:colOff>
      <xdr:row>14</xdr:row>
      <xdr:rowOff>93345</xdr:rowOff>
    </xdr:to>
    <xdr:sp macro="" textlink="">
      <xdr:nvSpPr>
        <xdr:cNvPr id="466" name="楕円 465">
          <a:extLst>
            <a:ext uri="{FF2B5EF4-FFF2-40B4-BE49-F238E27FC236}">
              <a16:creationId xmlns:a16="http://schemas.microsoft.com/office/drawing/2014/main" id="{5BECFF96-243D-4326-847C-70B74B977E87}"/>
            </a:ext>
          </a:extLst>
        </xdr:cNvPr>
        <xdr:cNvSpPr/>
      </xdr:nvSpPr>
      <xdr:spPr>
        <a:xfrm>
          <a:off x="15240000" y="23907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104140</xdr:rowOff>
    </xdr:from>
    <xdr:ext cx="760095" cy="251460"/>
    <xdr:sp macro="" textlink="">
      <xdr:nvSpPr>
        <xdr:cNvPr id="467" name="テキスト ボックス 466">
          <a:extLst>
            <a:ext uri="{FF2B5EF4-FFF2-40B4-BE49-F238E27FC236}">
              <a16:creationId xmlns:a16="http://schemas.microsoft.com/office/drawing/2014/main" id="{B073E6B9-B6BF-4647-B5AF-BBC2BE77AB17}"/>
            </a:ext>
          </a:extLst>
        </xdr:cNvPr>
        <xdr:cNvSpPr txBox="1"/>
      </xdr:nvSpPr>
      <xdr:spPr>
        <a:xfrm>
          <a:off x="14909800" y="216154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141605</xdr:rowOff>
    </xdr:from>
    <xdr:to>
      <xdr:col>68</xdr:col>
      <xdr:colOff>188595</xdr:colOff>
      <xdr:row>15</xdr:row>
      <xdr:rowOff>73025</xdr:rowOff>
    </xdr:to>
    <xdr:sp macro="" textlink="">
      <xdr:nvSpPr>
        <xdr:cNvPr id="468" name="楕円 467">
          <a:extLst>
            <a:ext uri="{FF2B5EF4-FFF2-40B4-BE49-F238E27FC236}">
              <a16:creationId xmlns:a16="http://schemas.microsoft.com/office/drawing/2014/main" id="{57D9F9EC-C0DD-484C-AE43-ECA79D1D9E7B}"/>
            </a:ext>
          </a:extLst>
        </xdr:cNvPr>
        <xdr:cNvSpPr/>
      </xdr:nvSpPr>
      <xdr:spPr>
        <a:xfrm>
          <a:off x="14351000" y="2541905"/>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83185</xdr:rowOff>
    </xdr:from>
    <xdr:ext cx="762000" cy="253365"/>
    <xdr:sp macro="" textlink="">
      <xdr:nvSpPr>
        <xdr:cNvPr id="469" name="テキスト ボックス 468">
          <a:extLst>
            <a:ext uri="{FF2B5EF4-FFF2-40B4-BE49-F238E27FC236}">
              <a16:creationId xmlns:a16="http://schemas.microsoft.com/office/drawing/2014/main" id="{2D60236F-0DF0-4C90-8D20-20A92A07950D}"/>
            </a:ext>
          </a:extLst>
        </xdr:cNvPr>
        <xdr:cNvSpPr txBox="1"/>
      </xdr:nvSpPr>
      <xdr:spPr>
        <a:xfrm>
          <a:off x="14018895" y="2312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88900</xdr:rowOff>
    </xdr:from>
    <xdr:to>
      <xdr:col>64</xdr:col>
      <xdr:colOff>152400</xdr:colOff>
      <xdr:row>15</xdr:row>
      <xdr:rowOff>20320</xdr:rowOff>
    </xdr:to>
    <xdr:sp macro="" textlink="">
      <xdr:nvSpPr>
        <xdr:cNvPr id="470" name="楕円 469">
          <a:extLst>
            <a:ext uri="{FF2B5EF4-FFF2-40B4-BE49-F238E27FC236}">
              <a16:creationId xmlns:a16="http://schemas.microsoft.com/office/drawing/2014/main" id="{A98FE995-A20F-4D68-B522-8D2BDF3B72FC}"/>
            </a:ext>
          </a:extLst>
        </xdr:cNvPr>
        <xdr:cNvSpPr/>
      </xdr:nvSpPr>
      <xdr:spPr>
        <a:xfrm>
          <a:off x="13462000" y="24892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30480</xdr:rowOff>
    </xdr:from>
    <xdr:ext cx="762000" cy="251460"/>
    <xdr:sp macro="" textlink="">
      <xdr:nvSpPr>
        <xdr:cNvPr id="471" name="テキスト ボックス 470">
          <a:extLst>
            <a:ext uri="{FF2B5EF4-FFF2-40B4-BE49-F238E27FC236}">
              <a16:creationId xmlns:a16="http://schemas.microsoft.com/office/drawing/2014/main" id="{BCC150DA-ECA7-45AA-90D0-7E8E98EBA075}"/>
            </a:ext>
          </a:extLst>
        </xdr:cNvPr>
        <xdr:cNvSpPr txBox="1"/>
      </xdr:nvSpPr>
      <xdr:spPr>
        <a:xfrm>
          <a:off x="13131800" y="2259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838FF40-5201-4C11-8AB6-3D5B8695ED9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3EF03B6-4FA1-43C4-A6DF-1B2187A553DD}"/>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C0F655-CC11-420C-B596-EBFCD1046CE5}"/>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E7931D47-CD3D-452B-8423-ED50A76274EA}"/>
            </a:ext>
          </a:extLst>
        </xdr:cNvPr>
        <xdr:cNvSpPr/>
      </xdr:nvSpPr>
      <xdr:spPr>
        <a:xfrm>
          <a:off x="19164300" y="241300"/>
          <a:ext cx="381825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6ED04D11-FAC9-4AFF-849C-484A0AB6AE4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114010D3-65E8-4C2F-BC81-7E2F261B05F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8CDBBD9-745B-450F-9916-94D4B3790D7F}"/>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17EC13B-400E-4265-B081-40A07722F38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E68EA53-A8C9-40CC-AF57-B2FE65D16A9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132D6E1-D7EA-4AD2-9145-5B2BB21E500E}"/>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239B00D-256F-450A-99DD-6C9979E2C8BA}"/>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230,687
225,097
66.00
96,424,932
93,631,854
2,444,507
47,205,093
72,117,959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F19CD14-51AE-462E-B497-E97E654F7067}"/>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69CE547-044E-407C-8CCE-BC22D12D1052}"/>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1D1DF730-3372-4EBD-9B00-6C0889A8C3F3}"/>
            </a:ext>
          </a:extLst>
        </xdr:cNvPr>
        <xdr:cNvSpPr/>
      </xdr:nvSpPr>
      <xdr:spPr>
        <a:xfrm>
          <a:off x="7112000" y="1549400"/>
          <a:ext cx="12687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25.6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7BC3081-FFA9-4F7B-B7A2-B7A603D3D99A}"/>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364D7F0-769E-4C24-A9AB-7CE388F26139}"/>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E0A1954-9472-4C36-937C-936C5584A9D4}"/>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6384FAA-9FDB-46B9-9EE7-C60EB547976D}"/>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21824AC-63C2-44D5-B6F8-DAB4944A66C3}"/>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C5C0A7D-2576-4917-8267-E9FA679893C8}"/>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235C14EC-C395-4FAB-ACA1-60B55EF432E8}"/>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907C4F5-621C-47BA-BF71-716537CD3CBB}"/>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39E00062-14E7-4251-99AE-852ACE64234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52F11B3D-E3EF-4BD4-85EA-3D472BDCF1E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ADAEB27B-F4C3-4A34-9F11-B4E60C5B4DB4}"/>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CA3C443-4DF2-4592-B3C1-B91B8CF0A6E6}"/>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8E041DF-9274-421B-9DB2-1A4C4296A1BA}"/>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AC1D019-B3C4-44BC-9499-9BFC9234CAF7}"/>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id="{7792E58E-84CE-4A60-89E6-8D9F5A34DE76}"/>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id="{99DF6923-5D9E-4BC1-BD0D-68672B174D24}"/>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id="{899A4567-FFCB-48BF-87DE-D633862BEDC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id="{630C9002-4B89-4AF6-8947-5AB462CA5855}"/>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2EBFFF7-68A8-4F99-B57E-A7D03579D684}"/>
            </a:ext>
          </a:extLst>
        </xdr:cNvPr>
        <xdr:cNvSpPr/>
      </xdr:nvSpPr>
      <xdr:spPr>
        <a:xfrm>
          <a:off x="762000" y="4699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34FDDA8-E4FB-4D8E-89BC-B403CB3D49BB}"/>
            </a:ext>
          </a:extLst>
        </xdr:cNvPr>
        <xdr:cNvSpPr/>
      </xdr:nvSpPr>
      <xdr:spPr>
        <a:xfrm>
          <a:off x="5380355" y="4762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8877F35-9228-4DB4-9C52-B9D18D75B503}"/>
            </a:ext>
          </a:extLst>
        </xdr:cNvPr>
        <xdr:cNvSpPr/>
      </xdr:nvSpPr>
      <xdr:spPr>
        <a:xfrm>
          <a:off x="5380355" y="4953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A6CA44D5-7D93-4107-990B-6D7E365B44AA}"/>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EECBBE62-A196-4179-A278-250774ACA24A}"/>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D71F268F-109A-4FC5-8F16-FA55330548A6}"/>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64C1E41-ACDD-478B-A01F-44611F578315}"/>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3269E769-362C-4792-A6EE-DA71B1F221A3}"/>
            </a:ext>
          </a:extLst>
        </xdr:cNvPr>
        <xdr:cNvSpPr/>
      </xdr:nvSpPr>
      <xdr:spPr>
        <a:xfrm>
          <a:off x="762000" y="5270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6ADD0FC-15EC-4F2D-B2A7-EA4D31A7FD1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9645229B-6747-4441-AA37-D1AE4B1C2CDD}"/>
            </a:ext>
          </a:extLst>
        </xdr:cNvPr>
        <xdr:cNvSpPr/>
      </xdr:nvSpPr>
      <xdr:spPr>
        <a:xfrm>
          <a:off x="5778500" y="5270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4F6093A1-8DBC-46A8-9CAE-FA4A9FE3E6E8}"/>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22.6％と、類似団体平均値よりも2.9ポイント下回っており、低い水準にある。今後においても、春日部市職員定員管理計画の着実な実施及び人事院勧告に準拠した給与改定の実施等により引き続き給与の適正化に努めていく。</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EC59A697-BD81-429C-875B-281725BC4C3B}"/>
            </a:ext>
          </a:extLst>
        </xdr:cNvPr>
        <xdr:cNvSpPr txBox="1"/>
      </xdr:nvSpPr>
      <xdr:spPr>
        <a:xfrm>
          <a:off x="72390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40ED0079-3AA2-4CF3-B2FB-3B55DD54E7E8}"/>
            </a:ext>
          </a:extLst>
        </xdr:cNvPr>
        <xdr:cNvCxnSpPr/>
      </xdr:nvCxnSpPr>
      <xdr:spPr>
        <a:xfrm>
          <a:off x="762000" y="7556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id="{58844EAF-59D0-4015-B933-223F652E7046}"/>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34.0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69850</xdr:rowOff>
    </xdr:from>
    <xdr:to>
      <xdr:col>26</xdr:col>
      <xdr:colOff>179705</xdr:colOff>
      <xdr:row>42</xdr:row>
      <xdr:rowOff>69850</xdr:rowOff>
    </xdr:to>
    <xdr:cxnSp macro="">
      <xdr:nvCxnSpPr>
        <xdr:cNvPr id="48" name="直線コネクタ 47">
          <a:extLst>
            <a:ext uri="{FF2B5EF4-FFF2-40B4-BE49-F238E27FC236}">
              <a16:creationId xmlns:a16="http://schemas.microsoft.com/office/drawing/2014/main" id="{87CD12BD-54B3-4BF2-938E-1B67AD731B5F}"/>
            </a:ext>
          </a:extLst>
        </xdr:cNvPr>
        <xdr:cNvCxnSpPr/>
      </xdr:nvCxnSpPr>
      <xdr:spPr>
        <a:xfrm>
          <a:off x="762000" y="727075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99060</xdr:rowOff>
    </xdr:from>
    <xdr:ext cx="506095" cy="257175"/>
    <xdr:sp macro="" textlink="">
      <xdr:nvSpPr>
        <xdr:cNvPr id="49" name="テキスト ボックス 48">
          <a:extLst>
            <a:ext uri="{FF2B5EF4-FFF2-40B4-BE49-F238E27FC236}">
              <a16:creationId xmlns:a16="http://schemas.microsoft.com/office/drawing/2014/main" id="{8947CFB4-5F92-438F-AD7F-861465724BDD}"/>
            </a:ext>
          </a:extLst>
        </xdr:cNvPr>
        <xdr:cNvSpPr txBox="1"/>
      </xdr:nvSpPr>
      <xdr:spPr>
        <a:xfrm>
          <a:off x="254000" y="7128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32.0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127000</xdr:rowOff>
    </xdr:from>
    <xdr:to>
      <xdr:col>26</xdr:col>
      <xdr:colOff>179705</xdr:colOff>
      <xdr:row>40</xdr:row>
      <xdr:rowOff>127000</xdr:rowOff>
    </xdr:to>
    <xdr:cxnSp macro="">
      <xdr:nvCxnSpPr>
        <xdr:cNvPr id="50" name="直線コネクタ 49">
          <a:extLst>
            <a:ext uri="{FF2B5EF4-FFF2-40B4-BE49-F238E27FC236}">
              <a16:creationId xmlns:a16="http://schemas.microsoft.com/office/drawing/2014/main" id="{E06D83F1-B056-406E-A73A-F67545E5B2E6}"/>
            </a:ext>
          </a:extLst>
        </xdr:cNvPr>
        <xdr:cNvCxnSpPr/>
      </xdr:nvCxnSpPr>
      <xdr:spPr>
        <a:xfrm>
          <a:off x="762000" y="69850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156210</xdr:rowOff>
    </xdr:from>
    <xdr:ext cx="506095" cy="257175"/>
    <xdr:sp macro="" textlink="">
      <xdr:nvSpPr>
        <xdr:cNvPr id="51" name="テキスト ボックス 50">
          <a:extLst>
            <a:ext uri="{FF2B5EF4-FFF2-40B4-BE49-F238E27FC236}">
              <a16:creationId xmlns:a16="http://schemas.microsoft.com/office/drawing/2014/main" id="{66BFE97A-B55D-403B-87D2-C7302010023F}"/>
            </a:ext>
          </a:extLst>
        </xdr:cNvPr>
        <xdr:cNvSpPr txBox="1"/>
      </xdr:nvSpPr>
      <xdr:spPr>
        <a:xfrm>
          <a:off x="254000" y="6842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12700</xdr:rowOff>
    </xdr:from>
    <xdr:to>
      <xdr:col>26</xdr:col>
      <xdr:colOff>179705</xdr:colOff>
      <xdr:row>39</xdr:row>
      <xdr:rowOff>12700</xdr:rowOff>
    </xdr:to>
    <xdr:cxnSp macro="">
      <xdr:nvCxnSpPr>
        <xdr:cNvPr id="52" name="直線コネクタ 51">
          <a:extLst>
            <a:ext uri="{FF2B5EF4-FFF2-40B4-BE49-F238E27FC236}">
              <a16:creationId xmlns:a16="http://schemas.microsoft.com/office/drawing/2014/main" id="{3F3DB0CE-E11C-42A1-81C7-CBD1769EC2B5}"/>
            </a:ext>
          </a:extLst>
        </xdr:cNvPr>
        <xdr:cNvCxnSpPr/>
      </xdr:nvCxnSpPr>
      <xdr:spPr>
        <a:xfrm>
          <a:off x="762000" y="669925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41910</xdr:rowOff>
    </xdr:from>
    <xdr:ext cx="506095" cy="257175"/>
    <xdr:sp macro="" textlink="">
      <xdr:nvSpPr>
        <xdr:cNvPr id="53" name="テキスト ボックス 52">
          <a:extLst>
            <a:ext uri="{FF2B5EF4-FFF2-40B4-BE49-F238E27FC236}">
              <a16:creationId xmlns:a16="http://schemas.microsoft.com/office/drawing/2014/main" id="{A9F1F3AE-65F4-4CEA-8D2A-5F76D2CE0456}"/>
            </a:ext>
          </a:extLst>
        </xdr:cNvPr>
        <xdr:cNvSpPr txBox="1"/>
      </xdr:nvSpPr>
      <xdr:spPr>
        <a:xfrm>
          <a:off x="254000" y="6557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4" name="直線コネクタ 53">
          <a:extLst>
            <a:ext uri="{FF2B5EF4-FFF2-40B4-BE49-F238E27FC236}">
              <a16:creationId xmlns:a16="http://schemas.microsoft.com/office/drawing/2014/main" id="{298BCA9C-D24F-4A1F-92B9-78B735028AF9}"/>
            </a:ext>
          </a:extLst>
        </xdr:cNvPr>
        <xdr:cNvCxnSpPr/>
      </xdr:nvCxnSpPr>
      <xdr:spPr>
        <a:xfrm>
          <a:off x="762000" y="6413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095" cy="257175"/>
    <xdr:sp macro="" textlink="">
      <xdr:nvSpPr>
        <xdr:cNvPr id="55" name="テキスト ボックス 54">
          <a:extLst>
            <a:ext uri="{FF2B5EF4-FFF2-40B4-BE49-F238E27FC236}">
              <a16:creationId xmlns:a16="http://schemas.microsoft.com/office/drawing/2014/main" id="{185877F2-EA4E-4750-92ED-D75CD7390D89}"/>
            </a:ext>
          </a:extLst>
        </xdr:cNvPr>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127000</xdr:rowOff>
    </xdr:from>
    <xdr:to>
      <xdr:col>26</xdr:col>
      <xdr:colOff>179705</xdr:colOff>
      <xdr:row>35</xdr:row>
      <xdr:rowOff>127000</xdr:rowOff>
    </xdr:to>
    <xdr:cxnSp macro="">
      <xdr:nvCxnSpPr>
        <xdr:cNvPr id="56" name="直線コネクタ 55">
          <a:extLst>
            <a:ext uri="{FF2B5EF4-FFF2-40B4-BE49-F238E27FC236}">
              <a16:creationId xmlns:a16="http://schemas.microsoft.com/office/drawing/2014/main" id="{7FBED4E6-BA90-4EB7-B58F-6A50742FD416}"/>
            </a:ext>
          </a:extLst>
        </xdr:cNvPr>
        <xdr:cNvCxnSpPr/>
      </xdr:nvCxnSpPr>
      <xdr:spPr>
        <a:xfrm>
          <a:off x="762000" y="612775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156210</xdr:rowOff>
    </xdr:from>
    <xdr:ext cx="506095" cy="257175"/>
    <xdr:sp macro="" textlink="">
      <xdr:nvSpPr>
        <xdr:cNvPr id="57" name="テキスト ボックス 56">
          <a:extLst>
            <a:ext uri="{FF2B5EF4-FFF2-40B4-BE49-F238E27FC236}">
              <a16:creationId xmlns:a16="http://schemas.microsoft.com/office/drawing/2014/main" id="{C8A574F4-702C-4B5A-BFB4-D1B9D00E23F2}"/>
            </a:ext>
          </a:extLst>
        </xdr:cNvPr>
        <xdr:cNvSpPr txBox="1"/>
      </xdr:nvSpPr>
      <xdr:spPr>
        <a:xfrm>
          <a:off x="254000" y="5985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12700</xdr:rowOff>
    </xdr:from>
    <xdr:to>
      <xdr:col>26</xdr:col>
      <xdr:colOff>179705</xdr:colOff>
      <xdr:row>34</xdr:row>
      <xdr:rowOff>12700</xdr:rowOff>
    </xdr:to>
    <xdr:cxnSp macro="">
      <xdr:nvCxnSpPr>
        <xdr:cNvPr id="58" name="直線コネクタ 57">
          <a:extLst>
            <a:ext uri="{FF2B5EF4-FFF2-40B4-BE49-F238E27FC236}">
              <a16:creationId xmlns:a16="http://schemas.microsoft.com/office/drawing/2014/main" id="{65D59CCE-7E2B-43E4-A9D6-25AE0EAD7A66}"/>
            </a:ext>
          </a:extLst>
        </xdr:cNvPr>
        <xdr:cNvCxnSpPr/>
      </xdr:nvCxnSpPr>
      <xdr:spPr>
        <a:xfrm>
          <a:off x="762000" y="58420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41910</xdr:rowOff>
    </xdr:from>
    <xdr:ext cx="506095" cy="257175"/>
    <xdr:sp macro="" textlink="">
      <xdr:nvSpPr>
        <xdr:cNvPr id="59" name="テキスト ボックス 58">
          <a:extLst>
            <a:ext uri="{FF2B5EF4-FFF2-40B4-BE49-F238E27FC236}">
              <a16:creationId xmlns:a16="http://schemas.microsoft.com/office/drawing/2014/main" id="{DE5CF1B5-35DF-4E0E-A12D-2051FCADBF3F}"/>
            </a:ext>
          </a:extLst>
        </xdr:cNvPr>
        <xdr:cNvSpPr txBox="1"/>
      </xdr:nvSpPr>
      <xdr:spPr>
        <a:xfrm>
          <a:off x="254000" y="5699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69850</xdr:rowOff>
    </xdr:from>
    <xdr:to>
      <xdr:col>26</xdr:col>
      <xdr:colOff>179705</xdr:colOff>
      <xdr:row>32</xdr:row>
      <xdr:rowOff>69850</xdr:rowOff>
    </xdr:to>
    <xdr:cxnSp macro="">
      <xdr:nvCxnSpPr>
        <xdr:cNvPr id="60" name="直線コネクタ 59">
          <a:extLst>
            <a:ext uri="{FF2B5EF4-FFF2-40B4-BE49-F238E27FC236}">
              <a16:creationId xmlns:a16="http://schemas.microsoft.com/office/drawing/2014/main" id="{2A9D354D-F181-4E9D-946C-7DDC73BB9CAE}"/>
            </a:ext>
          </a:extLst>
        </xdr:cNvPr>
        <xdr:cNvCxnSpPr/>
      </xdr:nvCxnSpPr>
      <xdr:spPr>
        <a:xfrm>
          <a:off x="762000" y="555625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99060</xdr:rowOff>
    </xdr:from>
    <xdr:ext cx="506095" cy="257175"/>
    <xdr:sp macro="" textlink="">
      <xdr:nvSpPr>
        <xdr:cNvPr id="61" name="テキスト ボックス 60">
          <a:extLst>
            <a:ext uri="{FF2B5EF4-FFF2-40B4-BE49-F238E27FC236}">
              <a16:creationId xmlns:a16="http://schemas.microsoft.com/office/drawing/2014/main" id="{EB828527-B2AE-4D6F-BBBC-0402D4EFF76B}"/>
            </a:ext>
          </a:extLst>
        </xdr:cNvPr>
        <xdr:cNvSpPr txBox="1"/>
      </xdr:nvSpPr>
      <xdr:spPr>
        <a:xfrm>
          <a:off x="254000" y="5414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62" name="直線コネクタ 61">
          <a:extLst>
            <a:ext uri="{FF2B5EF4-FFF2-40B4-BE49-F238E27FC236}">
              <a16:creationId xmlns:a16="http://schemas.microsoft.com/office/drawing/2014/main" id="{14D9F471-E6EE-4EF3-AA19-F9E3D8B95832}"/>
            </a:ext>
          </a:extLst>
        </xdr:cNvPr>
        <xdr:cNvCxnSpPr/>
      </xdr:nvCxnSpPr>
      <xdr:spPr>
        <a:xfrm>
          <a:off x="762000" y="527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63" name="テキスト ボックス 62">
          <a:extLst>
            <a:ext uri="{FF2B5EF4-FFF2-40B4-BE49-F238E27FC236}">
              <a16:creationId xmlns:a16="http://schemas.microsoft.com/office/drawing/2014/main" id="{DCB7BCE6-28F8-47EB-B362-7DA832ED8CC9}"/>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4" name="人件費グラフ枠">
          <a:extLst>
            <a:ext uri="{FF2B5EF4-FFF2-40B4-BE49-F238E27FC236}">
              <a16:creationId xmlns:a16="http://schemas.microsoft.com/office/drawing/2014/main" id="{77934B6D-E964-4A5A-8180-5A5819C8DDA6}"/>
            </a:ext>
          </a:extLst>
        </xdr:cNvPr>
        <xdr:cNvSpPr/>
      </xdr:nvSpPr>
      <xdr:spPr>
        <a:xfrm>
          <a:off x="762000" y="5270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84455</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9B996C2F-7682-4F2B-96E7-1E558BF54D2E}"/>
            </a:ext>
          </a:extLst>
        </xdr:cNvPr>
        <xdr:cNvCxnSpPr/>
      </xdr:nvCxnSpPr>
      <xdr:spPr>
        <a:xfrm flipV="1">
          <a:off x="4826000" y="574230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99060</xdr:rowOff>
    </xdr:from>
    <xdr:ext cx="762000" cy="257175"/>
    <xdr:sp macro="" textlink="">
      <xdr:nvSpPr>
        <xdr:cNvPr id="66" name="人件費最小値テキスト">
          <a:extLst>
            <a:ext uri="{FF2B5EF4-FFF2-40B4-BE49-F238E27FC236}">
              <a16:creationId xmlns:a16="http://schemas.microsoft.com/office/drawing/2014/main" id="{406A5D33-A353-43FE-A6E9-C79380551CE5}"/>
            </a:ext>
          </a:extLst>
        </xdr:cNvPr>
        <xdr:cNvSpPr txBox="1"/>
      </xdr:nvSpPr>
      <xdr:spPr>
        <a:xfrm>
          <a:off x="4914900" y="7128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B333A08E-95AD-441E-AA9C-27507ABC0380}"/>
            </a:ext>
          </a:extLst>
        </xdr:cNvPr>
        <xdr:cNvCxnSpPr/>
      </xdr:nvCxnSpPr>
      <xdr:spPr>
        <a:xfrm>
          <a:off x="4737100" y="715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170815</xdr:rowOff>
    </xdr:from>
    <xdr:ext cx="762000" cy="258445"/>
    <xdr:sp macro="" textlink="">
      <xdr:nvSpPr>
        <xdr:cNvPr id="68" name="人件費最大値テキスト">
          <a:extLst>
            <a:ext uri="{FF2B5EF4-FFF2-40B4-BE49-F238E27FC236}">
              <a16:creationId xmlns:a16="http://schemas.microsoft.com/office/drawing/2014/main" id="{D82A643D-229D-4227-9131-913D0DFF1A99}"/>
            </a:ext>
          </a:extLst>
        </xdr:cNvPr>
        <xdr:cNvSpPr txBox="1"/>
      </xdr:nvSpPr>
      <xdr:spPr>
        <a:xfrm>
          <a:off x="4914900" y="5485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84455</xdr:rowOff>
    </xdr:from>
    <xdr:to>
      <xdr:col>24</xdr:col>
      <xdr:colOff>114300</xdr:colOff>
      <xdr:row>33</xdr:row>
      <xdr:rowOff>84455</xdr:rowOff>
    </xdr:to>
    <xdr:cxnSp macro="">
      <xdr:nvCxnSpPr>
        <xdr:cNvPr id="69" name="直線コネクタ 68">
          <a:extLst>
            <a:ext uri="{FF2B5EF4-FFF2-40B4-BE49-F238E27FC236}">
              <a16:creationId xmlns:a16="http://schemas.microsoft.com/office/drawing/2014/main" id="{005FCC17-DC0F-41BC-AD20-70B52D8F7BC4}"/>
            </a:ext>
          </a:extLst>
        </xdr:cNvPr>
        <xdr:cNvCxnSpPr/>
      </xdr:nvCxnSpPr>
      <xdr:spPr>
        <a:xfrm>
          <a:off x="4737100" y="574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34</xdr:row>
      <xdr:rowOff>98425</xdr:rowOff>
    </xdr:from>
    <xdr:to>
      <xdr:col>24</xdr:col>
      <xdr:colOff>25400</xdr:colOff>
      <xdr:row>34</xdr:row>
      <xdr:rowOff>98425</xdr:rowOff>
    </xdr:to>
    <xdr:cxnSp macro="">
      <xdr:nvCxnSpPr>
        <xdr:cNvPr id="70" name="直線コネクタ 69">
          <a:extLst>
            <a:ext uri="{FF2B5EF4-FFF2-40B4-BE49-F238E27FC236}">
              <a16:creationId xmlns:a16="http://schemas.microsoft.com/office/drawing/2014/main" id="{8E286F01-5DFE-4ACE-AE68-0C7A320CF8D3}"/>
            </a:ext>
          </a:extLst>
        </xdr:cNvPr>
        <xdr:cNvCxnSpPr/>
      </xdr:nvCxnSpPr>
      <xdr:spPr>
        <a:xfrm>
          <a:off x="3980180" y="592772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91440</xdr:rowOff>
    </xdr:from>
    <xdr:ext cx="762000" cy="259080"/>
    <xdr:sp macro="" textlink="">
      <xdr:nvSpPr>
        <xdr:cNvPr id="71" name="人件費平均値テキスト">
          <a:extLst>
            <a:ext uri="{FF2B5EF4-FFF2-40B4-BE49-F238E27FC236}">
              <a16:creationId xmlns:a16="http://schemas.microsoft.com/office/drawing/2014/main" id="{212C483D-2065-47E3-915F-BEC01FF83CB1}"/>
            </a:ext>
          </a:extLst>
        </xdr:cNvPr>
        <xdr:cNvSpPr txBox="1"/>
      </xdr:nvSpPr>
      <xdr:spPr>
        <a:xfrm>
          <a:off x="4914900" y="6263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119380</xdr:rowOff>
    </xdr:from>
    <xdr:to>
      <xdr:col>24</xdr:col>
      <xdr:colOff>76200</xdr:colOff>
      <xdr:row>37</xdr:row>
      <xdr:rowOff>49530</xdr:rowOff>
    </xdr:to>
    <xdr:sp macro="" textlink="">
      <xdr:nvSpPr>
        <xdr:cNvPr id="72" name="フローチャート: 判断 71">
          <a:extLst>
            <a:ext uri="{FF2B5EF4-FFF2-40B4-BE49-F238E27FC236}">
              <a16:creationId xmlns:a16="http://schemas.microsoft.com/office/drawing/2014/main" id="{B7B1BA96-6153-44FA-88A1-CA736243AEBC}"/>
            </a:ext>
          </a:extLst>
        </xdr:cNvPr>
        <xdr:cNvSpPr/>
      </xdr:nvSpPr>
      <xdr:spPr>
        <a:xfrm>
          <a:off x="47752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113030</xdr:rowOff>
    </xdr:from>
    <xdr:to>
      <xdr:col>19</xdr:col>
      <xdr:colOff>179705</xdr:colOff>
      <xdr:row>34</xdr:row>
      <xdr:rowOff>98425</xdr:rowOff>
    </xdr:to>
    <xdr:cxnSp macro="">
      <xdr:nvCxnSpPr>
        <xdr:cNvPr id="73" name="直線コネクタ 72">
          <a:extLst>
            <a:ext uri="{FF2B5EF4-FFF2-40B4-BE49-F238E27FC236}">
              <a16:creationId xmlns:a16="http://schemas.microsoft.com/office/drawing/2014/main" id="{743ED016-6593-4406-8D9F-61B5C863556A}"/>
            </a:ext>
          </a:extLst>
        </xdr:cNvPr>
        <xdr:cNvCxnSpPr/>
      </xdr:nvCxnSpPr>
      <xdr:spPr>
        <a:xfrm>
          <a:off x="3098800" y="5770880"/>
          <a:ext cx="88138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BBB48287-97B0-4300-8C46-3C2F4D2FDDBC}"/>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76835</xdr:rowOff>
    </xdr:from>
    <xdr:ext cx="734695" cy="257175"/>
    <xdr:sp macro="" textlink="">
      <xdr:nvSpPr>
        <xdr:cNvPr id="75" name="テキスト ボックス 74">
          <a:extLst>
            <a:ext uri="{FF2B5EF4-FFF2-40B4-BE49-F238E27FC236}">
              <a16:creationId xmlns:a16="http://schemas.microsoft.com/office/drawing/2014/main" id="{CBFBD674-FA40-4147-B665-2BE7EEDB8EF2}"/>
            </a:ext>
          </a:extLst>
        </xdr:cNvPr>
        <xdr:cNvSpPr txBox="1"/>
      </xdr:nvSpPr>
      <xdr:spPr>
        <a:xfrm>
          <a:off x="3606800" y="642048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113030</xdr:rowOff>
    </xdr:from>
    <xdr:to>
      <xdr:col>15</xdr:col>
      <xdr:colOff>98425</xdr:colOff>
      <xdr:row>35</xdr:row>
      <xdr:rowOff>12700</xdr:rowOff>
    </xdr:to>
    <xdr:cxnSp macro="">
      <xdr:nvCxnSpPr>
        <xdr:cNvPr id="76" name="直線コネクタ 75">
          <a:extLst>
            <a:ext uri="{FF2B5EF4-FFF2-40B4-BE49-F238E27FC236}">
              <a16:creationId xmlns:a16="http://schemas.microsoft.com/office/drawing/2014/main" id="{281DB540-D57A-4ABA-A684-D57CED474EF5}"/>
            </a:ext>
          </a:extLst>
        </xdr:cNvPr>
        <xdr:cNvCxnSpPr/>
      </xdr:nvCxnSpPr>
      <xdr:spPr>
        <a:xfrm flipV="1">
          <a:off x="2209800" y="577088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8E8D0199-F4E5-402A-AA6F-33FFE0D4B71A}"/>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19685</xdr:rowOff>
    </xdr:from>
    <xdr:ext cx="762000" cy="257175"/>
    <xdr:sp macro="" textlink="">
      <xdr:nvSpPr>
        <xdr:cNvPr id="78" name="テキスト ボックス 77">
          <a:extLst>
            <a:ext uri="{FF2B5EF4-FFF2-40B4-BE49-F238E27FC236}">
              <a16:creationId xmlns:a16="http://schemas.microsoft.com/office/drawing/2014/main" id="{F196E3D7-AA25-4DF6-8DA6-D4B9676CCF01}"/>
            </a:ext>
          </a:extLst>
        </xdr:cNvPr>
        <xdr:cNvSpPr txBox="1"/>
      </xdr:nvSpPr>
      <xdr:spPr>
        <a:xfrm>
          <a:off x="2717800" y="6363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12700</xdr:rowOff>
    </xdr:from>
    <xdr:to>
      <xdr:col>11</xdr:col>
      <xdr:colOff>9525</xdr:colOff>
      <xdr:row>35</xdr:row>
      <xdr:rowOff>98425</xdr:rowOff>
    </xdr:to>
    <xdr:cxnSp macro="">
      <xdr:nvCxnSpPr>
        <xdr:cNvPr id="79" name="直線コネクタ 78">
          <a:extLst>
            <a:ext uri="{FF2B5EF4-FFF2-40B4-BE49-F238E27FC236}">
              <a16:creationId xmlns:a16="http://schemas.microsoft.com/office/drawing/2014/main" id="{A5BE02EE-1106-43C0-A7DB-4B5EA92B0AFC}"/>
            </a:ext>
          </a:extLst>
        </xdr:cNvPr>
        <xdr:cNvCxnSpPr/>
      </xdr:nvCxnSpPr>
      <xdr:spPr>
        <a:xfrm flipV="1">
          <a:off x="1320800" y="601345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3689469B-D54A-4300-BA26-9FC702C9E53A}"/>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19685</xdr:rowOff>
    </xdr:from>
    <xdr:ext cx="762000" cy="257175"/>
    <xdr:sp macro="" textlink="">
      <xdr:nvSpPr>
        <xdr:cNvPr id="81" name="テキスト ボックス 80">
          <a:extLst>
            <a:ext uri="{FF2B5EF4-FFF2-40B4-BE49-F238E27FC236}">
              <a16:creationId xmlns:a16="http://schemas.microsoft.com/office/drawing/2014/main" id="{725D221C-DF0D-41CE-861D-9988580B6B4A}"/>
            </a:ext>
          </a:extLst>
        </xdr:cNvPr>
        <xdr:cNvSpPr txBox="1"/>
      </xdr:nvSpPr>
      <xdr:spPr>
        <a:xfrm>
          <a:off x="1828800" y="65347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1E763EC9-8758-4D65-8DC2-DD9A19BC6D9C}"/>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76835</xdr:rowOff>
    </xdr:from>
    <xdr:ext cx="760095" cy="257175"/>
    <xdr:sp macro="" textlink="">
      <xdr:nvSpPr>
        <xdr:cNvPr id="83" name="テキスト ボックス 82">
          <a:extLst>
            <a:ext uri="{FF2B5EF4-FFF2-40B4-BE49-F238E27FC236}">
              <a16:creationId xmlns:a16="http://schemas.microsoft.com/office/drawing/2014/main" id="{F0CA5BD1-2114-41E4-9894-40386E8F7812}"/>
            </a:ext>
          </a:extLst>
        </xdr:cNvPr>
        <xdr:cNvSpPr txBox="1"/>
      </xdr:nvSpPr>
      <xdr:spPr>
        <a:xfrm>
          <a:off x="939800" y="624903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095" cy="259080"/>
    <xdr:sp macro="" textlink="">
      <xdr:nvSpPr>
        <xdr:cNvPr id="84" name="テキスト ボックス 83">
          <a:extLst>
            <a:ext uri="{FF2B5EF4-FFF2-40B4-BE49-F238E27FC236}">
              <a16:creationId xmlns:a16="http://schemas.microsoft.com/office/drawing/2014/main" id="{C76EC444-E7DF-4CC9-B451-B6F1DD7592B2}"/>
            </a:ext>
          </a:extLst>
        </xdr:cNvPr>
        <xdr:cNvSpPr txBox="1"/>
      </xdr:nvSpPr>
      <xdr:spPr>
        <a:xfrm>
          <a:off x="46101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095" cy="259080"/>
    <xdr:sp macro="" textlink="">
      <xdr:nvSpPr>
        <xdr:cNvPr id="85" name="テキスト ボックス 84">
          <a:extLst>
            <a:ext uri="{FF2B5EF4-FFF2-40B4-BE49-F238E27FC236}">
              <a16:creationId xmlns:a16="http://schemas.microsoft.com/office/drawing/2014/main" id="{6824E02A-1B3F-4634-AA32-E4FBA00C5B2E}"/>
            </a:ext>
          </a:extLst>
        </xdr:cNvPr>
        <xdr:cNvSpPr txBox="1"/>
      </xdr:nvSpPr>
      <xdr:spPr>
        <a:xfrm>
          <a:off x="3771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6" name="テキスト ボックス 85">
          <a:extLst>
            <a:ext uri="{FF2B5EF4-FFF2-40B4-BE49-F238E27FC236}">
              <a16:creationId xmlns:a16="http://schemas.microsoft.com/office/drawing/2014/main" id="{1EF3F909-67C0-4B7F-9FB7-D3604467248A}"/>
            </a:ext>
          </a:extLst>
        </xdr:cNvPr>
        <xdr:cNvSpPr txBox="1"/>
      </xdr:nvSpPr>
      <xdr:spPr>
        <a:xfrm>
          <a:off x="2882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7" name="テキスト ボックス 86">
          <a:extLst>
            <a:ext uri="{FF2B5EF4-FFF2-40B4-BE49-F238E27FC236}">
              <a16:creationId xmlns:a16="http://schemas.microsoft.com/office/drawing/2014/main" id="{D32D2E5C-3FC4-40BF-B9C7-6CB718FFD1B7}"/>
            </a:ext>
          </a:extLst>
        </xdr:cNvPr>
        <xdr:cNvSpPr txBox="1"/>
      </xdr:nvSpPr>
      <xdr:spPr>
        <a:xfrm>
          <a:off x="197993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095" cy="259080"/>
    <xdr:sp macro="" textlink="">
      <xdr:nvSpPr>
        <xdr:cNvPr id="88" name="テキスト ボックス 87">
          <a:extLst>
            <a:ext uri="{FF2B5EF4-FFF2-40B4-BE49-F238E27FC236}">
              <a16:creationId xmlns:a16="http://schemas.microsoft.com/office/drawing/2014/main" id="{D43308E6-00F2-44C2-844D-E1EE6A9CB3D9}"/>
            </a:ext>
          </a:extLst>
        </xdr:cNvPr>
        <xdr:cNvSpPr txBox="1"/>
      </xdr:nvSpPr>
      <xdr:spPr>
        <a:xfrm>
          <a:off x="1104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47625</xdr:rowOff>
    </xdr:from>
    <xdr:to>
      <xdr:col>24</xdr:col>
      <xdr:colOff>76200</xdr:colOff>
      <xdr:row>34</xdr:row>
      <xdr:rowOff>149225</xdr:rowOff>
    </xdr:to>
    <xdr:sp macro="" textlink="">
      <xdr:nvSpPr>
        <xdr:cNvPr id="89" name="楕円 88">
          <a:extLst>
            <a:ext uri="{FF2B5EF4-FFF2-40B4-BE49-F238E27FC236}">
              <a16:creationId xmlns:a16="http://schemas.microsoft.com/office/drawing/2014/main" id="{2BDACB7E-1E88-4AB9-BDD0-6B5B00A235E6}"/>
            </a:ext>
          </a:extLst>
        </xdr:cNvPr>
        <xdr:cNvSpPr/>
      </xdr:nvSpPr>
      <xdr:spPr>
        <a:xfrm>
          <a:off x="47752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64135</xdr:rowOff>
    </xdr:from>
    <xdr:ext cx="762000" cy="257175"/>
    <xdr:sp macro="" textlink="">
      <xdr:nvSpPr>
        <xdr:cNvPr id="90" name="人件費該当値テキスト">
          <a:extLst>
            <a:ext uri="{FF2B5EF4-FFF2-40B4-BE49-F238E27FC236}">
              <a16:creationId xmlns:a16="http://schemas.microsoft.com/office/drawing/2014/main" id="{5462D7B8-C83D-4E58-A287-7C4EE60CA9B3}"/>
            </a:ext>
          </a:extLst>
        </xdr:cNvPr>
        <xdr:cNvSpPr txBox="1"/>
      </xdr:nvSpPr>
      <xdr:spPr>
        <a:xfrm>
          <a:off x="4914900" y="57219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47625</xdr:rowOff>
    </xdr:from>
    <xdr:to>
      <xdr:col>20</xdr:col>
      <xdr:colOff>38100</xdr:colOff>
      <xdr:row>34</xdr:row>
      <xdr:rowOff>149225</xdr:rowOff>
    </xdr:to>
    <xdr:sp macro="" textlink="">
      <xdr:nvSpPr>
        <xdr:cNvPr id="91" name="楕円 90">
          <a:extLst>
            <a:ext uri="{FF2B5EF4-FFF2-40B4-BE49-F238E27FC236}">
              <a16:creationId xmlns:a16="http://schemas.microsoft.com/office/drawing/2014/main" id="{E09D268F-6590-4BFF-9D4F-11E632BBA38C}"/>
            </a:ext>
          </a:extLst>
        </xdr:cNvPr>
        <xdr:cNvSpPr/>
      </xdr:nvSpPr>
      <xdr:spPr>
        <a:xfrm>
          <a:off x="3937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159385</xdr:rowOff>
    </xdr:from>
    <xdr:ext cx="734695" cy="258445"/>
    <xdr:sp macro="" textlink="">
      <xdr:nvSpPr>
        <xdr:cNvPr id="92" name="テキスト ボックス 91">
          <a:extLst>
            <a:ext uri="{FF2B5EF4-FFF2-40B4-BE49-F238E27FC236}">
              <a16:creationId xmlns:a16="http://schemas.microsoft.com/office/drawing/2014/main" id="{DCBC8664-A0FA-4F41-B01A-1B2E00A3680D}"/>
            </a:ext>
          </a:extLst>
        </xdr:cNvPr>
        <xdr:cNvSpPr txBox="1"/>
      </xdr:nvSpPr>
      <xdr:spPr>
        <a:xfrm>
          <a:off x="3606800" y="564578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62230</xdr:rowOff>
    </xdr:from>
    <xdr:to>
      <xdr:col>15</xdr:col>
      <xdr:colOff>149225</xdr:colOff>
      <xdr:row>33</xdr:row>
      <xdr:rowOff>163830</xdr:rowOff>
    </xdr:to>
    <xdr:sp macro="" textlink="">
      <xdr:nvSpPr>
        <xdr:cNvPr id="93" name="楕円 92">
          <a:extLst>
            <a:ext uri="{FF2B5EF4-FFF2-40B4-BE49-F238E27FC236}">
              <a16:creationId xmlns:a16="http://schemas.microsoft.com/office/drawing/2014/main" id="{56376BDB-2F3E-44F2-A04C-DD5FBFDB9AAA}"/>
            </a:ext>
          </a:extLst>
        </xdr:cNvPr>
        <xdr:cNvSpPr/>
      </xdr:nvSpPr>
      <xdr:spPr>
        <a:xfrm>
          <a:off x="30480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2540</xdr:rowOff>
    </xdr:from>
    <xdr:ext cx="762000" cy="259080"/>
    <xdr:sp macro="" textlink="">
      <xdr:nvSpPr>
        <xdr:cNvPr id="94" name="テキスト ボックス 93">
          <a:extLst>
            <a:ext uri="{FF2B5EF4-FFF2-40B4-BE49-F238E27FC236}">
              <a16:creationId xmlns:a16="http://schemas.microsoft.com/office/drawing/2014/main" id="{C7E40FCD-8DC9-44EC-9D8E-04AD4F103689}"/>
            </a:ext>
          </a:extLst>
        </xdr:cNvPr>
        <xdr:cNvSpPr txBox="1"/>
      </xdr:nvSpPr>
      <xdr:spPr>
        <a:xfrm>
          <a:off x="2717800" y="5488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133350</xdr:rowOff>
    </xdr:from>
    <xdr:to>
      <xdr:col>11</xdr:col>
      <xdr:colOff>60325</xdr:colOff>
      <xdr:row>35</xdr:row>
      <xdr:rowOff>63500</xdr:rowOff>
    </xdr:to>
    <xdr:sp macro="" textlink="">
      <xdr:nvSpPr>
        <xdr:cNvPr id="95" name="楕円 94">
          <a:extLst>
            <a:ext uri="{FF2B5EF4-FFF2-40B4-BE49-F238E27FC236}">
              <a16:creationId xmlns:a16="http://schemas.microsoft.com/office/drawing/2014/main" id="{D5083BA7-0901-46DC-962B-3A852DAE2CA6}"/>
            </a:ext>
          </a:extLst>
        </xdr:cNvPr>
        <xdr:cNvSpPr/>
      </xdr:nvSpPr>
      <xdr:spPr>
        <a:xfrm>
          <a:off x="2159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73660</xdr:rowOff>
    </xdr:from>
    <xdr:ext cx="762000" cy="259080"/>
    <xdr:sp macro="" textlink="">
      <xdr:nvSpPr>
        <xdr:cNvPr id="96" name="テキスト ボックス 95">
          <a:extLst>
            <a:ext uri="{FF2B5EF4-FFF2-40B4-BE49-F238E27FC236}">
              <a16:creationId xmlns:a16="http://schemas.microsoft.com/office/drawing/2014/main" id="{FB003141-C54F-4A15-8704-2FF43FDC31BE}"/>
            </a:ext>
          </a:extLst>
        </xdr:cNvPr>
        <xdr:cNvSpPr txBox="1"/>
      </xdr:nvSpPr>
      <xdr:spPr>
        <a:xfrm>
          <a:off x="18288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47625</xdr:rowOff>
    </xdr:from>
    <xdr:to>
      <xdr:col>6</xdr:col>
      <xdr:colOff>171450</xdr:colOff>
      <xdr:row>35</xdr:row>
      <xdr:rowOff>149225</xdr:rowOff>
    </xdr:to>
    <xdr:sp macro="" textlink="">
      <xdr:nvSpPr>
        <xdr:cNvPr id="97" name="楕円 96">
          <a:extLst>
            <a:ext uri="{FF2B5EF4-FFF2-40B4-BE49-F238E27FC236}">
              <a16:creationId xmlns:a16="http://schemas.microsoft.com/office/drawing/2014/main" id="{E7DE5DE6-E352-4AD6-9CB7-FF573EA702E4}"/>
            </a:ext>
          </a:extLst>
        </xdr:cNvPr>
        <xdr:cNvSpPr/>
      </xdr:nvSpPr>
      <xdr:spPr>
        <a:xfrm>
          <a:off x="1270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159385</xdr:rowOff>
    </xdr:from>
    <xdr:ext cx="760095" cy="258445"/>
    <xdr:sp macro="" textlink="">
      <xdr:nvSpPr>
        <xdr:cNvPr id="98" name="テキスト ボックス 97">
          <a:extLst>
            <a:ext uri="{FF2B5EF4-FFF2-40B4-BE49-F238E27FC236}">
              <a16:creationId xmlns:a16="http://schemas.microsoft.com/office/drawing/2014/main" id="{E1686EF1-340C-4C02-AF60-9E6C4BC0ED2B}"/>
            </a:ext>
          </a:extLst>
        </xdr:cNvPr>
        <xdr:cNvSpPr txBox="1"/>
      </xdr:nvSpPr>
      <xdr:spPr>
        <a:xfrm>
          <a:off x="939800" y="581723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ECC709D1-0553-435F-A633-6D6E9EE0D2B3}"/>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9AFA855C-03D4-4348-81DC-0290EA16B04A}"/>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935ED5F3-95CD-4BFC-BAB7-F87C8A4066AA}"/>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1BECD3E1-610D-4D90-BE1A-376EF1EB5766}"/>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4445C1F3-23F3-4047-AF83-65AC929D1873}"/>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3B47EA06-4BC6-4174-BDD8-B67F04FD4205}"/>
            </a:ext>
          </a:extLst>
        </xdr:cNvPr>
        <xdr:cNvSpPr/>
      </xdr:nvSpPr>
      <xdr:spPr>
        <a:xfrm>
          <a:off x="20382230" y="1333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4A7C305F-E7B2-414F-B2AB-14194390F70A}"/>
            </a:ext>
          </a:extLst>
        </xdr:cNvPr>
        <xdr:cNvSpPr/>
      </xdr:nvSpPr>
      <xdr:spPr>
        <a:xfrm>
          <a:off x="20382230" y="1524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1695845A-8BBA-43B6-B279-85F3BDFFD544}"/>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4B433B5F-6036-4B7A-B622-366D686A86DC}"/>
            </a:ext>
          </a:extLst>
        </xdr:cNvPr>
        <xdr:cNvSpPr/>
      </xdr:nvSpPr>
      <xdr:spPr>
        <a:xfrm>
          <a:off x="17381855" y="1841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D8B89D38-024F-4730-8AF4-C2F5970A7E68}"/>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EA4C98D1-EF72-4FDC-90FB-EB2E18BD18E6}"/>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物件費に係る経常収支比率は、前年度に比べ0.5ポイントの減となり、</a:t>
          </a:r>
          <a:r>
            <a:rPr kumimoji="1" lang="ja-JP" altLang="en-US" sz="1300">
              <a:solidFill>
                <a:sysClr val="windowText" lastClr="000000"/>
              </a:solidFill>
              <a:latin typeface="ＭＳ Ｐゴシック"/>
              <a:ea typeface="ＭＳ Ｐゴシック"/>
            </a:rPr>
            <a:t>類似団体平均を3.7ポイント上回った。</a:t>
          </a:r>
        </a:p>
        <a:p>
          <a:r>
            <a:rPr kumimoji="1" lang="ja-JP" altLang="en-US" sz="1300">
              <a:solidFill>
                <a:sysClr val="windowText" lastClr="000000"/>
              </a:solidFill>
              <a:latin typeface="ＭＳ Ｐゴシック"/>
              <a:ea typeface="ＭＳ Ｐゴシック"/>
            </a:rPr>
            <a:t>　令和5年度は主に公共施設等の光熱水費・燃料費に係る経費が144,009千円減となったことなどにより、物件費充当経常一般財源等が67,694千円減とな</a:t>
          </a:r>
          <a:r>
            <a:rPr kumimoji="1" lang="ja-JP" altLang="en-US" sz="1300">
              <a:solidFill>
                <a:schemeClr val="tx1"/>
              </a:solidFill>
              <a:latin typeface="ＭＳ Ｐゴシック"/>
              <a:ea typeface="ＭＳ Ｐゴシック"/>
            </a:rPr>
            <a:t>ったため、0.5ポイントの減となった。</a:t>
          </a:r>
        </a:p>
        <a:p>
          <a:r>
            <a:rPr kumimoji="1" lang="ja-JP" altLang="en-US" sz="1300">
              <a:solidFill>
                <a:schemeClr val="tx1"/>
              </a:solidFill>
              <a:latin typeface="ＭＳ Ｐゴシック"/>
              <a:ea typeface="ＭＳ Ｐゴシック"/>
            </a:rPr>
            <a:t>　また、類似団体平均を上回っている主な要因は、施設の管理運営を指定管理者制度にシフトしていることやごみ処理業務を直営で行っているためであると考えられる。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6545" cy="225425"/>
    <xdr:sp macro="" textlink="">
      <xdr:nvSpPr>
        <xdr:cNvPr id="110" name="テキスト ボックス 109">
          <a:extLst>
            <a:ext uri="{FF2B5EF4-FFF2-40B4-BE49-F238E27FC236}">
              <a16:creationId xmlns:a16="http://schemas.microsoft.com/office/drawing/2014/main" id="{D629F6D4-9E3D-4D4D-BC4F-DBA5C92C50BA}"/>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981DFD07-BAA4-4485-BA65-D7FAFF44BF2D}"/>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12" name="テキスト ボックス 111">
          <a:extLst>
            <a:ext uri="{FF2B5EF4-FFF2-40B4-BE49-F238E27FC236}">
              <a16:creationId xmlns:a16="http://schemas.microsoft.com/office/drawing/2014/main" id="{74B42211-0139-49EC-8705-70A71CFFF46F}"/>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13" name="直線コネクタ 112">
          <a:extLst>
            <a:ext uri="{FF2B5EF4-FFF2-40B4-BE49-F238E27FC236}">
              <a16:creationId xmlns:a16="http://schemas.microsoft.com/office/drawing/2014/main" id="{7A17D620-64A0-4A30-B41E-4A2EACC7F50F}"/>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6095" cy="259080"/>
    <xdr:sp macro="" textlink="">
      <xdr:nvSpPr>
        <xdr:cNvPr id="114" name="テキスト ボックス 113">
          <a:extLst>
            <a:ext uri="{FF2B5EF4-FFF2-40B4-BE49-F238E27FC236}">
              <a16:creationId xmlns:a16="http://schemas.microsoft.com/office/drawing/2014/main" id="{472B6A73-C1A6-4195-A7AE-522247952642}"/>
            </a:ext>
          </a:extLst>
        </xdr:cNvPr>
        <xdr:cNvSpPr txBox="1"/>
      </xdr:nvSpPr>
      <xdr:spPr>
        <a:xfrm>
          <a:off x="11938000" y="3658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5" name="直線コネクタ 114">
          <a:extLst>
            <a:ext uri="{FF2B5EF4-FFF2-40B4-BE49-F238E27FC236}">
              <a16:creationId xmlns:a16="http://schemas.microsoft.com/office/drawing/2014/main" id="{211774BC-CDDE-4F8E-ACF3-990A6D77ABC3}"/>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6095" cy="257175"/>
    <xdr:sp macro="" textlink="">
      <xdr:nvSpPr>
        <xdr:cNvPr id="116" name="テキスト ボックス 115">
          <a:extLst>
            <a:ext uri="{FF2B5EF4-FFF2-40B4-BE49-F238E27FC236}">
              <a16:creationId xmlns:a16="http://schemas.microsoft.com/office/drawing/2014/main" id="{F671BAE2-DB08-4B9F-ABFE-F33204C1D62C}"/>
            </a:ext>
          </a:extLst>
        </xdr:cNvPr>
        <xdr:cNvSpPr txBox="1"/>
      </xdr:nvSpPr>
      <xdr:spPr>
        <a:xfrm>
          <a:off x="11938000" y="3332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7" name="直線コネクタ 116">
          <a:extLst>
            <a:ext uri="{FF2B5EF4-FFF2-40B4-BE49-F238E27FC236}">
              <a16:creationId xmlns:a16="http://schemas.microsoft.com/office/drawing/2014/main" id="{80BDAA65-0EC8-4DB3-9DA1-B32FE67562DD}"/>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6095" cy="258445"/>
    <xdr:sp macro="" textlink="">
      <xdr:nvSpPr>
        <xdr:cNvPr id="118" name="テキスト ボックス 117">
          <a:extLst>
            <a:ext uri="{FF2B5EF4-FFF2-40B4-BE49-F238E27FC236}">
              <a16:creationId xmlns:a16="http://schemas.microsoft.com/office/drawing/2014/main" id="{152F366A-7349-448C-988E-986A756E4714}"/>
            </a:ext>
          </a:extLst>
        </xdr:cNvPr>
        <xdr:cNvSpPr txBox="1"/>
      </xdr:nvSpPr>
      <xdr:spPr>
        <a:xfrm>
          <a:off x="11938000" y="3005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9" name="直線コネクタ 118">
          <a:extLst>
            <a:ext uri="{FF2B5EF4-FFF2-40B4-BE49-F238E27FC236}">
              <a16:creationId xmlns:a16="http://schemas.microsoft.com/office/drawing/2014/main" id="{31630C7D-37D6-4F0F-986D-0B40DA29B121}"/>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6095" cy="259080"/>
    <xdr:sp macro="" textlink="">
      <xdr:nvSpPr>
        <xdr:cNvPr id="120" name="テキスト ボックス 119">
          <a:extLst>
            <a:ext uri="{FF2B5EF4-FFF2-40B4-BE49-F238E27FC236}">
              <a16:creationId xmlns:a16="http://schemas.microsoft.com/office/drawing/2014/main" id="{DA1CCBE4-D876-459F-8884-C6DAB1B2D33C}"/>
            </a:ext>
          </a:extLst>
        </xdr:cNvPr>
        <xdr:cNvSpPr txBox="1"/>
      </xdr:nvSpPr>
      <xdr:spPr>
        <a:xfrm>
          <a:off x="11938000" y="2679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21" name="直線コネクタ 120">
          <a:extLst>
            <a:ext uri="{FF2B5EF4-FFF2-40B4-BE49-F238E27FC236}">
              <a16:creationId xmlns:a16="http://schemas.microsoft.com/office/drawing/2014/main" id="{912B41BB-E04E-41BF-B472-E928D7C157EC}"/>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6095" cy="257175"/>
    <xdr:sp macro="" textlink="">
      <xdr:nvSpPr>
        <xdr:cNvPr id="122" name="テキスト ボックス 121">
          <a:extLst>
            <a:ext uri="{FF2B5EF4-FFF2-40B4-BE49-F238E27FC236}">
              <a16:creationId xmlns:a16="http://schemas.microsoft.com/office/drawing/2014/main" id="{4540D1F2-D69F-4D29-A6AF-5D8699FC7CF3}"/>
            </a:ext>
          </a:extLst>
        </xdr:cNvPr>
        <xdr:cNvSpPr txBox="1"/>
      </xdr:nvSpPr>
      <xdr:spPr>
        <a:xfrm>
          <a:off x="11938000" y="2352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23" name="直線コネクタ 122">
          <a:extLst>
            <a:ext uri="{FF2B5EF4-FFF2-40B4-BE49-F238E27FC236}">
              <a16:creationId xmlns:a16="http://schemas.microsoft.com/office/drawing/2014/main" id="{5C60EFCF-00B6-4307-953C-F527D81F6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6095" cy="259080"/>
    <xdr:sp macro="" textlink="">
      <xdr:nvSpPr>
        <xdr:cNvPr id="124" name="テキスト ボックス 123">
          <a:extLst>
            <a:ext uri="{FF2B5EF4-FFF2-40B4-BE49-F238E27FC236}">
              <a16:creationId xmlns:a16="http://schemas.microsoft.com/office/drawing/2014/main" id="{2E915EA3-900A-4F38-9CA3-6CB82868F1D6}"/>
            </a:ext>
          </a:extLst>
        </xdr:cNvPr>
        <xdr:cNvSpPr txBox="1"/>
      </xdr:nvSpPr>
      <xdr:spPr>
        <a:xfrm>
          <a:off x="11938000" y="2025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39E2630-E372-48E1-AAD3-F294E646A109}"/>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26" name="テキスト ボックス 125">
          <a:extLst>
            <a:ext uri="{FF2B5EF4-FFF2-40B4-BE49-F238E27FC236}">
              <a16:creationId xmlns:a16="http://schemas.microsoft.com/office/drawing/2014/main" id="{1778A969-8BC5-4F9D-AF5E-68AE1DEEA418}"/>
            </a:ext>
          </a:extLst>
        </xdr:cNvPr>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79943063-17D5-4581-A801-ED758E7F2F39}"/>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61595</xdr:rowOff>
    </xdr:from>
    <xdr:to>
      <xdr:col>82</xdr:col>
      <xdr:colOff>107950</xdr:colOff>
      <xdr:row>21</xdr:row>
      <xdr:rowOff>20955</xdr:rowOff>
    </xdr:to>
    <xdr:cxnSp macro="">
      <xdr:nvCxnSpPr>
        <xdr:cNvPr id="128" name="直線コネクタ 127">
          <a:extLst>
            <a:ext uri="{FF2B5EF4-FFF2-40B4-BE49-F238E27FC236}">
              <a16:creationId xmlns:a16="http://schemas.microsoft.com/office/drawing/2014/main" id="{A5B678F7-B7C9-4606-BABF-CF0FB28C9596}"/>
            </a:ext>
          </a:extLst>
        </xdr:cNvPr>
        <xdr:cNvCxnSpPr/>
      </xdr:nvCxnSpPr>
      <xdr:spPr>
        <a:xfrm flipV="1">
          <a:off x="16510000" y="211899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164465</xdr:rowOff>
    </xdr:from>
    <xdr:ext cx="762000" cy="259080"/>
    <xdr:sp macro="" textlink="">
      <xdr:nvSpPr>
        <xdr:cNvPr id="129" name="物件費最小値テキスト">
          <a:extLst>
            <a:ext uri="{FF2B5EF4-FFF2-40B4-BE49-F238E27FC236}">
              <a16:creationId xmlns:a16="http://schemas.microsoft.com/office/drawing/2014/main" id="{4A3FFA5B-9815-4F6A-BFD6-7069702C9613}"/>
            </a:ext>
          </a:extLst>
        </xdr:cNvPr>
        <xdr:cNvSpPr txBox="1"/>
      </xdr:nvSpPr>
      <xdr:spPr>
        <a:xfrm>
          <a:off x="16581755" y="359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20955</xdr:rowOff>
    </xdr:from>
    <xdr:to>
      <xdr:col>82</xdr:col>
      <xdr:colOff>179705</xdr:colOff>
      <xdr:row>21</xdr:row>
      <xdr:rowOff>20955</xdr:rowOff>
    </xdr:to>
    <xdr:cxnSp macro="">
      <xdr:nvCxnSpPr>
        <xdr:cNvPr id="130" name="直線コネクタ 129">
          <a:extLst>
            <a:ext uri="{FF2B5EF4-FFF2-40B4-BE49-F238E27FC236}">
              <a16:creationId xmlns:a16="http://schemas.microsoft.com/office/drawing/2014/main" id="{16308A05-1A50-4C49-AFBD-A445C93D4290}"/>
            </a:ext>
          </a:extLst>
        </xdr:cNvPr>
        <xdr:cNvCxnSpPr/>
      </xdr:nvCxnSpPr>
      <xdr:spPr>
        <a:xfrm>
          <a:off x="16421100" y="36214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10</xdr:row>
      <xdr:rowOff>147955</xdr:rowOff>
    </xdr:from>
    <xdr:ext cx="762000" cy="258445"/>
    <xdr:sp macro="" textlink="">
      <xdr:nvSpPr>
        <xdr:cNvPr id="131" name="物件費最大値テキスト">
          <a:extLst>
            <a:ext uri="{FF2B5EF4-FFF2-40B4-BE49-F238E27FC236}">
              <a16:creationId xmlns:a16="http://schemas.microsoft.com/office/drawing/2014/main" id="{05C02719-ED84-46F2-875F-E67C6C3A178B}"/>
            </a:ext>
          </a:extLst>
        </xdr:cNvPr>
        <xdr:cNvSpPr txBox="1"/>
      </xdr:nvSpPr>
      <xdr:spPr>
        <a:xfrm>
          <a:off x="16581755" y="1862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61595</xdr:rowOff>
    </xdr:from>
    <xdr:to>
      <xdr:col>82</xdr:col>
      <xdr:colOff>179705</xdr:colOff>
      <xdr:row>12</xdr:row>
      <xdr:rowOff>61595</xdr:rowOff>
    </xdr:to>
    <xdr:cxnSp macro="">
      <xdr:nvCxnSpPr>
        <xdr:cNvPr id="132" name="直線コネクタ 131">
          <a:extLst>
            <a:ext uri="{FF2B5EF4-FFF2-40B4-BE49-F238E27FC236}">
              <a16:creationId xmlns:a16="http://schemas.microsoft.com/office/drawing/2014/main" id="{B7A9DCEF-CF55-4D2F-8644-CF7103B47377}"/>
            </a:ext>
          </a:extLst>
        </xdr:cNvPr>
        <xdr:cNvCxnSpPr/>
      </xdr:nvCxnSpPr>
      <xdr:spPr>
        <a:xfrm>
          <a:off x="16421100" y="2118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151765</xdr:rowOff>
    </xdr:to>
    <xdr:cxnSp macro="">
      <xdr:nvCxnSpPr>
        <xdr:cNvPr id="133" name="直線コネクタ 132">
          <a:extLst>
            <a:ext uri="{FF2B5EF4-FFF2-40B4-BE49-F238E27FC236}">
              <a16:creationId xmlns:a16="http://schemas.microsoft.com/office/drawing/2014/main" id="{D7BD3097-E84D-4EFC-9555-D90BF0972DF5}"/>
            </a:ext>
          </a:extLst>
        </xdr:cNvPr>
        <xdr:cNvCxnSpPr/>
      </xdr:nvCxnSpPr>
      <xdr:spPr>
        <a:xfrm flipV="1">
          <a:off x="15671800" y="332740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14</xdr:row>
      <xdr:rowOff>117475</xdr:rowOff>
    </xdr:from>
    <xdr:ext cx="762000" cy="259080"/>
    <xdr:sp macro="" textlink="">
      <xdr:nvSpPr>
        <xdr:cNvPr id="134" name="物件費平均値テキスト">
          <a:extLst>
            <a:ext uri="{FF2B5EF4-FFF2-40B4-BE49-F238E27FC236}">
              <a16:creationId xmlns:a16="http://schemas.microsoft.com/office/drawing/2014/main" id="{2308334A-FDD7-4420-B614-07441FEFFFD0}"/>
            </a:ext>
          </a:extLst>
        </xdr:cNvPr>
        <xdr:cNvSpPr txBox="1"/>
      </xdr:nvSpPr>
      <xdr:spPr>
        <a:xfrm>
          <a:off x="16581755" y="2517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100965</xdr:rowOff>
    </xdr:from>
    <xdr:to>
      <xdr:col>82</xdr:col>
      <xdr:colOff>158750</xdr:colOff>
      <xdr:row>16</xdr:row>
      <xdr:rowOff>31115</xdr:rowOff>
    </xdr:to>
    <xdr:sp macro="" textlink="">
      <xdr:nvSpPr>
        <xdr:cNvPr id="135" name="フローチャート: 判断 134">
          <a:extLst>
            <a:ext uri="{FF2B5EF4-FFF2-40B4-BE49-F238E27FC236}">
              <a16:creationId xmlns:a16="http://schemas.microsoft.com/office/drawing/2014/main" id="{4D62DC80-7B9E-4764-8F3C-4FB44785C0F9}"/>
            </a:ext>
          </a:extLst>
        </xdr:cNvPr>
        <xdr:cNvSpPr/>
      </xdr:nvSpPr>
      <xdr:spPr>
        <a:xfrm>
          <a:off x="1645920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18</xdr:row>
      <xdr:rowOff>12700</xdr:rowOff>
    </xdr:from>
    <xdr:to>
      <xdr:col>78</xdr:col>
      <xdr:colOff>69850</xdr:colOff>
      <xdr:row>19</xdr:row>
      <xdr:rowOff>151765</xdr:rowOff>
    </xdr:to>
    <xdr:cxnSp macro="">
      <xdr:nvCxnSpPr>
        <xdr:cNvPr id="136" name="直線コネクタ 135">
          <a:extLst>
            <a:ext uri="{FF2B5EF4-FFF2-40B4-BE49-F238E27FC236}">
              <a16:creationId xmlns:a16="http://schemas.microsoft.com/office/drawing/2014/main" id="{4DB44982-1FA0-4C1E-9484-88B4A01F2BAF}"/>
            </a:ext>
          </a:extLst>
        </xdr:cNvPr>
        <xdr:cNvCxnSpPr/>
      </xdr:nvCxnSpPr>
      <xdr:spPr>
        <a:xfrm>
          <a:off x="14781530" y="3098800"/>
          <a:ext cx="89027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35560</xdr:rowOff>
    </xdr:from>
    <xdr:to>
      <xdr:col>78</xdr:col>
      <xdr:colOff>120650</xdr:colOff>
      <xdr:row>15</xdr:row>
      <xdr:rowOff>137160</xdr:rowOff>
    </xdr:to>
    <xdr:sp macro="" textlink="">
      <xdr:nvSpPr>
        <xdr:cNvPr id="137" name="フローチャート: 判断 136">
          <a:extLst>
            <a:ext uri="{FF2B5EF4-FFF2-40B4-BE49-F238E27FC236}">
              <a16:creationId xmlns:a16="http://schemas.microsoft.com/office/drawing/2014/main" id="{E58CE9C9-6463-43CE-840F-E7885F3CDBB8}"/>
            </a:ext>
          </a:extLst>
        </xdr:cNvPr>
        <xdr:cNvSpPr/>
      </xdr:nvSpPr>
      <xdr:spPr>
        <a:xfrm>
          <a:off x="15621000" y="260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147320</xdr:rowOff>
    </xdr:from>
    <xdr:ext cx="734695" cy="259080"/>
    <xdr:sp macro="" textlink="">
      <xdr:nvSpPr>
        <xdr:cNvPr id="138" name="テキスト ボックス 137">
          <a:extLst>
            <a:ext uri="{FF2B5EF4-FFF2-40B4-BE49-F238E27FC236}">
              <a16:creationId xmlns:a16="http://schemas.microsoft.com/office/drawing/2014/main" id="{1DD28F6D-2F23-4092-AE45-DB0CE5F5176C}"/>
            </a:ext>
          </a:extLst>
        </xdr:cNvPr>
        <xdr:cNvSpPr txBox="1"/>
      </xdr:nvSpPr>
      <xdr:spPr>
        <a:xfrm>
          <a:off x="15290800" y="23761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12700</xdr:rowOff>
    </xdr:from>
    <xdr:to>
      <xdr:col>73</xdr:col>
      <xdr:colOff>179705</xdr:colOff>
      <xdr:row>18</xdr:row>
      <xdr:rowOff>143510</xdr:rowOff>
    </xdr:to>
    <xdr:cxnSp macro="">
      <xdr:nvCxnSpPr>
        <xdr:cNvPr id="139" name="直線コネクタ 138">
          <a:extLst>
            <a:ext uri="{FF2B5EF4-FFF2-40B4-BE49-F238E27FC236}">
              <a16:creationId xmlns:a16="http://schemas.microsoft.com/office/drawing/2014/main" id="{7FD9855F-92B7-47FD-82C1-8C3953304C20}"/>
            </a:ext>
          </a:extLst>
        </xdr:cNvPr>
        <xdr:cNvCxnSpPr/>
      </xdr:nvCxnSpPr>
      <xdr:spPr>
        <a:xfrm flipV="1">
          <a:off x="13893800" y="3098800"/>
          <a:ext cx="88773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43815</xdr:rowOff>
    </xdr:from>
    <xdr:to>
      <xdr:col>74</xdr:col>
      <xdr:colOff>31750</xdr:colOff>
      <xdr:row>14</xdr:row>
      <xdr:rowOff>145415</xdr:rowOff>
    </xdr:to>
    <xdr:sp macro="" textlink="">
      <xdr:nvSpPr>
        <xdr:cNvPr id="140" name="フローチャート: 判断 139">
          <a:extLst>
            <a:ext uri="{FF2B5EF4-FFF2-40B4-BE49-F238E27FC236}">
              <a16:creationId xmlns:a16="http://schemas.microsoft.com/office/drawing/2014/main" id="{C9BF5A1F-FB5C-4A7A-AA5D-6EF6E551FD21}"/>
            </a:ext>
          </a:extLst>
        </xdr:cNvPr>
        <xdr:cNvSpPr/>
      </xdr:nvSpPr>
      <xdr:spPr>
        <a:xfrm>
          <a:off x="14732000" y="24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155575</xdr:rowOff>
    </xdr:from>
    <xdr:ext cx="762000" cy="257175"/>
    <xdr:sp macro="" textlink="">
      <xdr:nvSpPr>
        <xdr:cNvPr id="141" name="テキスト ボックス 140">
          <a:extLst>
            <a:ext uri="{FF2B5EF4-FFF2-40B4-BE49-F238E27FC236}">
              <a16:creationId xmlns:a16="http://schemas.microsoft.com/office/drawing/2014/main" id="{B0DD42D0-FBB6-423B-9686-30B97F702E0E}"/>
            </a:ext>
          </a:extLst>
        </xdr:cNvPr>
        <xdr:cNvSpPr txBox="1"/>
      </xdr:nvSpPr>
      <xdr:spPr>
        <a:xfrm>
          <a:off x="14401800" y="2212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143510</xdr:rowOff>
    </xdr:from>
    <xdr:to>
      <xdr:col>69</xdr:col>
      <xdr:colOff>92075</xdr:colOff>
      <xdr:row>18</xdr:row>
      <xdr:rowOff>143510</xdr:rowOff>
    </xdr:to>
    <xdr:cxnSp macro="">
      <xdr:nvCxnSpPr>
        <xdr:cNvPr id="142" name="直線コネクタ 141">
          <a:extLst>
            <a:ext uri="{FF2B5EF4-FFF2-40B4-BE49-F238E27FC236}">
              <a16:creationId xmlns:a16="http://schemas.microsoft.com/office/drawing/2014/main" id="{89CC0E77-3632-4900-8496-3B3119F91175}"/>
            </a:ext>
          </a:extLst>
        </xdr:cNvPr>
        <xdr:cNvCxnSpPr/>
      </xdr:nvCxnSpPr>
      <xdr:spPr>
        <a:xfrm>
          <a:off x="13004800" y="3229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92710</xdr:rowOff>
    </xdr:from>
    <xdr:to>
      <xdr:col>69</xdr:col>
      <xdr:colOff>142875</xdr:colOff>
      <xdr:row>15</xdr:row>
      <xdr:rowOff>22860</xdr:rowOff>
    </xdr:to>
    <xdr:sp macro="" textlink="">
      <xdr:nvSpPr>
        <xdr:cNvPr id="143" name="フローチャート: 判断 142">
          <a:extLst>
            <a:ext uri="{FF2B5EF4-FFF2-40B4-BE49-F238E27FC236}">
              <a16:creationId xmlns:a16="http://schemas.microsoft.com/office/drawing/2014/main" id="{FCB51715-D4FD-4AFF-A113-0FEE4E748AE0}"/>
            </a:ext>
          </a:extLst>
        </xdr:cNvPr>
        <xdr:cNvSpPr/>
      </xdr:nvSpPr>
      <xdr:spPr>
        <a:xfrm>
          <a:off x="13843000" y="24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33020</xdr:rowOff>
    </xdr:from>
    <xdr:ext cx="762000" cy="259080"/>
    <xdr:sp macro="" textlink="">
      <xdr:nvSpPr>
        <xdr:cNvPr id="144" name="テキスト ボックス 143">
          <a:extLst>
            <a:ext uri="{FF2B5EF4-FFF2-40B4-BE49-F238E27FC236}">
              <a16:creationId xmlns:a16="http://schemas.microsoft.com/office/drawing/2014/main" id="{FCE81D5E-5734-4D4F-B4A4-2A23D954D8E5}"/>
            </a:ext>
          </a:extLst>
        </xdr:cNvPr>
        <xdr:cNvSpPr txBox="1"/>
      </xdr:nvSpPr>
      <xdr:spPr>
        <a:xfrm>
          <a:off x="13512800" y="226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149860</xdr:rowOff>
    </xdr:from>
    <xdr:to>
      <xdr:col>65</xdr:col>
      <xdr:colOff>53975</xdr:colOff>
      <xdr:row>16</xdr:row>
      <xdr:rowOff>80010</xdr:rowOff>
    </xdr:to>
    <xdr:sp macro="" textlink="">
      <xdr:nvSpPr>
        <xdr:cNvPr id="145" name="フローチャート: 判断 144">
          <a:extLst>
            <a:ext uri="{FF2B5EF4-FFF2-40B4-BE49-F238E27FC236}">
              <a16:creationId xmlns:a16="http://schemas.microsoft.com/office/drawing/2014/main" id="{6A5F537B-C46D-4D9C-8491-47A5B2CF087D}"/>
            </a:ext>
          </a:extLst>
        </xdr:cNvPr>
        <xdr:cNvSpPr/>
      </xdr:nvSpPr>
      <xdr:spPr>
        <a:xfrm>
          <a:off x="12954000" y="27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90170</xdr:rowOff>
    </xdr:from>
    <xdr:ext cx="762000" cy="259080"/>
    <xdr:sp macro="" textlink="">
      <xdr:nvSpPr>
        <xdr:cNvPr id="146" name="テキスト ボックス 145">
          <a:extLst>
            <a:ext uri="{FF2B5EF4-FFF2-40B4-BE49-F238E27FC236}">
              <a16:creationId xmlns:a16="http://schemas.microsoft.com/office/drawing/2014/main" id="{47C7F8CA-27EF-44D1-8081-D6447A68A801}"/>
            </a:ext>
          </a:extLst>
        </xdr:cNvPr>
        <xdr:cNvSpPr txBox="1"/>
      </xdr:nvSpPr>
      <xdr:spPr>
        <a:xfrm>
          <a:off x="12623800" y="24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095" cy="259080"/>
    <xdr:sp macro="" textlink="">
      <xdr:nvSpPr>
        <xdr:cNvPr id="147" name="テキスト ボックス 146">
          <a:extLst>
            <a:ext uri="{FF2B5EF4-FFF2-40B4-BE49-F238E27FC236}">
              <a16:creationId xmlns:a16="http://schemas.microsoft.com/office/drawing/2014/main" id="{723BDF4A-DD0E-4AB2-A85D-935D8BB196DF}"/>
            </a:ext>
          </a:extLst>
        </xdr:cNvPr>
        <xdr:cNvSpPr txBox="1"/>
      </xdr:nvSpPr>
      <xdr:spPr>
        <a:xfrm>
          <a:off x="162941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8" name="テキスト ボックス 147">
          <a:extLst>
            <a:ext uri="{FF2B5EF4-FFF2-40B4-BE49-F238E27FC236}">
              <a16:creationId xmlns:a16="http://schemas.microsoft.com/office/drawing/2014/main" id="{CCD6E688-5AE6-4C92-92C9-E19AC0B29E0A}"/>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9" name="テキスト ボックス 148">
          <a:extLst>
            <a:ext uri="{FF2B5EF4-FFF2-40B4-BE49-F238E27FC236}">
              <a16:creationId xmlns:a16="http://schemas.microsoft.com/office/drawing/2014/main" id="{6D5637D1-D37D-4AEE-A0E0-D45B280C47D1}"/>
            </a:ext>
          </a:extLst>
        </xdr:cNvPr>
        <xdr:cNvSpPr txBox="1"/>
      </xdr:nvSpPr>
      <xdr:spPr>
        <a:xfrm>
          <a:off x="14566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a:extLst>
            <a:ext uri="{FF2B5EF4-FFF2-40B4-BE49-F238E27FC236}">
              <a16:creationId xmlns:a16="http://schemas.microsoft.com/office/drawing/2014/main" id="{3FA9C531-B9D9-4F04-AB06-2B388A48F912}"/>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51" name="テキスト ボックス 150">
          <a:extLst>
            <a:ext uri="{FF2B5EF4-FFF2-40B4-BE49-F238E27FC236}">
              <a16:creationId xmlns:a16="http://schemas.microsoft.com/office/drawing/2014/main" id="{1207E5B2-D9A5-4517-BA23-B99C8AD88670}"/>
            </a:ext>
          </a:extLst>
        </xdr:cNvPr>
        <xdr:cNvSpPr txBox="1"/>
      </xdr:nvSpPr>
      <xdr:spPr>
        <a:xfrm>
          <a:off x="1278128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52" name="楕円 151">
          <a:extLst>
            <a:ext uri="{FF2B5EF4-FFF2-40B4-BE49-F238E27FC236}">
              <a16:creationId xmlns:a16="http://schemas.microsoft.com/office/drawing/2014/main" id="{9A94844F-101E-4D7C-B1B2-D0CE53E21737}"/>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18</xdr:row>
      <xdr:rowOff>162560</xdr:rowOff>
    </xdr:from>
    <xdr:ext cx="762000" cy="259080"/>
    <xdr:sp macro="" textlink="">
      <xdr:nvSpPr>
        <xdr:cNvPr id="153" name="物件費該当値テキスト">
          <a:extLst>
            <a:ext uri="{FF2B5EF4-FFF2-40B4-BE49-F238E27FC236}">
              <a16:creationId xmlns:a16="http://schemas.microsoft.com/office/drawing/2014/main" id="{E08E1650-0B0F-4CD3-A9BA-D28AEF000416}"/>
            </a:ext>
          </a:extLst>
        </xdr:cNvPr>
        <xdr:cNvSpPr txBox="1"/>
      </xdr:nvSpPr>
      <xdr:spPr>
        <a:xfrm>
          <a:off x="16581755"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100965</xdr:rowOff>
    </xdr:from>
    <xdr:to>
      <xdr:col>78</xdr:col>
      <xdr:colOff>120650</xdr:colOff>
      <xdr:row>20</xdr:row>
      <xdr:rowOff>31115</xdr:rowOff>
    </xdr:to>
    <xdr:sp macro="" textlink="">
      <xdr:nvSpPr>
        <xdr:cNvPr id="154" name="楕円 153">
          <a:extLst>
            <a:ext uri="{FF2B5EF4-FFF2-40B4-BE49-F238E27FC236}">
              <a16:creationId xmlns:a16="http://schemas.microsoft.com/office/drawing/2014/main" id="{D88CC93B-8945-40E2-8634-B6C69228A426}"/>
            </a:ext>
          </a:extLst>
        </xdr:cNvPr>
        <xdr:cNvSpPr/>
      </xdr:nvSpPr>
      <xdr:spPr>
        <a:xfrm>
          <a:off x="15621000" y="33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15875</xdr:rowOff>
    </xdr:from>
    <xdr:ext cx="734695" cy="259080"/>
    <xdr:sp macro="" textlink="">
      <xdr:nvSpPr>
        <xdr:cNvPr id="155" name="テキスト ボックス 154">
          <a:extLst>
            <a:ext uri="{FF2B5EF4-FFF2-40B4-BE49-F238E27FC236}">
              <a16:creationId xmlns:a16="http://schemas.microsoft.com/office/drawing/2014/main" id="{45E848F6-C301-47C8-AD0A-3E1D78CF81FD}"/>
            </a:ext>
          </a:extLst>
        </xdr:cNvPr>
        <xdr:cNvSpPr txBox="1"/>
      </xdr:nvSpPr>
      <xdr:spPr>
        <a:xfrm>
          <a:off x="15290800" y="344487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6" name="楕円 155">
          <a:extLst>
            <a:ext uri="{FF2B5EF4-FFF2-40B4-BE49-F238E27FC236}">
              <a16:creationId xmlns:a16="http://schemas.microsoft.com/office/drawing/2014/main" id="{CBE7E86F-705F-4EDF-8600-BF4082BCF2F8}"/>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48260</xdr:rowOff>
    </xdr:from>
    <xdr:ext cx="762000" cy="259080"/>
    <xdr:sp macro="" textlink="">
      <xdr:nvSpPr>
        <xdr:cNvPr id="157" name="テキスト ボックス 156">
          <a:extLst>
            <a:ext uri="{FF2B5EF4-FFF2-40B4-BE49-F238E27FC236}">
              <a16:creationId xmlns:a16="http://schemas.microsoft.com/office/drawing/2014/main" id="{A5218662-6B93-4066-BD84-85C143952D0D}"/>
            </a:ext>
          </a:extLst>
        </xdr:cNvPr>
        <xdr:cNvSpPr txBox="1"/>
      </xdr:nvSpPr>
      <xdr:spPr>
        <a:xfrm>
          <a:off x="144018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92710</xdr:rowOff>
    </xdr:from>
    <xdr:to>
      <xdr:col>69</xdr:col>
      <xdr:colOff>142875</xdr:colOff>
      <xdr:row>19</xdr:row>
      <xdr:rowOff>22860</xdr:rowOff>
    </xdr:to>
    <xdr:sp macro="" textlink="">
      <xdr:nvSpPr>
        <xdr:cNvPr id="158" name="楕円 157">
          <a:extLst>
            <a:ext uri="{FF2B5EF4-FFF2-40B4-BE49-F238E27FC236}">
              <a16:creationId xmlns:a16="http://schemas.microsoft.com/office/drawing/2014/main" id="{F7CB5AC4-C348-43BB-9794-2C9CD7C4E79B}"/>
            </a:ext>
          </a:extLst>
        </xdr:cNvPr>
        <xdr:cNvSpPr/>
      </xdr:nvSpPr>
      <xdr:spPr>
        <a:xfrm>
          <a:off x="13843000" y="31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7620</xdr:rowOff>
    </xdr:from>
    <xdr:ext cx="762000" cy="257175"/>
    <xdr:sp macro="" textlink="">
      <xdr:nvSpPr>
        <xdr:cNvPr id="159" name="テキスト ボックス 158">
          <a:extLst>
            <a:ext uri="{FF2B5EF4-FFF2-40B4-BE49-F238E27FC236}">
              <a16:creationId xmlns:a16="http://schemas.microsoft.com/office/drawing/2014/main" id="{42798417-3238-4D88-A6D8-4906FB1FC744}"/>
            </a:ext>
          </a:extLst>
        </xdr:cNvPr>
        <xdr:cNvSpPr txBox="1"/>
      </xdr:nvSpPr>
      <xdr:spPr>
        <a:xfrm>
          <a:off x="13512800" y="32651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92710</xdr:rowOff>
    </xdr:from>
    <xdr:to>
      <xdr:col>65</xdr:col>
      <xdr:colOff>53975</xdr:colOff>
      <xdr:row>19</xdr:row>
      <xdr:rowOff>22860</xdr:rowOff>
    </xdr:to>
    <xdr:sp macro="" textlink="">
      <xdr:nvSpPr>
        <xdr:cNvPr id="160" name="楕円 159">
          <a:extLst>
            <a:ext uri="{FF2B5EF4-FFF2-40B4-BE49-F238E27FC236}">
              <a16:creationId xmlns:a16="http://schemas.microsoft.com/office/drawing/2014/main" id="{1657B52D-CE33-4C54-A129-E0DB90CA574D}"/>
            </a:ext>
          </a:extLst>
        </xdr:cNvPr>
        <xdr:cNvSpPr/>
      </xdr:nvSpPr>
      <xdr:spPr>
        <a:xfrm>
          <a:off x="12954000" y="31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7620</xdr:rowOff>
    </xdr:from>
    <xdr:ext cx="762000" cy="257175"/>
    <xdr:sp macro="" textlink="">
      <xdr:nvSpPr>
        <xdr:cNvPr id="161" name="テキスト ボックス 160">
          <a:extLst>
            <a:ext uri="{FF2B5EF4-FFF2-40B4-BE49-F238E27FC236}">
              <a16:creationId xmlns:a16="http://schemas.microsoft.com/office/drawing/2014/main" id="{6AF4F616-28BB-43FB-A65D-44CB01C73DE9}"/>
            </a:ext>
          </a:extLst>
        </xdr:cNvPr>
        <xdr:cNvSpPr txBox="1"/>
      </xdr:nvSpPr>
      <xdr:spPr>
        <a:xfrm>
          <a:off x="12623800" y="32651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62" name="正方形/長方形 161">
          <a:extLst>
            <a:ext uri="{FF2B5EF4-FFF2-40B4-BE49-F238E27FC236}">
              <a16:creationId xmlns:a16="http://schemas.microsoft.com/office/drawing/2014/main" id="{776E73BA-48C3-4AF8-BDCE-9BBDE8F77547}"/>
            </a:ext>
          </a:extLst>
        </xdr:cNvPr>
        <xdr:cNvSpPr/>
      </xdr:nvSpPr>
      <xdr:spPr>
        <a:xfrm>
          <a:off x="762000" y="8128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11278336-C3EA-4BA9-A740-2C3C98928C6D}"/>
            </a:ext>
          </a:extLst>
        </xdr:cNvPr>
        <xdr:cNvSpPr/>
      </xdr:nvSpPr>
      <xdr:spPr>
        <a:xfrm>
          <a:off x="5380355" y="8191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9C4CC90D-E6FF-40C7-BD91-5853C3113806}"/>
            </a:ext>
          </a:extLst>
        </xdr:cNvPr>
        <xdr:cNvSpPr/>
      </xdr:nvSpPr>
      <xdr:spPr>
        <a:xfrm>
          <a:off x="5380355" y="8382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593B43A1-682C-44D0-AA4E-3B1C7F0AA67A}"/>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4E59FD0D-1D41-4A34-B011-0FE951F734D4}"/>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1F2871D5-963F-465C-B876-C128EA4E8888}"/>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1E0890A0-41E5-4E9D-9617-B185E3F8FEB9}"/>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9" name="正方形/長方形 168">
          <a:extLst>
            <a:ext uri="{FF2B5EF4-FFF2-40B4-BE49-F238E27FC236}">
              <a16:creationId xmlns:a16="http://schemas.microsoft.com/office/drawing/2014/main" id="{4D66B18F-1A5D-4F39-A9B2-58CABBA83DBD}"/>
            </a:ext>
          </a:extLst>
        </xdr:cNvPr>
        <xdr:cNvSpPr/>
      </xdr:nvSpPr>
      <xdr:spPr>
        <a:xfrm>
          <a:off x="762000" y="8699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67472E80-9B3C-4F86-AA18-7955393C5C1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71" name="正方形/長方形 170">
          <a:extLst>
            <a:ext uri="{FF2B5EF4-FFF2-40B4-BE49-F238E27FC236}">
              <a16:creationId xmlns:a16="http://schemas.microsoft.com/office/drawing/2014/main" id="{182CE7A5-A2D7-454C-8A8F-C4A17D820AB4}"/>
            </a:ext>
          </a:extLst>
        </xdr:cNvPr>
        <xdr:cNvSpPr/>
      </xdr:nvSpPr>
      <xdr:spPr>
        <a:xfrm>
          <a:off x="5778500" y="8699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639D9E6B-B05B-4B2E-AA04-67DED8641334}"/>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扶助費に係る経常収支比率は、前年度に比べ0.9ポイントの増となり、類似団体平均を</a:t>
          </a:r>
          <a:r>
            <a:rPr kumimoji="1" lang="en-US" altLang="ja-JP" sz="1300">
              <a:solidFill>
                <a:sysClr val="windowText" lastClr="000000"/>
              </a:solidFill>
              <a:latin typeface="ＭＳ Ｐゴシック"/>
              <a:ea typeface="ＭＳ Ｐゴシック"/>
            </a:rPr>
            <a:t>0.9</a:t>
          </a:r>
          <a:r>
            <a:rPr kumimoji="1" lang="ja-JP" altLang="en-US" sz="1300">
              <a:solidFill>
                <a:sysClr val="windowText" lastClr="000000"/>
              </a:solidFill>
              <a:latin typeface="ＭＳ Ｐゴシック"/>
              <a:ea typeface="ＭＳ Ｐゴシック"/>
            </a:rPr>
            <a:t>ポイント上回った。</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令和5年度は主に介護給付費・訓練等給付費給付事業における扶助費が542,038千円増、生活保護事業における扶助費が216,926千円増となったことなどにより、扶助費充当経常一般財源等が512,532千円増となったため、0.9ポイントの増となった。</a:t>
          </a:r>
        </a:p>
        <a:p>
          <a:r>
            <a:rPr kumimoji="1" lang="ja-JP" altLang="en-US" sz="1300">
              <a:solidFill>
                <a:sysClr val="windowText" lastClr="000000"/>
              </a:solidFill>
              <a:latin typeface="ＭＳ Ｐゴシック"/>
              <a:ea typeface="ＭＳ Ｐゴシック"/>
            </a:rPr>
            <a:t>　引き続き、単独扶助事業の見直しや受給資格審査の適正化を図り、扶助費の抑制に努める。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73" name="テキスト ボックス 172">
          <a:extLst>
            <a:ext uri="{FF2B5EF4-FFF2-40B4-BE49-F238E27FC236}">
              <a16:creationId xmlns:a16="http://schemas.microsoft.com/office/drawing/2014/main" id="{362B07CE-8952-47F5-879B-09168DA6F858}"/>
            </a:ext>
          </a:extLst>
        </xdr:cNvPr>
        <xdr:cNvSpPr txBox="1"/>
      </xdr:nvSpPr>
      <xdr:spPr>
        <a:xfrm>
          <a:off x="72390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4" name="直線コネクタ 173">
          <a:extLst>
            <a:ext uri="{FF2B5EF4-FFF2-40B4-BE49-F238E27FC236}">
              <a16:creationId xmlns:a16="http://schemas.microsoft.com/office/drawing/2014/main" id="{BF91B3E6-5C06-4692-BB30-24E54595C757}"/>
            </a:ext>
          </a:extLst>
        </xdr:cNvPr>
        <xdr:cNvCxnSpPr/>
      </xdr:nvCxnSpPr>
      <xdr:spPr>
        <a:xfrm>
          <a:off x="762000" y="1098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75" name="テキスト ボックス 174">
          <a:extLst>
            <a:ext uri="{FF2B5EF4-FFF2-40B4-BE49-F238E27FC236}">
              <a16:creationId xmlns:a16="http://schemas.microsoft.com/office/drawing/2014/main" id="{34A2E541-5A21-45C9-A6F6-7E64E506ABE9}"/>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76" name="直線コネクタ 175">
          <a:extLst>
            <a:ext uri="{FF2B5EF4-FFF2-40B4-BE49-F238E27FC236}">
              <a16:creationId xmlns:a16="http://schemas.microsoft.com/office/drawing/2014/main" id="{87FD25EB-73BF-48CF-9682-17E26E756010}"/>
            </a:ext>
          </a:extLst>
        </xdr:cNvPr>
        <xdr:cNvCxnSpPr/>
      </xdr:nvCxnSpPr>
      <xdr:spPr>
        <a:xfrm>
          <a:off x="762000" y="1065911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095" cy="259080"/>
    <xdr:sp macro="" textlink="">
      <xdr:nvSpPr>
        <xdr:cNvPr id="177" name="テキスト ボックス 176">
          <a:extLst>
            <a:ext uri="{FF2B5EF4-FFF2-40B4-BE49-F238E27FC236}">
              <a16:creationId xmlns:a16="http://schemas.microsoft.com/office/drawing/2014/main" id="{905A8D51-8237-4D16-983F-12896D5EF569}"/>
            </a:ext>
          </a:extLst>
        </xdr:cNvPr>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8" name="直線コネクタ 177">
          <a:extLst>
            <a:ext uri="{FF2B5EF4-FFF2-40B4-BE49-F238E27FC236}">
              <a16:creationId xmlns:a16="http://schemas.microsoft.com/office/drawing/2014/main" id="{813DDDDD-C0CC-47AB-9C7E-9F47E0D6707B}"/>
            </a:ext>
          </a:extLst>
        </xdr:cNvPr>
        <xdr:cNvCxnSpPr/>
      </xdr:nvCxnSpPr>
      <xdr:spPr>
        <a:xfrm>
          <a:off x="762000" y="1033208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095" cy="257175"/>
    <xdr:sp macro="" textlink="">
      <xdr:nvSpPr>
        <xdr:cNvPr id="179" name="テキスト ボックス 178">
          <a:extLst>
            <a:ext uri="{FF2B5EF4-FFF2-40B4-BE49-F238E27FC236}">
              <a16:creationId xmlns:a16="http://schemas.microsoft.com/office/drawing/2014/main" id="{97ADA315-A610-4203-BFAA-F92739B175CD}"/>
            </a:ext>
          </a:extLst>
        </xdr:cNvPr>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80" name="直線コネクタ 179">
          <a:extLst>
            <a:ext uri="{FF2B5EF4-FFF2-40B4-BE49-F238E27FC236}">
              <a16:creationId xmlns:a16="http://schemas.microsoft.com/office/drawing/2014/main" id="{6A68B1F1-FFA2-432D-9B95-F94C9EA4A0C5}"/>
            </a:ext>
          </a:extLst>
        </xdr:cNvPr>
        <xdr:cNvCxnSpPr/>
      </xdr:nvCxnSpPr>
      <xdr:spPr>
        <a:xfrm>
          <a:off x="762000" y="1000569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095" cy="258445"/>
    <xdr:sp macro="" textlink="">
      <xdr:nvSpPr>
        <xdr:cNvPr id="181" name="テキスト ボックス 180">
          <a:extLst>
            <a:ext uri="{FF2B5EF4-FFF2-40B4-BE49-F238E27FC236}">
              <a16:creationId xmlns:a16="http://schemas.microsoft.com/office/drawing/2014/main" id="{B1BC6AB6-565A-4AA3-BF22-544434136036}"/>
            </a:ext>
          </a:extLst>
        </xdr:cNvPr>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82" name="直線コネクタ 181">
          <a:extLst>
            <a:ext uri="{FF2B5EF4-FFF2-40B4-BE49-F238E27FC236}">
              <a16:creationId xmlns:a16="http://schemas.microsoft.com/office/drawing/2014/main" id="{26822BF8-B257-4343-8377-3E9B9AC020EF}"/>
            </a:ext>
          </a:extLst>
        </xdr:cNvPr>
        <xdr:cNvCxnSpPr/>
      </xdr:nvCxnSpPr>
      <xdr:spPr>
        <a:xfrm>
          <a:off x="762000" y="967930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095" cy="259080"/>
    <xdr:sp macro="" textlink="">
      <xdr:nvSpPr>
        <xdr:cNvPr id="183" name="テキスト ボックス 182">
          <a:extLst>
            <a:ext uri="{FF2B5EF4-FFF2-40B4-BE49-F238E27FC236}">
              <a16:creationId xmlns:a16="http://schemas.microsoft.com/office/drawing/2014/main" id="{5E888528-E221-4C8E-BCFD-C28A102C887E}"/>
            </a:ext>
          </a:extLst>
        </xdr:cNvPr>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84" name="直線コネクタ 183">
          <a:extLst>
            <a:ext uri="{FF2B5EF4-FFF2-40B4-BE49-F238E27FC236}">
              <a16:creationId xmlns:a16="http://schemas.microsoft.com/office/drawing/2014/main" id="{896EBA65-7A0F-4697-B528-33BC3BA063CE}"/>
            </a:ext>
          </a:extLst>
        </xdr:cNvPr>
        <xdr:cNvCxnSpPr/>
      </xdr:nvCxnSpPr>
      <xdr:spPr>
        <a:xfrm>
          <a:off x="762000" y="935291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095" cy="257175"/>
    <xdr:sp macro="" textlink="">
      <xdr:nvSpPr>
        <xdr:cNvPr id="185" name="テキスト ボックス 184">
          <a:extLst>
            <a:ext uri="{FF2B5EF4-FFF2-40B4-BE49-F238E27FC236}">
              <a16:creationId xmlns:a16="http://schemas.microsoft.com/office/drawing/2014/main" id="{09916C67-7A7E-4D50-BB94-636DF993DDBE}"/>
            </a:ext>
          </a:extLst>
        </xdr:cNvPr>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86" name="直線コネクタ 185">
          <a:extLst>
            <a:ext uri="{FF2B5EF4-FFF2-40B4-BE49-F238E27FC236}">
              <a16:creationId xmlns:a16="http://schemas.microsoft.com/office/drawing/2014/main" id="{E45F836B-2768-4B6D-9782-0B6187B88233}"/>
            </a:ext>
          </a:extLst>
        </xdr:cNvPr>
        <xdr:cNvCxnSpPr/>
      </xdr:nvCxnSpPr>
      <xdr:spPr>
        <a:xfrm>
          <a:off x="762000" y="902589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095" cy="259080"/>
    <xdr:sp macro="" textlink="">
      <xdr:nvSpPr>
        <xdr:cNvPr id="187" name="テキスト ボックス 186">
          <a:extLst>
            <a:ext uri="{FF2B5EF4-FFF2-40B4-BE49-F238E27FC236}">
              <a16:creationId xmlns:a16="http://schemas.microsoft.com/office/drawing/2014/main" id="{37F32AA8-8BFF-47F5-B861-A887B8E4EA4B}"/>
            </a:ext>
          </a:extLst>
        </xdr:cNvPr>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8" name="直線コネクタ 187">
          <a:extLst>
            <a:ext uri="{FF2B5EF4-FFF2-40B4-BE49-F238E27FC236}">
              <a16:creationId xmlns:a16="http://schemas.microsoft.com/office/drawing/2014/main" id="{C71769F4-59D9-4FB6-82B8-56E00EF9C01A}"/>
            </a:ext>
          </a:extLst>
        </xdr:cNvPr>
        <xdr:cNvCxnSpPr/>
      </xdr:nvCxnSpPr>
      <xdr:spPr>
        <a:xfrm>
          <a:off x="762000" y="8699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9" name="テキスト ボックス 188">
          <a:extLst>
            <a:ext uri="{FF2B5EF4-FFF2-40B4-BE49-F238E27FC236}">
              <a16:creationId xmlns:a16="http://schemas.microsoft.com/office/drawing/2014/main" id="{A7383253-9287-490C-863F-56A4A5E573A7}"/>
            </a:ext>
          </a:extLst>
        </xdr:cNvPr>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90" name="扶助費グラフ枠">
          <a:extLst>
            <a:ext uri="{FF2B5EF4-FFF2-40B4-BE49-F238E27FC236}">
              <a16:creationId xmlns:a16="http://schemas.microsoft.com/office/drawing/2014/main" id="{4147B851-99C5-44B1-85ED-B7440861E281}"/>
            </a:ext>
          </a:extLst>
        </xdr:cNvPr>
        <xdr:cNvSpPr/>
      </xdr:nvSpPr>
      <xdr:spPr>
        <a:xfrm>
          <a:off x="762000" y="8699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118745</xdr:rowOff>
    </xdr:from>
    <xdr:to>
      <xdr:col>24</xdr:col>
      <xdr:colOff>25400</xdr:colOff>
      <xdr:row>62</xdr:row>
      <xdr:rowOff>45085</xdr:rowOff>
    </xdr:to>
    <xdr:cxnSp macro="">
      <xdr:nvCxnSpPr>
        <xdr:cNvPr id="191" name="直線コネクタ 190">
          <a:extLst>
            <a:ext uri="{FF2B5EF4-FFF2-40B4-BE49-F238E27FC236}">
              <a16:creationId xmlns:a16="http://schemas.microsoft.com/office/drawing/2014/main" id="{40ACB56F-BB3F-4D05-9D8C-676F59F353B7}"/>
            </a:ext>
          </a:extLst>
        </xdr:cNvPr>
        <xdr:cNvCxnSpPr/>
      </xdr:nvCxnSpPr>
      <xdr:spPr>
        <a:xfrm flipV="1">
          <a:off x="4826000" y="9205595"/>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17780</xdr:rowOff>
    </xdr:from>
    <xdr:ext cx="762000" cy="257175"/>
    <xdr:sp macro="" textlink="">
      <xdr:nvSpPr>
        <xdr:cNvPr id="192" name="扶助費最小値テキスト">
          <a:extLst>
            <a:ext uri="{FF2B5EF4-FFF2-40B4-BE49-F238E27FC236}">
              <a16:creationId xmlns:a16="http://schemas.microsoft.com/office/drawing/2014/main" id="{63FE559D-8A3F-4A1C-AD58-3F10D4566206}"/>
            </a:ext>
          </a:extLst>
        </xdr:cNvPr>
        <xdr:cNvSpPr txBox="1"/>
      </xdr:nvSpPr>
      <xdr:spPr>
        <a:xfrm>
          <a:off x="4914900" y="106476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45085</xdr:rowOff>
    </xdr:from>
    <xdr:to>
      <xdr:col>24</xdr:col>
      <xdr:colOff>114300</xdr:colOff>
      <xdr:row>62</xdr:row>
      <xdr:rowOff>45085</xdr:rowOff>
    </xdr:to>
    <xdr:cxnSp macro="">
      <xdr:nvCxnSpPr>
        <xdr:cNvPr id="193" name="直線コネクタ 192">
          <a:extLst>
            <a:ext uri="{FF2B5EF4-FFF2-40B4-BE49-F238E27FC236}">
              <a16:creationId xmlns:a16="http://schemas.microsoft.com/office/drawing/2014/main" id="{B85F187A-47EA-4F53-B3B1-F2A327F7560C}"/>
            </a:ext>
          </a:extLst>
        </xdr:cNvPr>
        <xdr:cNvCxnSpPr/>
      </xdr:nvCxnSpPr>
      <xdr:spPr>
        <a:xfrm>
          <a:off x="4737100" y="1067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33655</xdr:rowOff>
    </xdr:from>
    <xdr:ext cx="762000" cy="258445"/>
    <xdr:sp macro="" textlink="">
      <xdr:nvSpPr>
        <xdr:cNvPr id="194" name="扶助費最大値テキスト">
          <a:extLst>
            <a:ext uri="{FF2B5EF4-FFF2-40B4-BE49-F238E27FC236}">
              <a16:creationId xmlns:a16="http://schemas.microsoft.com/office/drawing/2014/main" id="{876F7BC3-8E02-497C-9746-865CDEA3087E}"/>
            </a:ext>
          </a:extLst>
        </xdr:cNvPr>
        <xdr:cNvSpPr txBox="1"/>
      </xdr:nvSpPr>
      <xdr:spPr>
        <a:xfrm>
          <a:off x="4914900" y="894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118745</xdr:rowOff>
    </xdr:from>
    <xdr:to>
      <xdr:col>24</xdr:col>
      <xdr:colOff>114300</xdr:colOff>
      <xdr:row>53</xdr:row>
      <xdr:rowOff>118745</xdr:rowOff>
    </xdr:to>
    <xdr:cxnSp macro="">
      <xdr:nvCxnSpPr>
        <xdr:cNvPr id="195" name="直線コネクタ 194">
          <a:extLst>
            <a:ext uri="{FF2B5EF4-FFF2-40B4-BE49-F238E27FC236}">
              <a16:creationId xmlns:a16="http://schemas.microsoft.com/office/drawing/2014/main" id="{962445FB-0B81-4691-9FC7-BBD0B37C987F}"/>
            </a:ext>
          </a:extLst>
        </xdr:cNvPr>
        <xdr:cNvCxnSpPr/>
      </xdr:nvCxnSpPr>
      <xdr:spPr>
        <a:xfrm>
          <a:off x="4737100" y="9205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58</xdr:row>
      <xdr:rowOff>29210</xdr:rowOff>
    </xdr:from>
    <xdr:to>
      <xdr:col>24</xdr:col>
      <xdr:colOff>25400</xdr:colOff>
      <xdr:row>59</xdr:row>
      <xdr:rowOff>4445</xdr:rowOff>
    </xdr:to>
    <xdr:cxnSp macro="">
      <xdr:nvCxnSpPr>
        <xdr:cNvPr id="196" name="直線コネクタ 195">
          <a:extLst>
            <a:ext uri="{FF2B5EF4-FFF2-40B4-BE49-F238E27FC236}">
              <a16:creationId xmlns:a16="http://schemas.microsoft.com/office/drawing/2014/main" id="{7F6DED9C-84EA-48BA-9F08-65B68A6CFAB9}"/>
            </a:ext>
          </a:extLst>
        </xdr:cNvPr>
        <xdr:cNvCxnSpPr/>
      </xdr:nvCxnSpPr>
      <xdr:spPr>
        <a:xfrm>
          <a:off x="3980180" y="9973310"/>
          <a:ext cx="84582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166370</xdr:rowOff>
    </xdr:from>
    <xdr:ext cx="762000" cy="257175"/>
    <xdr:sp macro="" textlink="">
      <xdr:nvSpPr>
        <xdr:cNvPr id="197" name="扶助費平均値テキスト">
          <a:extLst>
            <a:ext uri="{FF2B5EF4-FFF2-40B4-BE49-F238E27FC236}">
              <a16:creationId xmlns:a16="http://schemas.microsoft.com/office/drawing/2014/main" id="{180F2F76-A19C-42F0-89F3-01AC01336BB5}"/>
            </a:ext>
          </a:extLst>
        </xdr:cNvPr>
        <xdr:cNvSpPr txBox="1"/>
      </xdr:nvSpPr>
      <xdr:spPr>
        <a:xfrm>
          <a:off x="4914900" y="976757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149860</xdr:rowOff>
    </xdr:from>
    <xdr:to>
      <xdr:col>24</xdr:col>
      <xdr:colOff>76200</xdr:colOff>
      <xdr:row>58</xdr:row>
      <xdr:rowOff>80010</xdr:rowOff>
    </xdr:to>
    <xdr:sp macro="" textlink="">
      <xdr:nvSpPr>
        <xdr:cNvPr id="198" name="フローチャート: 判断 197">
          <a:extLst>
            <a:ext uri="{FF2B5EF4-FFF2-40B4-BE49-F238E27FC236}">
              <a16:creationId xmlns:a16="http://schemas.microsoft.com/office/drawing/2014/main" id="{201FCF02-169D-47A7-9952-A7441436D466}"/>
            </a:ext>
          </a:extLst>
        </xdr:cNvPr>
        <xdr:cNvSpPr/>
      </xdr:nvSpPr>
      <xdr:spPr>
        <a:xfrm>
          <a:off x="4775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143510</xdr:rowOff>
    </xdr:from>
    <xdr:to>
      <xdr:col>19</xdr:col>
      <xdr:colOff>179705</xdr:colOff>
      <xdr:row>58</xdr:row>
      <xdr:rowOff>29210</xdr:rowOff>
    </xdr:to>
    <xdr:cxnSp macro="">
      <xdr:nvCxnSpPr>
        <xdr:cNvPr id="199" name="直線コネクタ 198">
          <a:extLst>
            <a:ext uri="{FF2B5EF4-FFF2-40B4-BE49-F238E27FC236}">
              <a16:creationId xmlns:a16="http://schemas.microsoft.com/office/drawing/2014/main" id="{B66E5A51-3927-48F4-BD8E-D531F7883B7B}"/>
            </a:ext>
          </a:extLst>
        </xdr:cNvPr>
        <xdr:cNvCxnSpPr/>
      </xdr:nvCxnSpPr>
      <xdr:spPr>
        <a:xfrm>
          <a:off x="3098800" y="9744710"/>
          <a:ext cx="88138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35560</xdr:rowOff>
    </xdr:from>
    <xdr:to>
      <xdr:col>20</xdr:col>
      <xdr:colOff>38100</xdr:colOff>
      <xdr:row>57</xdr:row>
      <xdr:rowOff>137160</xdr:rowOff>
    </xdr:to>
    <xdr:sp macro="" textlink="">
      <xdr:nvSpPr>
        <xdr:cNvPr id="200" name="フローチャート: 判断 199">
          <a:extLst>
            <a:ext uri="{FF2B5EF4-FFF2-40B4-BE49-F238E27FC236}">
              <a16:creationId xmlns:a16="http://schemas.microsoft.com/office/drawing/2014/main" id="{9C92EF37-DF68-475A-BC16-43F4F8D20F22}"/>
            </a:ext>
          </a:extLst>
        </xdr:cNvPr>
        <xdr:cNvSpPr/>
      </xdr:nvSpPr>
      <xdr:spPr>
        <a:xfrm>
          <a:off x="3937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147320</xdr:rowOff>
    </xdr:from>
    <xdr:ext cx="734695" cy="259080"/>
    <xdr:sp macro="" textlink="">
      <xdr:nvSpPr>
        <xdr:cNvPr id="201" name="テキスト ボックス 200">
          <a:extLst>
            <a:ext uri="{FF2B5EF4-FFF2-40B4-BE49-F238E27FC236}">
              <a16:creationId xmlns:a16="http://schemas.microsoft.com/office/drawing/2014/main" id="{14016E36-7393-4286-AC15-161786F65352}"/>
            </a:ext>
          </a:extLst>
        </xdr:cNvPr>
        <xdr:cNvSpPr txBox="1"/>
      </xdr:nvSpPr>
      <xdr:spPr>
        <a:xfrm>
          <a:off x="3606800" y="95770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143510</xdr:rowOff>
    </xdr:from>
    <xdr:to>
      <xdr:col>15</xdr:col>
      <xdr:colOff>98425</xdr:colOff>
      <xdr:row>57</xdr:row>
      <xdr:rowOff>135255</xdr:rowOff>
    </xdr:to>
    <xdr:cxnSp macro="">
      <xdr:nvCxnSpPr>
        <xdr:cNvPr id="202" name="直線コネクタ 201">
          <a:extLst>
            <a:ext uri="{FF2B5EF4-FFF2-40B4-BE49-F238E27FC236}">
              <a16:creationId xmlns:a16="http://schemas.microsoft.com/office/drawing/2014/main" id="{FD29F605-21A1-47F2-A5AF-E6A011888456}"/>
            </a:ext>
          </a:extLst>
        </xdr:cNvPr>
        <xdr:cNvCxnSpPr/>
      </xdr:nvCxnSpPr>
      <xdr:spPr>
        <a:xfrm flipV="1">
          <a:off x="2209800" y="97447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203" name="フローチャート: 判断 202">
          <a:extLst>
            <a:ext uri="{FF2B5EF4-FFF2-40B4-BE49-F238E27FC236}">
              <a16:creationId xmlns:a16="http://schemas.microsoft.com/office/drawing/2014/main" id="{BEABD0B2-12AC-4A03-88EB-7D2A6FBA879D}"/>
            </a:ext>
          </a:extLst>
        </xdr:cNvPr>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40640</xdr:rowOff>
    </xdr:from>
    <xdr:ext cx="762000" cy="257175"/>
    <xdr:sp macro="" textlink="">
      <xdr:nvSpPr>
        <xdr:cNvPr id="204" name="テキスト ボックス 203">
          <a:extLst>
            <a:ext uri="{FF2B5EF4-FFF2-40B4-BE49-F238E27FC236}">
              <a16:creationId xmlns:a16="http://schemas.microsoft.com/office/drawing/2014/main" id="{1BEC1F58-0F1B-4BBF-ABAD-D5DAD1DE1FD9}"/>
            </a:ext>
          </a:extLst>
        </xdr:cNvPr>
        <xdr:cNvSpPr txBox="1"/>
      </xdr:nvSpPr>
      <xdr:spPr>
        <a:xfrm>
          <a:off x="2717800" y="98132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135255</xdr:rowOff>
    </xdr:from>
    <xdr:to>
      <xdr:col>11</xdr:col>
      <xdr:colOff>9525</xdr:colOff>
      <xdr:row>58</xdr:row>
      <xdr:rowOff>78105</xdr:rowOff>
    </xdr:to>
    <xdr:cxnSp macro="">
      <xdr:nvCxnSpPr>
        <xdr:cNvPr id="205" name="直線コネクタ 204">
          <a:extLst>
            <a:ext uri="{FF2B5EF4-FFF2-40B4-BE49-F238E27FC236}">
              <a16:creationId xmlns:a16="http://schemas.microsoft.com/office/drawing/2014/main" id="{45F94DD2-587A-4CC1-9504-5E123EB1297C}"/>
            </a:ext>
          </a:extLst>
        </xdr:cNvPr>
        <xdr:cNvCxnSpPr/>
      </xdr:nvCxnSpPr>
      <xdr:spPr>
        <a:xfrm flipV="1">
          <a:off x="1320800" y="99079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2540</xdr:rowOff>
    </xdr:from>
    <xdr:to>
      <xdr:col>11</xdr:col>
      <xdr:colOff>60325</xdr:colOff>
      <xdr:row>57</xdr:row>
      <xdr:rowOff>104140</xdr:rowOff>
    </xdr:to>
    <xdr:sp macro="" textlink="">
      <xdr:nvSpPr>
        <xdr:cNvPr id="206" name="フローチャート: 判断 205">
          <a:extLst>
            <a:ext uri="{FF2B5EF4-FFF2-40B4-BE49-F238E27FC236}">
              <a16:creationId xmlns:a16="http://schemas.microsoft.com/office/drawing/2014/main" id="{3CCB305C-EDE7-47A3-9630-7979B10A7EB8}"/>
            </a:ext>
          </a:extLst>
        </xdr:cNvPr>
        <xdr:cNvSpPr/>
      </xdr:nvSpPr>
      <xdr:spPr>
        <a:xfrm>
          <a:off x="21590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114300</xdr:rowOff>
    </xdr:from>
    <xdr:ext cx="762000" cy="259080"/>
    <xdr:sp macro="" textlink="">
      <xdr:nvSpPr>
        <xdr:cNvPr id="207" name="テキスト ボックス 206">
          <a:extLst>
            <a:ext uri="{FF2B5EF4-FFF2-40B4-BE49-F238E27FC236}">
              <a16:creationId xmlns:a16="http://schemas.microsoft.com/office/drawing/2014/main" id="{5187EB85-C0D2-4DD6-B343-6E813CFF5A5F}"/>
            </a:ext>
          </a:extLst>
        </xdr:cNvPr>
        <xdr:cNvSpPr txBox="1"/>
      </xdr:nvSpPr>
      <xdr:spPr>
        <a:xfrm>
          <a:off x="1828800" y="9544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27305</xdr:rowOff>
    </xdr:from>
    <xdr:to>
      <xdr:col>6</xdr:col>
      <xdr:colOff>171450</xdr:colOff>
      <xdr:row>58</xdr:row>
      <xdr:rowOff>128905</xdr:rowOff>
    </xdr:to>
    <xdr:sp macro="" textlink="">
      <xdr:nvSpPr>
        <xdr:cNvPr id="208" name="フローチャート: 判断 207">
          <a:extLst>
            <a:ext uri="{FF2B5EF4-FFF2-40B4-BE49-F238E27FC236}">
              <a16:creationId xmlns:a16="http://schemas.microsoft.com/office/drawing/2014/main" id="{A9519381-AA8E-4452-BC0F-DA84C14C4B87}"/>
            </a:ext>
          </a:extLst>
        </xdr:cNvPr>
        <xdr:cNvSpPr/>
      </xdr:nvSpPr>
      <xdr:spPr>
        <a:xfrm>
          <a:off x="12700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139065</xdr:rowOff>
    </xdr:from>
    <xdr:ext cx="760095" cy="259080"/>
    <xdr:sp macro="" textlink="">
      <xdr:nvSpPr>
        <xdr:cNvPr id="209" name="テキスト ボックス 208">
          <a:extLst>
            <a:ext uri="{FF2B5EF4-FFF2-40B4-BE49-F238E27FC236}">
              <a16:creationId xmlns:a16="http://schemas.microsoft.com/office/drawing/2014/main" id="{06EA051A-A4AC-46C8-B50D-13B44FB96190}"/>
            </a:ext>
          </a:extLst>
        </xdr:cNvPr>
        <xdr:cNvSpPr txBox="1"/>
      </xdr:nvSpPr>
      <xdr:spPr>
        <a:xfrm>
          <a:off x="939800" y="97402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095" cy="259080"/>
    <xdr:sp macro="" textlink="">
      <xdr:nvSpPr>
        <xdr:cNvPr id="210" name="テキスト ボックス 209">
          <a:extLst>
            <a:ext uri="{FF2B5EF4-FFF2-40B4-BE49-F238E27FC236}">
              <a16:creationId xmlns:a16="http://schemas.microsoft.com/office/drawing/2014/main" id="{54FE3881-6483-4A68-BB31-4EE17B7EF82F}"/>
            </a:ext>
          </a:extLst>
        </xdr:cNvPr>
        <xdr:cNvSpPr txBox="1"/>
      </xdr:nvSpPr>
      <xdr:spPr>
        <a:xfrm>
          <a:off x="46101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095" cy="259080"/>
    <xdr:sp macro="" textlink="">
      <xdr:nvSpPr>
        <xdr:cNvPr id="211" name="テキスト ボックス 210">
          <a:extLst>
            <a:ext uri="{FF2B5EF4-FFF2-40B4-BE49-F238E27FC236}">
              <a16:creationId xmlns:a16="http://schemas.microsoft.com/office/drawing/2014/main" id="{40C1416E-524E-4458-9D2F-9FFE20062808}"/>
            </a:ext>
          </a:extLst>
        </xdr:cNvPr>
        <xdr:cNvSpPr txBox="1"/>
      </xdr:nvSpPr>
      <xdr:spPr>
        <a:xfrm>
          <a:off x="3771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1921F51E-8144-4DB3-9F7F-9906917DFAA8}"/>
            </a:ext>
          </a:extLst>
        </xdr:cNvPr>
        <xdr:cNvSpPr txBox="1"/>
      </xdr:nvSpPr>
      <xdr:spPr>
        <a:xfrm>
          <a:off x="2882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13" name="テキスト ボックス 212">
          <a:extLst>
            <a:ext uri="{FF2B5EF4-FFF2-40B4-BE49-F238E27FC236}">
              <a16:creationId xmlns:a16="http://schemas.microsoft.com/office/drawing/2014/main" id="{DCC3B0F8-8230-4ADD-8A86-EF2129771CA5}"/>
            </a:ext>
          </a:extLst>
        </xdr:cNvPr>
        <xdr:cNvSpPr txBox="1"/>
      </xdr:nvSpPr>
      <xdr:spPr>
        <a:xfrm>
          <a:off x="197993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095" cy="259080"/>
    <xdr:sp macro="" textlink="">
      <xdr:nvSpPr>
        <xdr:cNvPr id="214" name="テキスト ボックス 213">
          <a:extLst>
            <a:ext uri="{FF2B5EF4-FFF2-40B4-BE49-F238E27FC236}">
              <a16:creationId xmlns:a16="http://schemas.microsoft.com/office/drawing/2014/main" id="{B10FAD52-E0D7-4116-94D5-6AC20BAB81BE}"/>
            </a:ext>
          </a:extLst>
        </xdr:cNvPr>
        <xdr:cNvSpPr txBox="1"/>
      </xdr:nvSpPr>
      <xdr:spPr>
        <a:xfrm>
          <a:off x="1104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125095</xdr:rowOff>
    </xdr:from>
    <xdr:to>
      <xdr:col>24</xdr:col>
      <xdr:colOff>76200</xdr:colOff>
      <xdr:row>59</xdr:row>
      <xdr:rowOff>55245</xdr:rowOff>
    </xdr:to>
    <xdr:sp macro="" textlink="">
      <xdr:nvSpPr>
        <xdr:cNvPr id="215" name="楕円 214">
          <a:extLst>
            <a:ext uri="{FF2B5EF4-FFF2-40B4-BE49-F238E27FC236}">
              <a16:creationId xmlns:a16="http://schemas.microsoft.com/office/drawing/2014/main" id="{4292CB4A-9B95-4A44-BEA5-E4981E8E8613}"/>
            </a:ext>
          </a:extLst>
        </xdr:cNvPr>
        <xdr:cNvSpPr/>
      </xdr:nvSpPr>
      <xdr:spPr>
        <a:xfrm>
          <a:off x="47752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97790</xdr:rowOff>
    </xdr:from>
    <xdr:ext cx="762000" cy="257175"/>
    <xdr:sp macro="" textlink="">
      <xdr:nvSpPr>
        <xdr:cNvPr id="216" name="扶助費該当値テキスト">
          <a:extLst>
            <a:ext uri="{FF2B5EF4-FFF2-40B4-BE49-F238E27FC236}">
              <a16:creationId xmlns:a16="http://schemas.microsoft.com/office/drawing/2014/main" id="{90D4334A-A347-41C0-AAC7-14C44D69B3C5}"/>
            </a:ext>
          </a:extLst>
        </xdr:cNvPr>
        <xdr:cNvSpPr txBox="1"/>
      </xdr:nvSpPr>
      <xdr:spPr>
        <a:xfrm>
          <a:off x="4914900" y="10041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149860</xdr:rowOff>
    </xdr:from>
    <xdr:to>
      <xdr:col>20</xdr:col>
      <xdr:colOff>38100</xdr:colOff>
      <xdr:row>58</xdr:row>
      <xdr:rowOff>80010</xdr:rowOff>
    </xdr:to>
    <xdr:sp macro="" textlink="">
      <xdr:nvSpPr>
        <xdr:cNvPr id="217" name="楕円 216">
          <a:extLst>
            <a:ext uri="{FF2B5EF4-FFF2-40B4-BE49-F238E27FC236}">
              <a16:creationId xmlns:a16="http://schemas.microsoft.com/office/drawing/2014/main" id="{2EF03BFC-4B8E-4EB4-BEAA-17A97BBB254E}"/>
            </a:ext>
          </a:extLst>
        </xdr:cNvPr>
        <xdr:cNvSpPr/>
      </xdr:nvSpPr>
      <xdr:spPr>
        <a:xfrm>
          <a:off x="3937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64770</xdr:rowOff>
    </xdr:from>
    <xdr:ext cx="734695" cy="257175"/>
    <xdr:sp macro="" textlink="">
      <xdr:nvSpPr>
        <xdr:cNvPr id="218" name="テキスト ボックス 217">
          <a:extLst>
            <a:ext uri="{FF2B5EF4-FFF2-40B4-BE49-F238E27FC236}">
              <a16:creationId xmlns:a16="http://schemas.microsoft.com/office/drawing/2014/main" id="{0F07DD54-D289-4BD0-ACA1-F94625D06F4A}"/>
            </a:ext>
          </a:extLst>
        </xdr:cNvPr>
        <xdr:cNvSpPr txBox="1"/>
      </xdr:nvSpPr>
      <xdr:spPr>
        <a:xfrm>
          <a:off x="3606800" y="1000887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92710</xdr:rowOff>
    </xdr:from>
    <xdr:to>
      <xdr:col>15</xdr:col>
      <xdr:colOff>149225</xdr:colOff>
      <xdr:row>57</xdr:row>
      <xdr:rowOff>22860</xdr:rowOff>
    </xdr:to>
    <xdr:sp macro="" textlink="">
      <xdr:nvSpPr>
        <xdr:cNvPr id="219" name="楕円 218">
          <a:extLst>
            <a:ext uri="{FF2B5EF4-FFF2-40B4-BE49-F238E27FC236}">
              <a16:creationId xmlns:a16="http://schemas.microsoft.com/office/drawing/2014/main" id="{57899BB6-F016-47C3-BC6E-738DBCF16EE4}"/>
            </a:ext>
          </a:extLst>
        </xdr:cNvPr>
        <xdr:cNvSpPr/>
      </xdr:nvSpPr>
      <xdr:spPr>
        <a:xfrm>
          <a:off x="3048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33020</xdr:rowOff>
    </xdr:from>
    <xdr:ext cx="762000" cy="259080"/>
    <xdr:sp macro="" textlink="">
      <xdr:nvSpPr>
        <xdr:cNvPr id="220" name="テキスト ボックス 219">
          <a:extLst>
            <a:ext uri="{FF2B5EF4-FFF2-40B4-BE49-F238E27FC236}">
              <a16:creationId xmlns:a16="http://schemas.microsoft.com/office/drawing/2014/main" id="{ABA6C4D0-E602-4751-8A5A-4D07F885F7CB}"/>
            </a:ext>
          </a:extLst>
        </xdr:cNvPr>
        <xdr:cNvSpPr txBox="1"/>
      </xdr:nvSpPr>
      <xdr:spPr>
        <a:xfrm>
          <a:off x="271780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84455</xdr:rowOff>
    </xdr:from>
    <xdr:to>
      <xdr:col>11</xdr:col>
      <xdr:colOff>60325</xdr:colOff>
      <xdr:row>58</xdr:row>
      <xdr:rowOff>14605</xdr:rowOff>
    </xdr:to>
    <xdr:sp macro="" textlink="">
      <xdr:nvSpPr>
        <xdr:cNvPr id="221" name="楕円 220">
          <a:extLst>
            <a:ext uri="{FF2B5EF4-FFF2-40B4-BE49-F238E27FC236}">
              <a16:creationId xmlns:a16="http://schemas.microsoft.com/office/drawing/2014/main" id="{F5D95369-32B1-4CCD-94F1-9E14B5D2F872}"/>
            </a:ext>
          </a:extLst>
        </xdr:cNvPr>
        <xdr:cNvSpPr/>
      </xdr:nvSpPr>
      <xdr:spPr>
        <a:xfrm>
          <a:off x="2159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170815</xdr:rowOff>
    </xdr:from>
    <xdr:ext cx="762000" cy="258445"/>
    <xdr:sp macro="" textlink="">
      <xdr:nvSpPr>
        <xdr:cNvPr id="222" name="テキスト ボックス 221">
          <a:extLst>
            <a:ext uri="{FF2B5EF4-FFF2-40B4-BE49-F238E27FC236}">
              <a16:creationId xmlns:a16="http://schemas.microsoft.com/office/drawing/2014/main" id="{60B604A5-A2B0-4B6D-9996-7B5CBF7DEEFA}"/>
            </a:ext>
          </a:extLst>
        </xdr:cNvPr>
        <xdr:cNvSpPr txBox="1"/>
      </xdr:nvSpPr>
      <xdr:spPr>
        <a:xfrm>
          <a:off x="18288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27305</xdr:rowOff>
    </xdr:from>
    <xdr:to>
      <xdr:col>6</xdr:col>
      <xdr:colOff>171450</xdr:colOff>
      <xdr:row>58</xdr:row>
      <xdr:rowOff>128905</xdr:rowOff>
    </xdr:to>
    <xdr:sp macro="" textlink="">
      <xdr:nvSpPr>
        <xdr:cNvPr id="223" name="楕円 222">
          <a:extLst>
            <a:ext uri="{FF2B5EF4-FFF2-40B4-BE49-F238E27FC236}">
              <a16:creationId xmlns:a16="http://schemas.microsoft.com/office/drawing/2014/main" id="{3AD634C5-565E-475A-B998-16C9C17E7D36}"/>
            </a:ext>
          </a:extLst>
        </xdr:cNvPr>
        <xdr:cNvSpPr/>
      </xdr:nvSpPr>
      <xdr:spPr>
        <a:xfrm>
          <a:off x="1270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113665</xdr:rowOff>
    </xdr:from>
    <xdr:ext cx="760095" cy="258445"/>
    <xdr:sp macro="" textlink="">
      <xdr:nvSpPr>
        <xdr:cNvPr id="224" name="テキスト ボックス 223">
          <a:extLst>
            <a:ext uri="{FF2B5EF4-FFF2-40B4-BE49-F238E27FC236}">
              <a16:creationId xmlns:a16="http://schemas.microsoft.com/office/drawing/2014/main" id="{AD3A4233-8917-4F22-A466-38CDEF011816}"/>
            </a:ext>
          </a:extLst>
        </xdr:cNvPr>
        <xdr:cNvSpPr txBox="1"/>
      </xdr:nvSpPr>
      <xdr:spPr>
        <a:xfrm>
          <a:off x="939800" y="100577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7564CD64-3F0B-4BB5-BBE0-492221BF365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C3246F9D-8DBA-4FCA-BF32-5225284FEBEE}"/>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BCC6EE4F-6779-4ADD-963E-BFCB4C2C99FF}"/>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5F6D1E22-CAAC-4228-AA84-F1EFDEA664B9}"/>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1CFA08A4-9A7D-47FB-A939-A9ABFD03F307}"/>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6C7F4E96-A6F7-440A-BC52-7CABAE983E57}"/>
            </a:ext>
          </a:extLst>
        </xdr:cNvPr>
        <xdr:cNvSpPr/>
      </xdr:nvSpPr>
      <xdr:spPr>
        <a:xfrm>
          <a:off x="20382230" y="8191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390EA9C-1B98-4BD5-A579-D038EFC7AF34}"/>
            </a:ext>
          </a:extLst>
        </xdr:cNvPr>
        <xdr:cNvSpPr/>
      </xdr:nvSpPr>
      <xdr:spPr>
        <a:xfrm>
          <a:off x="20382230" y="8382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AEBD13B0-5966-4744-B53D-6A6E0AAF9736}"/>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8EEC87B5-D2BB-4C4B-8112-8CF6B4014E7A}"/>
            </a:ext>
          </a:extLst>
        </xdr:cNvPr>
        <xdr:cNvSpPr/>
      </xdr:nvSpPr>
      <xdr:spPr>
        <a:xfrm>
          <a:off x="17381855" y="8699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3F721ACD-1DD3-43C9-A15C-1354CAC03873}"/>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26CD15A9-827F-459C-81EC-9447EFB356D7}"/>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その他の経常収支比率は、</a:t>
          </a:r>
          <a:r>
            <a:rPr kumimoji="1" lang="ja-JP" altLang="en-US" sz="1300">
              <a:solidFill>
                <a:sysClr val="windowText" lastClr="000000"/>
              </a:solidFill>
              <a:latin typeface="ＭＳ Ｐゴシック"/>
              <a:ea typeface="ＭＳ Ｐゴシック"/>
            </a:rPr>
            <a:t>前年度に比べ0</a:t>
          </a:r>
          <a:r>
            <a:rPr kumimoji="1" lang="en-US" altLang="ja-JP" sz="1300">
              <a:solidFill>
                <a:sysClr val="windowText" lastClr="000000"/>
              </a:solidFill>
              <a:latin typeface="ＭＳ Ｐゴシック"/>
              <a:ea typeface="ＭＳ Ｐゴシック"/>
            </a:rPr>
            <a:t>.2</a:t>
          </a:r>
          <a:r>
            <a:rPr kumimoji="1" lang="ja-JP" altLang="en-US" sz="1300">
              <a:solidFill>
                <a:sysClr val="windowText" lastClr="000000"/>
              </a:solidFill>
              <a:latin typeface="ＭＳ Ｐゴシック"/>
              <a:ea typeface="ＭＳ Ｐゴシック"/>
            </a:rPr>
            <a:t>ポイントの増となり、類似団体平均を3</a:t>
          </a:r>
          <a:r>
            <a:rPr kumimoji="1" lang="en-US" altLang="ja-JP" sz="1300">
              <a:solidFill>
                <a:sysClr val="windowText" lastClr="000000"/>
              </a:solidFill>
              <a:latin typeface="ＭＳ Ｐゴシック"/>
              <a:ea typeface="ＭＳ Ｐゴシック"/>
            </a:rPr>
            <a:t>.9</a:t>
          </a:r>
          <a:r>
            <a:rPr kumimoji="1" lang="ja-JP" altLang="en-US" sz="1300">
              <a:solidFill>
                <a:sysClr val="windowText" lastClr="000000"/>
              </a:solidFill>
              <a:latin typeface="ＭＳ Ｐゴシック"/>
              <a:ea typeface="ＭＳ Ｐゴシック"/>
            </a:rPr>
            <a:t>ポイント上回った。</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令和5年度は主に国民健康保険特別会計繰出金および後期高齢者医療広域連合負担金の増などにより、繰出金充当経常一般財源等が538,940千円増となったため、0.2ポイントの増となった。</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6545" cy="225425"/>
    <xdr:sp macro="" textlink="">
      <xdr:nvSpPr>
        <xdr:cNvPr id="236" name="テキスト ボックス 235">
          <a:extLst>
            <a:ext uri="{FF2B5EF4-FFF2-40B4-BE49-F238E27FC236}">
              <a16:creationId xmlns:a16="http://schemas.microsoft.com/office/drawing/2014/main" id="{FD159349-C77D-42E2-A17C-1E7F629004B8}"/>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373D9FFD-F9B0-470E-A066-CB2CD60AE557}"/>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8" name="テキスト ボックス 237">
          <a:extLst>
            <a:ext uri="{FF2B5EF4-FFF2-40B4-BE49-F238E27FC236}">
              <a16:creationId xmlns:a16="http://schemas.microsoft.com/office/drawing/2014/main" id="{3C493E81-5F33-4A9A-A086-4FC70166F724}"/>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153A5590-4EF5-4B40-B55B-EE6DB218FEE9}"/>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40" name="テキスト ボックス 239">
          <a:extLst>
            <a:ext uri="{FF2B5EF4-FFF2-40B4-BE49-F238E27FC236}">
              <a16:creationId xmlns:a16="http://schemas.microsoft.com/office/drawing/2014/main" id="{90304796-790F-44EE-BAA5-26B249BE068B}"/>
            </a:ext>
          </a:extLst>
        </xdr:cNvPr>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C1858751-491F-48CC-82E6-E4A59DCB4A94}"/>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42" name="テキスト ボックス 241">
          <a:extLst>
            <a:ext uri="{FF2B5EF4-FFF2-40B4-BE49-F238E27FC236}">
              <a16:creationId xmlns:a16="http://schemas.microsoft.com/office/drawing/2014/main" id="{F9C8586F-41AD-4A4E-9BCF-E3374CD6946B}"/>
            </a:ext>
          </a:extLst>
        </xdr:cNvPr>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61B14FA0-BCAB-4B4F-900F-EEE79E83872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7175"/>
    <xdr:sp macro="" textlink="">
      <xdr:nvSpPr>
        <xdr:cNvPr id="244" name="テキスト ボックス 243">
          <a:extLst>
            <a:ext uri="{FF2B5EF4-FFF2-40B4-BE49-F238E27FC236}">
              <a16:creationId xmlns:a16="http://schemas.microsoft.com/office/drawing/2014/main" id="{5BC00223-5612-4731-B671-3583F3CD5F6E}"/>
            </a:ext>
          </a:extLst>
        </xdr:cNvPr>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FE8F3ABB-4457-436A-A55C-E9D95D3A5BB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46" name="テキスト ボックス 245">
          <a:extLst>
            <a:ext uri="{FF2B5EF4-FFF2-40B4-BE49-F238E27FC236}">
              <a16:creationId xmlns:a16="http://schemas.microsoft.com/office/drawing/2014/main" id="{9D67E00D-F566-4031-93F2-8FB898DB0080}"/>
            </a:ext>
          </a:extLst>
        </xdr:cNvPr>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6121F42C-4933-433E-98FB-31B6FE0DAA5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48" name="テキスト ボックス 247">
          <a:extLst>
            <a:ext uri="{FF2B5EF4-FFF2-40B4-BE49-F238E27FC236}">
              <a16:creationId xmlns:a16="http://schemas.microsoft.com/office/drawing/2014/main" id="{51C3ACEF-078D-465F-856B-02114B87FB68}"/>
            </a:ext>
          </a:extLst>
        </xdr:cNvPr>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9E7630C7-6C5A-4095-9E92-1A76132B0FBD}"/>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50" name="テキスト ボックス 249">
          <a:extLst>
            <a:ext uri="{FF2B5EF4-FFF2-40B4-BE49-F238E27FC236}">
              <a16:creationId xmlns:a16="http://schemas.microsoft.com/office/drawing/2014/main" id="{93C27762-9E6D-4D5A-8F4A-EEE04C843D0E}"/>
            </a:ext>
          </a:extLst>
        </xdr:cNvPr>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87EAC792-44B6-433F-B98B-FA5CEF55D749}"/>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5EEE7609-4729-4805-9345-62F6954416FA}"/>
            </a:ext>
          </a:extLst>
        </xdr:cNvPr>
        <xdr:cNvCxnSpPr/>
      </xdr:nvCxnSpPr>
      <xdr:spPr>
        <a:xfrm flipV="1">
          <a:off x="16510000" y="91821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29210</xdr:rowOff>
    </xdr:from>
    <xdr:ext cx="762000" cy="257175"/>
    <xdr:sp macro="" textlink="">
      <xdr:nvSpPr>
        <xdr:cNvPr id="253" name="その他最小値テキスト">
          <a:extLst>
            <a:ext uri="{FF2B5EF4-FFF2-40B4-BE49-F238E27FC236}">
              <a16:creationId xmlns:a16="http://schemas.microsoft.com/office/drawing/2014/main" id="{9BB0C7C3-600E-494B-97DF-862DB3B2F8A1}"/>
            </a:ext>
          </a:extLst>
        </xdr:cNvPr>
        <xdr:cNvSpPr txBox="1"/>
      </xdr:nvSpPr>
      <xdr:spPr>
        <a:xfrm>
          <a:off x="16581755" y="10487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57150</xdr:rowOff>
    </xdr:from>
    <xdr:to>
      <xdr:col>82</xdr:col>
      <xdr:colOff>179705</xdr:colOff>
      <xdr:row>61</xdr:row>
      <xdr:rowOff>57150</xdr:rowOff>
    </xdr:to>
    <xdr:cxnSp macro="">
      <xdr:nvCxnSpPr>
        <xdr:cNvPr id="254" name="直線コネクタ 253">
          <a:extLst>
            <a:ext uri="{FF2B5EF4-FFF2-40B4-BE49-F238E27FC236}">
              <a16:creationId xmlns:a16="http://schemas.microsoft.com/office/drawing/2014/main" id="{E9E78C18-4E8C-4B9A-8DAF-FB9C8810A9F9}"/>
            </a:ext>
          </a:extLst>
        </xdr:cNvPr>
        <xdr:cNvCxnSpPr/>
      </xdr:nvCxnSpPr>
      <xdr:spPr>
        <a:xfrm>
          <a:off x="16421100" y="10515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10160</xdr:rowOff>
    </xdr:from>
    <xdr:ext cx="762000" cy="259080"/>
    <xdr:sp macro="" textlink="">
      <xdr:nvSpPr>
        <xdr:cNvPr id="255" name="その他最大値テキスト">
          <a:extLst>
            <a:ext uri="{FF2B5EF4-FFF2-40B4-BE49-F238E27FC236}">
              <a16:creationId xmlns:a16="http://schemas.microsoft.com/office/drawing/2014/main" id="{CBF8F135-5267-4D2A-978F-E2401EE4E073}"/>
            </a:ext>
          </a:extLst>
        </xdr:cNvPr>
        <xdr:cNvSpPr txBox="1"/>
      </xdr:nvSpPr>
      <xdr:spPr>
        <a:xfrm>
          <a:off x="16581755" y="892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95250</xdr:rowOff>
    </xdr:from>
    <xdr:to>
      <xdr:col>82</xdr:col>
      <xdr:colOff>179705</xdr:colOff>
      <xdr:row>53</xdr:row>
      <xdr:rowOff>95250</xdr:rowOff>
    </xdr:to>
    <xdr:cxnSp macro="">
      <xdr:nvCxnSpPr>
        <xdr:cNvPr id="256" name="直線コネクタ 255">
          <a:extLst>
            <a:ext uri="{FF2B5EF4-FFF2-40B4-BE49-F238E27FC236}">
              <a16:creationId xmlns:a16="http://schemas.microsoft.com/office/drawing/2014/main" id="{06CA5829-4E5A-4651-9E9A-0748DF06D479}"/>
            </a:ext>
          </a:extLst>
        </xdr:cNvPr>
        <xdr:cNvCxnSpPr/>
      </xdr:nvCxnSpPr>
      <xdr:spPr>
        <a:xfrm>
          <a:off x="16421100" y="9182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31750</xdr:rowOff>
    </xdr:from>
    <xdr:to>
      <xdr:col>82</xdr:col>
      <xdr:colOff>107950</xdr:colOff>
      <xdr:row>61</xdr:row>
      <xdr:rowOff>57150</xdr:rowOff>
    </xdr:to>
    <xdr:cxnSp macro="">
      <xdr:nvCxnSpPr>
        <xdr:cNvPr id="257" name="直線コネクタ 256">
          <a:extLst>
            <a:ext uri="{FF2B5EF4-FFF2-40B4-BE49-F238E27FC236}">
              <a16:creationId xmlns:a16="http://schemas.microsoft.com/office/drawing/2014/main" id="{5CAF430E-7121-4EF0-A5A3-1549F00E7489}"/>
            </a:ext>
          </a:extLst>
        </xdr:cNvPr>
        <xdr:cNvCxnSpPr/>
      </xdr:nvCxnSpPr>
      <xdr:spPr>
        <a:xfrm>
          <a:off x="15671800" y="104902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41910</xdr:rowOff>
    </xdr:from>
    <xdr:ext cx="762000" cy="257175"/>
    <xdr:sp macro="" textlink="">
      <xdr:nvSpPr>
        <xdr:cNvPr id="258" name="その他平均値テキスト">
          <a:extLst>
            <a:ext uri="{FF2B5EF4-FFF2-40B4-BE49-F238E27FC236}">
              <a16:creationId xmlns:a16="http://schemas.microsoft.com/office/drawing/2014/main" id="{9005CEF3-EE9A-4CF0-9E45-541456A3A581}"/>
            </a:ext>
          </a:extLst>
        </xdr:cNvPr>
        <xdr:cNvSpPr txBox="1"/>
      </xdr:nvSpPr>
      <xdr:spPr>
        <a:xfrm>
          <a:off x="16581755" y="98145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84C7302B-3FBA-4E7E-861C-7E8B0660E06E}"/>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60</xdr:row>
      <xdr:rowOff>0</xdr:rowOff>
    </xdr:from>
    <xdr:to>
      <xdr:col>78</xdr:col>
      <xdr:colOff>69850</xdr:colOff>
      <xdr:row>61</xdr:row>
      <xdr:rowOff>31750</xdr:rowOff>
    </xdr:to>
    <xdr:cxnSp macro="">
      <xdr:nvCxnSpPr>
        <xdr:cNvPr id="260" name="直線コネクタ 259">
          <a:extLst>
            <a:ext uri="{FF2B5EF4-FFF2-40B4-BE49-F238E27FC236}">
              <a16:creationId xmlns:a16="http://schemas.microsoft.com/office/drawing/2014/main" id="{808F2903-9DEF-46EC-AB58-4F4064D0A9E1}"/>
            </a:ext>
          </a:extLst>
        </xdr:cNvPr>
        <xdr:cNvCxnSpPr/>
      </xdr:nvCxnSpPr>
      <xdr:spPr>
        <a:xfrm>
          <a:off x="14781530" y="10287000"/>
          <a:ext cx="89027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3B3C4ECB-D632-4604-AA41-3A4B091AEBE2}"/>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4695" cy="257175"/>
    <xdr:sp macro="" textlink="">
      <xdr:nvSpPr>
        <xdr:cNvPr id="262" name="テキスト ボックス 261">
          <a:extLst>
            <a:ext uri="{FF2B5EF4-FFF2-40B4-BE49-F238E27FC236}">
              <a16:creationId xmlns:a16="http://schemas.microsoft.com/office/drawing/2014/main" id="{8F02E0D0-FF28-4A75-B864-E7AB599E69EF}"/>
            </a:ext>
          </a:extLst>
        </xdr:cNvPr>
        <xdr:cNvSpPr txBox="1"/>
      </xdr:nvSpPr>
      <xdr:spPr>
        <a:xfrm>
          <a:off x="15290800" y="97129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146050</xdr:rowOff>
    </xdr:from>
    <xdr:to>
      <xdr:col>73</xdr:col>
      <xdr:colOff>179705</xdr:colOff>
      <xdr:row>60</xdr:row>
      <xdr:rowOff>0</xdr:rowOff>
    </xdr:to>
    <xdr:cxnSp macro="">
      <xdr:nvCxnSpPr>
        <xdr:cNvPr id="263" name="直線コネクタ 262">
          <a:extLst>
            <a:ext uri="{FF2B5EF4-FFF2-40B4-BE49-F238E27FC236}">
              <a16:creationId xmlns:a16="http://schemas.microsoft.com/office/drawing/2014/main" id="{003112BF-F6A8-467D-A036-F1764A426474}"/>
            </a:ext>
          </a:extLst>
        </xdr:cNvPr>
        <xdr:cNvCxnSpPr/>
      </xdr:nvCxnSpPr>
      <xdr:spPr>
        <a:xfrm>
          <a:off x="13893800" y="10261600"/>
          <a:ext cx="88773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ACE90C56-7DCF-4789-9E08-108C9FF0A082}"/>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35560</xdr:rowOff>
    </xdr:from>
    <xdr:ext cx="762000" cy="259080"/>
    <xdr:sp macro="" textlink="">
      <xdr:nvSpPr>
        <xdr:cNvPr id="265" name="テキスト ボックス 264">
          <a:extLst>
            <a:ext uri="{FF2B5EF4-FFF2-40B4-BE49-F238E27FC236}">
              <a16:creationId xmlns:a16="http://schemas.microsoft.com/office/drawing/2014/main" id="{19107F85-EDAF-4AD5-A35F-D1DF06C6BEFB}"/>
            </a:ext>
          </a:extLst>
        </xdr:cNvPr>
        <xdr:cNvSpPr txBox="1"/>
      </xdr:nvSpPr>
      <xdr:spPr>
        <a:xfrm>
          <a:off x="14401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31750</xdr:rowOff>
    </xdr:from>
    <xdr:to>
      <xdr:col>69</xdr:col>
      <xdr:colOff>92075</xdr:colOff>
      <xdr:row>59</xdr:row>
      <xdr:rowOff>146050</xdr:rowOff>
    </xdr:to>
    <xdr:cxnSp macro="">
      <xdr:nvCxnSpPr>
        <xdr:cNvPr id="266" name="直線コネクタ 265">
          <a:extLst>
            <a:ext uri="{FF2B5EF4-FFF2-40B4-BE49-F238E27FC236}">
              <a16:creationId xmlns:a16="http://schemas.microsoft.com/office/drawing/2014/main" id="{2B94AF20-2E94-4784-BD3E-E96DE8F7C90E}"/>
            </a:ext>
          </a:extLst>
        </xdr:cNvPr>
        <xdr:cNvCxnSpPr/>
      </xdr:nvCxnSpPr>
      <xdr:spPr>
        <a:xfrm>
          <a:off x="13004800" y="101473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4CE81B9B-2125-4EFF-8935-6BD7AE69536D}"/>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99060</xdr:rowOff>
    </xdr:from>
    <xdr:ext cx="762000" cy="257175"/>
    <xdr:sp macro="" textlink="">
      <xdr:nvSpPr>
        <xdr:cNvPr id="268" name="テキスト ボックス 267">
          <a:extLst>
            <a:ext uri="{FF2B5EF4-FFF2-40B4-BE49-F238E27FC236}">
              <a16:creationId xmlns:a16="http://schemas.microsoft.com/office/drawing/2014/main" id="{E2C1C2FD-457A-4A82-A43A-DF61DA0157FB}"/>
            </a:ext>
          </a:extLst>
        </xdr:cNvPr>
        <xdr:cNvSpPr txBox="1"/>
      </xdr:nvSpPr>
      <xdr:spPr>
        <a:xfrm>
          <a:off x="13512800" y="9700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99E94FB9-EDBF-45EB-B1E3-6A99893A4DA4}"/>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3810</xdr:rowOff>
    </xdr:from>
    <xdr:ext cx="762000" cy="259080"/>
    <xdr:sp macro="" textlink="">
      <xdr:nvSpPr>
        <xdr:cNvPr id="270" name="テキスト ボックス 269">
          <a:extLst>
            <a:ext uri="{FF2B5EF4-FFF2-40B4-BE49-F238E27FC236}">
              <a16:creationId xmlns:a16="http://schemas.microsoft.com/office/drawing/2014/main" id="{D7EE16FB-E068-408A-AF17-BFB948D8050F}"/>
            </a:ext>
          </a:extLst>
        </xdr:cNvPr>
        <xdr:cNvSpPr txBox="1"/>
      </xdr:nvSpPr>
      <xdr:spPr>
        <a:xfrm>
          <a:off x="1262380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095" cy="259080"/>
    <xdr:sp macro="" textlink="">
      <xdr:nvSpPr>
        <xdr:cNvPr id="271" name="テキスト ボックス 270">
          <a:extLst>
            <a:ext uri="{FF2B5EF4-FFF2-40B4-BE49-F238E27FC236}">
              <a16:creationId xmlns:a16="http://schemas.microsoft.com/office/drawing/2014/main" id="{C3D31814-4E8E-41BB-BAEE-818819C3B495}"/>
            </a:ext>
          </a:extLst>
        </xdr:cNvPr>
        <xdr:cNvSpPr txBox="1"/>
      </xdr:nvSpPr>
      <xdr:spPr>
        <a:xfrm>
          <a:off x="162941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72" name="テキスト ボックス 271">
          <a:extLst>
            <a:ext uri="{FF2B5EF4-FFF2-40B4-BE49-F238E27FC236}">
              <a16:creationId xmlns:a16="http://schemas.microsoft.com/office/drawing/2014/main" id="{EA61E387-15DB-4350-99B0-B39B15C3055B}"/>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73" name="テキスト ボックス 272">
          <a:extLst>
            <a:ext uri="{FF2B5EF4-FFF2-40B4-BE49-F238E27FC236}">
              <a16:creationId xmlns:a16="http://schemas.microsoft.com/office/drawing/2014/main" id="{45863982-F130-4EE2-B6E0-A520BEED8B5E}"/>
            </a:ext>
          </a:extLst>
        </xdr:cNvPr>
        <xdr:cNvSpPr txBox="1"/>
      </xdr:nvSpPr>
      <xdr:spPr>
        <a:xfrm>
          <a:off x="14566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4" name="テキスト ボックス 273">
          <a:extLst>
            <a:ext uri="{FF2B5EF4-FFF2-40B4-BE49-F238E27FC236}">
              <a16:creationId xmlns:a16="http://schemas.microsoft.com/office/drawing/2014/main" id="{93C7D446-C0F1-4B1A-9C59-A6247DA8AAD3}"/>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75" name="テキスト ボックス 274">
          <a:extLst>
            <a:ext uri="{FF2B5EF4-FFF2-40B4-BE49-F238E27FC236}">
              <a16:creationId xmlns:a16="http://schemas.microsoft.com/office/drawing/2014/main" id="{2B93BD44-E48B-47D0-A82E-1C9D07E23BDF}"/>
            </a:ext>
          </a:extLst>
        </xdr:cNvPr>
        <xdr:cNvSpPr txBox="1"/>
      </xdr:nvSpPr>
      <xdr:spPr>
        <a:xfrm>
          <a:off x="1278128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61</xdr:row>
      <xdr:rowOff>6350</xdr:rowOff>
    </xdr:from>
    <xdr:to>
      <xdr:col>82</xdr:col>
      <xdr:colOff>158750</xdr:colOff>
      <xdr:row>61</xdr:row>
      <xdr:rowOff>107950</xdr:rowOff>
    </xdr:to>
    <xdr:sp macro="" textlink="">
      <xdr:nvSpPr>
        <xdr:cNvPr id="276" name="楕円 275">
          <a:extLst>
            <a:ext uri="{FF2B5EF4-FFF2-40B4-BE49-F238E27FC236}">
              <a16:creationId xmlns:a16="http://schemas.microsoft.com/office/drawing/2014/main" id="{681B5DB2-744B-431A-BF64-0543EFB1B1F4}"/>
            </a:ext>
          </a:extLst>
        </xdr:cNvPr>
        <xdr:cNvSpPr/>
      </xdr:nvSpPr>
      <xdr:spPr>
        <a:xfrm>
          <a:off x="164592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60</xdr:row>
      <xdr:rowOff>86360</xdr:rowOff>
    </xdr:from>
    <xdr:ext cx="762000" cy="257175"/>
    <xdr:sp macro="" textlink="">
      <xdr:nvSpPr>
        <xdr:cNvPr id="277" name="その他該当値テキスト">
          <a:extLst>
            <a:ext uri="{FF2B5EF4-FFF2-40B4-BE49-F238E27FC236}">
              <a16:creationId xmlns:a16="http://schemas.microsoft.com/office/drawing/2014/main" id="{EE2B38E7-A0F9-4DB9-919B-64559D90B4FA}"/>
            </a:ext>
          </a:extLst>
        </xdr:cNvPr>
        <xdr:cNvSpPr txBox="1"/>
      </xdr:nvSpPr>
      <xdr:spPr>
        <a:xfrm>
          <a:off x="16581755" y="10373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78" name="楕円 277">
          <a:extLst>
            <a:ext uri="{FF2B5EF4-FFF2-40B4-BE49-F238E27FC236}">
              <a16:creationId xmlns:a16="http://schemas.microsoft.com/office/drawing/2014/main" id="{7C816943-E653-43EB-B234-F38C3AEF5FF8}"/>
            </a:ext>
          </a:extLst>
        </xdr:cNvPr>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67310</xdr:rowOff>
    </xdr:from>
    <xdr:ext cx="734695" cy="259080"/>
    <xdr:sp macro="" textlink="">
      <xdr:nvSpPr>
        <xdr:cNvPr id="279" name="テキスト ボックス 278">
          <a:extLst>
            <a:ext uri="{FF2B5EF4-FFF2-40B4-BE49-F238E27FC236}">
              <a16:creationId xmlns:a16="http://schemas.microsoft.com/office/drawing/2014/main" id="{FA1CB54D-B890-4BAB-B4FE-088D11BAB54A}"/>
            </a:ext>
          </a:extLst>
        </xdr:cNvPr>
        <xdr:cNvSpPr txBox="1"/>
      </xdr:nvSpPr>
      <xdr:spPr>
        <a:xfrm>
          <a:off x="15290800" y="105257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80" name="楕円 279">
          <a:extLst>
            <a:ext uri="{FF2B5EF4-FFF2-40B4-BE49-F238E27FC236}">
              <a16:creationId xmlns:a16="http://schemas.microsoft.com/office/drawing/2014/main" id="{9105BDC8-0E42-4522-89D8-582E8B130DCA}"/>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35560</xdr:rowOff>
    </xdr:from>
    <xdr:ext cx="762000" cy="259080"/>
    <xdr:sp macro="" textlink="">
      <xdr:nvSpPr>
        <xdr:cNvPr id="281" name="テキスト ボックス 280">
          <a:extLst>
            <a:ext uri="{FF2B5EF4-FFF2-40B4-BE49-F238E27FC236}">
              <a16:creationId xmlns:a16="http://schemas.microsoft.com/office/drawing/2014/main" id="{61C6AF29-4025-4877-B02D-6A5846862475}"/>
            </a:ext>
          </a:extLst>
        </xdr:cNvPr>
        <xdr:cNvSpPr txBox="1"/>
      </xdr:nvSpPr>
      <xdr:spPr>
        <a:xfrm>
          <a:off x="14401800" y="1032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82" name="楕円 281">
          <a:extLst>
            <a:ext uri="{FF2B5EF4-FFF2-40B4-BE49-F238E27FC236}">
              <a16:creationId xmlns:a16="http://schemas.microsoft.com/office/drawing/2014/main" id="{A92541C9-200B-4ABC-AADE-8400AEC4EEC3}"/>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10160</xdr:rowOff>
    </xdr:from>
    <xdr:ext cx="762000" cy="259080"/>
    <xdr:sp macro="" textlink="">
      <xdr:nvSpPr>
        <xdr:cNvPr id="283" name="テキスト ボックス 282">
          <a:extLst>
            <a:ext uri="{FF2B5EF4-FFF2-40B4-BE49-F238E27FC236}">
              <a16:creationId xmlns:a16="http://schemas.microsoft.com/office/drawing/2014/main" id="{D1DD090B-91C3-45F9-B0A5-E633ED062B13}"/>
            </a:ext>
          </a:extLst>
        </xdr:cNvPr>
        <xdr:cNvSpPr txBox="1"/>
      </xdr:nvSpPr>
      <xdr:spPr>
        <a:xfrm>
          <a:off x="1351280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4" name="楕円 283">
          <a:extLst>
            <a:ext uri="{FF2B5EF4-FFF2-40B4-BE49-F238E27FC236}">
              <a16:creationId xmlns:a16="http://schemas.microsoft.com/office/drawing/2014/main" id="{7AB70C25-6694-41CF-A91B-15893924B2C7}"/>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67310</xdr:rowOff>
    </xdr:from>
    <xdr:ext cx="762000" cy="259080"/>
    <xdr:sp macro="" textlink="">
      <xdr:nvSpPr>
        <xdr:cNvPr id="285" name="テキスト ボックス 284">
          <a:extLst>
            <a:ext uri="{FF2B5EF4-FFF2-40B4-BE49-F238E27FC236}">
              <a16:creationId xmlns:a16="http://schemas.microsoft.com/office/drawing/2014/main" id="{B3C8B1C3-232A-42CE-8D3D-A0DB71AAD376}"/>
            </a:ext>
          </a:extLst>
        </xdr:cNvPr>
        <xdr:cNvSpPr txBox="1"/>
      </xdr:nvSpPr>
      <xdr:spPr>
        <a:xfrm>
          <a:off x="1262380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CB2D43F5-02A0-4216-928D-973802221C38}"/>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23A71817-B083-4E24-8709-20E4F0932501}"/>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9D4C92BD-7C79-4E48-918D-0B29CBDEEFD3}"/>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44889558-DF4F-4DDD-A08E-ABF8C1B90283}"/>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D4001C3A-196E-4551-A741-5081535F162D}"/>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D431B37D-BC23-4C80-AE10-2BA42B1801A2}"/>
            </a:ext>
          </a:extLst>
        </xdr:cNvPr>
        <xdr:cNvSpPr/>
      </xdr:nvSpPr>
      <xdr:spPr>
        <a:xfrm>
          <a:off x="20382230" y="4762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35B93E21-73AE-4937-8ABE-0B755BFDD395}"/>
            </a:ext>
          </a:extLst>
        </xdr:cNvPr>
        <xdr:cNvSpPr/>
      </xdr:nvSpPr>
      <xdr:spPr>
        <a:xfrm>
          <a:off x="20382230" y="4953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A67B4CE1-191E-4AE0-91F9-1E0B537027DD}"/>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AC3A3BE0-E31E-4CF2-B664-EC556A938E2E}"/>
            </a:ext>
          </a:extLst>
        </xdr:cNvPr>
        <xdr:cNvSpPr/>
      </xdr:nvSpPr>
      <xdr:spPr>
        <a:xfrm>
          <a:off x="17381855" y="5270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D3FCC284-5076-404E-8412-DCED21088F81}"/>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50E0EBEC-A551-4088-B463-3A637F2289EA}"/>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補助費等に係る経常収支比率は、前年度に比べ</a:t>
          </a:r>
          <a:r>
            <a:rPr kumimoji="1" lang="en-US" altLang="ja-JP" sz="1300">
              <a:solidFill>
                <a:schemeClr val="tx1"/>
              </a:solidFill>
              <a:latin typeface="ＭＳ Ｐゴシック"/>
              <a:ea typeface="ＭＳ Ｐゴシック"/>
            </a:rPr>
            <a:t>0.5</a:t>
          </a:r>
          <a:r>
            <a:rPr kumimoji="1" lang="ja-JP" altLang="en-US" sz="1300">
              <a:solidFill>
                <a:schemeClr val="tx1"/>
              </a:solidFill>
              <a:latin typeface="ＭＳ Ｐゴシック"/>
              <a:ea typeface="ＭＳ Ｐゴシック"/>
            </a:rPr>
            <a:t>ポイントの増となり、類似団体平均を3.9ポイント下回った。</a:t>
          </a:r>
        </a:p>
        <a:p>
          <a:r>
            <a:rPr kumimoji="1" lang="ja-JP" altLang="en-US" sz="1300">
              <a:solidFill>
                <a:schemeClr val="tx1"/>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令和5年度は主に施設型・地域型保育給付事業が221,848千円増となったことなどにより、補助費等充当経常一般財源等が281,024千円増額したが、地方特例交付金等の経常一般財源収入も前年度比1,628,063千円増となったため、0.5ポイントの増に留まった。</a:t>
          </a:r>
        </a:p>
        <a:p>
          <a:r>
            <a:rPr kumimoji="1" lang="ja-JP" altLang="en-US" sz="1300">
              <a:solidFill>
                <a:sysClr val="windowText" lastClr="000000"/>
              </a:solidFill>
              <a:latin typeface="ＭＳ Ｐゴシック"/>
              <a:ea typeface="ＭＳ Ｐゴシック"/>
            </a:rPr>
            <a:t>　今後も定期的な補助制度の見直し</a:t>
          </a:r>
          <a:r>
            <a:rPr kumimoji="1" lang="ja-JP" altLang="en-US" sz="1300">
              <a:solidFill>
                <a:schemeClr val="tx1"/>
              </a:solidFill>
              <a:latin typeface="ＭＳ Ｐゴシック"/>
              <a:ea typeface="ＭＳ Ｐゴシック"/>
            </a:rPr>
            <a:t>や廃止を図っていく。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6545" cy="225425"/>
    <xdr:sp macro="" textlink="">
      <xdr:nvSpPr>
        <xdr:cNvPr id="297" name="テキスト ボックス 296">
          <a:extLst>
            <a:ext uri="{FF2B5EF4-FFF2-40B4-BE49-F238E27FC236}">
              <a16:creationId xmlns:a16="http://schemas.microsoft.com/office/drawing/2014/main" id="{891093B8-ABE3-44C0-BE62-D94748EB3C01}"/>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D93FEB4C-846E-4033-B451-96655E815239}"/>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9" name="テキスト ボックス 298">
          <a:extLst>
            <a:ext uri="{FF2B5EF4-FFF2-40B4-BE49-F238E27FC236}">
              <a16:creationId xmlns:a16="http://schemas.microsoft.com/office/drawing/2014/main" id="{0862FB76-54C4-4370-8E5B-FFCA68F15F53}"/>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AEDD8BAF-8828-4C46-9658-FD3ADFE747FC}"/>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6095" cy="259080"/>
    <xdr:sp macro="" textlink="">
      <xdr:nvSpPr>
        <xdr:cNvPr id="301" name="テキスト ボックス 300">
          <a:extLst>
            <a:ext uri="{FF2B5EF4-FFF2-40B4-BE49-F238E27FC236}">
              <a16:creationId xmlns:a16="http://schemas.microsoft.com/office/drawing/2014/main" id="{090F3D35-EED4-44F4-B1D6-49696C993FB3}"/>
            </a:ext>
          </a:extLst>
        </xdr:cNvPr>
        <xdr:cNvSpPr txBox="1"/>
      </xdr:nvSpPr>
      <xdr:spPr>
        <a:xfrm>
          <a:off x="11938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F022BC1-BBB7-4823-8175-F3A7EF5C5EAE}"/>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6095" cy="259080"/>
    <xdr:sp macro="" textlink="">
      <xdr:nvSpPr>
        <xdr:cNvPr id="303" name="テキスト ボックス 302">
          <a:extLst>
            <a:ext uri="{FF2B5EF4-FFF2-40B4-BE49-F238E27FC236}">
              <a16:creationId xmlns:a16="http://schemas.microsoft.com/office/drawing/2014/main" id="{22ADB19C-ECA4-463F-9F9F-CACCC650CB41}"/>
            </a:ext>
          </a:extLst>
        </xdr:cNvPr>
        <xdr:cNvSpPr txBox="1"/>
      </xdr:nvSpPr>
      <xdr:spPr>
        <a:xfrm>
          <a:off x="11938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238E7987-1F80-45FA-9178-B8A47D96D27E}"/>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6095" cy="257175"/>
    <xdr:sp macro="" textlink="">
      <xdr:nvSpPr>
        <xdr:cNvPr id="305" name="テキスト ボックス 304">
          <a:extLst>
            <a:ext uri="{FF2B5EF4-FFF2-40B4-BE49-F238E27FC236}">
              <a16:creationId xmlns:a16="http://schemas.microsoft.com/office/drawing/2014/main" id="{3A5F95C0-7AD7-46C8-AFFE-AF44A1DDC9A4}"/>
            </a:ext>
          </a:extLst>
        </xdr:cNvPr>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C55E8436-4E4D-4F1F-97BC-6ADF354D615B}"/>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6095" cy="259080"/>
    <xdr:sp macro="" textlink="">
      <xdr:nvSpPr>
        <xdr:cNvPr id="307" name="テキスト ボックス 306">
          <a:extLst>
            <a:ext uri="{FF2B5EF4-FFF2-40B4-BE49-F238E27FC236}">
              <a16:creationId xmlns:a16="http://schemas.microsoft.com/office/drawing/2014/main" id="{54CFAEB8-A8D2-414B-BA0F-3B495CEC372D}"/>
            </a:ext>
          </a:extLst>
        </xdr:cNvPr>
        <xdr:cNvSpPr txBox="1"/>
      </xdr:nvSpPr>
      <xdr:spPr>
        <a:xfrm>
          <a:off x="11938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2F08AC31-B4D2-46A7-ABE7-5CF7FD897041}"/>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6095" cy="259080"/>
    <xdr:sp macro="" textlink="">
      <xdr:nvSpPr>
        <xdr:cNvPr id="309" name="テキスト ボックス 308">
          <a:extLst>
            <a:ext uri="{FF2B5EF4-FFF2-40B4-BE49-F238E27FC236}">
              <a16:creationId xmlns:a16="http://schemas.microsoft.com/office/drawing/2014/main" id="{EFE4BEC2-8A1C-4473-A5A0-33B456F9EAB9}"/>
            </a:ext>
          </a:extLst>
        </xdr:cNvPr>
        <xdr:cNvSpPr txBox="1"/>
      </xdr:nvSpPr>
      <xdr:spPr>
        <a:xfrm>
          <a:off x="11938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D62CAA49-90BB-4124-A397-9167C6EDEC38}"/>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095" cy="257175"/>
    <xdr:sp macro="" textlink="">
      <xdr:nvSpPr>
        <xdr:cNvPr id="311" name="テキスト ボックス 310">
          <a:extLst>
            <a:ext uri="{FF2B5EF4-FFF2-40B4-BE49-F238E27FC236}">
              <a16:creationId xmlns:a16="http://schemas.microsoft.com/office/drawing/2014/main" id="{2336548F-696C-4583-9982-7426402BAEE1}"/>
            </a:ext>
          </a:extLst>
        </xdr:cNvPr>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69E912EE-4E3B-45BE-B7CB-1F176A49C2B7}"/>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8D99AE22-73F1-42B0-A034-5A8241474AF1}"/>
            </a:ext>
          </a:extLst>
        </xdr:cNvPr>
        <xdr:cNvCxnSpPr/>
      </xdr:nvCxnSpPr>
      <xdr:spPr>
        <a:xfrm flipV="1">
          <a:off x="16510000" y="571246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125730</xdr:rowOff>
    </xdr:from>
    <xdr:ext cx="762000" cy="259080"/>
    <xdr:sp macro="" textlink="">
      <xdr:nvSpPr>
        <xdr:cNvPr id="314" name="補助費等最小値テキスト">
          <a:extLst>
            <a:ext uri="{FF2B5EF4-FFF2-40B4-BE49-F238E27FC236}">
              <a16:creationId xmlns:a16="http://schemas.microsoft.com/office/drawing/2014/main" id="{A9E6DE9C-6ABF-483C-9D53-D349E069DCB8}"/>
            </a:ext>
          </a:extLst>
        </xdr:cNvPr>
        <xdr:cNvSpPr txBox="1"/>
      </xdr:nvSpPr>
      <xdr:spPr>
        <a:xfrm>
          <a:off x="16581755"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153670</xdr:rowOff>
    </xdr:from>
    <xdr:to>
      <xdr:col>82</xdr:col>
      <xdr:colOff>179705</xdr:colOff>
      <xdr:row>41</xdr:row>
      <xdr:rowOff>153670</xdr:rowOff>
    </xdr:to>
    <xdr:cxnSp macro="">
      <xdr:nvCxnSpPr>
        <xdr:cNvPr id="315" name="直線コネクタ 314">
          <a:extLst>
            <a:ext uri="{FF2B5EF4-FFF2-40B4-BE49-F238E27FC236}">
              <a16:creationId xmlns:a16="http://schemas.microsoft.com/office/drawing/2014/main" id="{C990E497-2B50-4542-951B-9F559035D673}"/>
            </a:ext>
          </a:extLst>
        </xdr:cNvPr>
        <xdr:cNvCxnSpPr/>
      </xdr:nvCxnSpPr>
      <xdr:spPr>
        <a:xfrm>
          <a:off x="16421100" y="7183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140970</xdr:rowOff>
    </xdr:from>
    <xdr:ext cx="762000" cy="259080"/>
    <xdr:sp macro="" textlink="">
      <xdr:nvSpPr>
        <xdr:cNvPr id="316" name="補助費等最大値テキスト">
          <a:extLst>
            <a:ext uri="{FF2B5EF4-FFF2-40B4-BE49-F238E27FC236}">
              <a16:creationId xmlns:a16="http://schemas.microsoft.com/office/drawing/2014/main" id="{B233263A-5FBC-4808-B558-C67DE4F9BFFB}"/>
            </a:ext>
          </a:extLst>
        </xdr:cNvPr>
        <xdr:cNvSpPr txBox="1"/>
      </xdr:nvSpPr>
      <xdr:spPr>
        <a:xfrm>
          <a:off x="16581755" y="545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54610</xdr:rowOff>
    </xdr:from>
    <xdr:to>
      <xdr:col>82</xdr:col>
      <xdr:colOff>179705</xdr:colOff>
      <xdr:row>33</xdr:row>
      <xdr:rowOff>54610</xdr:rowOff>
    </xdr:to>
    <xdr:cxnSp macro="">
      <xdr:nvCxnSpPr>
        <xdr:cNvPr id="317" name="直線コネクタ 316">
          <a:extLst>
            <a:ext uri="{FF2B5EF4-FFF2-40B4-BE49-F238E27FC236}">
              <a16:creationId xmlns:a16="http://schemas.microsoft.com/office/drawing/2014/main" id="{868D0A4D-0C38-4BEB-A392-7CDC412D81ED}"/>
            </a:ext>
          </a:extLst>
        </xdr:cNvPr>
        <xdr:cNvCxnSpPr/>
      </xdr:nvCxnSpPr>
      <xdr:spPr>
        <a:xfrm>
          <a:off x="16421100" y="5712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16510</xdr:rowOff>
    </xdr:from>
    <xdr:to>
      <xdr:col>82</xdr:col>
      <xdr:colOff>107950</xdr:colOff>
      <xdr:row>33</xdr:row>
      <xdr:rowOff>54610</xdr:rowOff>
    </xdr:to>
    <xdr:cxnSp macro="">
      <xdr:nvCxnSpPr>
        <xdr:cNvPr id="318" name="直線コネクタ 317">
          <a:extLst>
            <a:ext uri="{FF2B5EF4-FFF2-40B4-BE49-F238E27FC236}">
              <a16:creationId xmlns:a16="http://schemas.microsoft.com/office/drawing/2014/main" id="{681114C5-200C-4312-8070-13119C971F94}"/>
            </a:ext>
          </a:extLst>
        </xdr:cNvPr>
        <xdr:cNvCxnSpPr/>
      </xdr:nvCxnSpPr>
      <xdr:spPr>
        <a:xfrm>
          <a:off x="15671800" y="56743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34</xdr:row>
      <xdr:rowOff>101600</xdr:rowOff>
    </xdr:from>
    <xdr:ext cx="762000" cy="259080"/>
    <xdr:sp macro="" textlink="">
      <xdr:nvSpPr>
        <xdr:cNvPr id="319" name="補助費等平均値テキスト">
          <a:extLst>
            <a:ext uri="{FF2B5EF4-FFF2-40B4-BE49-F238E27FC236}">
              <a16:creationId xmlns:a16="http://schemas.microsoft.com/office/drawing/2014/main" id="{5B106D89-6C70-4450-AAEB-803157107991}"/>
            </a:ext>
          </a:extLst>
        </xdr:cNvPr>
        <xdr:cNvSpPr txBox="1"/>
      </xdr:nvSpPr>
      <xdr:spPr>
        <a:xfrm>
          <a:off x="16581755" y="5930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C2E6BA95-CF88-42F3-AFF9-9C368FDAEDF9}"/>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33</xdr:row>
      <xdr:rowOff>8890</xdr:rowOff>
    </xdr:from>
    <xdr:to>
      <xdr:col>78</xdr:col>
      <xdr:colOff>69850</xdr:colOff>
      <xdr:row>33</xdr:row>
      <xdr:rowOff>16510</xdr:rowOff>
    </xdr:to>
    <xdr:cxnSp macro="">
      <xdr:nvCxnSpPr>
        <xdr:cNvPr id="321" name="直線コネクタ 320">
          <a:extLst>
            <a:ext uri="{FF2B5EF4-FFF2-40B4-BE49-F238E27FC236}">
              <a16:creationId xmlns:a16="http://schemas.microsoft.com/office/drawing/2014/main" id="{BDBC2105-9A32-4DE8-875D-52FC73479480}"/>
            </a:ext>
          </a:extLst>
        </xdr:cNvPr>
        <xdr:cNvCxnSpPr/>
      </xdr:nvCxnSpPr>
      <xdr:spPr>
        <a:xfrm>
          <a:off x="14781530" y="5666740"/>
          <a:ext cx="8902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9252B85A-A5FC-417C-A6A1-E1F83199E53D}"/>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29210</xdr:rowOff>
    </xdr:from>
    <xdr:ext cx="734695" cy="257175"/>
    <xdr:sp macro="" textlink="">
      <xdr:nvSpPr>
        <xdr:cNvPr id="323" name="テキスト ボックス 322">
          <a:extLst>
            <a:ext uri="{FF2B5EF4-FFF2-40B4-BE49-F238E27FC236}">
              <a16:creationId xmlns:a16="http://schemas.microsoft.com/office/drawing/2014/main" id="{27703028-9CD7-4EFE-AA0A-D3F68D08B472}"/>
            </a:ext>
          </a:extLst>
        </xdr:cNvPr>
        <xdr:cNvSpPr txBox="1"/>
      </xdr:nvSpPr>
      <xdr:spPr>
        <a:xfrm>
          <a:off x="15290800" y="60299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8890</xdr:rowOff>
    </xdr:from>
    <xdr:to>
      <xdr:col>73</xdr:col>
      <xdr:colOff>179705</xdr:colOff>
      <xdr:row>33</xdr:row>
      <xdr:rowOff>39370</xdr:rowOff>
    </xdr:to>
    <xdr:cxnSp macro="">
      <xdr:nvCxnSpPr>
        <xdr:cNvPr id="324" name="直線コネクタ 323">
          <a:extLst>
            <a:ext uri="{FF2B5EF4-FFF2-40B4-BE49-F238E27FC236}">
              <a16:creationId xmlns:a16="http://schemas.microsoft.com/office/drawing/2014/main" id="{3C55D4FE-7C5B-4CC3-AEE8-E061839B1316}"/>
            </a:ext>
          </a:extLst>
        </xdr:cNvPr>
        <xdr:cNvCxnSpPr/>
      </xdr:nvCxnSpPr>
      <xdr:spPr>
        <a:xfrm flipV="1">
          <a:off x="13893800" y="5666740"/>
          <a:ext cx="88773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36C8B8F2-3EBD-4152-A527-39A002A00E7D}"/>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170180</xdr:rowOff>
    </xdr:from>
    <xdr:ext cx="762000" cy="259080"/>
    <xdr:sp macro="" textlink="">
      <xdr:nvSpPr>
        <xdr:cNvPr id="326" name="テキスト ボックス 325">
          <a:extLst>
            <a:ext uri="{FF2B5EF4-FFF2-40B4-BE49-F238E27FC236}">
              <a16:creationId xmlns:a16="http://schemas.microsoft.com/office/drawing/2014/main" id="{83EBC85B-7D4A-415A-9FAB-671E4499B883}"/>
            </a:ext>
          </a:extLst>
        </xdr:cNvPr>
        <xdr:cNvSpPr txBox="1"/>
      </xdr:nvSpPr>
      <xdr:spPr>
        <a:xfrm>
          <a:off x="14401800" y="599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39370</xdr:rowOff>
    </xdr:from>
    <xdr:to>
      <xdr:col>69</xdr:col>
      <xdr:colOff>92075</xdr:colOff>
      <xdr:row>33</xdr:row>
      <xdr:rowOff>62230</xdr:rowOff>
    </xdr:to>
    <xdr:cxnSp macro="">
      <xdr:nvCxnSpPr>
        <xdr:cNvPr id="327" name="直線コネクタ 326">
          <a:extLst>
            <a:ext uri="{FF2B5EF4-FFF2-40B4-BE49-F238E27FC236}">
              <a16:creationId xmlns:a16="http://schemas.microsoft.com/office/drawing/2014/main" id="{44660325-7281-4389-ADCC-B1CA8B522189}"/>
            </a:ext>
          </a:extLst>
        </xdr:cNvPr>
        <xdr:cNvCxnSpPr/>
      </xdr:nvCxnSpPr>
      <xdr:spPr>
        <a:xfrm flipV="1">
          <a:off x="13004800" y="56972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D7194CBA-0F0D-4D6A-A508-9EAE44D5D6D8}"/>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36830</xdr:rowOff>
    </xdr:from>
    <xdr:ext cx="762000" cy="259080"/>
    <xdr:sp macro="" textlink="">
      <xdr:nvSpPr>
        <xdr:cNvPr id="329" name="テキスト ボックス 328">
          <a:extLst>
            <a:ext uri="{FF2B5EF4-FFF2-40B4-BE49-F238E27FC236}">
              <a16:creationId xmlns:a16="http://schemas.microsoft.com/office/drawing/2014/main" id="{A6E41C6D-01ED-4B17-8CA8-5ECBA081F097}"/>
            </a:ext>
          </a:extLst>
        </xdr:cNvPr>
        <xdr:cNvSpPr txBox="1"/>
      </xdr:nvSpPr>
      <xdr:spPr>
        <a:xfrm>
          <a:off x="13512800" y="603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CB02DA3D-8F6B-4C46-A433-0355709939AD}"/>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13970</xdr:rowOff>
    </xdr:from>
    <xdr:ext cx="762000" cy="259080"/>
    <xdr:sp macro="" textlink="">
      <xdr:nvSpPr>
        <xdr:cNvPr id="331" name="テキスト ボックス 330">
          <a:extLst>
            <a:ext uri="{FF2B5EF4-FFF2-40B4-BE49-F238E27FC236}">
              <a16:creationId xmlns:a16="http://schemas.microsoft.com/office/drawing/2014/main" id="{F9A70CD6-1C42-4970-A4E1-EFCFE8FA347C}"/>
            </a:ext>
          </a:extLst>
        </xdr:cNvPr>
        <xdr:cNvSpPr txBox="1"/>
      </xdr:nvSpPr>
      <xdr:spPr>
        <a:xfrm>
          <a:off x="126238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095" cy="259080"/>
    <xdr:sp macro="" textlink="">
      <xdr:nvSpPr>
        <xdr:cNvPr id="332" name="テキスト ボックス 331">
          <a:extLst>
            <a:ext uri="{FF2B5EF4-FFF2-40B4-BE49-F238E27FC236}">
              <a16:creationId xmlns:a16="http://schemas.microsoft.com/office/drawing/2014/main" id="{5B7692AD-A59D-4FBD-96AD-A5E740A2C127}"/>
            </a:ext>
          </a:extLst>
        </xdr:cNvPr>
        <xdr:cNvSpPr txBox="1"/>
      </xdr:nvSpPr>
      <xdr:spPr>
        <a:xfrm>
          <a:off x="162941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33" name="テキスト ボックス 332">
          <a:extLst>
            <a:ext uri="{FF2B5EF4-FFF2-40B4-BE49-F238E27FC236}">
              <a16:creationId xmlns:a16="http://schemas.microsoft.com/office/drawing/2014/main" id="{BBFBEF52-D5B9-4073-B7C0-3050FBFD26BC}"/>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4" name="テキスト ボックス 333">
          <a:extLst>
            <a:ext uri="{FF2B5EF4-FFF2-40B4-BE49-F238E27FC236}">
              <a16:creationId xmlns:a16="http://schemas.microsoft.com/office/drawing/2014/main" id="{3E6F209E-99A0-4756-9F09-AC8FC510203B}"/>
            </a:ext>
          </a:extLst>
        </xdr:cNvPr>
        <xdr:cNvSpPr txBox="1"/>
      </xdr:nvSpPr>
      <xdr:spPr>
        <a:xfrm>
          <a:off x="14566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5" name="テキスト ボックス 334">
          <a:extLst>
            <a:ext uri="{FF2B5EF4-FFF2-40B4-BE49-F238E27FC236}">
              <a16:creationId xmlns:a16="http://schemas.microsoft.com/office/drawing/2014/main" id="{4FA910B9-8FD1-44D9-BB88-72557B335E58}"/>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36" name="テキスト ボックス 335">
          <a:extLst>
            <a:ext uri="{FF2B5EF4-FFF2-40B4-BE49-F238E27FC236}">
              <a16:creationId xmlns:a16="http://schemas.microsoft.com/office/drawing/2014/main" id="{FBCD4DA6-813D-4603-9E9A-B9C906305CFF}"/>
            </a:ext>
          </a:extLst>
        </xdr:cNvPr>
        <xdr:cNvSpPr txBox="1"/>
      </xdr:nvSpPr>
      <xdr:spPr>
        <a:xfrm>
          <a:off x="1278128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33</xdr:row>
      <xdr:rowOff>3810</xdr:rowOff>
    </xdr:from>
    <xdr:to>
      <xdr:col>82</xdr:col>
      <xdr:colOff>158750</xdr:colOff>
      <xdr:row>33</xdr:row>
      <xdr:rowOff>105410</xdr:rowOff>
    </xdr:to>
    <xdr:sp macro="" textlink="">
      <xdr:nvSpPr>
        <xdr:cNvPr id="337" name="楕円 336">
          <a:extLst>
            <a:ext uri="{FF2B5EF4-FFF2-40B4-BE49-F238E27FC236}">
              <a16:creationId xmlns:a16="http://schemas.microsoft.com/office/drawing/2014/main" id="{A38F613E-86C9-4B1A-9E97-0E97D04B4EF4}"/>
            </a:ext>
          </a:extLst>
        </xdr:cNvPr>
        <xdr:cNvSpPr/>
      </xdr:nvSpPr>
      <xdr:spPr>
        <a:xfrm>
          <a:off x="16459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32</xdr:row>
      <xdr:rowOff>83820</xdr:rowOff>
    </xdr:from>
    <xdr:ext cx="762000" cy="259080"/>
    <xdr:sp macro="" textlink="">
      <xdr:nvSpPr>
        <xdr:cNvPr id="338" name="補助費等該当値テキスト">
          <a:extLst>
            <a:ext uri="{FF2B5EF4-FFF2-40B4-BE49-F238E27FC236}">
              <a16:creationId xmlns:a16="http://schemas.microsoft.com/office/drawing/2014/main" id="{9446B22E-704A-4A48-9E83-0D368BFB4109}"/>
            </a:ext>
          </a:extLst>
        </xdr:cNvPr>
        <xdr:cNvSpPr txBox="1"/>
      </xdr:nvSpPr>
      <xdr:spPr>
        <a:xfrm>
          <a:off x="16581755" y="557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32</xdr:row>
      <xdr:rowOff>137160</xdr:rowOff>
    </xdr:from>
    <xdr:to>
      <xdr:col>78</xdr:col>
      <xdr:colOff>120650</xdr:colOff>
      <xdr:row>33</xdr:row>
      <xdr:rowOff>67310</xdr:rowOff>
    </xdr:to>
    <xdr:sp macro="" textlink="">
      <xdr:nvSpPr>
        <xdr:cNvPr id="339" name="楕円 338">
          <a:extLst>
            <a:ext uri="{FF2B5EF4-FFF2-40B4-BE49-F238E27FC236}">
              <a16:creationId xmlns:a16="http://schemas.microsoft.com/office/drawing/2014/main" id="{62723D2B-544A-4FFC-9A7B-F040F6FC57A9}"/>
            </a:ext>
          </a:extLst>
        </xdr:cNvPr>
        <xdr:cNvSpPr/>
      </xdr:nvSpPr>
      <xdr:spPr>
        <a:xfrm>
          <a:off x="15621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77470</xdr:rowOff>
    </xdr:from>
    <xdr:ext cx="734695" cy="257175"/>
    <xdr:sp macro="" textlink="">
      <xdr:nvSpPr>
        <xdr:cNvPr id="340" name="テキスト ボックス 339">
          <a:extLst>
            <a:ext uri="{FF2B5EF4-FFF2-40B4-BE49-F238E27FC236}">
              <a16:creationId xmlns:a16="http://schemas.microsoft.com/office/drawing/2014/main" id="{BFDFD53A-E9CA-4D7D-89A5-6967C1E0E0B3}"/>
            </a:ext>
          </a:extLst>
        </xdr:cNvPr>
        <xdr:cNvSpPr txBox="1"/>
      </xdr:nvSpPr>
      <xdr:spPr>
        <a:xfrm>
          <a:off x="15290800" y="539242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32</xdr:row>
      <xdr:rowOff>129540</xdr:rowOff>
    </xdr:from>
    <xdr:to>
      <xdr:col>74</xdr:col>
      <xdr:colOff>31750</xdr:colOff>
      <xdr:row>33</xdr:row>
      <xdr:rowOff>59690</xdr:rowOff>
    </xdr:to>
    <xdr:sp macro="" textlink="">
      <xdr:nvSpPr>
        <xdr:cNvPr id="341" name="楕円 340">
          <a:extLst>
            <a:ext uri="{FF2B5EF4-FFF2-40B4-BE49-F238E27FC236}">
              <a16:creationId xmlns:a16="http://schemas.microsoft.com/office/drawing/2014/main" id="{9599B20A-FBEA-4C5E-AC6D-57972A9E09F6}"/>
            </a:ext>
          </a:extLst>
        </xdr:cNvPr>
        <xdr:cNvSpPr/>
      </xdr:nvSpPr>
      <xdr:spPr>
        <a:xfrm>
          <a:off x="14732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69850</xdr:rowOff>
    </xdr:from>
    <xdr:ext cx="762000" cy="259080"/>
    <xdr:sp macro="" textlink="">
      <xdr:nvSpPr>
        <xdr:cNvPr id="342" name="テキスト ボックス 341">
          <a:extLst>
            <a:ext uri="{FF2B5EF4-FFF2-40B4-BE49-F238E27FC236}">
              <a16:creationId xmlns:a16="http://schemas.microsoft.com/office/drawing/2014/main" id="{50B14D09-6B59-4F91-9272-649D3422CE10}"/>
            </a:ext>
          </a:extLst>
        </xdr:cNvPr>
        <xdr:cNvSpPr txBox="1"/>
      </xdr:nvSpPr>
      <xdr:spPr>
        <a:xfrm>
          <a:off x="14401800" y="538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32</xdr:row>
      <xdr:rowOff>160020</xdr:rowOff>
    </xdr:from>
    <xdr:to>
      <xdr:col>69</xdr:col>
      <xdr:colOff>142875</xdr:colOff>
      <xdr:row>33</xdr:row>
      <xdr:rowOff>90170</xdr:rowOff>
    </xdr:to>
    <xdr:sp macro="" textlink="">
      <xdr:nvSpPr>
        <xdr:cNvPr id="343" name="楕円 342">
          <a:extLst>
            <a:ext uri="{FF2B5EF4-FFF2-40B4-BE49-F238E27FC236}">
              <a16:creationId xmlns:a16="http://schemas.microsoft.com/office/drawing/2014/main" id="{7E1918DA-8B08-43CA-B353-A39E4BEE8BD8}"/>
            </a:ext>
          </a:extLst>
        </xdr:cNvPr>
        <xdr:cNvSpPr/>
      </xdr:nvSpPr>
      <xdr:spPr>
        <a:xfrm>
          <a:off x="13843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100330</xdr:rowOff>
    </xdr:from>
    <xdr:ext cx="762000" cy="257175"/>
    <xdr:sp macro="" textlink="">
      <xdr:nvSpPr>
        <xdr:cNvPr id="344" name="テキスト ボックス 343">
          <a:extLst>
            <a:ext uri="{FF2B5EF4-FFF2-40B4-BE49-F238E27FC236}">
              <a16:creationId xmlns:a16="http://schemas.microsoft.com/office/drawing/2014/main" id="{7C96810C-AD31-4187-AE28-55A9FD3120D1}"/>
            </a:ext>
          </a:extLst>
        </xdr:cNvPr>
        <xdr:cNvSpPr txBox="1"/>
      </xdr:nvSpPr>
      <xdr:spPr>
        <a:xfrm>
          <a:off x="13512800" y="54152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11430</xdr:rowOff>
    </xdr:from>
    <xdr:to>
      <xdr:col>65</xdr:col>
      <xdr:colOff>53975</xdr:colOff>
      <xdr:row>33</xdr:row>
      <xdr:rowOff>113030</xdr:rowOff>
    </xdr:to>
    <xdr:sp macro="" textlink="">
      <xdr:nvSpPr>
        <xdr:cNvPr id="345" name="楕円 344">
          <a:extLst>
            <a:ext uri="{FF2B5EF4-FFF2-40B4-BE49-F238E27FC236}">
              <a16:creationId xmlns:a16="http://schemas.microsoft.com/office/drawing/2014/main" id="{F150E865-1329-477B-B87A-B40FAD34AF69}"/>
            </a:ext>
          </a:extLst>
        </xdr:cNvPr>
        <xdr:cNvSpPr/>
      </xdr:nvSpPr>
      <xdr:spPr>
        <a:xfrm>
          <a:off x="12954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123190</xdr:rowOff>
    </xdr:from>
    <xdr:ext cx="762000" cy="257175"/>
    <xdr:sp macro="" textlink="">
      <xdr:nvSpPr>
        <xdr:cNvPr id="346" name="テキスト ボックス 345">
          <a:extLst>
            <a:ext uri="{FF2B5EF4-FFF2-40B4-BE49-F238E27FC236}">
              <a16:creationId xmlns:a16="http://schemas.microsoft.com/office/drawing/2014/main" id="{7DF1EB0C-31C4-4370-B02F-B39E45F69B36}"/>
            </a:ext>
          </a:extLst>
        </xdr:cNvPr>
        <xdr:cNvSpPr txBox="1"/>
      </xdr:nvSpPr>
      <xdr:spPr>
        <a:xfrm>
          <a:off x="12623800" y="54381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7" name="正方形/長方形 346">
          <a:extLst>
            <a:ext uri="{FF2B5EF4-FFF2-40B4-BE49-F238E27FC236}">
              <a16:creationId xmlns:a16="http://schemas.microsoft.com/office/drawing/2014/main" id="{EDA5EDAF-9BA2-4F80-8FF4-5DA24477ACF7}"/>
            </a:ext>
          </a:extLst>
        </xdr:cNvPr>
        <xdr:cNvSpPr/>
      </xdr:nvSpPr>
      <xdr:spPr>
        <a:xfrm>
          <a:off x="762000" y="11557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E93F314D-33B8-4A04-A6FA-EB969117A65A}"/>
            </a:ext>
          </a:extLst>
        </xdr:cNvPr>
        <xdr:cNvSpPr/>
      </xdr:nvSpPr>
      <xdr:spPr>
        <a:xfrm>
          <a:off x="5380355" y="11620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DBF1B0FE-0737-4CE0-80DE-B9894410C8F6}"/>
            </a:ext>
          </a:extLst>
        </xdr:cNvPr>
        <xdr:cNvSpPr/>
      </xdr:nvSpPr>
      <xdr:spPr>
        <a:xfrm>
          <a:off x="5380355" y="11811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6AD38E67-DD03-4F5D-91C0-F8AF209A8D8E}"/>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23314EE1-5210-4788-8A4A-C069E6BD818A}"/>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D1667D40-21C3-4FF5-95DA-03E37952A9EE}"/>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76FC4E94-68C4-4E69-B6CB-D4CF1ABA89EC}"/>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4" name="正方形/長方形 353">
          <a:extLst>
            <a:ext uri="{FF2B5EF4-FFF2-40B4-BE49-F238E27FC236}">
              <a16:creationId xmlns:a16="http://schemas.microsoft.com/office/drawing/2014/main" id="{3E8E3CA2-28B9-4A8D-93BC-278601F282B0}"/>
            </a:ext>
          </a:extLst>
        </xdr:cNvPr>
        <xdr:cNvSpPr/>
      </xdr:nvSpPr>
      <xdr:spPr>
        <a:xfrm>
          <a:off x="762000" y="12128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29B14A8B-9104-4065-85D2-751A44A62834}"/>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56" name="正方形/長方形 355">
          <a:extLst>
            <a:ext uri="{FF2B5EF4-FFF2-40B4-BE49-F238E27FC236}">
              <a16:creationId xmlns:a16="http://schemas.microsoft.com/office/drawing/2014/main" id="{D4A50B2F-A106-412F-9E01-5B5D0094972A}"/>
            </a:ext>
          </a:extLst>
        </xdr:cNvPr>
        <xdr:cNvSpPr/>
      </xdr:nvSpPr>
      <xdr:spPr>
        <a:xfrm>
          <a:off x="5778500" y="12128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47B32444-748A-4341-9BE3-9E3A2B463F9A}"/>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公債費に係る経常収支比率は、前年度に比べ0.7ポイントの減となり、類似団体平均を1.5ポイント上回った。　</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令和5年度は償還利子が11,709千円増となったものの償還元金が6,556,066千円減となったことにより、公債費充当経常一般財源が190,624千円減となったため、0.7ポイントの減となった。</a:t>
          </a:r>
        </a:p>
        <a:p>
          <a:r>
            <a:rPr kumimoji="1" lang="ja-JP" altLang="en-US" sz="1300">
              <a:solidFill>
                <a:sysClr val="windowText" lastClr="000000"/>
              </a:solidFill>
              <a:latin typeface="ＭＳ Ｐゴシック"/>
              <a:ea typeface="ＭＳ Ｐゴシック"/>
            </a:rPr>
            <a:t>　今後は、市債の新規発行を伴う普通建設事業費の抑制や平準化などにより、後年度負担の軽減に努める。　</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8" name="テキスト ボックス 357">
          <a:extLst>
            <a:ext uri="{FF2B5EF4-FFF2-40B4-BE49-F238E27FC236}">
              <a16:creationId xmlns:a16="http://schemas.microsoft.com/office/drawing/2014/main" id="{209A75A1-9700-4684-882A-F245705086BD}"/>
            </a:ext>
          </a:extLst>
        </xdr:cNvPr>
        <xdr:cNvSpPr txBox="1"/>
      </xdr:nvSpPr>
      <xdr:spPr>
        <a:xfrm>
          <a:off x="72390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9" name="直線コネクタ 358">
          <a:extLst>
            <a:ext uri="{FF2B5EF4-FFF2-40B4-BE49-F238E27FC236}">
              <a16:creationId xmlns:a16="http://schemas.microsoft.com/office/drawing/2014/main" id="{2E0E0D5E-D9FF-4340-BB13-0C21E2842471}"/>
            </a:ext>
          </a:extLst>
        </xdr:cNvPr>
        <xdr:cNvCxnSpPr/>
      </xdr:nvCxnSpPr>
      <xdr:spPr>
        <a:xfrm>
          <a:off x="762000" y="1441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60" name="テキスト ボックス 359">
          <a:extLst>
            <a:ext uri="{FF2B5EF4-FFF2-40B4-BE49-F238E27FC236}">
              <a16:creationId xmlns:a16="http://schemas.microsoft.com/office/drawing/2014/main" id="{08EDFB80-EB8C-4BDE-AEC1-9CF9036195A6}"/>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179705</xdr:colOff>
      <xdr:row>82</xdr:row>
      <xdr:rowOff>29210</xdr:rowOff>
    </xdr:to>
    <xdr:cxnSp macro="">
      <xdr:nvCxnSpPr>
        <xdr:cNvPr id="361" name="直線コネクタ 360">
          <a:extLst>
            <a:ext uri="{FF2B5EF4-FFF2-40B4-BE49-F238E27FC236}">
              <a16:creationId xmlns:a16="http://schemas.microsoft.com/office/drawing/2014/main" id="{D2477B05-76AC-48E9-9402-80B89E5914CA}"/>
            </a:ext>
          </a:extLst>
        </xdr:cNvPr>
        <xdr:cNvCxnSpPr/>
      </xdr:nvCxnSpPr>
      <xdr:spPr>
        <a:xfrm>
          <a:off x="762000" y="1408811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6095" cy="259080"/>
    <xdr:sp macro="" textlink="">
      <xdr:nvSpPr>
        <xdr:cNvPr id="362" name="テキスト ボックス 361">
          <a:extLst>
            <a:ext uri="{FF2B5EF4-FFF2-40B4-BE49-F238E27FC236}">
              <a16:creationId xmlns:a16="http://schemas.microsoft.com/office/drawing/2014/main" id="{39E504BF-9BAB-44D6-A219-34E8AAFDB519}"/>
            </a:ext>
          </a:extLst>
        </xdr:cNvPr>
        <xdr:cNvSpPr txBox="1"/>
      </xdr:nvSpPr>
      <xdr:spPr>
        <a:xfrm>
          <a:off x="254000" y="13945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179705</xdr:colOff>
      <xdr:row>80</xdr:row>
      <xdr:rowOff>45085</xdr:rowOff>
    </xdr:to>
    <xdr:cxnSp macro="">
      <xdr:nvCxnSpPr>
        <xdr:cNvPr id="363" name="直線コネクタ 362">
          <a:extLst>
            <a:ext uri="{FF2B5EF4-FFF2-40B4-BE49-F238E27FC236}">
              <a16:creationId xmlns:a16="http://schemas.microsoft.com/office/drawing/2014/main" id="{C5B4AA00-3795-4FF9-8B31-2DB2B9DF9466}"/>
            </a:ext>
          </a:extLst>
        </xdr:cNvPr>
        <xdr:cNvCxnSpPr/>
      </xdr:nvCxnSpPr>
      <xdr:spPr>
        <a:xfrm>
          <a:off x="762000" y="1376108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6095" cy="257175"/>
    <xdr:sp macro="" textlink="">
      <xdr:nvSpPr>
        <xdr:cNvPr id="364" name="テキスト ボックス 363">
          <a:extLst>
            <a:ext uri="{FF2B5EF4-FFF2-40B4-BE49-F238E27FC236}">
              <a16:creationId xmlns:a16="http://schemas.microsoft.com/office/drawing/2014/main" id="{6B221D6B-DBCB-4264-AF5C-C71F583E87C3}"/>
            </a:ext>
          </a:extLst>
        </xdr:cNvPr>
        <xdr:cNvSpPr txBox="1"/>
      </xdr:nvSpPr>
      <xdr:spPr>
        <a:xfrm>
          <a:off x="254000" y="13619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179705</xdr:colOff>
      <xdr:row>78</xdr:row>
      <xdr:rowOff>61595</xdr:rowOff>
    </xdr:to>
    <xdr:cxnSp macro="">
      <xdr:nvCxnSpPr>
        <xdr:cNvPr id="365" name="直線コネクタ 364">
          <a:extLst>
            <a:ext uri="{FF2B5EF4-FFF2-40B4-BE49-F238E27FC236}">
              <a16:creationId xmlns:a16="http://schemas.microsoft.com/office/drawing/2014/main" id="{67ED8F3A-7F8B-46E2-A7D7-78CCE4F0F3A8}"/>
            </a:ext>
          </a:extLst>
        </xdr:cNvPr>
        <xdr:cNvCxnSpPr/>
      </xdr:nvCxnSpPr>
      <xdr:spPr>
        <a:xfrm>
          <a:off x="762000" y="1343469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6095" cy="258445"/>
    <xdr:sp macro="" textlink="">
      <xdr:nvSpPr>
        <xdr:cNvPr id="366" name="テキスト ボックス 365">
          <a:extLst>
            <a:ext uri="{FF2B5EF4-FFF2-40B4-BE49-F238E27FC236}">
              <a16:creationId xmlns:a16="http://schemas.microsoft.com/office/drawing/2014/main" id="{F17A2BD8-4AEE-451A-BE77-B0DE020211C6}"/>
            </a:ext>
          </a:extLst>
        </xdr:cNvPr>
        <xdr:cNvSpPr txBox="1"/>
      </xdr:nvSpPr>
      <xdr:spPr>
        <a:xfrm>
          <a:off x="254000" y="13292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179705</xdr:colOff>
      <xdr:row>76</xdr:row>
      <xdr:rowOff>78105</xdr:rowOff>
    </xdr:to>
    <xdr:cxnSp macro="">
      <xdr:nvCxnSpPr>
        <xdr:cNvPr id="367" name="直線コネクタ 366">
          <a:extLst>
            <a:ext uri="{FF2B5EF4-FFF2-40B4-BE49-F238E27FC236}">
              <a16:creationId xmlns:a16="http://schemas.microsoft.com/office/drawing/2014/main" id="{4E1FAF12-64CB-40CD-A2DE-A1E5CC402F69}"/>
            </a:ext>
          </a:extLst>
        </xdr:cNvPr>
        <xdr:cNvCxnSpPr/>
      </xdr:nvCxnSpPr>
      <xdr:spPr>
        <a:xfrm>
          <a:off x="762000" y="1310830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6095" cy="259080"/>
    <xdr:sp macro="" textlink="">
      <xdr:nvSpPr>
        <xdr:cNvPr id="368" name="テキスト ボックス 367">
          <a:extLst>
            <a:ext uri="{FF2B5EF4-FFF2-40B4-BE49-F238E27FC236}">
              <a16:creationId xmlns:a16="http://schemas.microsoft.com/office/drawing/2014/main" id="{41B639E6-2485-4ACC-8D4A-0CB2E457A2B3}"/>
            </a:ext>
          </a:extLst>
        </xdr:cNvPr>
        <xdr:cNvSpPr txBox="1"/>
      </xdr:nvSpPr>
      <xdr:spPr>
        <a:xfrm>
          <a:off x="254000" y="12966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179705</xdr:colOff>
      <xdr:row>74</xdr:row>
      <xdr:rowOff>94615</xdr:rowOff>
    </xdr:to>
    <xdr:cxnSp macro="">
      <xdr:nvCxnSpPr>
        <xdr:cNvPr id="369" name="直線コネクタ 368">
          <a:extLst>
            <a:ext uri="{FF2B5EF4-FFF2-40B4-BE49-F238E27FC236}">
              <a16:creationId xmlns:a16="http://schemas.microsoft.com/office/drawing/2014/main" id="{7166A401-2D26-4C55-8041-68F0A53D2356}"/>
            </a:ext>
          </a:extLst>
        </xdr:cNvPr>
        <xdr:cNvCxnSpPr/>
      </xdr:nvCxnSpPr>
      <xdr:spPr>
        <a:xfrm>
          <a:off x="762000" y="1278191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6095" cy="257175"/>
    <xdr:sp macro="" textlink="">
      <xdr:nvSpPr>
        <xdr:cNvPr id="370" name="テキスト ボックス 369">
          <a:extLst>
            <a:ext uri="{FF2B5EF4-FFF2-40B4-BE49-F238E27FC236}">
              <a16:creationId xmlns:a16="http://schemas.microsoft.com/office/drawing/2014/main" id="{A9FFBF32-5A7C-4AD3-B884-A7A65ED8FA14}"/>
            </a:ext>
          </a:extLst>
        </xdr:cNvPr>
        <xdr:cNvSpPr txBox="1"/>
      </xdr:nvSpPr>
      <xdr:spPr>
        <a:xfrm>
          <a:off x="254000" y="12639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179705</xdr:colOff>
      <xdr:row>72</xdr:row>
      <xdr:rowOff>110490</xdr:rowOff>
    </xdr:to>
    <xdr:cxnSp macro="">
      <xdr:nvCxnSpPr>
        <xdr:cNvPr id="371" name="直線コネクタ 370">
          <a:extLst>
            <a:ext uri="{FF2B5EF4-FFF2-40B4-BE49-F238E27FC236}">
              <a16:creationId xmlns:a16="http://schemas.microsoft.com/office/drawing/2014/main" id="{0A56956A-EE49-4E9D-B045-A07F6C1A14F4}"/>
            </a:ext>
          </a:extLst>
        </xdr:cNvPr>
        <xdr:cNvCxnSpPr/>
      </xdr:nvCxnSpPr>
      <xdr:spPr>
        <a:xfrm>
          <a:off x="762000" y="1245489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6095" cy="259080"/>
    <xdr:sp macro="" textlink="">
      <xdr:nvSpPr>
        <xdr:cNvPr id="372" name="テキスト ボックス 371">
          <a:extLst>
            <a:ext uri="{FF2B5EF4-FFF2-40B4-BE49-F238E27FC236}">
              <a16:creationId xmlns:a16="http://schemas.microsoft.com/office/drawing/2014/main" id="{B7F72554-33AB-42EA-8A55-32D40F421BD5}"/>
            </a:ext>
          </a:extLst>
        </xdr:cNvPr>
        <xdr:cNvSpPr txBox="1"/>
      </xdr:nvSpPr>
      <xdr:spPr>
        <a:xfrm>
          <a:off x="254000" y="12312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73" name="直線コネクタ 372">
          <a:extLst>
            <a:ext uri="{FF2B5EF4-FFF2-40B4-BE49-F238E27FC236}">
              <a16:creationId xmlns:a16="http://schemas.microsoft.com/office/drawing/2014/main" id="{7531D770-8663-4C21-A8D0-FE45DF7CE5BA}"/>
            </a:ext>
          </a:extLst>
        </xdr:cNvPr>
        <xdr:cNvCxnSpPr/>
      </xdr:nvCxnSpPr>
      <xdr:spPr>
        <a:xfrm>
          <a:off x="762000" y="12128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6095" cy="257175"/>
    <xdr:sp macro="" textlink="">
      <xdr:nvSpPr>
        <xdr:cNvPr id="374" name="テキスト ボックス 373">
          <a:extLst>
            <a:ext uri="{FF2B5EF4-FFF2-40B4-BE49-F238E27FC236}">
              <a16:creationId xmlns:a16="http://schemas.microsoft.com/office/drawing/2014/main" id="{F86BAE96-6E46-4AE8-B600-5F45C622B26F}"/>
            </a:ext>
          </a:extLst>
        </xdr:cNvPr>
        <xdr:cNvSpPr txBox="1"/>
      </xdr:nvSpPr>
      <xdr:spPr>
        <a:xfrm>
          <a:off x="254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75" name="公債費グラフ枠">
          <a:extLst>
            <a:ext uri="{FF2B5EF4-FFF2-40B4-BE49-F238E27FC236}">
              <a16:creationId xmlns:a16="http://schemas.microsoft.com/office/drawing/2014/main" id="{DD873D91-6EC2-43E1-95AB-5B679C6C3CD4}"/>
            </a:ext>
          </a:extLst>
        </xdr:cNvPr>
        <xdr:cNvSpPr/>
      </xdr:nvSpPr>
      <xdr:spPr>
        <a:xfrm>
          <a:off x="762000" y="12128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26035</xdr:rowOff>
    </xdr:from>
    <xdr:to>
      <xdr:col>24</xdr:col>
      <xdr:colOff>25400</xdr:colOff>
      <xdr:row>81</xdr:row>
      <xdr:rowOff>124460</xdr:rowOff>
    </xdr:to>
    <xdr:cxnSp macro="">
      <xdr:nvCxnSpPr>
        <xdr:cNvPr id="376" name="直線コネクタ 375">
          <a:extLst>
            <a:ext uri="{FF2B5EF4-FFF2-40B4-BE49-F238E27FC236}">
              <a16:creationId xmlns:a16="http://schemas.microsoft.com/office/drawing/2014/main" id="{95D9B377-E40B-475E-BDB0-F5958BCE6BF8}"/>
            </a:ext>
          </a:extLst>
        </xdr:cNvPr>
        <xdr:cNvCxnSpPr/>
      </xdr:nvCxnSpPr>
      <xdr:spPr>
        <a:xfrm flipV="1">
          <a:off x="4826000" y="12541885"/>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96520</xdr:rowOff>
    </xdr:from>
    <xdr:ext cx="762000" cy="259080"/>
    <xdr:sp macro="" textlink="">
      <xdr:nvSpPr>
        <xdr:cNvPr id="377" name="公債費最小値テキスト">
          <a:extLst>
            <a:ext uri="{FF2B5EF4-FFF2-40B4-BE49-F238E27FC236}">
              <a16:creationId xmlns:a16="http://schemas.microsoft.com/office/drawing/2014/main" id="{7474CEC7-A95B-4829-8851-F7DB99F8FE01}"/>
            </a:ext>
          </a:extLst>
        </xdr:cNvPr>
        <xdr:cNvSpPr txBox="1"/>
      </xdr:nvSpPr>
      <xdr:spPr>
        <a:xfrm>
          <a:off x="4914900" y="1398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124460</xdr:rowOff>
    </xdr:from>
    <xdr:to>
      <xdr:col>24</xdr:col>
      <xdr:colOff>114300</xdr:colOff>
      <xdr:row>81</xdr:row>
      <xdr:rowOff>124460</xdr:rowOff>
    </xdr:to>
    <xdr:cxnSp macro="">
      <xdr:nvCxnSpPr>
        <xdr:cNvPr id="378" name="直線コネクタ 377">
          <a:extLst>
            <a:ext uri="{FF2B5EF4-FFF2-40B4-BE49-F238E27FC236}">
              <a16:creationId xmlns:a16="http://schemas.microsoft.com/office/drawing/2014/main" id="{51CBC4C6-17D7-492C-895D-63BB58F0AC33}"/>
            </a:ext>
          </a:extLst>
        </xdr:cNvPr>
        <xdr:cNvCxnSpPr/>
      </xdr:nvCxnSpPr>
      <xdr:spPr>
        <a:xfrm>
          <a:off x="4737100" y="1401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112395</xdr:rowOff>
    </xdr:from>
    <xdr:ext cx="762000" cy="257175"/>
    <xdr:sp macro="" textlink="">
      <xdr:nvSpPr>
        <xdr:cNvPr id="379" name="公債費最大値テキスト">
          <a:extLst>
            <a:ext uri="{FF2B5EF4-FFF2-40B4-BE49-F238E27FC236}">
              <a16:creationId xmlns:a16="http://schemas.microsoft.com/office/drawing/2014/main" id="{25AF37BD-E537-46CB-9783-CD409C5B03D2}"/>
            </a:ext>
          </a:extLst>
        </xdr:cNvPr>
        <xdr:cNvSpPr txBox="1"/>
      </xdr:nvSpPr>
      <xdr:spPr>
        <a:xfrm>
          <a:off x="4914900" y="12285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26035</xdr:rowOff>
    </xdr:from>
    <xdr:to>
      <xdr:col>24</xdr:col>
      <xdr:colOff>114300</xdr:colOff>
      <xdr:row>73</xdr:row>
      <xdr:rowOff>26035</xdr:rowOff>
    </xdr:to>
    <xdr:cxnSp macro="">
      <xdr:nvCxnSpPr>
        <xdr:cNvPr id="380" name="直線コネクタ 379">
          <a:extLst>
            <a:ext uri="{FF2B5EF4-FFF2-40B4-BE49-F238E27FC236}">
              <a16:creationId xmlns:a16="http://schemas.microsoft.com/office/drawing/2014/main" id="{9E90BA5B-285C-4F0D-AF41-CD4099D30632}"/>
            </a:ext>
          </a:extLst>
        </xdr:cNvPr>
        <xdr:cNvCxnSpPr/>
      </xdr:nvCxnSpPr>
      <xdr:spPr>
        <a:xfrm>
          <a:off x="4737100" y="1254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78</xdr:row>
      <xdr:rowOff>18415</xdr:rowOff>
    </xdr:from>
    <xdr:to>
      <xdr:col>24</xdr:col>
      <xdr:colOff>25400</xdr:colOff>
      <xdr:row>78</xdr:row>
      <xdr:rowOff>94615</xdr:rowOff>
    </xdr:to>
    <xdr:cxnSp macro="">
      <xdr:nvCxnSpPr>
        <xdr:cNvPr id="381" name="直線コネクタ 380">
          <a:extLst>
            <a:ext uri="{FF2B5EF4-FFF2-40B4-BE49-F238E27FC236}">
              <a16:creationId xmlns:a16="http://schemas.microsoft.com/office/drawing/2014/main" id="{1466D95F-E961-420D-92C4-3DBB906468F9}"/>
            </a:ext>
          </a:extLst>
        </xdr:cNvPr>
        <xdr:cNvCxnSpPr/>
      </xdr:nvCxnSpPr>
      <xdr:spPr>
        <a:xfrm flipV="1">
          <a:off x="3980180" y="13391515"/>
          <a:ext cx="8458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163195</xdr:rowOff>
    </xdr:from>
    <xdr:ext cx="762000" cy="259080"/>
    <xdr:sp macro="" textlink="">
      <xdr:nvSpPr>
        <xdr:cNvPr id="382" name="公債費平均値テキスト">
          <a:extLst>
            <a:ext uri="{FF2B5EF4-FFF2-40B4-BE49-F238E27FC236}">
              <a16:creationId xmlns:a16="http://schemas.microsoft.com/office/drawing/2014/main" id="{D02654E0-8012-4227-B24E-7B093F1519BA}"/>
            </a:ext>
          </a:extLst>
        </xdr:cNvPr>
        <xdr:cNvSpPr txBox="1"/>
      </xdr:nvSpPr>
      <xdr:spPr>
        <a:xfrm>
          <a:off x="4914900" y="13021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146685</xdr:rowOff>
    </xdr:from>
    <xdr:to>
      <xdr:col>24</xdr:col>
      <xdr:colOff>76200</xdr:colOff>
      <xdr:row>77</xdr:row>
      <xdr:rowOff>76835</xdr:rowOff>
    </xdr:to>
    <xdr:sp macro="" textlink="">
      <xdr:nvSpPr>
        <xdr:cNvPr id="383" name="フローチャート: 判断 382">
          <a:extLst>
            <a:ext uri="{FF2B5EF4-FFF2-40B4-BE49-F238E27FC236}">
              <a16:creationId xmlns:a16="http://schemas.microsoft.com/office/drawing/2014/main" id="{F26BD997-6B89-48C3-A5DF-7B955B971E7F}"/>
            </a:ext>
          </a:extLst>
        </xdr:cNvPr>
        <xdr:cNvSpPr/>
      </xdr:nvSpPr>
      <xdr:spPr>
        <a:xfrm>
          <a:off x="47752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18415</xdr:rowOff>
    </xdr:from>
    <xdr:to>
      <xdr:col>19</xdr:col>
      <xdr:colOff>179705</xdr:colOff>
      <xdr:row>78</xdr:row>
      <xdr:rowOff>94615</xdr:rowOff>
    </xdr:to>
    <xdr:cxnSp macro="">
      <xdr:nvCxnSpPr>
        <xdr:cNvPr id="384" name="直線コネクタ 383">
          <a:extLst>
            <a:ext uri="{FF2B5EF4-FFF2-40B4-BE49-F238E27FC236}">
              <a16:creationId xmlns:a16="http://schemas.microsoft.com/office/drawing/2014/main" id="{526700CF-F590-4BA7-AD35-F11089E112C0}"/>
            </a:ext>
          </a:extLst>
        </xdr:cNvPr>
        <xdr:cNvCxnSpPr/>
      </xdr:nvCxnSpPr>
      <xdr:spPr>
        <a:xfrm>
          <a:off x="3098800" y="13391515"/>
          <a:ext cx="88138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29845</xdr:rowOff>
    </xdr:from>
    <xdr:to>
      <xdr:col>20</xdr:col>
      <xdr:colOff>38100</xdr:colOff>
      <xdr:row>77</xdr:row>
      <xdr:rowOff>132080</xdr:rowOff>
    </xdr:to>
    <xdr:sp macro="" textlink="">
      <xdr:nvSpPr>
        <xdr:cNvPr id="385" name="フローチャート: 判断 384">
          <a:extLst>
            <a:ext uri="{FF2B5EF4-FFF2-40B4-BE49-F238E27FC236}">
              <a16:creationId xmlns:a16="http://schemas.microsoft.com/office/drawing/2014/main" id="{72D21509-50FF-4FE2-BFC4-3121B32FB036}"/>
            </a:ext>
          </a:extLst>
        </xdr:cNvPr>
        <xdr:cNvSpPr/>
      </xdr:nvSpPr>
      <xdr:spPr>
        <a:xfrm>
          <a:off x="3937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141605</xdr:rowOff>
    </xdr:from>
    <xdr:ext cx="734695" cy="259080"/>
    <xdr:sp macro="" textlink="">
      <xdr:nvSpPr>
        <xdr:cNvPr id="386" name="テキスト ボックス 385">
          <a:extLst>
            <a:ext uri="{FF2B5EF4-FFF2-40B4-BE49-F238E27FC236}">
              <a16:creationId xmlns:a16="http://schemas.microsoft.com/office/drawing/2014/main" id="{0B3BD6AB-FBB5-4F96-A5DA-D620182FA9B8}"/>
            </a:ext>
          </a:extLst>
        </xdr:cNvPr>
        <xdr:cNvSpPr txBox="1"/>
      </xdr:nvSpPr>
      <xdr:spPr>
        <a:xfrm>
          <a:off x="3606800" y="1300035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18415</xdr:rowOff>
    </xdr:from>
    <xdr:to>
      <xdr:col>15</xdr:col>
      <xdr:colOff>98425</xdr:colOff>
      <xdr:row>78</xdr:row>
      <xdr:rowOff>148590</xdr:rowOff>
    </xdr:to>
    <xdr:cxnSp macro="">
      <xdr:nvCxnSpPr>
        <xdr:cNvPr id="387" name="直線コネクタ 386">
          <a:extLst>
            <a:ext uri="{FF2B5EF4-FFF2-40B4-BE49-F238E27FC236}">
              <a16:creationId xmlns:a16="http://schemas.microsoft.com/office/drawing/2014/main" id="{E2DE7BED-6BCC-4441-AF8C-EE279546C76D}"/>
            </a:ext>
          </a:extLst>
        </xdr:cNvPr>
        <xdr:cNvCxnSpPr/>
      </xdr:nvCxnSpPr>
      <xdr:spPr>
        <a:xfrm flipV="1">
          <a:off x="2209800" y="1339151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146685</xdr:rowOff>
    </xdr:from>
    <xdr:to>
      <xdr:col>15</xdr:col>
      <xdr:colOff>149225</xdr:colOff>
      <xdr:row>77</xdr:row>
      <xdr:rowOff>76835</xdr:rowOff>
    </xdr:to>
    <xdr:sp macro="" textlink="">
      <xdr:nvSpPr>
        <xdr:cNvPr id="388" name="フローチャート: 判断 387">
          <a:extLst>
            <a:ext uri="{FF2B5EF4-FFF2-40B4-BE49-F238E27FC236}">
              <a16:creationId xmlns:a16="http://schemas.microsoft.com/office/drawing/2014/main" id="{E7292EA4-4AE1-4B15-A311-43850087B47C}"/>
            </a:ext>
          </a:extLst>
        </xdr:cNvPr>
        <xdr:cNvSpPr/>
      </xdr:nvSpPr>
      <xdr:spPr>
        <a:xfrm>
          <a:off x="30480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86995</xdr:rowOff>
    </xdr:from>
    <xdr:ext cx="762000" cy="257175"/>
    <xdr:sp macro="" textlink="">
      <xdr:nvSpPr>
        <xdr:cNvPr id="389" name="テキスト ボックス 388">
          <a:extLst>
            <a:ext uri="{FF2B5EF4-FFF2-40B4-BE49-F238E27FC236}">
              <a16:creationId xmlns:a16="http://schemas.microsoft.com/office/drawing/2014/main" id="{EE44490F-BCC6-4566-B004-9741D29A6FB6}"/>
            </a:ext>
          </a:extLst>
        </xdr:cNvPr>
        <xdr:cNvSpPr txBox="1"/>
      </xdr:nvSpPr>
      <xdr:spPr>
        <a:xfrm>
          <a:off x="2717800" y="12945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148590</xdr:rowOff>
    </xdr:from>
    <xdr:to>
      <xdr:col>11</xdr:col>
      <xdr:colOff>9525</xdr:colOff>
      <xdr:row>79</xdr:row>
      <xdr:rowOff>42545</xdr:rowOff>
    </xdr:to>
    <xdr:cxnSp macro="">
      <xdr:nvCxnSpPr>
        <xdr:cNvPr id="390" name="直線コネクタ 389">
          <a:extLst>
            <a:ext uri="{FF2B5EF4-FFF2-40B4-BE49-F238E27FC236}">
              <a16:creationId xmlns:a16="http://schemas.microsoft.com/office/drawing/2014/main" id="{C712C788-C13C-4297-B6AF-CFE70530FAD8}"/>
            </a:ext>
          </a:extLst>
        </xdr:cNvPr>
        <xdr:cNvCxnSpPr/>
      </xdr:nvCxnSpPr>
      <xdr:spPr>
        <a:xfrm flipV="1">
          <a:off x="1320800" y="135216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853C2028-C4DC-4E54-8BF7-0E0FAE4AB123}"/>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130810</xdr:rowOff>
    </xdr:from>
    <xdr:ext cx="762000" cy="259080"/>
    <xdr:sp macro="" textlink="">
      <xdr:nvSpPr>
        <xdr:cNvPr id="392" name="テキスト ボックス 391">
          <a:extLst>
            <a:ext uri="{FF2B5EF4-FFF2-40B4-BE49-F238E27FC236}">
              <a16:creationId xmlns:a16="http://schemas.microsoft.com/office/drawing/2014/main" id="{D98E4203-7A4B-4AC9-BFCE-53C7FF716EAE}"/>
            </a:ext>
          </a:extLst>
        </xdr:cNvPr>
        <xdr:cNvSpPr txBox="1"/>
      </xdr:nvSpPr>
      <xdr:spPr>
        <a:xfrm>
          <a:off x="1828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168910</xdr:rowOff>
    </xdr:from>
    <xdr:to>
      <xdr:col>6</xdr:col>
      <xdr:colOff>171450</xdr:colOff>
      <xdr:row>77</xdr:row>
      <xdr:rowOff>99060</xdr:rowOff>
    </xdr:to>
    <xdr:sp macro="" textlink="">
      <xdr:nvSpPr>
        <xdr:cNvPr id="393" name="フローチャート: 判断 392">
          <a:extLst>
            <a:ext uri="{FF2B5EF4-FFF2-40B4-BE49-F238E27FC236}">
              <a16:creationId xmlns:a16="http://schemas.microsoft.com/office/drawing/2014/main" id="{0AFB8577-0F0A-4564-87B5-3C4EC512AC97}"/>
            </a:ext>
          </a:extLst>
        </xdr:cNvPr>
        <xdr:cNvSpPr/>
      </xdr:nvSpPr>
      <xdr:spPr>
        <a:xfrm>
          <a:off x="12700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109220</xdr:rowOff>
    </xdr:from>
    <xdr:ext cx="760095" cy="257175"/>
    <xdr:sp macro="" textlink="">
      <xdr:nvSpPr>
        <xdr:cNvPr id="394" name="テキスト ボックス 393">
          <a:extLst>
            <a:ext uri="{FF2B5EF4-FFF2-40B4-BE49-F238E27FC236}">
              <a16:creationId xmlns:a16="http://schemas.microsoft.com/office/drawing/2014/main" id="{AB7B388F-DB02-45F4-BA8F-1E1E8D2DC412}"/>
            </a:ext>
          </a:extLst>
        </xdr:cNvPr>
        <xdr:cNvSpPr txBox="1"/>
      </xdr:nvSpPr>
      <xdr:spPr>
        <a:xfrm>
          <a:off x="939800" y="129679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095" cy="259080"/>
    <xdr:sp macro="" textlink="">
      <xdr:nvSpPr>
        <xdr:cNvPr id="395" name="テキスト ボックス 394">
          <a:extLst>
            <a:ext uri="{FF2B5EF4-FFF2-40B4-BE49-F238E27FC236}">
              <a16:creationId xmlns:a16="http://schemas.microsoft.com/office/drawing/2014/main" id="{EC76CB8E-4B05-456C-8BEE-1AE299105DF7}"/>
            </a:ext>
          </a:extLst>
        </xdr:cNvPr>
        <xdr:cNvSpPr txBox="1"/>
      </xdr:nvSpPr>
      <xdr:spPr>
        <a:xfrm>
          <a:off x="46101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095" cy="259080"/>
    <xdr:sp macro="" textlink="">
      <xdr:nvSpPr>
        <xdr:cNvPr id="396" name="テキスト ボックス 395">
          <a:extLst>
            <a:ext uri="{FF2B5EF4-FFF2-40B4-BE49-F238E27FC236}">
              <a16:creationId xmlns:a16="http://schemas.microsoft.com/office/drawing/2014/main" id="{D9F095A3-7D97-4723-AAC8-FAB9AF4884AB}"/>
            </a:ext>
          </a:extLst>
        </xdr:cNvPr>
        <xdr:cNvSpPr txBox="1"/>
      </xdr:nvSpPr>
      <xdr:spPr>
        <a:xfrm>
          <a:off x="3771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97" name="テキスト ボックス 396">
          <a:extLst>
            <a:ext uri="{FF2B5EF4-FFF2-40B4-BE49-F238E27FC236}">
              <a16:creationId xmlns:a16="http://schemas.microsoft.com/office/drawing/2014/main" id="{5910EC71-F7DB-4B85-9672-D08C4AAF0DBE}"/>
            </a:ext>
          </a:extLst>
        </xdr:cNvPr>
        <xdr:cNvSpPr txBox="1"/>
      </xdr:nvSpPr>
      <xdr:spPr>
        <a:xfrm>
          <a:off x="2882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98" name="テキスト ボックス 397">
          <a:extLst>
            <a:ext uri="{FF2B5EF4-FFF2-40B4-BE49-F238E27FC236}">
              <a16:creationId xmlns:a16="http://schemas.microsoft.com/office/drawing/2014/main" id="{ED55116C-5614-4B92-8566-354548F178AD}"/>
            </a:ext>
          </a:extLst>
        </xdr:cNvPr>
        <xdr:cNvSpPr txBox="1"/>
      </xdr:nvSpPr>
      <xdr:spPr>
        <a:xfrm>
          <a:off x="197993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095" cy="259080"/>
    <xdr:sp macro="" textlink="">
      <xdr:nvSpPr>
        <xdr:cNvPr id="399" name="テキスト ボックス 398">
          <a:extLst>
            <a:ext uri="{FF2B5EF4-FFF2-40B4-BE49-F238E27FC236}">
              <a16:creationId xmlns:a16="http://schemas.microsoft.com/office/drawing/2014/main" id="{C5E66B78-A2AF-474E-B613-5B27225CF7B5}"/>
            </a:ext>
          </a:extLst>
        </xdr:cNvPr>
        <xdr:cNvSpPr txBox="1"/>
      </xdr:nvSpPr>
      <xdr:spPr>
        <a:xfrm>
          <a:off x="1104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139065</xdr:rowOff>
    </xdr:from>
    <xdr:to>
      <xdr:col>24</xdr:col>
      <xdr:colOff>76200</xdr:colOff>
      <xdr:row>78</xdr:row>
      <xdr:rowOff>69215</xdr:rowOff>
    </xdr:to>
    <xdr:sp macro="" textlink="">
      <xdr:nvSpPr>
        <xdr:cNvPr id="400" name="楕円 399">
          <a:extLst>
            <a:ext uri="{FF2B5EF4-FFF2-40B4-BE49-F238E27FC236}">
              <a16:creationId xmlns:a16="http://schemas.microsoft.com/office/drawing/2014/main" id="{C5927ECA-FA4D-4B53-AF3E-B0CCC58ABBDC}"/>
            </a:ext>
          </a:extLst>
        </xdr:cNvPr>
        <xdr:cNvSpPr/>
      </xdr:nvSpPr>
      <xdr:spPr>
        <a:xfrm>
          <a:off x="47752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111125</xdr:rowOff>
    </xdr:from>
    <xdr:ext cx="762000" cy="257175"/>
    <xdr:sp macro="" textlink="">
      <xdr:nvSpPr>
        <xdr:cNvPr id="401" name="公債費該当値テキスト">
          <a:extLst>
            <a:ext uri="{FF2B5EF4-FFF2-40B4-BE49-F238E27FC236}">
              <a16:creationId xmlns:a16="http://schemas.microsoft.com/office/drawing/2014/main" id="{C3D38894-7DC8-410A-A73A-0953804FB1C5}"/>
            </a:ext>
          </a:extLst>
        </xdr:cNvPr>
        <xdr:cNvSpPr txBox="1"/>
      </xdr:nvSpPr>
      <xdr:spPr>
        <a:xfrm>
          <a:off x="4914900" y="13312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43815</xdr:rowOff>
    </xdr:from>
    <xdr:to>
      <xdr:col>20</xdr:col>
      <xdr:colOff>38100</xdr:colOff>
      <xdr:row>78</xdr:row>
      <xdr:rowOff>145415</xdr:rowOff>
    </xdr:to>
    <xdr:sp macro="" textlink="">
      <xdr:nvSpPr>
        <xdr:cNvPr id="402" name="楕円 401">
          <a:extLst>
            <a:ext uri="{FF2B5EF4-FFF2-40B4-BE49-F238E27FC236}">
              <a16:creationId xmlns:a16="http://schemas.microsoft.com/office/drawing/2014/main" id="{A7A7D2C4-049B-4338-A260-6EC7BC12B997}"/>
            </a:ext>
          </a:extLst>
        </xdr:cNvPr>
        <xdr:cNvSpPr/>
      </xdr:nvSpPr>
      <xdr:spPr>
        <a:xfrm>
          <a:off x="39370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130175</xdr:rowOff>
    </xdr:from>
    <xdr:ext cx="734695" cy="259080"/>
    <xdr:sp macro="" textlink="">
      <xdr:nvSpPr>
        <xdr:cNvPr id="403" name="テキスト ボックス 402">
          <a:extLst>
            <a:ext uri="{FF2B5EF4-FFF2-40B4-BE49-F238E27FC236}">
              <a16:creationId xmlns:a16="http://schemas.microsoft.com/office/drawing/2014/main" id="{696EC9AA-A9F0-4DCD-AC78-DFB1A3F9798C}"/>
            </a:ext>
          </a:extLst>
        </xdr:cNvPr>
        <xdr:cNvSpPr txBox="1"/>
      </xdr:nvSpPr>
      <xdr:spPr>
        <a:xfrm>
          <a:off x="3606800" y="1350327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139065</xdr:rowOff>
    </xdr:from>
    <xdr:to>
      <xdr:col>15</xdr:col>
      <xdr:colOff>149225</xdr:colOff>
      <xdr:row>78</xdr:row>
      <xdr:rowOff>69215</xdr:rowOff>
    </xdr:to>
    <xdr:sp macro="" textlink="">
      <xdr:nvSpPr>
        <xdr:cNvPr id="404" name="楕円 403">
          <a:extLst>
            <a:ext uri="{FF2B5EF4-FFF2-40B4-BE49-F238E27FC236}">
              <a16:creationId xmlns:a16="http://schemas.microsoft.com/office/drawing/2014/main" id="{BA934CF7-91F1-47AC-A193-C9E64406C1CE}"/>
            </a:ext>
          </a:extLst>
        </xdr:cNvPr>
        <xdr:cNvSpPr/>
      </xdr:nvSpPr>
      <xdr:spPr>
        <a:xfrm>
          <a:off x="30480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53975</xdr:rowOff>
    </xdr:from>
    <xdr:ext cx="762000" cy="257175"/>
    <xdr:sp macro="" textlink="">
      <xdr:nvSpPr>
        <xdr:cNvPr id="405" name="テキスト ボックス 404">
          <a:extLst>
            <a:ext uri="{FF2B5EF4-FFF2-40B4-BE49-F238E27FC236}">
              <a16:creationId xmlns:a16="http://schemas.microsoft.com/office/drawing/2014/main" id="{6212AAE4-3D07-42CB-85AE-4288B4E28109}"/>
            </a:ext>
          </a:extLst>
        </xdr:cNvPr>
        <xdr:cNvSpPr txBox="1"/>
      </xdr:nvSpPr>
      <xdr:spPr>
        <a:xfrm>
          <a:off x="2717800" y="13427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97790</xdr:rowOff>
    </xdr:from>
    <xdr:to>
      <xdr:col>11</xdr:col>
      <xdr:colOff>60325</xdr:colOff>
      <xdr:row>79</xdr:row>
      <xdr:rowOff>27940</xdr:rowOff>
    </xdr:to>
    <xdr:sp macro="" textlink="">
      <xdr:nvSpPr>
        <xdr:cNvPr id="406" name="楕円 405">
          <a:extLst>
            <a:ext uri="{FF2B5EF4-FFF2-40B4-BE49-F238E27FC236}">
              <a16:creationId xmlns:a16="http://schemas.microsoft.com/office/drawing/2014/main" id="{4E18F10B-C0E6-4BFB-AC89-0B71B04CC0A4}"/>
            </a:ext>
          </a:extLst>
        </xdr:cNvPr>
        <xdr:cNvSpPr/>
      </xdr:nvSpPr>
      <xdr:spPr>
        <a:xfrm>
          <a:off x="21590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12700</xdr:rowOff>
    </xdr:from>
    <xdr:ext cx="762000" cy="259080"/>
    <xdr:sp macro="" textlink="">
      <xdr:nvSpPr>
        <xdr:cNvPr id="407" name="テキスト ボックス 406">
          <a:extLst>
            <a:ext uri="{FF2B5EF4-FFF2-40B4-BE49-F238E27FC236}">
              <a16:creationId xmlns:a16="http://schemas.microsoft.com/office/drawing/2014/main" id="{7F508366-3409-455E-987F-FF086EBD2F11}"/>
            </a:ext>
          </a:extLst>
        </xdr:cNvPr>
        <xdr:cNvSpPr txBox="1"/>
      </xdr:nvSpPr>
      <xdr:spPr>
        <a:xfrm>
          <a:off x="1828800" y="1355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163195</xdr:rowOff>
    </xdr:from>
    <xdr:to>
      <xdr:col>6</xdr:col>
      <xdr:colOff>171450</xdr:colOff>
      <xdr:row>79</xdr:row>
      <xdr:rowOff>93345</xdr:rowOff>
    </xdr:to>
    <xdr:sp macro="" textlink="">
      <xdr:nvSpPr>
        <xdr:cNvPr id="408" name="楕円 407">
          <a:extLst>
            <a:ext uri="{FF2B5EF4-FFF2-40B4-BE49-F238E27FC236}">
              <a16:creationId xmlns:a16="http://schemas.microsoft.com/office/drawing/2014/main" id="{976FCB8B-3DA8-4DCC-B843-CB556E8BD7DF}"/>
            </a:ext>
          </a:extLst>
        </xdr:cNvPr>
        <xdr:cNvSpPr/>
      </xdr:nvSpPr>
      <xdr:spPr>
        <a:xfrm>
          <a:off x="12700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78105</xdr:rowOff>
    </xdr:from>
    <xdr:ext cx="760095" cy="257175"/>
    <xdr:sp macro="" textlink="">
      <xdr:nvSpPr>
        <xdr:cNvPr id="409" name="テキスト ボックス 408">
          <a:extLst>
            <a:ext uri="{FF2B5EF4-FFF2-40B4-BE49-F238E27FC236}">
              <a16:creationId xmlns:a16="http://schemas.microsoft.com/office/drawing/2014/main" id="{C3885A57-27C7-4B23-AD53-26899FE07F75}"/>
            </a:ext>
          </a:extLst>
        </xdr:cNvPr>
        <xdr:cNvSpPr txBox="1"/>
      </xdr:nvSpPr>
      <xdr:spPr>
        <a:xfrm>
          <a:off x="939800" y="136226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C13C4A8E-FC85-4D4D-AA22-3E8D74AB44C5}"/>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AB3A411D-1377-4BB3-B5FB-B571C410CA6D}"/>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C704A80B-FECF-48CF-84A1-AAE661F7C53D}"/>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63A79BCD-CAD0-4FA1-914C-C1E5E7746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EAFBD8A4-B0E3-4351-8216-A40EBB8D7294}"/>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9DAA9916-3C62-4B41-845F-6C2F516F71E3}"/>
            </a:ext>
          </a:extLst>
        </xdr:cNvPr>
        <xdr:cNvSpPr/>
      </xdr:nvSpPr>
      <xdr:spPr>
        <a:xfrm>
          <a:off x="20382230" y="11620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CEA28C19-4D0B-4C90-9C2B-C826DEF570D1}"/>
            </a:ext>
          </a:extLst>
        </xdr:cNvPr>
        <xdr:cNvSpPr/>
      </xdr:nvSpPr>
      <xdr:spPr>
        <a:xfrm>
          <a:off x="20382230" y="11811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D8FC15BC-95BA-4340-9624-F046ECB50366}"/>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6B6464DA-ADDB-4DB3-8F13-8D1BC7AEC84C}"/>
            </a:ext>
          </a:extLst>
        </xdr:cNvPr>
        <xdr:cNvSpPr/>
      </xdr:nvSpPr>
      <xdr:spPr>
        <a:xfrm>
          <a:off x="17381855" y="12128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18886AAA-1382-4DF0-BDF2-0E0295CA778E}"/>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DB311A2F-85E8-4FDF-9F9F-FBA3076341E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前年度から1</a:t>
          </a:r>
          <a:r>
            <a:rPr kumimoji="1" lang="en-US" altLang="ja-JP" sz="1200">
              <a:solidFill>
                <a:schemeClr val="tx1"/>
              </a:solidFill>
              <a:latin typeface="ＭＳ Ｐゴシック"/>
              <a:ea typeface="ＭＳ Ｐゴシック"/>
            </a:rPr>
            <a:t>.1</a:t>
          </a:r>
          <a:r>
            <a:rPr kumimoji="1" lang="ja-JP" altLang="en-US" sz="1200">
              <a:solidFill>
                <a:schemeClr val="tx1"/>
              </a:solidFill>
              <a:latin typeface="ＭＳ Ｐゴシック"/>
              <a:ea typeface="ＭＳ Ｐゴシック"/>
            </a:rPr>
            <a:t>ポイントの増となり、類似団体平均を</a:t>
          </a:r>
          <a:r>
            <a:rPr kumimoji="1" lang="en-US" altLang="ja-JP" sz="1200">
              <a:solidFill>
                <a:schemeClr val="tx1"/>
              </a:solidFill>
              <a:latin typeface="ＭＳ Ｐゴシック"/>
              <a:ea typeface="ＭＳ Ｐゴシック"/>
            </a:rPr>
            <a:t>1.7</a:t>
          </a:r>
          <a:r>
            <a:rPr kumimoji="1" lang="ja-JP" altLang="en-US" sz="1200">
              <a:solidFill>
                <a:schemeClr val="tx1"/>
              </a:solidFill>
              <a:latin typeface="ＭＳ Ｐゴシック"/>
              <a:ea typeface="ＭＳ Ｐゴシック"/>
            </a:rPr>
            <a:t>ポイント上回った。</a:t>
          </a:r>
        </a:p>
        <a:p>
          <a:r>
            <a:rPr kumimoji="1" lang="ja-JP" altLang="en-US" sz="1200">
              <a:solidFill>
                <a:schemeClr val="tx1"/>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令和5年度は主に扶助費及充当経常一般財源等の増などに伴い、経常収支比率が増となったものと考えられる。</a:t>
          </a:r>
        </a:p>
        <a:p>
          <a:r>
            <a:rPr kumimoji="1" lang="ja-JP" altLang="en-US" sz="1200">
              <a:solidFill>
                <a:sysClr val="windowText" lastClr="000000"/>
              </a:solidFill>
              <a:latin typeface="ＭＳ Ｐゴシック"/>
              <a:ea typeface="ＭＳ Ｐゴシック"/>
            </a:rPr>
            <a:t>　今後も高齢化の進展により社会保障関連経費の上昇傾向が続くと見込まれることから、単独扶助事業の見直しなど扶助費の抑制に努めるほか、市税の収納対策の強化等による自主財源の確保や事務事業の見直し、行財政改革の取り組みによる経常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6545" cy="225425"/>
    <xdr:sp macro="" textlink="">
      <xdr:nvSpPr>
        <xdr:cNvPr id="421" name="テキスト ボックス 420">
          <a:extLst>
            <a:ext uri="{FF2B5EF4-FFF2-40B4-BE49-F238E27FC236}">
              <a16:creationId xmlns:a16="http://schemas.microsoft.com/office/drawing/2014/main" id="{008E8439-CADF-44ED-9DC5-7094D9673F58}"/>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4A1744C5-C156-42E1-9030-677FA94328BF}"/>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23" name="テキスト ボックス 422">
          <a:extLst>
            <a:ext uri="{FF2B5EF4-FFF2-40B4-BE49-F238E27FC236}">
              <a16:creationId xmlns:a16="http://schemas.microsoft.com/office/drawing/2014/main" id="{E18BDF9B-A542-42D2-B96B-BC5E4D56A784}"/>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24" name="直線コネクタ 423">
          <a:extLst>
            <a:ext uri="{FF2B5EF4-FFF2-40B4-BE49-F238E27FC236}">
              <a16:creationId xmlns:a16="http://schemas.microsoft.com/office/drawing/2014/main" id="{C1A30A48-6E80-4253-B5F0-04B804C7E8C7}"/>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6095" cy="259080"/>
    <xdr:sp macro="" textlink="">
      <xdr:nvSpPr>
        <xdr:cNvPr id="425" name="テキスト ボックス 424">
          <a:extLst>
            <a:ext uri="{FF2B5EF4-FFF2-40B4-BE49-F238E27FC236}">
              <a16:creationId xmlns:a16="http://schemas.microsoft.com/office/drawing/2014/main" id="{9603AE4E-8F62-441C-A7A6-398E18382811}"/>
            </a:ext>
          </a:extLst>
        </xdr:cNvPr>
        <xdr:cNvSpPr txBox="1"/>
      </xdr:nvSpPr>
      <xdr:spPr>
        <a:xfrm>
          <a:off x="11938000" y="13945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26" name="直線コネクタ 425">
          <a:extLst>
            <a:ext uri="{FF2B5EF4-FFF2-40B4-BE49-F238E27FC236}">
              <a16:creationId xmlns:a16="http://schemas.microsoft.com/office/drawing/2014/main" id="{941C641B-4DBD-43DA-BEEF-A61934B81DF7}"/>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6095" cy="257175"/>
    <xdr:sp macro="" textlink="">
      <xdr:nvSpPr>
        <xdr:cNvPr id="427" name="テキスト ボックス 426">
          <a:extLst>
            <a:ext uri="{FF2B5EF4-FFF2-40B4-BE49-F238E27FC236}">
              <a16:creationId xmlns:a16="http://schemas.microsoft.com/office/drawing/2014/main" id="{A54740D4-CC68-4625-87BD-E86AB38C5185}"/>
            </a:ext>
          </a:extLst>
        </xdr:cNvPr>
        <xdr:cNvSpPr txBox="1"/>
      </xdr:nvSpPr>
      <xdr:spPr>
        <a:xfrm>
          <a:off x="11938000" y="13619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28" name="直線コネクタ 427">
          <a:extLst>
            <a:ext uri="{FF2B5EF4-FFF2-40B4-BE49-F238E27FC236}">
              <a16:creationId xmlns:a16="http://schemas.microsoft.com/office/drawing/2014/main" id="{B73EEE0D-EA6D-450C-BDD2-A20A21917B8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6095" cy="258445"/>
    <xdr:sp macro="" textlink="">
      <xdr:nvSpPr>
        <xdr:cNvPr id="429" name="テキスト ボックス 428">
          <a:extLst>
            <a:ext uri="{FF2B5EF4-FFF2-40B4-BE49-F238E27FC236}">
              <a16:creationId xmlns:a16="http://schemas.microsoft.com/office/drawing/2014/main" id="{1399538B-BF4A-4264-A47F-808913C9E5F2}"/>
            </a:ext>
          </a:extLst>
        </xdr:cNvPr>
        <xdr:cNvSpPr txBox="1"/>
      </xdr:nvSpPr>
      <xdr:spPr>
        <a:xfrm>
          <a:off x="11938000" y="13292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30" name="直線コネクタ 429">
          <a:extLst>
            <a:ext uri="{FF2B5EF4-FFF2-40B4-BE49-F238E27FC236}">
              <a16:creationId xmlns:a16="http://schemas.microsoft.com/office/drawing/2014/main" id="{E5BD31B3-C8C3-4261-B015-55DC6E6A35AF}"/>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6095" cy="259080"/>
    <xdr:sp macro="" textlink="">
      <xdr:nvSpPr>
        <xdr:cNvPr id="431" name="テキスト ボックス 430">
          <a:extLst>
            <a:ext uri="{FF2B5EF4-FFF2-40B4-BE49-F238E27FC236}">
              <a16:creationId xmlns:a16="http://schemas.microsoft.com/office/drawing/2014/main" id="{13FDF348-E7AC-4E59-9AEF-0B3E2832B921}"/>
            </a:ext>
          </a:extLst>
        </xdr:cNvPr>
        <xdr:cNvSpPr txBox="1"/>
      </xdr:nvSpPr>
      <xdr:spPr>
        <a:xfrm>
          <a:off x="11938000" y="12966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32" name="直線コネクタ 431">
          <a:extLst>
            <a:ext uri="{FF2B5EF4-FFF2-40B4-BE49-F238E27FC236}">
              <a16:creationId xmlns:a16="http://schemas.microsoft.com/office/drawing/2014/main" id="{11313A9A-6845-4506-BD27-AEEDDEE46BA5}"/>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6095" cy="257175"/>
    <xdr:sp macro="" textlink="">
      <xdr:nvSpPr>
        <xdr:cNvPr id="433" name="テキスト ボックス 432">
          <a:extLst>
            <a:ext uri="{FF2B5EF4-FFF2-40B4-BE49-F238E27FC236}">
              <a16:creationId xmlns:a16="http://schemas.microsoft.com/office/drawing/2014/main" id="{71D26B49-EABF-4076-8BF3-9CFE46694C63}"/>
            </a:ext>
          </a:extLst>
        </xdr:cNvPr>
        <xdr:cNvSpPr txBox="1"/>
      </xdr:nvSpPr>
      <xdr:spPr>
        <a:xfrm>
          <a:off x="11938000" y="12639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34" name="直線コネクタ 433">
          <a:extLst>
            <a:ext uri="{FF2B5EF4-FFF2-40B4-BE49-F238E27FC236}">
              <a16:creationId xmlns:a16="http://schemas.microsoft.com/office/drawing/2014/main" id="{83FB1B00-7EC7-4AC9-A2EC-1A18C9B57B4D}"/>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6095" cy="259080"/>
    <xdr:sp macro="" textlink="">
      <xdr:nvSpPr>
        <xdr:cNvPr id="435" name="テキスト ボックス 434">
          <a:extLst>
            <a:ext uri="{FF2B5EF4-FFF2-40B4-BE49-F238E27FC236}">
              <a16:creationId xmlns:a16="http://schemas.microsoft.com/office/drawing/2014/main" id="{456F0B8D-FC15-46BB-B7AE-E302E83B904A}"/>
            </a:ext>
          </a:extLst>
        </xdr:cNvPr>
        <xdr:cNvSpPr txBox="1"/>
      </xdr:nvSpPr>
      <xdr:spPr>
        <a:xfrm>
          <a:off x="11938000" y="12312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E3B3277-4B7E-4BC7-9AF7-A0BFD2EFAA54}"/>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37" name="テキスト ボックス 436">
          <a:extLst>
            <a:ext uri="{FF2B5EF4-FFF2-40B4-BE49-F238E27FC236}">
              <a16:creationId xmlns:a16="http://schemas.microsoft.com/office/drawing/2014/main" id="{9DD7B457-A33F-4755-9DE0-4A14A9FA4301}"/>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3E60D1CB-1C8F-4674-8A70-8D2F5A3566AE}"/>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143510</xdr:rowOff>
    </xdr:from>
    <xdr:to>
      <xdr:col>82</xdr:col>
      <xdr:colOff>107950</xdr:colOff>
      <xdr:row>82</xdr:row>
      <xdr:rowOff>29210</xdr:rowOff>
    </xdr:to>
    <xdr:cxnSp macro="">
      <xdr:nvCxnSpPr>
        <xdr:cNvPr id="439" name="直線コネクタ 438">
          <a:extLst>
            <a:ext uri="{FF2B5EF4-FFF2-40B4-BE49-F238E27FC236}">
              <a16:creationId xmlns:a16="http://schemas.microsoft.com/office/drawing/2014/main" id="{291D339E-4094-415A-A40B-3A4D6353A3FC}"/>
            </a:ext>
          </a:extLst>
        </xdr:cNvPr>
        <xdr:cNvCxnSpPr/>
      </xdr:nvCxnSpPr>
      <xdr:spPr>
        <a:xfrm flipV="1">
          <a:off x="16510000" y="124879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82</xdr:row>
      <xdr:rowOff>1270</xdr:rowOff>
    </xdr:from>
    <xdr:ext cx="762000" cy="259080"/>
    <xdr:sp macro="" textlink="">
      <xdr:nvSpPr>
        <xdr:cNvPr id="440" name="公債費以外最小値テキスト">
          <a:extLst>
            <a:ext uri="{FF2B5EF4-FFF2-40B4-BE49-F238E27FC236}">
              <a16:creationId xmlns:a16="http://schemas.microsoft.com/office/drawing/2014/main" id="{3A3F8AED-6E34-42A3-B6D4-D4800166B089}"/>
            </a:ext>
          </a:extLst>
        </xdr:cNvPr>
        <xdr:cNvSpPr txBox="1"/>
      </xdr:nvSpPr>
      <xdr:spPr>
        <a:xfrm>
          <a:off x="16581755" y="1406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29210</xdr:rowOff>
    </xdr:from>
    <xdr:to>
      <xdr:col>82</xdr:col>
      <xdr:colOff>179705</xdr:colOff>
      <xdr:row>82</xdr:row>
      <xdr:rowOff>29210</xdr:rowOff>
    </xdr:to>
    <xdr:cxnSp macro="">
      <xdr:nvCxnSpPr>
        <xdr:cNvPr id="441" name="直線コネクタ 440">
          <a:extLst>
            <a:ext uri="{FF2B5EF4-FFF2-40B4-BE49-F238E27FC236}">
              <a16:creationId xmlns:a16="http://schemas.microsoft.com/office/drawing/2014/main" id="{031DA4F1-9E74-4962-9DFE-EBDB8B5B8D49}"/>
            </a:ext>
          </a:extLst>
        </xdr:cNvPr>
        <xdr:cNvCxnSpPr/>
      </xdr:nvCxnSpPr>
      <xdr:spPr>
        <a:xfrm>
          <a:off x="16421100" y="140881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58420</xdr:rowOff>
    </xdr:from>
    <xdr:ext cx="762000" cy="259080"/>
    <xdr:sp macro="" textlink="">
      <xdr:nvSpPr>
        <xdr:cNvPr id="442" name="公債費以外最大値テキスト">
          <a:extLst>
            <a:ext uri="{FF2B5EF4-FFF2-40B4-BE49-F238E27FC236}">
              <a16:creationId xmlns:a16="http://schemas.microsoft.com/office/drawing/2014/main" id="{F83B7F79-33A6-41C3-AD15-E1321949A065}"/>
            </a:ext>
          </a:extLst>
        </xdr:cNvPr>
        <xdr:cNvSpPr txBox="1"/>
      </xdr:nvSpPr>
      <xdr:spPr>
        <a:xfrm>
          <a:off x="16581755" y="1223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143510</xdr:rowOff>
    </xdr:from>
    <xdr:to>
      <xdr:col>82</xdr:col>
      <xdr:colOff>179705</xdr:colOff>
      <xdr:row>72</xdr:row>
      <xdr:rowOff>143510</xdr:rowOff>
    </xdr:to>
    <xdr:cxnSp macro="">
      <xdr:nvCxnSpPr>
        <xdr:cNvPr id="443" name="直線コネクタ 442">
          <a:extLst>
            <a:ext uri="{FF2B5EF4-FFF2-40B4-BE49-F238E27FC236}">
              <a16:creationId xmlns:a16="http://schemas.microsoft.com/office/drawing/2014/main" id="{6A67A844-6E6B-4BC4-85D9-31B7CA714B0F}"/>
            </a:ext>
          </a:extLst>
        </xdr:cNvPr>
        <xdr:cNvCxnSpPr/>
      </xdr:nvCxnSpPr>
      <xdr:spPr>
        <a:xfrm>
          <a:off x="16421100" y="12487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167640</xdr:rowOff>
    </xdr:from>
    <xdr:to>
      <xdr:col>82</xdr:col>
      <xdr:colOff>107950</xdr:colOff>
      <xdr:row>78</xdr:row>
      <xdr:rowOff>116205</xdr:rowOff>
    </xdr:to>
    <xdr:cxnSp macro="">
      <xdr:nvCxnSpPr>
        <xdr:cNvPr id="444" name="直線コネクタ 443">
          <a:extLst>
            <a:ext uri="{FF2B5EF4-FFF2-40B4-BE49-F238E27FC236}">
              <a16:creationId xmlns:a16="http://schemas.microsoft.com/office/drawing/2014/main" id="{6EA94E13-EF82-4217-B7ED-7D0A192F81D5}"/>
            </a:ext>
          </a:extLst>
        </xdr:cNvPr>
        <xdr:cNvCxnSpPr/>
      </xdr:nvCxnSpPr>
      <xdr:spPr>
        <a:xfrm>
          <a:off x="15671800" y="1336929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67945</xdr:rowOff>
    </xdr:from>
    <xdr:ext cx="762000" cy="258445"/>
    <xdr:sp macro="" textlink="">
      <xdr:nvSpPr>
        <xdr:cNvPr id="445" name="公債費以外平均値テキスト">
          <a:extLst>
            <a:ext uri="{FF2B5EF4-FFF2-40B4-BE49-F238E27FC236}">
              <a16:creationId xmlns:a16="http://schemas.microsoft.com/office/drawing/2014/main" id="{5ECEA042-67FE-46FE-92E3-6A22EFCC0491}"/>
            </a:ext>
          </a:extLst>
        </xdr:cNvPr>
        <xdr:cNvSpPr txBox="1"/>
      </xdr:nvSpPr>
      <xdr:spPr>
        <a:xfrm>
          <a:off x="16581755" y="130981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52070</xdr:rowOff>
    </xdr:from>
    <xdr:to>
      <xdr:col>82</xdr:col>
      <xdr:colOff>158750</xdr:colOff>
      <xdr:row>77</xdr:row>
      <xdr:rowOff>153035</xdr:rowOff>
    </xdr:to>
    <xdr:sp macro="" textlink="">
      <xdr:nvSpPr>
        <xdr:cNvPr id="446" name="フローチャート: 判断 445">
          <a:extLst>
            <a:ext uri="{FF2B5EF4-FFF2-40B4-BE49-F238E27FC236}">
              <a16:creationId xmlns:a16="http://schemas.microsoft.com/office/drawing/2014/main" id="{90B93A8E-4E73-4617-A299-7BE9D4AD8281}"/>
            </a:ext>
          </a:extLst>
        </xdr:cNvPr>
        <xdr:cNvSpPr/>
      </xdr:nvSpPr>
      <xdr:spPr>
        <a:xfrm>
          <a:off x="164592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74</xdr:row>
      <xdr:rowOff>18415</xdr:rowOff>
    </xdr:from>
    <xdr:to>
      <xdr:col>78</xdr:col>
      <xdr:colOff>69850</xdr:colOff>
      <xdr:row>77</xdr:row>
      <xdr:rowOff>167640</xdr:rowOff>
    </xdr:to>
    <xdr:cxnSp macro="">
      <xdr:nvCxnSpPr>
        <xdr:cNvPr id="447" name="直線コネクタ 446">
          <a:extLst>
            <a:ext uri="{FF2B5EF4-FFF2-40B4-BE49-F238E27FC236}">
              <a16:creationId xmlns:a16="http://schemas.microsoft.com/office/drawing/2014/main" id="{5C948729-D516-42C9-95A7-5F54BA0B5A6E}"/>
            </a:ext>
          </a:extLst>
        </xdr:cNvPr>
        <xdr:cNvCxnSpPr/>
      </xdr:nvCxnSpPr>
      <xdr:spPr>
        <a:xfrm>
          <a:off x="14781530" y="12705715"/>
          <a:ext cx="890270" cy="663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92710</xdr:rowOff>
    </xdr:from>
    <xdr:to>
      <xdr:col>78</xdr:col>
      <xdr:colOff>120650</xdr:colOff>
      <xdr:row>77</xdr:row>
      <xdr:rowOff>22860</xdr:rowOff>
    </xdr:to>
    <xdr:sp macro="" textlink="">
      <xdr:nvSpPr>
        <xdr:cNvPr id="448" name="フローチャート: 判断 447">
          <a:extLst>
            <a:ext uri="{FF2B5EF4-FFF2-40B4-BE49-F238E27FC236}">
              <a16:creationId xmlns:a16="http://schemas.microsoft.com/office/drawing/2014/main" id="{6F35780F-BD05-4DB4-8284-0A03D788C43F}"/>
            </a:ext>
          </a:extLst>
        </xdr:cNvPr>
        <xdr:cNvSpPr/>
      </xdr:nvSpPr>
      <xdr:spPr>
        <a:xfrm>
          <a:off x="156210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33020</xdr:rowOff>
    </xdr:from>
    <xdr:ext cx="734695" cy="259080"/>
    <xdr:sp macro="" textlink="">
      <xdr:nvSpPr>
        <xdr:cNvPr id="449" name="テキスト ボックス 448">
          <a:extLst>
            <a:ext uri="{FF2B5EF4-FFF2-40B4-BE49-F238E27FC236}">
              <a16:creationId xmlns:a16="http://schemas.microsoft.com/office/drawing/2014/main" id="{91D6BE31-8B4E-4AF1-BC61-D352BCD589AE}"/>
            </a:ext>
          </a:extLst>
        </xdr:cNvPr>
        <xdr:cNvSpPr txBox="1"/>
      </xdr:nvSpPr>
      <xdr:spPr>
        <a:xfrm>
          <a:off x="15290800" y="128917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18415</xdr:rowOff>
    </xdr:from>
    <xdr:to>
      <xdr:col>73</xdr:col>
      <xdr:colOff>179705</xdr:colOff>
      <xdr:row>76</xdr:row>
      <xdr:rowOff>78105</xdr:rowOff>
    </xdr:to>
    <xdr:cxnSp macro="">
      <xdr:nvCxnSpPr>
        <xdr:cNvPr id="450" name="直線コネクタ 449">
          <a:extLst>
            <a:ext uri="{FF2B5EF4-FFF2-40B4-BE49-F238E27FC236}">
              <a16:creationId xmlns:a16="http://schemas.microsoft.com/office/drawing/2014/main" id="{1185A850-D358-4198-BF04-227371A27AE7}"/>
            </a:ext>
          </a:extLst>
        </xdr:cNvPr>
        <xdr:cNvCxnSpPr/>
      </xdr:nvCxnSpPr>
      <xdr:spPr>
        <a:xfrm flipV="1">
          <a:off x="13893800" y="12705715"/>
          <a:ext cx="88773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120650</xdr:rowOff>
    </xdr:from>
    <xdr:to>
      <xdr:col>74</xdr:col>
      <xdr:colOff>31750</xdr:colOff>
      <xdr:row>75</xdr:row>
      <xdr:rowOff>50165</xdr:rowOff>
    </xdr:to>
    <xdr:sp macro="" textlink="">
      <xdr:nvSpPr>
        <xdr:cNvPr id="451" name="フローチャート: 判断 450">
          <a:extLst>
            <a:ext uri="{FF2B5EF4-FFF2-40B4-BE49-F238E27FC236}">
              <a16:creationId xmlns:a16="http://schemas.microsoft.com/office/drawing/2014/main" id="{64AEC8E0-AA18-4C7E-98BC-EC987092FF29}"/>
            </a:ext>
          </a:extLst>
        </xdr:cNvPr>
        <xdr:cNvSpPr/>
      </xdr:nvSpPr>
      <xdr:spPr>
        <a:xfrm>
          <a:off x="14732000" y="12807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34925</xdr:rowOff>
    </xdr:from>
    <xdr:ext cx="762000" cy="259080"/>
    <xdr:sp macro="" textlink="">
      <xdr:nvSpPr>
        <xdr:cNvPr id="452" name="テキスト ボックス 451">
          <a:extLst>
            <a:ext uri="{FF2B5EF4-FFF2-40B4-BE49-F238E27FC236}">
              <a16:creationId xmlns:a16="http://schemas.microsoft.com/office/drawing/2014/main" id="{BA0E5C0C-494E-47FC-880B-2380E334B36E}"/>
            </a:ext>
          </a:extLst>
        </xdr:cNvPr>
        <xdr:cNvSpPr txBox="1"/>
      </xdr:nvSpPr>
      <xdr:spPr>
        <a:xfrm>
          <a:off x="14401800" y="1289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78105</xdr:rowOff>
    </xdr:from>
    <xdr:to>
      <xdr:col>69</xdr:col>
      <xdr:colOff>92075</xdr:colOff>
      <xdr:row>76</xdr:row>
      <xdr:rowOff>154940</xdr:rowOff>
    </xdr:to>
    <xdr:cxnSp macro="">
      <xdr:nvCxnSpPr>
        <xdr:cNvPr id="453" name="直線コネクタ 452">
          <a:extLst>
            <a:ext uri="{FF2B5EF4-FFF2-40B4-BE49-F238E27FC236}">
              <a16:creationId xmlns:a16="http://schemas.microsoft.com/office/drawing/2014/main" id="{EB1F1D89-BBB3-4E20-B299-73E53C18F9AC}"/>
            </a:ext>
          </a:extLst>
        </xdr:cNvPr>
        <xdr:cNvCxnSpPr/>
      </xdr:nvCxnSpPr>
      <xdr:spPr>
        <a:xfrm flipV="1">
          <a:off x="13004800" y="1310830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81915</xdr:rowOff>
    </xdr:from>
    <xdr:to>
      <xdr:col>69</xdr:col>
      <xdr:colOff>142875</xdr:colOff>
      <xdr:row>77</xdr:row>
      <xdr:rowOff>12065</xdr:rowOff>
    </xdr:to>
    <xdr:sp macro="" textlink="">
      <xdr:nvSpPr>
        <xdr:cNvPr id="454" name="フローチャート: 判断 453">
          <a:extLst>
            <a:ext uri="{FF2B5EF4-FFF2-40B4-BE49-F238E27FC236}">
              <a16:creationId xmlns:a16="http://schemas.microsoft.com/office/drawing/2014/main" id="{3737F03E-8314-4923-835A-19A9B332EE2A}"/>
            </a:ext>
          </a:extLst>
        </xdr:cNvPr>
        <xdr:cNvSpPr/>
      </xdr:nvSpPr>
      <xdr:spPr>
        <a:xfrm>
          <a:off x="138430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168275</xdr:rowOff>
    </xdr:from>
    <xdr:ext cx="762000" cy="257175"/>
    <xdr:sp macro="" textlink="">
      <xdr:nvSpPr>
        <xdr:cNvPr id="455" name="テキスト ボックス 454">
          <a:extLst>
            <a:ext uri="{FF2B5EF4-FFF2-40B4-BE49-F238E27FC236}">
              <a16:creationId xmlns:a16="http://schemas.microsoft.com/office/drawing/2014/main" id="{AAB2FCE2-9007-47D9-A08C-56FA6FF9A352}"/>
            </a:ext>
          </a:extLst>
        </xdr:cNvPr>
        <xdr:cNvSpPr txBox="1"/>
      </xdr:nvSpPr>
      <xdr:spPr>
        <a:xfrm>
          <a:off x="13512800" y="13198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8255</xdr:rowOff>
    </xdr:from>
    <xdr:to>
      <xdr:col>65</xdr:col>
      <xdr:colOff>53975</xdr:colOff>
      <xdr:row>77</xdr:row>
      <xdr:rowOff>109855</xdr:rowOff>
    </xdr:to>
    <xdr:sp macro="" textlink="">
      <xdr:nvSpPr>
        <xdr:cNvPr id="456" name="フローチャート: 判断 455">
          <a:extLst>
            <a:ext uri="{FF2B5EF4-FFF2-40B4-BE49-F238E27FC236}">
              <a16:creationId xmlns:a16="http://schemas.microsoft.com/office/drawing/2014/main" id="{C888A56B-110A-4CFF-A57D-33DC1B2BFC0D}"/>
            </a:ext>
          </a:extLst>
        </xdr:cNvPr>
        <xdr:cNvSpPr/>
      </xdr:nvSpPr>
      <xdr:spPr>
        <a:xfrm>
          <a:off x="129540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94615</xdr:rowOff>
    </xdr:from>
    <xdr:ext cx="762000" cy="259080"/>
    <xdr:sp macro="" textlink="">
      <xdr:nvSpPr>
        <xdr:cNvPr id="457" name="テキスト ボックス 456">
          <a:extLst>
            <a:ext uri="{FF2B5EF4-FFF2-40B4-BE49-F238E27FC236}">
              <a16:creationId xmlns:a16="http://schemas.microsoft.com/office/drawing/2014/main" id="{AFB64969-C12B-4F99-B380-D6988C0B41D7}"/>
            </a:ext>
          </a:extLst>
        </xdr:cNvPr>
        <xdr:cNvSpPr txBox="1"/>
      </xdr:nvSpPr>
      <xdr:spPr>
        <a:xfrm>
          <a:off x="12623800" y="1329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095" cy="259080"/>
    <xdr:sp macro="" textlink="">
      <xdr:nvSpPr>
        <xdr:cNvPr id="458" name="テキスト ボックス 457">
          <a:extLst>
            <a:ext uri="{FF2B5EF4-FFF2-40B4-BE49-F238E27FC236}">
              <a16:creationId xmlns:a16="http://schemas.microsoft.com/office/drawing/2014/main" id="{9337EAC2-5CA0-4856-90E7-86A62209F1FA}"/>
            </a:ext>
          </a:extLst>
        </xdr:cNvPr>
        <xdr:cNvSpPr txBox="1"/>
      </xdr:nvSpPr>
      <xdr:spPr>
        <a:xfrm>
          <a:off x="162941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59" name="テキスト ボックス 458">
          <a:extLst>
            <a:ext uri="{FF2B5EF4-FFF2-40B4-BE49-F238E27FC236}">
              <a16:creationId xmlns:a16="http://schemas.microsoft.com/office/drawing/2014/main" id="{D3FDF029-B975-46F5-8488-D2E853F7F89E}"/>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60" name="テキスト ボックス 459">
          <a:extLst>
            <a:ext uri="{FF2B5EF4-FFF2-40B4-BE49-F238E27FC236}">
              <a16:creationId xmlns:a16="http://schemas.microsoft.com/office/drawing/2014/main" id="{55B4F60F-C4D9-491D-A436-CD2A2CD7F90D}"/>
            </a:ext>
          </a:extLst>
        </xdr:cNvPr>
        <xdr:cNvSpPr txBox="1"/>
      </xdr:nvSpPr>
      <xdr:spPr>
        <a:xfrm>
          <a:off x="14566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61" name="テキスト ボックス 460">
          <a:extLst>
            <a:ext uri="{FF2B5EF4-FFF2-40B4-BE49-F238E27FC236}">
              <a16:creationId xmlns:a16="http://schemas.microsoft.com/office/drawing/2014/main" id="{B9B9E765-880D-4964-9282-3505625CB0A7}"/>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62" name="テキスト ボックス 461">
          <a:extLst>
            <a:ext uri="{FF2B5EF4-FFF2-40B4-BE49-F238E27FC236}">
              <a16:creationId xmlns:a16="http://schemas.microsoft.com/office/drawing/2014/main" id="{CCB6D08A-AC6F-4CCA-9FD8-A6A0AA29132E}"/>
            </a:ext>
          </a:extLst>
        </xdr:cNvPr>
        <xdr:cNvSpPr txBox="1"/>
      </xdr:nvSpPr>
      <xdr:spPr>
        <a:xfrm>
          <a:off x="1278128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65405</xdr:rowOff>
    </xdr:from>
    <xdr:to>
      <xdr:col>82</xdr:col>
      <xdr:colOff>158750</xdr:colOff>
      <xdr:row>78</xdr:row>
      <xdr:rowOff>167005</xdr:rowOff>
    </xdr:to>
    <xdr:sp macro="" textlink="">
      <xdr:nvSpPr>
        <xdr:cNvPr id="463" name="楕円 462">
          <a:extLst>
            <a:ext uri="{FF2B5EF4-FFF2-40B4-BE49-F238E27FC236}">
              <a16:creationId xmlns:a16="http://schemas.microsoft.com/office/drawing/2014/main" id="{0F507606-6C02-4576-A9D0-7949A878AACF}"/>
            </a:ext>
          </a:extLst>
        </xdr:cNvPr>
        <xdr:cNvSpPr/>
      </xdr:nvSpPr>
      <xdr:spPr>
        <a:xfrm>
          <a:off x="164592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78</xdr:row>
      <xdr:rowOff>37465</xdr:rowOff>
    </xdr:from>
    <xdr:ext cx="762000" cy="259080"/>
    <xdr:sp macro="" textlink="">
      <xdr:nvSpPr>
        <xdr:cNvPr id="464" name="公債費以外該当値テキスト">
          <a:extLst>
            <a:ext uri="{FF2B5EF4-FFF2-40B4-BE49-F238E27FC236}">
              <a16:creationId xmlns:a16="http://schemas.microsoft.com/office/drawing/2014/main" id="{A2C90052-5902-49BC-8DE8-5D1373554F3A}"/>
            </a:ext>
          </a:extLst>
        </xdr:cNvPr>
        <xdr:cNvSpPr txBox="1"/>
      </xdr:nvSpPr>
      <xdr:spPr>
        <a:xfrm>
          <a:off x="16581755" y="1341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116840</xdr:rowOff>
    </xdr:from>
    <xdr:to>
      <xdr:col>78</xdr:col>
      <xdr:colOff>120650</xdr:colOff>
      <xdr:row>78</xdr:row>
      <xdr:rowOff>46990</xdr:rowOff>
    </xdr:to>
    <xdr:sp macro="" textlink="">
      <xdr:nvSpPr>
        <xdr:cNvPr id="465" name="楕円 464">
          <a:extLst>
            <a:ext uri="{FF2B5EF4-FFF2-40B4-BE49-F238E27FC236}">
              <a16:creationId xmlns:a16="http://schemas.microsoft.com/office/drawing/2014/main" id="{E05C7491-967B-4046-BF8D-DF03E4786DBC}"/>
            </a:ext>
          </a:extLst>
        </xdr:cNvPr>
        <xdr:cNvSpPr/>
      </xdr:nvSpPr>
      <xdr:spPr>
        <a:xfrm>
          <a:off x="156210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31750</xdr:rowOff>
    </xdr:from>
    <xdr:ext cx="734695" cy="257175"/>
    <xdr:sp macro="" textlink="">
      <xdr:nvSpPr>
        <xdr:cNvPr id="466" name="テキスト ボックス 465">
          <a:extLst>
            <a:ext uri="{FF2B5EF4-FFF2-40B4-BE49-F238E27FC236}">
              <a16:creationId xmlns:a16="http://schemas.microsoft.com/office/drawing/2014/main" id="{F89C7ACE-D8BA-457A-95B8-A0D6DE227CEC}"/>
            </a:ext>
          </a:extLst>
        </xdr:cNvPr>
        <xdr:cNvSpPr txBox="1"/>
      </xdr:nvSpPr>
      <xdr:spPr>
        <a:xfrm>
          <a:off x="15290800" y="1340485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139065</xdr:rowOff>
    </xdr:from>
    <xdr:to>
      <xdr:col>74</xdr:col>
      <xdr:colOff>31750</xdr:colOff>
      <xdr:row>74</xdr:row>
      <xdr:rowOff>69215</xdr:rowOff>
    </xdr:to>
    <xdr:sp macro="" textlink="">
      <xdr:nvSpPr>
        <xdr:cNvPr id="467" name="楕円 466">
          <a:extLst>
            <a:ext uri="{FF2B5EF4-FFF2-40B4-BE49-F238E27FC236}">
              <a16:creationId xmlns:a16="http://schemas.microsoft.com/office/drawing/2014/main" id="{095E7DA8-9DF2-43AD-AF16-D26DD5D9293C}"/>
            </a:ext>
          </a:extLst>
        </xdr:cNvPr>
        <xdr:cNvSpPr/>
      </xdr:nvSpPr>
      <xdr:spPr>
        <a:xfrm>
          <a:off x="14732000" y="126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79375</xdr:rowOff>
    </xdr:from>
    <xdr:ext cx="762000" cy="258445"/>
    <xdr:sp macro="" textlink="">
      <xdr:nvSpPr>
        <xdr:cNvPr id="468" name="テキスト ボックス 467">
          <a:extLst>
            <a:ext uri="{FF2B5EF4-FFF2-40B4-BE49-F238E27FC236}">
              <a16:creationId xmlns:a16="http://schemas.microsoft.com/office/drawing/2014/main" id="{DAE380AA-1E47-4316-B37C-5FE98888B790}"/>
            </a:ext>
          </a:extLst>
        </xdr:cNvPr>
        <xdr:cNvSpPr txBox="1"/>
      </xdr:nvSpPr>
      <xdr:spPr>
        <a:xfrm>
          <a:off x="14401800" y="12423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27305</xdr:rowOff>
    </xdr:from>
    <xdr:to>
      <xdr:col>69</xdr:col>
      <xdr:colOff>142875</xdr:colOff>
      <xdr:row>76</xdr:row>
      <xdr:rowOff>128905</xdr:rowOff>
    </xdr:to>
    <xdr:sp macro="" textlink="">
      <xdr:nvSpPr>
        <xdr:cNvPr id="469" name="楕円 468">
          <a:extLst>
            <a:ext uri="{FF2B5EF4-FFF2-40B4-BE49-F238E27FC236}">
              <a16:creationId xmlns:a16="http://schemas.microsoft.com/office/drawing/2014/main" id="{E872EB42-A9BF-4F08-B235-685714163A0C}"/>
            </a:ext>
          </a:extLst>
        </xdr:cNvPr>
        <xdr:cNvSpPr/>
      </xdr:nvSpPr>
      <xdr:spPr>
        <a:xfrm>
          <a:off x="138430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139065</xdr:rowOff>
    </xdr:from>
    <xdr:ext cx="762000" cy="259080"/>
    <xdr:sp macro="" textlink="">
      <xdr:nvSpPr>
        <xdr:cNvPr id="470" name="テキスト ボックス 469">
          <a:extLst>
            <a:ext uri="{FF2B5EF4-FFF2-40B4-BE49-F238E27FC236}">
              <a16:creationId xmlns:a16="http://schemas.microsoft.com/office/drawing/2014/main" id="{09CC7C5D-237E-485C-A9A9-7D0E34CE8DA1}"/>
            </a:ext>
          </a:extLst>
        </xdr:cNvPr>
        <xdr:cNvSpPr txBox="1"/>
      </xdr:nvSpPr>
      <xdr:spPr>
        <a:xfrm>
          <a:off x="13512800" y="1282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103505</xdr:rowOff>
    </xdr:from>
    <xdr:to>
      <xdr:col>65</xdr:col>
      <xdr:colOff>53975</xdr:colOff>
      <xdr:row>77</xdr:row>
      <xdr:rowOff>33655</xdr:rowOff>
    </xdr:to>
    <xdr:sp macro="" textlink="">
      <xdr:nvSpPr>
        <xdr:cNvPr id="471" name="楕円 470">
          <a:extLst>
            <a:ext uri="{FF2B5EF4-FFF2-40B4-BE49-F238E27FC236}">
              <a16:creationId xmlns:a16="http://schemas.microsoft.com/office/drawing/2014/main" id="{966236CD-05B6-44D5-89CB-1BEFC5756217}"/>
            </a:ext>
          </a:extLst>
        </xdr:cNvPr>
        <xdr:cNvSpPr/>
      </xdr:nvSpPr>
      <xdr:spPr>
        <a:xfrm>
          <a:off x="129540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43815</xdr:rowOff>
    </xdr:from>
    <xdr:ext cx="762000" cy="257175"/>
    <xdr:sp macro="" textlink="">
      <xdr:nvSpPr>
        <xdr:cNvPr id="472" name="テキスト ボックス 471">
          <a:extLst>
            <a:ext uri="{FF2B5EF4-FFF2-40B4-BE49-F238E27FC236}">
              <a16:creationId xmlns:a16="http://schemas.microsoft.com/office/drawing/2014/main" id="{F2CD147C-2B47-4AA7-B8A3-35A1055CEAB3}"/>
            </a:ext>
          </a:extLst>
        </xdr:cNvPr>
        <xdr:cNvSpPr txBox="1"/>
      </xdr:nvSpPr>
      <xdr:spPr>
        <a:xfrm>
          <a:off x="12623800" y="12902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35ADCDFE-0D6F-48AD-937A-664F9EDFC6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B0261C33-E0A2-423E-B7D2-DAD298EDC0DD}"/>
            </a:ext>
          </a:extLst>
        </xdr:cNvPr>
        <xdr:cNvSpPr/>
      </xdr:nvSpPr>
      <xdr:spPr>
        <a:xfrm>
          <a:off x="0" y="86995"/>
          <a:ext cx="12319000" cy="4457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CD6F41B2-762E-4DF5-B279-6785EDB08FC3}"/>
            </a:ext>
          </a:extLst>
        </xdr:cNvPr>
        <xdr:cNvSpPr/>
      </xdr:nvSpPr>
      <xdr:spPr>
        <a:xfrm>
          <a:off x="14033500" y="0"/>
          <a:ext cx="2983865"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8277DEA0-209E-4EA0-95B7-C81FE70C00DF}"/>
            </a:ext>
          </a:extLst>
        </xdr:cNvPr>
        <xdr:cNvSpPr/>
      </xdr:nvSpPr>
      <xdr:spPr>
        <a:xfrm>
          <a:off x="14043025" y="12700"/>
          <a:ext cx="295846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4184E6A3-3C92-4338-A57B-95BC49A476CE}"/>
            </a:ext>
          </a:extLst>
        </xdr:cNvPr>
        <xdr:cNvSpPr/>
      </xdr:nvSpPr>
      <xdr:spPr>
        <a:xfrm>
          <a:off x="14055090" y="31115"/>
          <a:ext cx="292735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埼玉県春日部市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D49833FC-4D5A-42B2-AF2B-80FCCE69FCA5}"/>
            </a:ext>
          </a:extLst>
        </xdr:cNvPr>
        <xdr:cNvSpPr/>
      </xdr:nvSpPr>
      <xdr:spPr>
        <a:xfrm>
          <a:off x="11811000" y="0"/>
          <a:ext cx="2025650"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7F079C2A-3B5B-4D4B-BD87-91928BC35788}"/>
            </a:ext>
          </a:extLst>
        </xdr:cNvPr>
        <xdr:cNvSpPr/>
      </xdr:nvSpPr>
      <xdr:spPr>
        <a:xfrm>
          <a:off x="11835765" y="12700"/>
          <a:ext cx="1981200"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249778D6-559D-474F-8337-F6FBBF6FD27F}"/>
            </a:ext>
          </a:extLst>
        </xdr:cNvPr>
        <xdr:cNvSpPr/>
      </xdr:nvSpPr>
      <xdr:spPr>
        <a:xfrm>
          <a:off x="11862435" y="31115"/>
          <a:ext cx="1924050"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7B49926F-811A-48A3-948C-6B9A3B6A074F}"/>
            </a:ext>
          </a:extLst>
        </xdr:cNvPr>
        <xdr:cNvSpPr/>
      </xdr:nvSpPr>
      <xdr:spPr>
        <a:xfrm>
          <a:off x="2159000" y="12001500"/>
          <a:ext cx="4241800" cy="2514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46B9D4A1-9F3F-462D-8127-AE09D6A9C4D1}"/>
            </a:ext>
          </a:extLst>
        </xdr:cNvPr>
        <xdr:cNvSpPr/>
      </xdr:nvSpPr>
      <xdr:spPr>
        <a:xfrm>
          <a:off x="2730500" y="12037695"/>
          <a:ext cx="127000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CC825218-01E9-4492-BDE9-ACAEEE13728F}"/>
            </a:ext>
          </a:extLst>
        </xdr:cNvPr>
        <xdr:cNvCxnSpPr/>
      </xdr:nvCxnSpPr>
      <xdr:spPr>
        <a:xfrm>
          <a:off x="2413000" y="1212469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37659E45-D1FE-4E21-9220-F5B47C9EE177}"/>
            </a:ext>
          </a:extLst>
        </xdr:cNvPr>
        <xdr:cNvSpPr/>
      </xdr:nvSpPr>
      <xdr:spPr>
        <a:xfrm>
          <a:off x="2514600" y="1207579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B4872DCF-644D-489F-9035-F1F6FADF50F1}"/>
            </a:ext>
          </a:extLst>
        </xdr:cNvPr>
        <xdr:cNvSpPr/>
      </xdr:nvSpPr>
      <xdr:spPr>
        <a:xfrm>
          <a:off x="4483100" y="1207579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D483B47D-40D3-4FDB-8B66-E5B1AEDCEFAB}"/>
            </a:ext>
          </a:extLst>
        </xdr:cNvPr>
        <xdr:cNvSpPr/>
      </xdr:nvSpPr>
      <xdr:spPr>
        <a:xfrm>
          <a:off x="4711700" y="12037695"/>
          <a:ext cx="127000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DE5914DA-4485-4A25-9465-483C8029A824}"/>
            </a:ext>
          </a:extLst>
        </xdr:cNvPr>
        <xdr:cNvSpPr/>
      </xdr:nvSpPr>
      <xdr:spPr>
        <a:xfrm>
          <a:off x="2159000" y="1079500"/>
          <a:ext cx="42418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B294D8F-67CF-45B7-A541-A0FD239077D6}"/>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97BEE79E-98E6-43BF-A8E1-E3CE0D6AD036}"/>
            </a:ext>
          </a:extLst>
        </xdr:cNvPr>
        <xdr:cNvSpPr/>
      </xdr:nvSpPr>
      <xdr:spPr>
        <a:xfrm>
          <a:off x="457200" y="11938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9723770F-B94A-40F6-BE69-E8959F3C0CCC}"/>
            </a:ext>
          </a:extLst>
        </xdr:cNvPr>
        <xdr:cNvSpPr/>
      </xdr:nvSpPr>
      <xdr:spPr>
        <a:xfrm>
          <a:off x="457200" y="1459230"/>
          <a:ext cx="1270000" cy="2552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5E6618F8-EE99-452F-9761-45ABF7C4E48E}"/>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E40158EB-5E08-419B-8831-DC2AF9F067AA}"/>
            </a:ext>
          </a:extLst>
        </xdr:cNvPr>
        <xdr:cNvCxnSpPr/>
      </xdr:nvCxnSpPr>
      <xdr:spPr>
        <a:xfrm flipH="1">
          <a:off x="196850" y="12566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C48E5776-35D7-4D1E-947A-36CEA67E3635}"/>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81542E85-A572-4CA1-BF36-F584044F4759}"/>
            </a:ext>
          </a:extLst>
        </xdr:cNvPr>
        <xdr:cNvCxnSpPr/>
      </xdr:nvCxnSpPr>
      <xdr:spPr>
        <a:xfrm flipH="1">
          <a:off x="19685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CF7C6115-00AB-40B4-A37D-95B9265A2E8B}"/>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30C9BFBE-B562-4BD4-8920-B856D09CC959}"/>
            </a:ext>
          </a:extLst>
        </xdr:cNvPr>
        <xdr:cNvCxnSpPr/>
      </xdr:nvCxnSpPr>
      <xdr:spPr>
        <a:xfrm flipH="1">
          <a:off x="19685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C8BD3E0C-677F-47F3-86AF-7A6F3C88BAE0}"/>
            </a:ext>
          </a:extLst>
        </xdr:cNvPr>
        <xdr:cNvSpPr/>
      </xdr:nvSpPr>
      <xdr:spPr>
        <a:xfrm>
          <a:off x="231775" y="12065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EE12EB08-ECCE-4E6D-B380-C6BA28420778}"/>
            </a:ext>
          </a:extLst>
        </xdr:cNvPr>
        <xdr:cNvSpPr/>
      </xdr:nvSpPr>
      <xdr:spPr>
        <a:xfrm>
          <a:off x="231775" y="147193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EDE79BBC-4135-444C-A675-B6FA350CB858}"/>
            </a:ext>
          </a:extLst>
        </xdr:cNvPr>
        <xdr:cNvSpPr/>
      </xdr:nvSpPr>
      <xdr:spPr>
        <a:xfrm>
          <a:off x="2159000" y="1651000"/>
          <a:ext cx="4241800" cy="228346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9575" cy="269240"/>
    <xdr:sp macro="" textlink="">
      <xdr:nvSpPr>
        <xdr:cNvPr id="29" name="テキスト ボックス 28">
          <a:extLst>
            <a:ext uri="{FF2B5EF4-FFF2-40B4-BE49-F238E27FC236}">
              <a16:creationId xmlns:a16="http://schemas.microsoft.com/office/drawing/2014/main" id="{A3403445-3401-4BAB-BCE1-A7523B0E7188}"/>
            </a:ext>
          </a:extLst>
        </xdr:cNvPr>
        <xdr:cNvSpPr txBox="1"/>
      </xdr:nvSpPr>
      <xdr:spPr>
        <a:xfrm>
          <a:off x="1676400" y="1269365"/>
          <a:ext cx="40957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DA6C9D78-22A1-4DCA-982B-7CFCE0B43A0F}"/>
            </a:ext>
          </a:extLst>
        </xdr:cNvPr>
        <xdr:cNvCxnSpPr/>
      </xdr:nvCxnSpPr>
      <xdr:spPr>
        <a:xfrm>
          <a:off x="2159000" y="393446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60095" cy="251460"/>
    <xdr:sp macro="" textlink="">
      <xdr:nvSpPr>
        <xdr:cNvPr id="31" name="テキスト ボックス 30">
          <a:extLst>
            <a:ext uri="{FF2B5EF4-FFF2-40B4-BE49-F238E27FC236}">
              <a16:creationId xmlns:a16="http://schemas.microsoft.com/office/drawing/2014/main" id="{044B96AA-7344-4ABF-B524-31F01A412D3A}"/>
            </a:ext>
          </a:extLst>
        </xdr:cNvPr>
        <xdr:cNvSpPr txBox="1"/>
      </xdr:nvSpPr>
      <xdr:spPr>
        <a:xfrm>
          <a:off x="1384300" y="379158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130810</xdr:rowOff>
    </xdr:from>
    <xdr:to>
      <xdr:col>33</xdr:col>
      <xdr:colOff>114300</xdr:colOff>
      <xdr:row>20</xdr:row>
      <xdr:rowOff>130810</xdr:rowOff>
    </xdr:to>
    <xdr:cxnSp macro="">
      <xdr:nvCxnSpPr>
        <xdr:cNvPr id="32" name="直線コネクタ 31">
          <a:extLst>
            <a:ext uri="{FF2B5EF4-FFF2-40B4-BE49-F238E27FC236}">
              <a16:creationId xmlns:a16="http://schemas.microsoft.com/office/drawing/2014/main" id="{021027C2-CC5F-4F41-9D6D-F68CE14CD3E1}"/>
            </a:ext>
          </a:extLst>
        </xdr:cNvPr>
        <xdr:cNvCxnSpPr/>
      </xdr:nvCxnSpPr>
      <xdr:spPr>
        <a:xfrm>
          <a:off x="2159000" y="36074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160020</xdr:rowOff>
    </xdr:from>
    <xdr:ext cx="760095" cy="251460"/>
    <xdr:sp macro="" textlink="">
      <xdr:nvSpPr>
        <xdr:cNvPr id="33" name="テキスト ボックス 32">
          <a:extLst>
            <a:ext uri="{FF2B5EF4-FFF2-40B4-BE49-F238E27FC236}">
              <a16:creationId xmlns:a16="http://schemas.microsoft.com/office/drawing/2014/main" id="{92F8A4A5-A70B-44D6-8C63-E73E8ADFA54E}"/>
            </a:ext>
          </a:extLst>
        </xdr:cNvPr>
        <xdr:cNvSpPr txBox="1"/>
      </xdr:nvSpPr>
      <xdr:spPr>
        <a:xfrm>
          <a:off x="1384300" y="346519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146685</xdr:rowOff>
    </xdr:from>
    <xdr:to>
      <xdr:col>33</xdr:col>
      <xdr:colOff>114300</xdr:colOff>
      <xdr:row>18</xdr:row>
      <xdr:rowOff>146685</xdr:rowOff>
    </xdr:to>
    <xdr:cxnSp macro="">
      <xdr:nvCxnSpPr>
        <xdr:cNvPr id="34" name="直線コネクタ 33">
          <a:extLst>
            <a:ext uri="{FF2B5EF4-FFF2-40B4-BE49-F238E27FC236}">
              <a16:creationId xmlns:a16="http://schemas.microsoft.com/office/drawing/2014/main" id="{245C2AA9-A7ED-4029-951B-9BD5D783728C}"/>
            </a:ext>
          </a:extLst>
        </xdr:cNvPr>
        <xdr:cNvCxnSpPr/>
      </xdr:nvCxnSpPr>
      <xdr:spPr>
        <a:xfrm>
          <a:off x="2159000" y="32804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60095" cy="253365"/>
    <xdr:sp macro="" textlink="">
      <xdr:nvSpPr>
        <xdr:cNvPr id="35" name="テキスト ボックス 34">
          <a:extLst>
            <a:ext uri="{FF2B5EF4-FFF2-40B4-BE49-F238E27FC236}">
              <a16:creationId xmlns:a16="http://schemas.microsoft.com/office/drawing/2014/main" id="{FACF9215-3793-4536-B4F2-22719F0B421A}"/>
            </a:ext>
          </a:extLst>
        </xdr:cNvPr>
        <xdr:cNvSpPr txBox="1"/>
      </xdr:nvSpPr>
      <xdr:spPr>
        <a:xfrm>
          <a:off x="1384300" y="314071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162560</xdr:rowOff>
    </xdr:from>
    <xdr:to>
      <xdr:col>33</xdr:col>
      <xdr:colOff>114300</xdr:colOff>
      <xdr:row>16</xdr:row>
      <xdr:rowOff>162560</xdr:rowOff>
    </xdr:to>
    <xdr:cxnSp macro="">
      <xdr:nvCxnSpPr>
        <xdr:cNvPr id="36" name="直線コネクタ 35">
          <a:extLst>
            <a:ext uri="{FF2B5EF4-FFF2-40B4-BE49-F238E27FC236}">
              <a16:creationId xmlns:a16="http://schemas.microsoft.com/office/drawing/2014/main" id="{01B73367-F36C-49AD-874E-705785F795DB}"/>
            </a:ext>
          </a:extLst>
        </xdr:cNvPr>
        <xdr:cNvCxnSpPr/>
      </xdr:nvCxnSpPr>
      <xdr:spPr>
        <a:xfrm>
          <a:off x="2159000" y="29533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60095" cy="253365"/>
    <xdr:sp macro="" textlink="">
      <xdr:nvSpPr>
        <xdr:cNvPr id="37" name="テキスト ボックス 36">
          <a:extLst>
            <a:ext uri="{FF2B5EF4-FFF2-40B4-BE49-F238E27FC236}">
              <a16:creationId xmlns:a16="http://schemas.microsoft.com/office/drawing/2014/main" id="{FDC478CC-EAE0-421F-86CA-2AEC86A9FB93}"/>
            </a:ext>
          </a:extLst>
        </xdr:cNvPr>
        <xdr:cNvSpPr txBox="1"/>
      </xdr:nvSpPr>
      <xdr:spPr>
        <a:xfrm>
          <a:off x="1384300" y="281432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3EEF31D6-94CD-4398-A319-D43F732F3107}"/>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0095" cy="254635"/>
    <xdr:sp macro="" textlink="">
      <xdr:nvSpPr>
        <xdr:cNvPr id="39" name="テキスト ボックス 38">
          <a:extLst>
            <a:ext uri="{FF2B5EF4-FFF2-40B4-BE49-F238E27FC236}">
              <a16:creationId xmlns:a16="http://schemas.microsoft.com/office/drawing/2014/main" id="{56366ED4-9CCA-495F-90CD-96B4854CE1F5}"/>
            </a:ext>
          </a:extLst>
        </xdr:cNvPr>
        <xdr:cNvSpPr txBox="1"/>
      </xdr:nvSpPr>
      <xdr:spPr>
        <a:xfrm>
          <a:off x="1384300" y="2488565"/>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71F2FE6F-0064-4CC4-A801-2666BE696AE8}"/>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0095" cy="259080"/>
    <xdr:sp macro="" textlink="">
      <xdr:nvSpPr>
        <xdr:cNvPr id="41" name="テキスト ボックス 40">
          <a:extLst>
            <a:ext uri="{FF2B5EF4-FFF2-40B4-BE49-F238E27FC236}">
              <a16:creationId xmlns:a16="http://schemas.microsoft.com/office/drawing/2014/main" id="{D4276603-FFBE-4EE6-A6E3-5B953CE043A4}"/>
            </a:ext>
          </a:extLst>
        </xdr:cNvPr>
        <xdr:cNvSpPr txBox="1"/>
      </xdr:nvSpPr>
      <xdr:spPr>
        <a:xfrm>
          <a:off x="1384300" y="21621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7B30AA17-4948-4CC1-A319-AF9F8EA8AF62}"/>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0095" cy="259080"/>
    <xdr:sp macro="" textlink="">
      <xdr:nvSpPr>
        <xdr:cNvPr id="43" name="テキスト ボックス 42">
          <a:extLst>
            <a:ext uri="{FF2B5EF4-FFF2-40B4-BE49-F238E27FC236}">
              <a16:creationId xmlns:a16="http://schemas.microsoft.com/office/drawing/2014/main" id="{E0C84DF7-870E-4B93-BC67-DB84B84DC431}"/>
            </a:ext>
          </a:extLst>
        </xdr:cNvPr>
        <xdr:cNvSpPr txBox="1"/>
      </xdr:nvSpPr>
      <xdr:spPr>
        <a:xfrm>
          <a:off x="1384300" y="18351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2EECFBBA-59DA-439C-A291-4502B5C519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60095" cy="255270"/>
    <xdr:sp macro="" textlink="">
      <xdr:nvSpPr>
        <xdr:cNvPr id="45" name="テキスト ボックス 44">
          <a:extLst>
            <a:ext uri="{FF2B5EF4-FFF2-40B4-BE49-F238E27FC236}">
              <a16:creationId xmlns:a16="http://schemas.microsoft.com/office/drawing/2014/main" id="{F94F447C-3F96-4F75-97C1-4B4520747F35}"/>
            </a:ext>
          </a:extLst>
        </xdr:cNvPr>
        <xdr:cNvSpPr txBox="1"/>
      </xdr:nvSpPr>
      <xdr:spPr>
        <a:xfrm>
          <a:off x="1384300" y="150685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6" name="人口1人当たり決算額の推移グラフ枠130">
          <a:extLst>
            <a:ext uri="{FF2B5EF4-FFF2-40B4-BE49-F238E27FC236}">
              <a16:creationId xmlns:a16="http://schemas.microsoft.com/office/drawing/2014/main" id="{BB22234F-2A97-4B65-A371-A2A940EB1D2A}"/>
            </a:ext>
          </a:extLst>
        </xdr:cNvPr>
        <xdr:cNvSpPr/>
      </xdr:nvSpPr>
      <xdr:spPr>
        <a:xfrm>
          <a:off x="2159000" y="1651000"/>
          <a:ext cx="4241800" cy="228346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8890</xdr:rowOff>
    </xdr:from>
    <xdr:to>
      <xdr:col>29</xdr:col>
      <xdr:colOff>127000</xdr:colOff>
      <xdr:row>19</xdr:row>
      <xdr:rowOff>145415</xdr:rowOff>
    </xdr:to>
    <xdr:cxnSp macro="">
      <xdr:nvCxnSpPr>
        <xdr:cNvPr id="47" name="直線コネクタ 46">
          <a:extLst>
            <a:ext uri="{FF2B5EF4-FFF2-40B4-BE49-F238E27FC236}">
              <a16:creationId xmlns:a16="http://schemas.microsoft.com/office/drawing/2014/main" id="{31DF37C6-3B8B-4598-9D2D-A1883F629118}"/>
            </a:ext>
          </a:extLst>
        </xdr:cNvPr>
        <xdr:cNvCxnSpPr/>
      </xdr:nvCxnSpPr>
      <xdr:spPr>
        <a:xfrm flipV="1">
          <a:off x="5651500" y="2113915"/>
          <a:ext cx="0" cy="1336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154940</xdr:rowOff>
    </xdr:from>
    <xdr:ext cx="762000" cy="253365"/>
    <xdr:sp macro="" textlink="">
      <xdr:nvSpPr>
        <xdr:cNvPr id="48" name="人口1人当たり決算額の推移最小値テキスト130">
          <a:extLst>
            <a:ext uri="{FF2B5EF4-FFF2-40B4-BE49-F238E27FC236}">
              <a16:creationId xmlns:a16="http://schemas.microsoft.com/office/drawing/2014/main" id="{F2A1FB1D-6188-4F66-AC79-15058BEAE928}"/>
            </a:ext>
          </a:extLst>
        </xdr:cNvPr>
        <xdr:cNvSpPr txBox="1"/>
      </xdr:nvSpPr>
      <xdr:spPr>
        <a:xfrm>
          <a:off x="5740400" y="34601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54,803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145415</xdr:rowOff>
    </xdr:from>
    <xdr:to>
      <xdr:col>30</xdr:col>
      <xdr:colOff>25400</xdr:colOff>
      <xdr:row>19</xdr:row>
      <xdr:rowOff>145415</xdr:rowOff>
    </xdr:to>
    <xdr:cxnSp macro="">
      <xdr:nvCxnSpPr>
        <xdr:cNvPr id="49" name="直線コネクタ 48">
          <a:extLst>
            <a:ext uri="{FF2B5EF4-FFF2-40B4-BE49-F238E27FC236}">
              <a16:creationId xmlns:a16="http://schemas.microsoft.com/office/drawing/2014/main" id="{E064B0B7-84EC-462A-A8C2-9141B592D9B5}"/>
            </a:ext>
          </a:extLst>
        </xdr:cNvPr>
        <xdr:cNvCxnSpPr/>
      </xdr:nvCxnSpPr>
      <xdr:spPr>
        <a:xfrm>
          <a:off x="5562600" y="34505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95250</xdr:rowOff>
    </xdr:from>
    <xdr:ext cx="762000" cy="259080"/>
    <xdr:sp macro="" textlink="">
      <xdr:nvSpPr>
        <xdr:cNvPr id="50" name="人口1人当たり決算額の推移最大値テキスト130">
          <a:extLst>
            <a:ext uri="{FF2B5EF4-FFF2-40B4-BE49-F238E27FC236}">
              <a16:creationId xmlns:a16="http://schemas.microsoft.com/office/drawing/2014/main" id="{028A3929-75F7-472A-89AF-01BD3CFAF911}"/>
            </a:ext>
          </a:extLst>
        </xdr:cNvPr>
        <xdr:cNvSpPr txBox="1"/>
      </xdr:nvSpPr>
      <xdr:spPr>
        <a:xfrm>
          <a:off x="5740400" y="1857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95,816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8890</xdr:rowOff>
    </xdr:from>
    <xdr:to>
      <xdr:col>30</xdr:col>
      <xdr:colOff>25400</xdr:colOff>
      <xdr:row>12</xdr:row>
      <xdr:rowOff>8890</xdr:rowOff>
    </xdr:to>
    <xdr:cxnSp macro="">
      <xdr:nvCxnSpPr>
        <xdr:cNvPr id="51" name="直線コネクタ 50">
          <a:extLst>
            <a:ext uri="{FF2B5EF4-FFF2-40B4-BE49-F238E27FC236}">
              <a16:creationId xmlns:a16="http://schemas.microsoft.com/office/drawing/2014/main" id="{D42A6C72-AF9C-4751-8168-0B4A06E17841}"/>
            </a:ext>
          </a:extLst>
        </xdr:cNvPr>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145415</xdr:rowOff>
    </xdr:from>
    <xdr:to>
      <xdr:col>29</xdr:col>
      <xdr:colOff>127000</xdr:colOff>
      <xdr:row>20</xdr:row>
      <xdr:rowOff>41275</xdr:rowOff>
    </xdr:to>
    <xdr:cxnSp macro="">
      <xdr:nvCxnSpPr>
        <xdr:cNvPr id="52" name="直線コネクタ 51">
          <a:extLst>
            <a:ext uri="{FF2B5EF4-FFF2-40B4-BE49-F238E27FC236}">
              <a16:creationId xmlns:a16="http://schemas.microsoft.com/office/drawing/2014/main" id="{44338EED-B30C-4020-A8D0-22DF3B1DBCD6}"/>
            </a:ext>
          </a:extLst>
        </xdr:cNvPr>
        <xdr:cNvCxnSpPr/>
      </xdr:nvCxnSpPr>
      <xdr:spPr>
        <a:xfrm flipV="1">
          <a:off x="5003800" y="3450590"/>
          <a:ext cx="6477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162560</xdr:rowOff>
    </xdr:from>
    <xdr:ext cx="762000" cy="251460"/>
    <xdr:sp macro="" textlink="">
      <xdr:nvSpPr>
        <xdr:cNvPr id="53" name="人口1人当たり決算額の推移平均値テキスト130">
          <a:extLst>
            <a:ext uri="{FF2B5EF4-FFF2-40B4-BE49-F238E27FC236}">
              <a16:creationId xmlns:a16="http://schemas.microsoft.com/office/drawing/2014/main" id="{3987F009-6064-4356-9A06-177263464896}"/>
            </a:ext>
          </a:extLst>
        </xdr:cNvPr>
        <xdr:cNvSpPr txBox="1"/>
      </xdr:nvSpPr>
      <xdr:spPr>
        <a:xfrm>
          <a:off x="5740400" y="278193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68,944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146685</xdr:rowOff>
    </xdr:from>
    <xdr:to>
      <xdr:col>29</xdr:col>
      <xdr:colOff>171450</xdr:colOff>
      <xdr:row>17</xdr:row>
      <xdr:rowOff>78105</xdr:rowOff>
    </xdr:to>
    <xdr:sp macro="" textlink="">
      <xdr:nvSpPr>
        <xdr:cNvPr id="54" name="フローチャート: 判断 53">
          <a:extLst>
            <a:ext uri="{FF2B5EF4-FFF2-40B4-BE49-F238E27FC236}">
              <a16:creationId xmlns:a16="http://schemas.microsoft.com/office/drawing/2014/main" id="{3DC10FE9-1A0D-46B6-A9BB-234A962166F6}"/>
            </a:ext>
          </a:extLst>
        </xdr:cNvPr>
        <xdr:cNvSpPr/>
      </xdr:nvSpPr>
      <xdr:spPr>
        <a:xfrm>
          <a:off x="5600700" y="2937510"/>
          <a:ext cx="9525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41275</xdr:rowOff>
    </xdr:from>
    <xdr:to>
      <xdr:col>26</xdr:col>
      <xdr:colOff>50800</xdr:colOff>
      <xdr:row>20</xdr:row>
      <xdr:rowOff>82550</xdr:rowOff>
    </xdr:to>
    <xdr:cxnSp macro="">
      <xdr:nvCxnSpPr>
        <xdr:cNvPr id="55" name="直線コネクタ 54">
          <a:extLst>
            <a:ext uri="{FF2B5EF4-FFF2-40B4-BE49-F238E27FC236}">
              <a16:creationId xmlns:a16="http://schemas.microsoft.com/office/drawing/2014/main" id="{02C7FD72-8EAE-4678-BD8D-89FBDE730E12}"/>
            </a:ext>
          </a:extLst>
        </xdr:cNvPr>
        <xdr:cNvCxnSpPr/>
      </xdr:nvCxnSpPr>
      <xdr:spPr>
        <a:xfrm flipV="1">
          <a:off x="4305300" y="3517900"/>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39370</xdr:rowOff>
    </xdr:from>
    <xdr:to>
      <xdr:col>26</xdr:col>
      <xdr:colOff>101600</xdr:colOff>
      <xdr:row>17</xdr:row>
      <xdr:rowOff>139065</xdr:rowOff>
    </xdr:to>
    <xdr:sp macro="" textlink="">
      <xdr:nvSpPr>
        <xdr:cNvPr id="56" name="フローチャート: 判断 55">
          <a:extLst>
            <a:ext uri="{FF2B5EF4-FFF2-40B4-BE49-F238E27FC236}">
              <a16:creationId xmlns:a16="http://schemas.microsoft.com/office/drawing/2014/main" id="{7ACA0BBA-D59B-4DAD-B9EA-F92C47412B26}"/>
            </a:ext>
          </a:extLst>
        </xdr:cNvPr>
        <xdr:cNvSpPr/>
      </xdr:nvSpPr>
      <xdr:spPr>
        <a:xfrm>
          <a:off x="4953000" y="300164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149225</xdr:rowOff>
    </xdr:from>
    <xdr:ext cx="734695" cy="253365"/>
    <xdr:sp macro="" textlink="">
      <xdr:nvSpPr>
        <xdr:cNvPr id="57" name="テキスト ボックス 56">
          <a:extLst>
            <a:ext uri="{FF2B5EF4-FFF2-40B4-BE49-F238E27FC236}">
              <a16:creationId xmlns:a16="http://schemas.microsoft.com/office/drawing/2014/main" id="{8D4D83DC-404E-43F6-B0A7-D703690875CC}"/>
            </a:ext>
          </a:extLst>
        </xdr:cNvPr>
        <xdr:cNvSpPr txBox="1"/>
      </xdr:nvSpPr>
      <xdr:spPr>
        <a:xfrm>
          <a:off x="4622800" y="2768600"/>
          <a:ext cx="7346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20</xdr:row>
      <xdr:rowOff>73660</xdr:rowOff>
    </xdr:from>
    <xdr:to>
      <xdr:col>22</xdr:col>
      <xdr:colOff>114300</xdr:colOff>
      <xdr:row>20</xdr:row>
      <xdr:rowOff>82550</xdr:rowOff>
    </xdr:to>
    <xdr:cxnSp macro="">
      <xdr:nvCxnSpPr>
        <xdr:cNvPr id="58" name="直線コネクタ 57">
          <a:extLst>
            <a:ext uri="{FF2B5EF4-FFF2-40B4-BE49-F238E27FC236}">
              <a16:creationId xmlns:a16="http://schemas.microsoft.com/office/drawing/2014/main" id="{01373D7D-2F38-4330-B293-7C697A618D4E}"/>
            </a:ext>
          </a:extLst>
        </xdr:cNvPr>
        <xdr:cNvCxnSpPr/>
      </xdr:nvCxnSpPr>
      <xdr:spPr>
        <a:xfrm>
          <a:off x="3600450" y="3550285"/>
          <a:ext cx="70485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59690</xdr:rowOff>
    </xdr:from>
    <xdr:to>
      <xdr:col>22</xdr:col>
      <xdr:colOff>165100</xdr:colOff>
      <xdr:row>17</xdr:row>
      <xdr:rowOff>159385</xdr:rowOff>
    </xdr:to>
    <xdr:sp macro="" textlink="">
      <xdr:nvSpPr>
        <xdr:cNvPr id="59" name="フローチャート: 判断 58">
          <a:extLst>
            <a:ext uri="{FF2B5EF4-FFF2-40B4-BE49-F238E27FC236}">
              <a16:creationId xmlns:a16="http://schemas.microsoft.com/office/drawing/2014/main" id="{9AFA89C1-539C-40FC-902A-26879DB0F1DC}"/>
            </a:ext>
          </a:extLst>
        </xdr:cNvPr>
        <xdr:cNvSpPr/>
      </xdr:nvSpPr>
      <xdr:spPr>
        <a:xfrm>
          <a:off x="4254500" y="302196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1270</xdr:rowOff>
    </xdr:from>
    <xdr:ext cx="762000" cy="253365"/>
    <xdr:sp macro="" textlink="">
      <xdr:nvSpPr>
        <xdr:cNvPr id="60" name="テキスト ボックス 59">
          <a:extLst>
            <a:ext uri="{FF2B5EF4-FFF2-40B4-BE49-F238E27FC236}">
              <a16:creationId xmlns:a16="http://schemas.microsoft.com/office/drawing/2014/main" id="{83E81E0B-1918-43CF-92BC-960D81864C47}"/>
            </a:ext>
          </a:extLst>
        </xdr:cNvPr>
        <xdr:cNvSpPr txBox="1"/>
      </xdr:nvSpPr>
      <xdr:spPr>
        <a:xfrm>
          <a:off x="3924300" y="27920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73660</xdr:rowOff>
    </xdr:from>
    <xdr:to>
      <xdr:col>18</xdr:col>
      <xdr:colOff>171450</xdr:colOff>
      <xdr:row>20</xdr:row>
      <xdr:rowOff>92710</xdr:rowOff>
    </xdr:to>
    <xdr:cxnSp macro="">
      <xdr:nvCxnSpPr>
        <xdr:cNvPr id="61" name="直線コネクタ 60">
          <a:extLst>
            <a:ext uri="{FF2B5EF4-FFF2-40B4-BE49-F238E27FC236}">
              <a16:creationId xmlns:a16="http://schemas.microsoft.com/office/drawing/2014/main" id="{DC9F45C6-6273-48EB-B664-22DB35D6DE0A}"/>
            </a:ext>
          </a:extLst>
        </xdr:cNvPr>
        <xdr:cNvCxnSpPr/>
      </xdr:nvCxnSpPr>
      <xdr:spPr>
        <a:xfrm flipV="1">
          <a:off x="2908300" y="3550285"/>
          <a:ext cx="69215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77470</xdr:rowOff>
    </xdr:from>
    <xdr:to>
      <xdr:col>19</xdr:col>
      <xdr:colOff>38100</xdr:colOff>
      <xdr:row>18</xdr:row>
      <xdr:rowOff>8890</xdr:rowOff>
    </xdr:to>
    <xdr:sp macro="" textlink="">
      <xdr:nvSpPr>
        <xdr:cNvPr id="62" name="フローチャート: 判断 61">
          <a:extLst>
            <a:ext uri="{FF2B5EF4-FFF2-40B4-BE49-F238E27FC236}">
              <a16:creationId xmlns:a16="http://schemas.microsoft.com/office/drawing/2014/main" id="{1ABEBDDD-8AC6-4E8C-B66F-6F8F71958333}"/>
            </a:ext>
          </a:extLst>
        </xdr:cNvPr>
        <xdr:cNvSpPr/>
      </xdr:nvSpPr>
      <xdr:spPr>
        <a:xfrm>
          <a:off x="3556000" y="303974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19050</xdr:rowOff>
    </xdr:from>
    <xdr:ext cx="762000" cy="253365"/>
    <xdr:sp macro="" textlink="">
      <xdr:nvSpPr>
        <xdr:cNvPr id="63" name="テキスト ボックス 62">
          <a:extLst>
            <a:ext uri="{FF2B5EF4-FFF2-40B4-BE49-F238E27FC236}">
              <a16:creationId xmlns:a16="http://schemas.microsoft.com/office/drawing/2014/main" id="{A1C7841F-6DB4-418E-A863-24C9236B5800}"/>
            </a:ext>
          </a:extLst>
        </xdr:cNvPr>
        <xdr:cNvSpPr txBox="1"/>
      </xdr:nvSpPr>
      <xdr:spPr>
        <a:xfrm>
          <a:off x="3219450" y="2809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65,862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135255</xdr:rowOff>
    </xdr:from>
    <xdr:to>
      <xdr:col>15</xdr:col>
      <xdr:colOff>101600</xdr:colOff>
      <xdr:row>18</xdr:row>
      <xdr:rowOff>67310</xdr:rowOff>
    </xdr:to>
    <xdr:sp macro="" textlink="">
      <xdr:nvSpPr>
        <xdr:cNvPr id="64" name="フローチャート: 判断 63">
          <a:extLst>
            <a:ext uri="{FF2B5EF4-FFF2-40B4-BE49-F238E27FC236}">
              <a16:creationId xmlns:a16="http://schemas.microsoft.com/office/drawing/2014/main" id="{D405A019-7DD6-487F-B83C-3D7988DB9255}"/>
            </a:ext>
          </a:extLst>
        </xdr:cNvPr>
        <xdr:cNvSpPr/>
      </xdr:nvSpPr>
      <xdr:spPr>
        <a:xfrm>
          <a:off x="2857500" y="309753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76835</xdr:rowOff>
    </xdr:from>
    <xdr:ext cx="760095" cy="253365"/>
    <xdr:sp macro="" textlink="">
      <xdr:nvSpPr>
        <xdr:cNvPr id="65" name="テキスト ボックス 64">
          <a:extLst>
            <a:ext uri="{FF2B5EF4-FFF2-40B4-BE49-F238E27FC236}">
              <a16:creationId xmlns:a16="http://schemas.microsoft.com/office/drawing/2014/main" id="{A32AE7C8-D487-46FE-B0CA-93D3B2915F06}"/>
            </a:ext>
          </a:extLst>
        </xdr:cNvPr>
        <xdr:cNvSpPr txBox="1"/>
      </xdr:nvSpPr>
      <xdr:spPr>
        <a:xfrm>
          <a:off x="2527300" y="28676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64,053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7EA2A1DF-7F46-4CF2-9BB2-353C05D262AB}"/>
            </a:ext>
          </a:extLst>
        </xdr:cNvPr>
        <xdr:cNvSpPr txBox="1"/>
      </xdr:nvSpPr>
      <xdr:spPr>
        <a:xfrm>
          <a:off x="54737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AC9897EE-5D81-488D-B68C-5E770326A910}"/>
            </a:ext>
          </a:extLst>
        </xdr:cNvPr>
        <xdr:cNvSpPr txBox="1"/>
      </xdr:nvSpPr>
      <xdr:spPr>
        <a:xfrm>
          <a:off x="48260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FF528F41-F72D-40C6-BB34-3F30105070E2}"/>
            </a:ext>
          </a:extLst>
        </xdr:cNvPr>
        <xdr:cNvSpPr txBox="1"/>
      </xdr:nvSpPr>
      <xdr:spPr>
        <a:xfrm>
          <a:off x="41275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9" name="テキスト ボックス 68">
          <a:extLst>
            <a:ext uri="{FF2B5EF4-FFF2-40B4-BE49-F238E27FC236}">
              <a16:creationId xmlns:a16="http://schemas.microsoft.com/office/drawing/2014/main" id="{5817CED5-376D-412B-8500-BF6F1C510EF4}"/>
            </a:ext>
          </a:extLst>
        </xdr:cNvPr>
        <xdr:cNvSpPr txBox="1"/>
      </xdr:nvSpPr>
      <xdr:spPr>
        <a:xfrm>
          <a:off x="34290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70" name="テキスト ボックス 69">
          <a:extLst>
            <a:ext uri="{FF2B5EF4-FFF2-40B4-BE49-F238E27FC236}">
              <a16:creationId xmlns:a16="http://schemas.microsoft.com/office/drawing/2014/main" id="{5161CB76-52AE-4096-BAE0-DEF1A84A1F2E}"/>
            </a:ext>
          </a:extLst>
        </xdr:cNvPr>
        <xdr:cNvSpPr txBox="1"/>
      </xdr:nvSpPr>
      <xdr:spPr>
        <a:xfrm>
          <a:off x="27305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19</xdr:row>
      <xdr:rowOff>95250</xdr:rowOff>
    </xdr:from>
    <xdr:to>
      <xdr:col>29</xdr:col>
      <xdr:colOff>171450</xdr:colOff>
      <xdr:row>20</xdr:row>
      <xdr:rowOff>27305</xdr:rowOff>
    </xdr:to>
    <xdr:sp macro="" textlink="">
      <xdr:nvSpPr>
        <xdr:cNvPr id="71" name="楕円 70">
          <a:extLst>
            <a:ext uri="{FF2B5EF4-FFF2-40B4-BE49-F238E27FC236}">
              <a16:creationId xmlns:a16="http://schemas.microsoft.com/office/drawing/2014/main" id="{A7F24E42-7399-4D09-9599-A0A4E27CD64A}"/>
            </a:ext>
          </a:extLst>
        </xdr:cNvPr>
        <xdr:cNvSpPr/>
      </xdr:nvSpPr>
      <xdr:spPr>
        <a:xfrm>
          <a:off x="5600700" y="3400425"/>
          <a:ext cx="9525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5715</xdr:rowOff>
    </xdr:from>
    <xdr:ext cx="762000" cy="253365"/>
    <xdr:sp macro="" textlink="">
      <xdr:nvSpPr>
        <xdr:cNvPr id="72" name="人口1人当たり決算額の推移該当値テキスト130">
          <a:extLst>
            <a:ext uri="{FF2B5EF4-FFF2-40B4-BE49-F238E27FC236}">
              <a16:creationId xmlns:a16="http://schemas.microsoft.com/office/drawing/2014/main" id="{0D382AC5-19CC-4501-B443-132F64AF8246}"/>
            </a:ext>
          </a:extLst>
        </xdr:cNvPr>
        <xdr:cNvSpPr txBox="1"/>
      </xdr:nvSpPr>
      <xdr:spPr>
        <a:xfrm>
          <a:off x="5740400" y="3310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54,803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160020</xdr:rowOff>
    </xdr:from>
    <xdr:to>
      <xdr:col>26</xdr:col>
      <xdr:colOff>101600</xdr:colOff>
      <xdr:row>20</xdr:row>
      <xdr:rowOff>91440</xdr:rowOff>
    </xdr:to>
    <xdr:sp macro="" textlink="">
      <xdr:nvSpPr>
        <xdr:cNvPr id="73" name="楕円 72">
          <a:extLst>
            <a:ext uri="{FF2B5EF4-FFF2-40B4-BE49-F238E27FC236}">
              <a16:creationId xmlns:a16="http://schemas.microsoft.com/office/drawing/2014/main" id="{E3FAC382-A054-48BC-A747-5AD0CCD5A6D4}"/>
            </a:ext>
          </a:extLst>
        </xdr:cNvPr>
        <xdr:cNvSpPr/>
      </xdr:nvSpPr>
      <xdr:spPr>
        <a:xfrm>
          <a:off x="4953000" y="346519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76200</xdr:rowOff>
    </xdr:from>
    <xdr:ext cx="734695" cy="253365"/>
    <xdr:sp macro="" textlink="">
      <xdr:nvSpPr>
        <xdr:cNvPr id="74" name="テキスト ボックス 73">
          <a:extLst>
            <a:ext uri="{FF2B5EF4-FFF2-40B4-BE49-F238E27FC236}">
              <a16:creationId xmlns:a16="http://schemas.microsoft.com/office/drawing/2014/main" id="{7E1E76FD-AE33-4CA9-A148-744065D9364C}"/>
            </a:ext>
          </a:extLst>
        </xdr:cNvPr>
        <xdr:cNvSpPr txBox="1"/>
      </xdr:nvSpPr>
      <xdr:spPr>
        <a:xfrm>
          <a:off x="4622800" y="3552825"/>
          <a:ext cx="7346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52,802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33020</xdr:rowOff>
    </xdr:from>
    <xdr:to>
      <xdr:col>22</xdr:col>
      <xdr:colOff>165100</xdr:colOff>
      <xdr:row>20</xdr:row>
      <xdr:rowOff>132080</xdr:rowOff>
    </xdr:to>
    <xdr:sp macro="" textlink="">
      <xdr:nvSpPr>
        <xdr:cNvPr id="75" name="楕円 74">
          <a:extLst>
            <a:ext uri="{FF2B5EF4-FFF2-40B4-BE49-F238E27FC236}">
              <a16:creationId xmlns:a16="http://schemas.microsoft.com/office/drawing/2014/main" id="{65D77413-E2C4-4F30-95A9-2E29C3EF75E6}"/>
            </a:ext>
          </a:extLst>
        </xdr:cNvPr>
        <xdr:cNvSpPr/>
      </xdr:nvSpPr>
      <xdr:spPr>
        <a:xfrm>
          <a:off x="4254500" y="350964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117475</xdr:rowOff>
    </xdr:from>
    <xdr:ext cx="762000" cy="253365"/>
    <xdr:sp macro="" textlink="">
      <xdr:nvSpPr>
        <xdr:cNvPr id="76" name="テキスト ボックス 75">
          <a:extLst>
            <a:ext uri="{FF2B5EF4-FFF2-40B4-BE49-F238E27FC236}">
              <a16:creationId xmlns:a16="http://schemas.microsoft.com/office/drawing/2014/main" id="{542C9436-8F18-4F47-BDD1-C0A8475CF8FE}"/>
            </a:ext>
          </a:extLst>
        </xdr:cNvPr>
        <xdr:cNvSpPr txBox="1"/>
      </xdr:nvSpPr>
      <xdr:spPr>
        <a:xfrm>
          <a:off x="3924300" y="3594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51,502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24130</xdr:rowOff>
    </xdr:from>
    <xdr:to>
      <xdr:col>19</xdr:col>
      <xdr:colOff>38100</xdr:colOff>
      <xdr:row>20</xdr:row>
      <xdr:rowOff>123825</xdr:rowOff>
    </xdr:to>
    <xdr:sp macro="" textlink="">
      <xdr:nvSpPr>
        <xdr:cNvPr id="77" name="楕円 76">
          <a:extLst>
            <a:ext uri="{FF2B5EF4-FFF2-40B4-BE49-F238E27FC236}">
              <a16:creationId xmlns:a16="http://schemas.microsoft.com/office/drawing/2014/main" id="{6676E63B-B748-4917-961E-097B403AEE22}"/>
            </a:ext>
          </a:extLst>
        </xdr:cNvPr>
        <xdr:cNvSpPr/>
      </xdr:nvSpPr>
      <xdr:spPr>
        <a:xfrm>
          <a:off x="3556000" y="350075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20</xdr:row>
      <xdr:rowOff>108585</xdr:rowOff>
    </xdr:from>
    <xdr:ext cx="762000" cy="251460"/>
    <xdr:sp macro="" textlink="">
      <xdr:nvSpPr>
        <xdr:cNvPr id="78" name="テキスト ボックス 77">
          <a:extLst>
            <a:ext uri="{FF2B5EF4-FFF2-40B4-BE49-F238E27FC236}">
              <a16:creationId xmlns:a16="http://schemas.microsoft.com/office/drawing/2014/main" id="{90870525-C475-4E3C-B696-A0460A1FE311}"/>
            </a:ext>
          </a:extLst>
        </xdr:cNvPr>
        <xdr:cNvSpPr txBox="1"/>
      </xdr:nvSpPr>
      <xdr:spPr>
        <a:xfrm>
          <a:off x="3219450" y="3585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51,786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42545</xdr:rowOff>
    </xdr:from>
    <xdr:to>
      <xdr:col>15</xdr:col>
      <xdr:colOff>101600</xdr:colOff>
      <xdr:row>20</xdr:row>
      <xdr:rowOff>142240</xdr:rowOff>
    </xdr:to>
    <xdr:sp macro="" textlink="">
      <xdr:nvSpPr>
        <xdr:cNvPr id="79" name="楕円 78">
          <a:extLst>
            <a:ext uri="{FF2B5EF4-FFF2-40B4-BE49-F238E27FC236}">
              <a16:creationId xmlns:a16="http://schemas.microsoft.com/office/drawing/2014/main" id="{82FE3D8A-DD66-4227-A9F4-818695C67160}"/>
            </a:ext>
          </a:extLst>
        </xdr:cNvPr>
        <xdr:cNvSpPr/>
      </xdr:nvSpPr>
      <xdr:spPr>
        <a:xfrm>
          <a:off x="2857500" y="351917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127635</xdr:rowOff>
    </xdr:from>
    <xdr:ext cx="760095" cy="251460"/>
    <xdr:sp macro="" textlink="">
      <xdr:nvSpPr>
        <xdr:cNvPr id="80" name="テキスト ボックス 79">
          <a:extLst>
            <a:ext uri="{FF2B5EF4-FFF2-40B4-BE49-F238E27FC236}">
              <a16:creationId xmlns:a16="http://schemas.microsoft.com/office/drawing/2014/main" id="{7A4F3E91-5F36-46A0-9049-F7E38454AFC0}"/>
            </a:ext>
          </a:extLst>
        </xdr:cNvPr>
        <xdr:cNvSpPr txBox="1"/>
      </xdr:nvSpPr>
      <xdr:spPr>
        <a:xfrm>
          <a:off x="2527300" y="36042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51,196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81" name="正方形/長方形 80">
          <a:extLst>
            <a:ext uri="{FF2B5EF4-FFF2-40B4-BE49-F238E27FC236}">
              <a16:creationId xmlns:a16="http://schemas.microsoft.com/office/drawing/2014/main" id="{5ADDDEFF-02CB-46C5-9C19-7332E2B8928E}"/>
            </a:ext>
          </a:extLst>
        </xdr:cNvPr>
        <xdr:cNvSpPr/>
      </xdr:nvSpPr>
      <xdr:spPr>
        <a:xfrm>
          <a:off x="2159000" y="5080000"/>
          <a:ext cx="42418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ACFB6458-50BE-4F5A-86C0-AF6389DF2023}"/>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50938DF9-22DC-46E4-97ED-6DA447CB45AB}"/>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D906703C-EC1D-4FAA-B9EE-30E953C77F3F}"/>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E0EDFDED-80F4-4E1A-A6E2-94BC2452E495}"/>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6" name="直線コネクタ 85">
          <a:extLst>
            <a:ext uri="{FF2B5EF4-FFF2-40B4-BE49-F238E27FC236}">
              <a16:creationId xmlns:a16="http://schemas.microsoft.com/office/drawing/2014/main" id="{E4574405-FB0F-46A9-8EB0-A335770E8CD4}"/>
            </a:ext>
          </a:extLst>
        </xdr:cNvPr>
        <xdr:cNvCxnSpPr/>
      </xdr:nvCxnSpPr>
      <xdr:spPr>
        <a:xfrm flipH="1">
          <a:off x="196850" y="52571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4D6410A9-F6C4-4401-9B8F-F5F125DD4C88}"/>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8" name="直線コネクタ 87">
          <a:extLst>
            <a:ext uri="{FF2B5EF4-FFF2-40B4-BE49-F238E27FC236}">
              <a16:creationId xmlns:a16="http://schemas.microsoft.com/office/drawing/2014/main" id="{3903E388-DF1D-4A2E-892E-44DE73544527}"/>
            </a:ext>
          </a:extLst>
        </xdr:cNvPr>
        <xdr:cNvCxnSpPr/>
      </xdr:nvCxnSpPr>
      <xdr:spPr>
        <a:xfrm flipH="1">
          <a:off x="19685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9E876A6E-DBCF-49E8-A3AA-B0DF287DED08}"/>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90" name="直線コネクタ 89">
          <a:extLst>
            <a:ext uri="{FF2B5EF4-FFF2-40B4-BE49-F238E27FC236}">
              <a16:creationId xmlns:a16="http://schemas.microsoft.com/office/drawing/2014/main" id="{C4D93318-32AC-485C-8D7F-788372BEF326}"/>
            </a:ext>
          </a:extLst>
        </xdr:cNvPr>
        <xdr:cNvCxnSpPr/>
      </xdr:nvCxnSpPr>
      <xdr:spPr>
        <a:xfrm flipH="1">
          <a:off x="19685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91" name="楕円 90">
          <a:extLst>
            <a:ext uri="{FF2B5EF4-FFF2-40B4-BE49-F238E27FC236}">
              <a16:creationId xmlns:a16="http://schemas.microsoft.com/office/drawing/2014/main" id="{A91A38D2-58FB-4989-A98E-D0573023DC6A}"/>
            </a:ext>
          </a:extLst>
        </xdr:cNvPr>
        <xdr:cNvSpPr/>
      </xdr:nvSpPr>
      <xdr:spPr>
        <a:xfrm>
          <a:off x="231775" y="52070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F39D2912-2E07-4CCA-A6FB-80FEA9F329BB}"/>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FA82EFD8-0FEA-4D9B-9B6B-5B70279262EE}"/>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9575" cy="272415"/>
    <xdr:sp macro="" textlink="">
      <xdr:nvSpPr>
        <xdr:cNvPr id="94" name="テキスト ボックス 93">
          <a:extLst>
            <a:ext uri="{FF2B5EF4-FFF2-40B4-BE49-F238E27FC236}">
              <a16:creationId xmlns:a16="http://schemas.microsoft.com/office/drawing/2014/main" id="{33C6EBEF-E704-480D-AB5A-B7B8E98A7BFB}"/>
            </a:ext>
          </a:extLst>
        </xdr:cNvPr>
        <xdr:cNvSpPr txBox="1"/>
      </xdr:nvSpPr>
      <xdr:spPr>
        <a:xfrm>
          <a:off x="1676400" y="5269865"/>
          <a:ext cx="40957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3B1258E3-8661-47F4-B1E8-AF32AE94AF3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111156E4-80BF-47F8-A4D1-B31C7877D91F}"/>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0095" cy="254635"/>
    <xdr:sp macro="" textlink="">
      <xdr:nvSpPr>
        <xdr:cNvPr id="97" name="テキスト ボックス 96">
          <a:extLst>
            <a:ext uri="{FF2B5EF4-FFF2-40B4-BE49-F238E27FC236}">
              <a16:creationId xmlns:a16="http://schemas.microsoft.com/office/drawing/2014/main" id="{A505D2D3-D021-4ED7-B0D0-DAE4CA7B70F8}"/>
            </a:ext>
          </a:extLst>
        </xdr:cNvPr>
        <xdr:cNvSpPr txBox="1"/>
      </xdr:nvSpPr>
      <xdr:spPr>
        <a:xfrm>
          <a:off x="1384300" y="7338695"/>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90C1AB51-939E-4688-9EE9-C01078C4D1C7}"/>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0095" cy="255905"/>
    <xdr:sp macro="" textlink="">
      <xdr:nvSpPr>
        <xdr:cNvPr id="99" name="テキスト ボックス 98">
          <a:extLst>
            <a:ext uri="{FF2B5EF4-FFF2-40B4-BE49-F238E27FC236}">
              <a16:creationId xmlns:a16="http://schemas.microsoft.com/office/drawing/2014/main" id="{4FB6718B-E97B-419C-B08D-F9649EDDA851}"/>
            </a:ext>
          </a:extLst>
        </xdr:cNvPr>
        <xdr:cNvSpPr txBox="1"/>
      </xdr:nvSpPr>
      <xdr:spPr>
        <a:xfrm>
          <a:off x="1384300" y="688086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83C76122-6225-4BA9-AF56-4B52B7F63D2E}"/>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0095" cy="255270"/>
    <xdr:sp macro="" textlink="">
      <xdr:nvSpPr>
        <xdr:cNvPr id="101" name="テキスト ボックス 100">
          <a:extLst>
            <a:ext uri="{FF2B5EF4-FFF2-40B4-BE49-F238E27FC236}">
              <a16:creationId xmlns:a16="http://schemas.microsoft.com/office/drawing/2014/main" id="{5DB137B0-4011-4947-BE0E-D5CD4FA4404C}"/>
            </a:ext>
          </a:extLst>
        </xdr:cNvPr>
        <xdr:cNvSpPr txBox="1"/>
      </xdr:nvSpPr>
      <xdr:spPr>
        <a:xfrm>
          <a:off x="1384300" y="642366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8509E443-14F0-4C4D-A903-4D38F5F17C3F}"/>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0095" cy="255270"/>
    <xdr:sp macro="" textlink="">
      <xdr:nvSpPr>
        <xdr:cNvPr id="103" name="テキスト ボックス 102">
          <a:extLst>
            <a:ext uri="{FF2B5EF4-FFF2-40B4-BE49-F238E27FC236}">
              <a16:creationId xmlns:a16="http://schemas.microsoft.com/office/drawing/2014/main" id="{1B13166F-892B-42D4-B4CE-7C916FA27ED5}"/>
            </a:ext>
          </a:extLst>
        </xdr:cNvPr>
        <xdr:cNvSpPr txBox="1"/>
      </xdr:nvSpPr>
      <xdr:spPr>
        <a:xfrm>
          <a:off x="1384300" y="596646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7E55C155-C492-4E77-BE4B-FB10662B076C}"/>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095" cy="257175"/>
    <xdr:sp macro="" textlink="">
      <xdr:nvSpPr>
        <xdr:cNvPr id="105" name="テキスト ボックス 104">
          <a:extLst>
            <a:ext uri="{FF2B5EF4-FFF2-40B4-BE49-F238E27FC236}">
              <a16:creationId xmlns:a16="http://schemas.microsoft.com/office/drawing/2014/main" id="{5AD93F42-74FC-4647-BB0E-C7F95D0AA388}"/>
            </a:ext>
          </a:extLst>
        </xdr:cNvPr>
        <xdr:cNvSpPr txBox="1"/>
      </xdr:nvSpPr>
      <xdr:spPr>
        <a:xfrm>
          <a:off x="1384300" y="55098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9783EDAB-EA42-4D06-9139-397825C5FFB9}"/>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67310</xdr:rowOff>
    </xdr:from>
    <xdr:to>
      <xdr:col>29</xdr:col>
      <xdr:colOff>127000</xdr:colOff>
      <xdr:row>38</xdr:row>
      <xdr:rowOff>88265</xdr:rowOff>
    </xdr:to>
    <xdr:cxnSp macro="">
      <xdr:nvCxnSpPr>
        <xdr:cNvPr id="107" name="直線コネクタ 106">
          <a:extLst>
            <a:ext uri="{FF2B5EF4-FFF2-40B4-BE49-F238E27FC236}">
              <a16:creationId xmlns:a16="http://schemas.microsoft.com/office/drawing/2014/main" id="{1E52B9EC-8AE2-45F6-89A0-F87D1494D9FA}"/>
            </a:ext>
          </a:extLst>
        </xdr:cNvPr>
        <xdr:cNvCxnSpPr/>
      </xdr:nvCxnSpPr>
      <xdr:spPr>
        <a:xfrm flipV="1">
          <a:off x="5651500" y="6334760"/>
          <a:ext cx="0" cy="12211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60960</xdr:rowOff>
    </xdr:from>
    <xdr:ext cx="762000" cy="255905"/>
    <xdr:sp macro="" textlink="">
      <xdr:nvSpPr>
        <xdr:cNvPr id="108" name="人口1人当たり決算額の推移最小値テキスト445">
          <a:extLst>
            <a:ext uri="{FF2B5EF4-FFF2-40B4-BE49-F238E27FC236}">
              <a16:creationId xmlns:a16="http://schemas.microsoft.com/office/drawing/2014/main" id="{39B4A441-5ECD-403C-A53E-809ABD34976D}"/>
            </a:ext>
          </a:extLst>
        </xdr:cNvPr>
        <xdr:cNvSpPr txBox="1"/>
      </xdr:nvSpPr>
      <xdr:spPr>
        <a:xfrm>
          <a:off x="5740400" y="7528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88265</xdr:rowOff>
    </xdr:from>
    <xdr:to>
      <xdr:col>30</xdr:col>
      <xdr:colOff>25400</xdr:colOff>
      <xdr:row>38</xdr:row>
      <xdr:rowOff>88265</xdr:rowOff>
    </xdr:to>
    <xdr:cxnSp macro="">
      <xdr:nvCxnSpPr>
        <xdr:cNvPr id="109" name="直線コネクタ 108">
          <a:extLst>
            <a:ext uri="{FF2B5EF4-FFF2-40B4-BE49-F238E27FC236}">
              <a16:creationId xmlns:a16="http://schemas.microsoft.com/office/drawing/2014/main" id="{C5C22C27-D50B-4DA7-AA82-42EF14AD8EB1}"/>
            </a:ext>
          </a:extLst>
        </xdr:cNvPr>
        <xdr:cNvCxnSpPr/>
      </xdr:nvCxnSpPr>
      <xdr:spPr>
        <a:xfrm>
          <a:off x="5562600" y="75558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153035</xdr:rowOff>
    </xdr:from>
    <xdr:ext cx="762000" cy="258445"/>
    <xdr:sp macro="" textlink="">
      <xdr:nvSpPr>
        <xdr:cNvPr id="110" name="人口1人当たり決算額の推移最大値テキスト445">
          <a:extLst>
            <a:ext uri="{FF2B5EF4-FFF2-40B4-BE49-F238E27FC236}">
              <a16:creationId xmlns:a16="http://schemas.microsoft.com/office/drawing/2014/main" id="{983660B6-4986-4ECA-A5DD-EC96837C314A}"/>
            </a:ext>
          </a:extLst>
        </xdr:cNvPr>
        <xdr:cNvSpPr txBox="1"/>
      </xdr:nvSpPr>
      <xdr:spPr>
        <a:xfrm>
          <a:off x="57404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25,057</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67310</xdr:rowOff>
    </xdr:from>
    <xdr:to>
      <xdr:col>30</xdr:col>
      <xdr:colOff>25400</xdr:colOff>
      <xdr:row>34</xdr:row>
      <xdr:rowOff>67310</xdr:rowOff>
    </xdr:to>
    <xdr:cxnSp macro="">
      <xdr:nvCxnSpPr>
        <xdr:cNvPr id="111" name="直線コネクタ 110">
          <a:extLst>
            <a:ext uri="{FF2B5EF4-FFF2-40B4-BE49-F238E27FC236}">
              <a16:creationId xmlns:a16="http://schemas.microsoft.com/office/drawing/2014/main" id="{E1B1F746-B9D1-4452-A703-69A3555170BA}"/>
            </a:ext>
          </a:extLst>
        </xdr:cNvPr>
        <xdr:cNvCxnSpPr/>
      </xdr:nvCxnSpPr>
      <xdr:spPr>
        <a:xfrm>
          <a:off x="5562600" y="63347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104775</xdr:rowOff>
    </xdr:from>
    <xdr:to>
      <xdr:col>29</xdr:col>
      <xdr:colOff>127000</xdr:colOff>
      <xdr:row>37</xdr:row>
      <xdr:rowOff>128905</xdr:rowOff>
    </xdr:to>
    <xdr:cxnSp macro="">
      <xdr:nvCxnSpPr>
        <xdr:cNvPr id="112" name="直線コネクタ 111">
          <a:extLst>
            <a:ext uri="{FF2B5EF4-FFF2-40B4-BE49-F238E27FC236}">
              <a16:creationId xmlns:a16="http://schemas.microsoft.com/office/drawing/2014/main" id="{378C13F4-19C7-4EF9-A4DA-921E7D672E12}"/>
            </a:ext>
          </a:extLst>
        </xdr:cNvPr>
        <xdr:cNvCxnSpPr/>
      </xdr:nvCxnSpPr>
      <xdr:spPr>
        <a:xfrm>
          <a:off x="5003800" y="7229475"/>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274320</xdr:rowOff>
    </xdr:from>
    <xdr:ext cx="762000" cy="259080"/>
    <xdr:sp macro="" textlink="">
      <xdr:nvSpPr>
        <xdr:cNvPr id="113" name="人口1人当たり決算額の推移平均値テキスト445">
          <a:extLst>
            <a:ext uri="{FF2B5EF4-FFF2-40B4-BE49-F238E27FC236}">
              <a16:creationId xmlns:a16="http://schemas.microsoft.com/office/drawing/2014/main" id="{0D240563-A9FB-49CE-A8CA-ED46B4D8912F}"/>
            </a:ext>
          </a:extLst>
        </xdr:cNvPr>
        <xdr:cNvSpPr txBox="1"/>
      </xdr:nvSpPr>
      <xdr:spPr>
        <a:xfrm>
          <a:off x="5740400" y="6884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86995</xdr:rowOff>
    </xdr:from>
    <xdr:to>
      <xdr:col>29</xdr:col>
      <xdr:colOff>171450</xdr:colOff>
      <xdr:row>37</xdr:row>
      <xdr:rowOff>17780</xdr:rowOff>
    </xdr:to>
    <xdr:sp macro="" textlink="">
      <xdr:nvSpPr>
        <xdr:cNvPr id="114" name="フローチャート: 判断 113">
          <a:extLst>
            <a:ext uri="{FF2B5EF4-FFF2-40B4-BE49-F238E27FC236}">
              <a16:creationId xmlns:a16="http://schemas.microsoft.com/office/drawing/2014/main" id="{8D4D22EA-7381-4D80-9D35-E663F8495820}"/>
            </a:ext>
          </a:extLst>
        </xdr:cNvPr>
        <xdr:cNvSpPr/>
      </xdr:nvSpPr>
      <xdr:spPr>
        <a:xfrm>
          <a:off x="5600700" y="7040245"/>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104775</xdr:rowOff>
    </xdr:from>
    <xdr:to>
      <xdr:col>26</xdr:col>
      <xdr:colOff>50800</xdr:colOff>
      <xdr:row>37</xdr:row>
      <xdr:rowOff>144145</xdr:rowOff>
    </xdr:to>
    <xdr:cxnSp macro="">
      <xdr:nvCxnSpPr>
        <xdr:cNvPr id="115" name="直線コネクタ 114">
          <a:extLst>
            <a:ext uri="{FF2B5EF4-FFF2-40B4-BE49-F238E27FC236}">
              <a16:creationId xmlns:a16="http://schemas.microsoft.com/office/drawing/2014/main" id="{1101E07B-2879-4586-A1D7-3FBA0856A556}"/>
            </a:ext>
          </a:extLst>
        </xdr:cNvPr>
        <xdr:cNvCxnSpPr/>
      </xdr:nvCxnSpPr>
      <xdr:spPr>
        <a:xfrm flipV="1">
          <a:off x="4305300" y="7229475"/>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58420</xdr:rowOff>
    </xdr:from>
    <xdr:to>
      <xdr:col>26</xdr:col>
      <xdr:colOff>101600</xdr:colOff>
      <xdr:row>36</xdr:row>
      <xdr:rowOff>160020</xdr:rowOff>
    </xdr:to>
    <xdr:sp macro="" textlink="">
      <xdr:nvSpPr>
        <xdr:cNvPr id="116" name="フローチャート: 判断 115">
          <a:extLst>
            <a:ext uri="{FF2B5EF4-FFF2-40B4-BE49-F238E27FC236}">
              <a16:creationId xmlns:a16="http://schemas.microsoft.com/office/drawing/2014/main" id="{CA18D104-2A1B-48C1-9BC7-14311F6E04BA}"/>
            </a:ext>
          </a:extLst>
        </xdr:cNvPr>
        <xdr:cNvSpPr/>
      </xdr:nvSpPr>
      <xdr:spPr>
        <a:xfrm>
          <a:off x="4953000" y="701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170815</xdr:rowOff>
    </xdr:from>
    <xdr:ext cx="734695" cy="258445"/>
    <xdr:sp macro="" textlink="">
      <xdr:nvSpPr>
        <xdr:cNvPr id="117" name="テキスト ボックス 116">
          <a:extLst>
            <a:ext uri="{FF2B5EF4-FFF2-40B4-BE49-F238E27FC236}">
              <a16:creationId xmlns:a16="http://schemas.microsoft.com/office/drawing/2014/main" id="{E7858AF2-08A7-421D-BD3A-66C2E7187B83}"/>
            </a:ext>
          </a:extLst>
        </xdr:cNvPr>
        <xdr:cNvSpPr txBox="1"/>
      </xdr:nvSpPr>
      <xdr:spPr>
        <a:xfrm>
          <a:off x="4622800" y="678116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144145</xdr:rowOff>
    </xdr:from>
    <xdr:to>
      <xdr:col>22</xdr:col>
      <xdr:colOff>114300</xdr:colOff>
      <xdr:row>37</xdr:row>
      <xdr:rowOff>149225</xdr:rowOff>
    </xdr:to>
    <xdr:cxnSp macro="">
      <xdr:nvCxnSpPr>
        <xdr:cNvPr id="118" name="直線コネクタ 117">
          <a:extLst>
            <a:ext uri="{FF2B5EF4-FFF2-40B4-BE49-F238E27FC236}">
              <a16:creationId xmlns:a16="http://schemas.microsoft.com/office/drawing/2014/main" id="{5ABFDBDB-3081-4D44-ADFC-DEADEF3DD7E0}"/>
            </a:ext>
          </a:extLst>
        </xdr:cNvPr>
        <xdr:cNvCxnSpPr/>
      </xdr:nvCxnSpPr>
      <xdr:spPr>
        <a:xfrm flipV="1">
          <a:off x="3600450" y="7268845"/>
          <a:ext cx="70485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146685</xdr:rowOff>
    </xdr:from>
    <xdr:to>
      <xdr:col>22</xdr:col>
      <xdr:colOff>165100</xdr:colOff>
      <xdr:row>37</xdr:row>
      <xdr:rowOff>76835</xdr:rowOff>
    </xdr:to>
    <xdr:sp macro="" textlink="">
      <xdr:nvSpPr>
        <xdr:cNvPr id="119" name="フローチャート: 判断 118">
          <a:extLst>
            <a:ext uri="{FF2B5EF4-FFF2-40B4-BE49-F238E27FC236}">
              <a16:creationId xmlns:a16="http://schemas.microsoft.com/office/drawing/2014/main" id="{4D712B6E-E897-46E9-AF46-330D150D9765}"/>
            </a:ext>
          </a:extLst>
        </xdr:cNvPr>
        <xdr:cNvSpPr/>
      </xdr:nvSpPr>
      <xdr:spPr>
        <a:xfrm>
          <a:off x="4254500" y="709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258445</xdr:rowOff>
    </xdr:from>
    <xdr:ext cx="762000" cy="255905"/>
    <xdr:sp macro="" textlink="">
      <xdr:nvSpPr>
        <xdr:cNvPr id="120" name="テキスト ボックス 119">
          <a:extLst>
            <a:ext uri="{FF2B5EF4-FFF2-40B4-BE49-F238E27FC236}">
              <a16:creationId xmlns:a16="http://schemas.microsoft.com/office/drawing/2014/main" id="{F765B16E-6FFA-4F55-A0D2-D7AE000CF9F2}"/>
            </a:ext>
          </a:extLst>
        </xdr:cNvPr>
        <xdr:cNvSpPr txBox="1"/>
      </xdr:nvSpPr>
      <xdr:spPr>
        <a:xfrm>
          <a:off x="3924300" y="68687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73660</xdr:rowOff>
    </xdr:from>
    <xdr:to>
      <xdr:col>18</xdr:col>
      <xdr:colOff>171450</xdr:colOff>
      <xdr:row>37</xdr:row>
      <xdr:rowOff>149225</xdr:rowOff>
    </xdr:to>
    <xdr:cxnSp macro="">
      <xdr:nvCxnSpPr>
        <xdr:cNvPr id="121" name="直線コネクタ 120">
          <a:extLst>
            <a:ext uri="{FF2B5EF4-FFF2-40B4-BE49-F238E27FC236}">
              <a16:creationId xmlns:a16="http://schemas.microsoft.com/office/drawing/2014/main" id="{71CBBC1E-6D3B-4185-BD61-038A60BA8268}"/>
            </a:ext>
          </a:extLst>
        </xdr:cNvPr>
        <xdr:cNvCxnSpPr/>
      </xdr:nvCxnSpPr>
      <xdr:spPr>
        <a:xfrm>
          <a:off x="2908300" y="7198360"/>
          <a:ext cx="69215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8255</xdr:rowOff>
    </xdr:from>
    <xdr:to>
      <xdr:col>19</xdr:col>
      <xdr:colOff>38100</xdr:colOff>
      <xdr:row>37</xdr:row>
      <xdr:rowOff>110490</xdr:rowOff>
    </xdr:to>
    <xdr:sp macro="" textlink="">
      <xdr:nvSpPr>
        <xdr:cNvPr id="122" name="フローチャート: 判断 121">
          <a:extLst>
            <a:ext uri="{FF2B5EF4-FFF2-40B4-BE49-F238E27FC236}">
              <a16:creationId xmlns:a16="http://schemas.microsoft.com/office/drawing/2014/main" id="{6277E9DE-9D32-4E62-8A88-5E5C41607046}"/>
            </a:ext>
          </a:extLst>
        </xdr:cNvPr>
        <xdr:cNvSpPr/>
      </xdr:nvSpPr>
      <xdr:spPr>
        <a:xfrm>
          <a:off x="3556000" y="71329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292100</xdr:rowOff>
    </xdr:from>
    <xdr:ext cx="762000" cy="257175"/>
    <xdr:sp macro="" textlink="">
      <xdr:nvSpPr>
        <xdr:cNvPr id="123" name="テキスト ボックス 122">
          <a:extLst>
            <a:ext uri="{FF2B5EF4-FFF2-40B4-BE49-F238E27FC236}">
              <a16:creationId xmlns:a16="http://schemas.microsoft.com/office/drawing/2014/main" id="{5DB303C1-499E-4B9D-9090-E78A8EECB748}"/>
            </a:ext>
          </a:extLst>
        </xdr:cNvPr>
        <xdr:cNvSpPr txBox="1"/>
      </xdr:nvSpPr>
      <xdr:spPr>
        <a:xfrm>
          <a:off x="3219450" y="6902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12065</xdr:rowOff>
    </xdr:from>
    <xdr:to>
      <xdr:col>15</xdr:col>
      <xdr:colOff>101600</xdr:colOff>
      <xdr:row>37</xdr:row>
      <xdr:rowOff>114300</xdr:rowOff>
    </xdr:to>
    <xdr:sp macro="" textlink="">
      <xdr:nvSpPr>
        <xdr:cNvPr id="124" name="フローチャート: 判断 123">
          <a:extLst>
            <a:ext uri="{FF2B5EF4-FFF2-40B4-BE49-F238E27FC236}">
              <a16:creationId xmlns:a16="http://schemas.microsoft.com/office/drawing/2014/main" id="{32A78B90-4AE9-483E-8FEC-5A168BA5AB95}"/>
            </a:ext>
          </a:extLst>
        </xdr:cNvPr>
        <xdr:cNvSpPr/>
      </xdr:nvSpPr>
      <xdr:spPr>
        <a:xfrm>
          <a:off x="2857500" y="71367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295910</xdr:rowOff>
    </xdr:from>
    <xdr:ext cx="760095" cy="259080"/>
    <xdr:sp macro="" textlink="">
      <xdr:nvSpPr>
        <xdr:cNvPr id="125" name="テキスト ボックス 124">
          <a:extLst>
            <a:ext uri="{FF2B5EF4-FFF2-40B4-BE49-F238E27FC236}">
              <a16:creationId xmlns:a16="http://schemas.microsoft.com/office/drawing/2014/main" id="{9B0E46AF-F93D-4BC2-B398-214A6DAAFBAD}"/>
            </a:ext>
          </a:extLst>
        </xdr:cNvPr>
        <xdr:cNvSpPr txBox="1"/>
      </xdr:nvSpPr>
      <xdr:spPr>
        <a:xfrm>
          <a:off x="2527300" y="6906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1BB82EA3-F113-4BA5-A944-1191B1D65CA0}"/>
            </a:ext>
          </a:extLst>
        </xdr:cNvPr>
        <xdr:cNvSpPr txBox="1"/>
      </xdr:nvSpPr>
      <xdr:spPr>
        <a:xfrm>
          <a:off x="54737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39168FA8-D63B-4A85-8905-A3883BA51B82}"/>
            </a:ext>
          </a:extLst>
        </xdr:cNvPr>
        <xdr:cNvSpPr txBox="1"/>
      </xdr:nvSpPr>
      <xdr:spPr>
        <a:xfrm>
          <a:off x="48260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D6E0975-9618-40EE-9875-3799597B88EF}"/>
            </a:ext>
          </a:extLst>
        </xdr:cNvPr>
        <xdr:cNvSpPr txBox="1"/>
      </xdr:nvSpPr>
      <xdr:spPr>
        <a:xfrm>
          <a:off x="41275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918530CB-5E8C-49A7-80C8-1F3F5F4F48C4}"/>
            </a:ext>
          </a:extLst>
        </xdr:cNvPr>
        <xdr:cNvSpPr txBox="1"/>
      </xdr:nvSpPr>
      <xdr:spPr>
        <a:xfrm>
          <a:off x="34290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94E330A8-DF11-4704-A834-941D8A07ED29}"/>
            </a:ext>
          </a:extLst>
        </xdr:cNvPr>
        <xdr:cNvSpPr txBox="1"/>
      </xdr:nvSpPr>
      <xdr:spPr>
        <a:xfrm>
          <a:off x="27305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79375</xdr:rowOff>
    </xdr:from>
    <xdr:to>
      <xdr:col>29</xdr:col>
      <xdr:colOff>171450</xdr:colOff>
      <xdr:row>37</xdr:row>
      <xdr:rowOff>180340</xdr:rowOff>
    </xdr:to>
    <xdr:sp macro="" textlink="">
      <xdr:nvSpPr>
        <xdr:cNvPr id="131" name="楕円 130">
          <a:extLst>
            <a:ext uri="{FF2B5EF4-FFF2-40B4-BE49-F238E27FC236}">
              <a16:creationId xmlns:a16="http://schemas.microsoft.com/office/drawing/2014/main" id="{37545BD9-D489-4C55-AEFE-059529D1B168}"/>
            </a:ext>
          </a:extLst>
        </xdr:cNvPr>
        <xdr:cNvSpPr/>
      </xdr:nvSpPr>
      <xdr:spPr>
        <a:xfrm>
          <a:off x="5600700" y="720407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50800</xdr:rowOff>
    </xdr:from>
    <xdr:ext cx="762000" cy="258445"/>
    <xdr:sp macro="" textlink="">
      <xdr:nvSpPr>
        <xdr:cNvPr id="132" name="人口1人当たり決算額の推移該当値テキスト445">
          <a:extLst>
            <a:ext uri="{FF2B5EF4-FFF2-40B4-BE49-F238E27FC236}">
              <a16:creationId xmlns:a16="http://schemas.microsoft.com/office/drawing/2014/main" id="{375C4AE5-6CDC-4B0F-86AB-D94FBDF194F5}"/>
            </a:ext>
          </a:extLst>
        </xdr:cNvPr>
        <xdr:cNvSpPr txBox="1"/>
      </xdr:nvSpPr>
      <xdr:spPr>
        <a:xfrm>
          <a:off x="57404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4,947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55245</xdr:rowOff>
    </xdr:from>
    <xdr:to>
      <xdr:col>26</xdr:col>
      <xdr:colOff>101600</xdr:colOff>
      <xdr:row>37</xdr:row>
      <xdr:rowOff>156210</xdr:rowOff>
    </xdr:to>
    <xdr:sp macro="" textlink="">
      <xdr:nvSpPr>
        <xdr:cNvPr id="133" name="楕円 132">
          <a:extLst>
            <a:ext uri="{FF2B5EF4-FFF2-40B4-BE49-F238E27FC236}">
              <a16:creationId xmlns:a16="http://schemas.microsoft.com/office/drawing/2014/main" id="{159C4D9E-34DA-40A2-9242-45CE3A124D39}"/>
            </a:ext>
          </a:extLst>
        </xdr:cNvPr>
        <xdr:cNvSpPr/>
      </xdr:nvSpPr>
      <xdr:spPr>
        <a:xfrm>
          <a:off x="4953000" y="7179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140970</xdr:rowOff>
    </xdr:from>
    <xdr:ext cx="734695" cy="257810"/>
    <xdr:sp macro="" textlink="">
      <xdr:nvSpPr>
        <xdr:cNvPr id="134" name="テキスト ボックス 133">
          <a:extLst>
            <a:ext uri="{FF2B5EF4-FFF2-40B4-BE49-F238E27FC236}">
              <a16:creationId xmlns:a16="http://schemas.microsoft.com/office/drawing/2014/main" id="{5D427D58-07F7-4B1B-A9CB-D1E0CB111D62}"/>
            </a:ext>
          </a:extLst>
        </xdr:cNvPr>
        <xdr:cNvSpPr txBox="1"/>
      </xdr:nvSpPr>
      <xdr:spPr>
        <a:xfrm>
          <a:off x="4622800" y="7265670"/>
          <a:ext cx="7346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92710</xdr:rowOff>
    </xdr:from>
    <xdr:to>
      <xdr:col>22</xdr:col>
      <xdr:colOff>165100</xdr:colOff>
      <xdr:row>37</xdr:row>
      <xdr:rowOff>194945</xdr:rowOff>
    </xdr:to>
    <xdr:sp macro="" textlink="">
      <xdr:nvSpPr>
        <xdr:cNvPr id="135" name="楕円 134">
          <a:extLst>
            <a:ext uri="{FF2B5EF4-FFF2-40B4-BE49-F238E27FC236}">
              <a16:creationId xmlns:a16="http://schemas.microsoft.com/office/drawing/2014/main" id="{08356FE1-6758-41E2-91E8-129AC60989E7}"/>
            </a:ext>
          </a:extLst>
        </xdr:cNvPr>
        <xdr:cNvSpPr/>
      </xdr:nvSpPr>
      <xdr:spPr>
        <a:xfrm>
          <a:off x="4254500" y="72174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179070</xdr:rowOff>
    </xdr:from>
    <xdr:ext cx="762000" cy="255270"/>
    <xdr:sp macro="" textlink="">
      <xdr:nvSpPr>
        <xdr:cNvPr id="136" name="テキスト ボックス 135">
          <a:extLst>
            <a:ext uri="{FF2B5EF4-FFF2-40B4-BE49-F238E27FC236}">
              <a16:creationId xmlns:a16="http://schemas.microsoft.com/office/drawing/2014/main" id="{1D895E3C-07C8-4B82-A8CD-6A329767C8E1}"/>
            </a:ext>
          </a:extLst>
        </xdr:cNvPr>
        <xdr:cNvSpPr txBox="1"/>
      </xdr:nvSpPr>
      <xdr:spPr>
        <a:xfrm>
          <a:off x="3924300" y="7303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99695</xdr:rowOff>
    </xdr:from>
    <xdr:to>
      <xdr:col>19</xdr:col>
      <xdr:colOff>38100</xdr:colOff>
      <xdr:row>37</xdr:row>
      <xdr:rowOff>200660</xdr:rowOff>
    </xdr:to>
    <xdr:sp macro="" textlink="">
      <xdr:nvSpPr>
        <xdr:cNvPr id="137" name="楕円 136">
          <a:extLst>
            <a:ext uri="{FF2B5EF4-FFF2-40B4-BE49-F238E27FC236}">
              <a16:creationId xmlns:a16="http://schemas.microsoft.com/office/drawing/2014/main" id="{904089C6-8DEE-4D95-B345-13933FFCED18}"/>
            </a:ext>
          </a:extLst>
        </xdr:cNvPr>
        <xdr:cNvSpPr/>
      </xdr:nvSpPr>
      <xdr:spPr>
        <a:xfrm>
          <a:off x="3556000" y="72243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185420</xdr:rowOff>
    </xdr:from>
    <xdr:ext cx="762000" cy="256540"/>
    <xdr:sp macro="" textlink="">
      <xdr:nvSpPr>
        <xdr:cNvPr id="138" name="テキスト ボックス 137">
          <a:extLst>
            <a:ext uri="{FF2B5EF4-FFF2-40B4-BE49-F238E27FC236}">
              <a16:creationId xmlns:a16="http://schemas.microsoft.com/office/drawing/2014/main" id="{C946F87F-1C43-40BE-8219-BEFAD1DECF44}"/>
            </a:ext>
          </a:extLst>
        </xdr:cNvPr>
        <xdr:cNvSpPr txBox="1"/>
      </xdr:nvSpPr>
      <xdr:spPr>
        <a:xfrm>
          <a:off x="3219450" y="7310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22860</xdr:rowOff>
    </xdr:from>
    <xdr:to>
      <xdr:col>15</xdr:col>
      <xdr:colOff>101600</xdr:colOff>
      <xdr:row>37</xdr:row>
      <xdr:rowOff>125095</xdr:rowOff>
    </xdr:to>
    <xdr:sp macro="" textlink="">
      <xdr:nvSpPr>
        <xdr:cNvPr id="139" name="楕円 138">
          <a:extLst>
            <a:ext uri="{FF2B5EF4-FFF2-40B4-BE49-F238E27FC236}">
              <a16:creationId xmlns:a16="http://schemas.microsoft.com/office/drawing/2014/main" id="{81FC0F7C-AAFD-4E58-8707-AFBAE609939C}"/>
            </a:ext>
          </a:extLst>
        </xdr:cNvPr>
        <xdr:cNvSpPr/>
      </xdr:nvSpPr>
      <xdr:spPr>
        <a:xfrm>
          <a:off x="2857500" y="7147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109220</xdr:rowOff>
    </xdr:from>
    <xdr:ext cx="760095" cy="256540"/>
    <xdr:sp macro="" textlink="">
      <xdr:nvSpPr>
        <xdr:cNvPr id="140" name="テキスト ボックス 139">
          <a:extLst>
            <a:ext uri="{FF2B5EF4-FFF2-40B4-BE49-F238E27FC236}">
              <a16:creationId xmlns:a16="http://schemas.microsoft.com/office/drawing/2014/main" id="{35CE7330-05E0-4EF8-A0D8-F8190C25084E}"/>
            </a:ext>
          </a:extLst>
        </xdr:cNvPr>
        <xdr:cNvSpPr txBox="1"/>
      </xdr:nvSpPr>
      <xdr:spPr>
        <a:xfrm>
          <a:off x="2527300" y="723392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ECD94932-1FFF-4A29-85FF-E227076FAE74}"/>
            </a:ext>
          </a:extLst>
        </xdr:cNvPr>
        <xdr:cNvSpPr/>
      </xdr:nvSpPr>
      <xdr:spPr>
        <a:xfrm>
          <a:off x="635000" y="127000"/>
          <a:ext cx="1270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4A7C8D02-CBDA-4628-8144-E58C04BBD5A9}"/>
            </a:ext>
          </a:extLst>
        </xdr:cNvPr>
        <xdr:cNvSpPr/>
      </xdr:nvSpPr>
      <xdr:spPr>
        <a:xfrm>
          <a:off x="19050000" y="189865"/>
          <a:ext cx="3924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2ABB14F8-82C4-413C-BE13-45D20F86FD31}"/>
            </a:ext>
          </a:extLst>
        </xdr:cNvPr>
        <xdr:cNvSpPr/>
      </xdr:nvSpPr>
      <xdr:spPr>
        <a:xfrm>
          <a:off x="19069050" y="214630"/>
          <a:ext cx="3879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D34EFF1-A5E0-4279-B47D-2985D925F011}"/>
            </a:ext>
          </a:extLst>
        </xdr:cNvPr>
        <xdr:cNvSpPr/>
      </xdr:nvSpPr>
      <xdr:spPr>
        <a:xfrm>
          <a:off x="19094450" y="240030"/>
          <a:ext cx="3822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CA446B6D-1B26-4CB8-9BDD-B03865B2065B}"/>
            </a:ext>
          </a:extLst>
        </xdr:cNvPr>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4C1FCE2A-92AF-471C-9496-293C113EF7BA}"/>
            </a:ext>
          </a:extLst>
        </xdr:cNvPr>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41F44E-2FB2-4212-8D7B-BAA48FE48F9F}"/>
            </a:ext>
          </a:extLst>
        </xdr:cNvPr>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155DFE27-AB5A-46AF-8027-F94620353883}"/>
            </a:ext>
          </a:extLst>
        </xdr:cNvPr>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D9200C9B-34D2-43A5-A330-F23BFBA6AB5B}"/>
            </a:ext>
          </a:extLst>
        </xdr:cNvPr>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6C74140C-35E7-481B-9BF4-95BA0420651F}"/>
            </a:ext>
          </a:extLst>
        </xdr:cNvPr>
        <xdr:cNvSpPr/>
      </xdr:nvSpPr>
      <xdr:spPr>
        <a:xfrm>
          <a:off x="2222500" y="91884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230,687
225,097
66.00
96,424,932
93,631,854
2,444,507
47,205,093
72,117,959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3BB3BCB5-1C7C-4C29-A3B8-CF88C4B4308C}"/>
            </a:ext>
          </a:extLst>
        </xdr:cNvPr>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46F1FCC0-6A15-4A7F-A4F6-541C02E38A5A}"/>
            </a:ext>
          </a:extLst>
        </xdr:cNvPr>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E4788855-A726-4828-A0EE-16BF47FDB570}"/>
            </a:ext>
          </a:extLst>
        </xdr:cNvPr>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25.6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D430D710-74F1-4F0E-9BA1-E7C492104A8F}"/>
            </a:ext>
          </a:extLst>
        </xdr:cNvPr>
        <xdr:cNvSpPr/>
      </xdr:nvSpPr>
      <xdr:spPr>
        <a:xfrm>
          <a:off x="8445500" y="950595"/>
          <a:ext cx="63500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BB5966D8-58AE-4440-8268-5508D6F663DF}"/>
            </a:ext>
          </a:extLst>
        </xdr:cNvPr>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9396D11-7589-4F14-8709-FCA2367040D7}"/>
            </a:ext>
          </a:extLst>
        </xdr:cNvPr>
        <xdr:cNvSpPr/>
      </xdr:nvSpPr>
      <xdr:spPr>
        <a:xfrm>
          <a:off x="7175500" y="1714500"/>
          <a:ext cx="381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32A14CF4-0AFE-4079-854F-752EB79CF5AC}"/>
            </a:ext>
          </a:extLst>
        </xdr:cNvPr>
        <xdr:cNvSpPr/>
      </xdr:nvSpPr>
      <xdr:spPr>
        <a:xfrm>
          <a:off x="11074400" y="888365"/>
          <a:ext cx="1524000" cy="11404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6A30E3A5-11BB-4CF0-8764-B754971312D8}"/>
            </a:ext>
          </a:extLst>
        </xdr:cNvPr>
        <xdr:cNvSpPr/>
      </xdr:nvSpPr>
      <xdr:spPr>
        <a:xfrm>
          <a:off x="11334750" y="950595"/>
          <a:ext cx="14605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49504360-66B4-41AA-B34C-46AB4C2B1E93}"/>
            </a:ext>
          </a:extLst>
        </xdr:cNvPr>
        <xdr:cNvSpPr/>
      </xdr:nvSpPr>
      <xdr:spPr>
        <a:xfrm>
          <a:off x="11334750" y="1218565"/>
          <a:ext cx="1460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FE11BC4F-0361-4C31-89EF-FD9232D208DE}"/>
            </a:ext>
          </a:extLst>
        </xdr:cNvPr>
        <xdr:cNvSpPr/>
      </xdr:nvSpPr>
      <xdr:spPr>
        <a:xfrm>
          <a:off x="11334750" y="1548765"/>
          <a:ext cx="14605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40FBF514-F53A-432D-973B-10459AFD5C17}"/>
            </a:ext>
          </a:extLst>
        </xdr:cNvPr>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56CBF479-4368-4D99-8F2C-54306A34713C}"/>
            </a:ext>
          </a:extLst>
        </xdr:cNvPr>
        <xdr:cNvSpPr/>
      </xdr:nvSpPr>
      <xdr:spPr>
        <a:xfrm>
          <a:off x="11210925" y="1012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5A38AB7-D615-4774-9BC5-EF9A2863CC60}"/>
            </a:ext>
          </a:extLst>
        </xdr:cNvPr>
        <xdr:cNvSpPr/>
      </xdr:nvSpPr>
      <xdr:spPr>
        <a:xfrm>
          <a:off x="11210925" y="1280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EDD6D5B2-3559-4B5B-AD25-F7B8C91DDEAF}"/>
            </a:ext>
          </a:extLst>
        </xdr:cNvPr>
        <xdr:cNvCxnSpPr/>
      </xdr:nvCxnSpPr>
      <xdr:spPr>
        <a:xfrm>
          <a:off x="1125728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962FAE-1B07-4892-91DB-244B5CA54794}"/>
            </a:ext>
          </a:extLst>
        </xdr:cNvPr>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E517532-625E-49D9-9A95-AC3C5C185EE6}"/>
            </a:ext>
          </a:extLst>
        </xdr:cNvPr>
        <xdr:cNvCxnSpPr/>
      </xdr:nvCxnSpPr>
      <xdr:spPr>
        <a:xfrm flipV="1">
          <a:off x="1125728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C3DC2350-2146-4A82-96A9-D9DAD9B0846A}"/>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F000F560-452D-485C-B7CD-3C2EB163B4D3}"/>
            </a:ext>
          </a:extLst>
        </xdr:cNvPr>
        <xdr:cNvSpPr txBox="1"/>
      </xdr:nvSpPr>
      <xdr:spPr>
        <a:xfrm>
          <a:off x="698500" y="285496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1460"/>
    <xdr:sp macro="" textlink="">
      <xdr:nvSpPr>
        <xdr:cNvPr id="30" name="テキスト ボックス 29">
          <a:extLst>
            <a:ext uri="{FF2B5EF4-FFF2-40B4-BE49-F238E27FC236}">
              <a16:creationId xmlns:a16="http://schemas.microsoft.com/office/drawing/2014/main" id="{C702DA4E-57CC-42F2-85CA-E9FEBCB05E1A}"/>
            </a:ext>
          </a:extLst>
        </xdr:cNvPr>
        <xdr:cNvSpPr txBox="1"/>
      </xdr:nvSpPr>
      <xdr:spPr>
        <a:xfrm>
          <a:off x="698500" y="3173095"/>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C4F89DF7-29DC-4466-A84D-9548C59841BB}"/>
            </a:ext>
          </a:extLst>
        </xdr:cNvPr>
        <xdr:cNvSpPr txBox="1"/>
      </xdr:nvSpPr>
      <xdr:spPr>
        <a:xfrm>
          <a:off x="698500" y="34905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AB896369-D066-4EEA-9BA4-69573DDC710C}"/>
            </a:ext>
          </a:extLst>
        </xdr:cNvPr>
        <xdr:cNvSpPr/>
      </xdr:nvSpPr>
      <xdr:spPr>
        <a:xfrm>
          <a:off x="762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95272530-28CB-4DC5-B489-DB3CCD3DE6E6}"/>
            </a:ext>
          </a:extLst>
        </xdr:cNvPr>
        <xdr:cNvSpPr/>
      </xdr:nvSpPr>
      <xdr:spPr>
        <a:xfrm>
          <a:off x="8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37E5FB3-CF7A-4B8E-BEE0-9F42DC038C4F}"/>
            </a:ext>
          </a:extLst>
        </xdr:cNvPr>
        <xdr:cNvSpPr/>
      </xdr:nvSpPr>
      <xdr:spPr>
        <a:xfrm>
          <a:off x="8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6913D74D-0855-462F-B956-C5EA6B2CE6BA}"/>
            </a:ext>
          </a:extLst>
        </xdr:cNvPr>
        <xdr:cNvSpPr/>
      </xdr:nvSpPr>
      <xdr:spPr>
        <a:xfrm>
          <a:off x="190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2C395A4-0E75-40C9-8E76-9C15E8202F84}"/>
            </a:ext>
          </a:extLst>
        </xdr:cNvPr>
        <xdr:cNvSpPr/>
      </xdr:nvSpPr>
      <xdr:spPr>
        <a:xfrm>
          <a:off x="190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E333A1E0-9656-4A40-B614-4D3EF5C8F545}"/>
            </a:ext>
          </a:extLst>
        </xdr:cNvPr>
        <xdr:cNvSpPr/>
      </xdr:nvSpPr>
      <xdr:spPr>
        <a:xfrm>
          <a:off x="3048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68A344D-DD86-4A1E-ACAA-ADBFB57D7F05}"/>
            </a:ext>
          </a:extLst>
        </xdr:cNvPr>
        <xdr:cNvSpPr/>
      </xdr:nvSpPr>
      <xdr:spPr>
        <a:xfrm>
          <a:off x="3048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E8DFDB0-0DD3-4FF1-95A8-33FC5AD48D6E}"/>
            </a:ext>
          </a:extLst>
        </xdr:cNvPr>
        <xdr:cNvSpPr/>
      </xdr:nvSpPr>
      <xdr:spPr>
        <a:xfrm>
          <a:off x="762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980" cy="220345"/>
    <xdr:sp macro="" textlink="">
      <xdr:nvSpPr>
        <xdr:cNvPr id="40" name="テキスト ボックス 39">
          <a:extLst>
            <a:ext uri="{FF2B5EF4-FFF2-40B4-BE49-F238E27FC236}">
              <a16:creationId xmlns:a16="http://schemas.microsoft.com/office/drawing/2014/main" id="{D3BDB00E-F9E4-425E-A1CD-5A40CA739B4F}"/>
            </a:ext>
          </a:extLst>
        </xdr:cNvPr>
        <xdr:cNvSpPr txBox="1"/>
      </xdr:nvSpPr>
      <xdr:spPr>
        <a:xfrm>
          <a:off x="723900" y="4634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57564AC9-62F5-4B21-B32C-D7DAEF41F7D9}"/>
            </a:ext>
          </a:extLst>
        </xdr:cNvPr>
        <xdr:cNvCxnSpPr/>
      </xdr:nvCxnSpPr>
      <xdr:spPr>
        <a:xfrm>
          <a:off x="762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51460"/>
    <xdr:sp macro="" textlink="">
      <xdr:nvSpPr>
        <xdr:cNvPr id="42" name="テキスト ボックス 41">
          <a:extLst>
            <a:ext uri="{FF2B5EF4-FFF2-40B4-BE49-F238E27FC236}">
              <a16:creationId xmlns:a16="http://schemas.microsoft.com/office/drawing/2014/main" id="{5B4797EC-E754-4206-8B32-67F9DEA23848}"/>
            </a:ext>
          </a:extLst>
        </xdr:cNvPr>
        <xdr:cNvSpPr txBox="1"/>
      </xdr:nvSpPr>
      <xdr:spPr>
        <a:xfrm>
          <a:off x="230505" y="6967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CDAA4DE4-C0F4-479D-8A2A-9A5FB99CB7F3}"/>
            </a:ext>
          </a:extLst>
        </xdr:cNvPr>
        <xdr:cNvCxnSpPr/>
      </xdr:nvCxnSpPr>
      <xdr:spPr>
        <a:xfrm>
          <a:off x="762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51460"/>
    <xdr:sp macro="" textlink="">
      <xdr:nvSpPr>
        <xdr:cNvPr id="44" name="テキスト ボックス 43">
          <a:extLst>
            <a:ext uri="{FF2B5EF4-FFF2-40B4-BE49-F238E27FC236}">
              <a16:creationId xmlns:a16="http://schemas.microsoft.com/office/drawing/2014/main" id="{BE7CA263-1ADA-40C3-AB67-851580F0D1F5}"/>
            </a:ext>
          </a:extLst>
        </xdr:cNvPr>
        <xdr:cNvSpPr txBox="1"/>
      </xdr:nvSpPr>
      <xdr:spPr>
        <a:xfrm>
          <a:off x="230505" y="6587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FCE0807F-E50A-44E2-8AB3-A93FE20DF1D9}"/>
            </a:ext>
          </a:extLst>
        </xdr:cNvPr>
        <xdr:cNvCxnSpPr/>
      </xdr:nvCxnSpPr>
      <xdr:spPr>
        <a:xfrm>
          <a:off x="762000" y="634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51460"/>
    <xdr:sp macro="" textlink="">
      <xdr:nvSpPr>
        <xdr:cNvPr id="46" name="テキスト ボックス 45">
          <a:extLst>
            <a:ext uri="{FF2B5EF4-FFF2-40B4-BE49-F238E27FC236}">
              <a16:creationId xmlns:a16="http://schemas.microsoft.com/office/drawing/2014/main" id="{5A59E6DB-CC39-40EE-B4C0-11506C395A0A}"/>
            </a:ext>
          </a:extLst>
        </xdr:cNvPr>
        <xdr:cNvSpPr txBox="1"/>
      </xdr:nvSpPr>
      <xdr:spPr>
        <a:xfrm>
          <a:off x="230505" y="620712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662A4355-5882-425E-8F27-9D74168F386C}"/>
            </a:ext>
          </a:extLst>
        </xdr:cNvPr>
        <xdr:cNvCxnSpPr/>
      </xdr:nvCxnSpPr>
      <xdr:spPr>
        <a:xfrm>
          <a:off x="762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51460"/>
    <xdr:sp macro="" textlink="">
      <xdr:nvSpPr>
        <xdr:cNvPr id="48" name="テキスト ボックス 47">
          <a:extLst>
            <a:ext uri="{FF2B5EF4-FFF2-40B4-BE49-F238E27FC236}">
              <a16:creationId xmlns:a16="http://schemas.microsoft.com/office/drawing/2014/main" id="{068167D9-9828-478F-8BB6-263A13FAAB34}"/>
            </a:ext>
          </a:extLst>
        </xdr:cNvPr>
        <xdr:cNvSpPr txBox="1"/>
      </xdr:nvSpPr>
      <xdr:spPr>
        <a:xfrm>
          <a:off x="230505" y="5822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2074E08D-EA7F-4ABE-B0BB-2A1AA3FF260D}"/>
            </a:ext>
          </a:extLst>
        </xdr:cNvPr>
        <xdr:cNvCxnSpPr/>
      </xdr:nvCxnSpPr>
      <xdr:spPr>
        <a:xfrm>
          <a:off x="762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51460"/>
    <xdr:sp macro="" textlink="">
      <xdr:nvSpPr>
        <xdr:cNvPr id="50" name="テキスト ボックス 49">
          <a:extLst>
            <a:ext uri="{FF2B5EF4-FFF2-40B4-BE49-F238E27FC236}">
              <a16:creationId xmlns:a16="http://schemas.microsoft.com/office/drawing/2014/main" id="{CB466DC6-03F1-4B1A-8D37-2BBAFB04F3E0}"/>
            </a:ext>
          </a:extLst>
        </xdr:cNvPr>
        <xdr:cNvSpPr txBox="1"/>
      </xdr:nvSpPr>
      <xdr:spPr>
        <a:xfrm>
          <a:off x="230505" y="5443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45A23252-A513-467D-8229-73ACC032B919}"/>
            </a:ext>
          </a:extLst>
        </xdr:cNvPr>
        <xdr:cNvCxnSpPr/>
      </xdr:nvCxnSpPr>
      <xdr:spPr>
        <a:xfrm>
          <a:off x="762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1460"/>
    <xdr:sp macro="" textlink="">
      <xdr:nvSpPr>
        <xdr:cNvPr id="52" name="テキスト ボックス 51">
          <a:extLst>
            <a:ext uri="{FF2B5EF4-FFF2-40B4-BE49-F238E27FC236}">
              <a16:creationId xmlns:a16="http://schemas.microsoft.com/office/drawing/2014/main" id="{9BD0AE19-2F84-4B1B-851C-278A0D640330}"/>
            </a:ext>
          </a:extLst>
        </xdr:cNvPr>
        <xdr:cNvSpPr txBox="1"/>
      </xdr:nvSpPr>
      <xdr:spPr>
        <a:xfrm>
          <a:off x="230505" y="506285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6D7FC3D3-D6E4-4925-B11C-DAD4E5F8D423}"/>
            </a:ext>
          </a:extLst>
        </xdr:cNvPr>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1460"/>
    <xdr:sp macro="" textlink="">
      <xdr:nvSpPr>
        <xdr:cNvPr id="54" name="テキスト ボックス 53">
          <a:extLst>
            <a:ext uri="{FF2B5EF4-FFF2-40B4-BE49-F238E27FC236}">
              <a16:creationId xmlns:a16="http://schemas.microsoft.com/office/drawing/2014/main" id="{7B66C711-375F-4B2D-A8D1-2B9A70C6BE01}"/>
            </a:ext>
          </a:extLst>
        </xdr:cNvPr>
        <xdr:cNvSpPr txBox="1"/>
      </xdr:nvSpPr>
      <xdr:spPr>
        <a:xfrm>
          <a:off x="166370" y="4682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1C739E16-076A-4195-8CA5-01077F3418FD}"/>
            </a:ext>
          </a:extLst>
        </xdr:cNvPr>
        <xdr:cNvSpPr/>
      </xdr:nvSpPr>
      <xdr:spPr>
        <a:xfrm>
          <a:off x="762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26670</xdr:rowOff>
    </xdr:from>
    <xdr:to>
      <xdr:col>24</xdr:col>
      <xdr:colOff>62865</xdr:colOff>
      <xdr:row>39</xdr:row>
      <xdr:rowOff>22225</xdr:rowOff>
    </xdr:to>
    <xdr:cxnSp macro="">
      <xdr:nvCxnSpPr>
        <xdr:cNvPr id="56" name="直線コネクタ 55">
          <a:extLst>
            <a:ext uri="{FF2B5EF4-FFF2-40B4-BE49-F238E27FC236}">
              <a16:creationId xmlns:a16="http://schemas.microsoft.com/office/drawing/2014/main" id="{3F47C7CF-A824-4C2C-B15D-6F0234B2DA2A}"/>
            </a:ext>
          </a:extLst>
        </xdr:cNvPr>
        <xdr:cNvCxnSpPr/>
      </xdr:nvCxnSpPr>
      <xdr:spPr>
        <a:xfrm flipV="1">
          <a:off x="4633595" y="5341620"/>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26035</xdr:rowOff>
    </xdr:from>
    <xdr:ext cx="534670" cy="253365"/>
    <xdr:sp macro="" textlink="">
      <xdr:nvSpPr>
        <xdr:cNvPr id="57" name="人件費最小値テキスト">
          <a:extLst>
            <a:ext uri="{FF2B5EF4-FFF2-40B4-BE49-F238E27FC236}">
              <a16:creationId xmlns:a16="http://schemas.microsoft.com/office/drawing/2014/main" id="{4502B715-289D-4B2F-ADC1-8DB28988B90D}"/>
            </a:ext>
          </a:extLst>
        </xdr:cNvPr>
        <xdr:cNvSpPr txBox="1"/>
      </xdr:nvSpPr>
      <xdr:spPr>
        <a:xfrm>
          <a:off x="4686300" y="67125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50,570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22225</xdr:rowOff>
    </xdr:from>
    <xdr:to>
      <xdr:col>24</xdr:col>
      <xdr:colOff>152400</xdr:colOff>
      <xdr:row>39</xdr:row>
      <xdr:rowOff>22225</xdr:rowOff>
    </xdr:to>
    <xdr:cxnSp macro="">
      <xdr:nvCxnSpPr>
        <xdr:cNvPr id="58" name="直線コネクタ 57">
          <a:extLst>
            <a:ext uri="{FF2B5EF4-FFF2-40B4-BE49-F238E27FC236}">
              <a16:creationId xmlns:a16="http://schemas.microsoft.com/office/drawing/2014/main" id="{24C95598-216B-4B06-9690-671C8AFC85EB}"/>
            </a:ext>
          </a:extLst>
        </xdr:cNvPr>
        <xdr:cNvCxnSpPr/>
      </xdr:nvCxnSpPr>
      <xdr:spPr>
        <a:xfrm>
          <a:off x="4546600" y="670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142240</xdr:rowOff>
    </xdr:from>
    <xdr:ext cx="534670" cy="251460"/>
    <xdr:sp macro="" textlink="">
      <xdr:nvSpPr>
        <xdr:cNvPr id="59" name="人件費最大値テキスト">
          <a:extLst>
            <a:ext uri="{FF2B5EF4-FFF2-40B4-BE49-F238E27FC236}">
              <a16:creationId xmlns:a16="http://schemas.microsoft.com/office/drawing/2014/main" id="{2458E85B-E86C-4C58-9A22-84F9EE52EAE1}"/>
            </a:ext>
          </a:extLst>
        </xdr:cNvPr>
        <xdr:cNvSpPr txBox="1"/>
      </xdr:nvSpPr>
      <xdr:spPr>
        <a:xfrm>
          <a:off x="4686300" y="51142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86,452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26670</xdr:rowOff>
    </xdr:from>
    <xdr:to>
      <xdr:col>24</xdr:col>
      <xdr:colOff>152400</xdr:colOff>
      <xdr:row>31</xdr:row>
      <xdr:rowOff>26670</xdr:rowOff>
    </xdr:to>
    <xdr:cxnSp macro="">
      <xdr:nvCxnSpPr>
        <xdr:cNvPr id="60" name="直線コネクタ 59">
          <a:extLst>
            <a:ext uri="{FF2B5EF4-FFF2-40B4-BE49-F238E27FC236}">
              <a16:creationId xmlns:a16="http://schemas.microsoft.com/office/drawing/2014/main" id="{FBF092BD-9EAE-4ED0-A9DA-7D8A28760D01}"/>
            </a:ext>
          </a:extLst>
        </xdr:cNvPr>
        <xdr:cNvCxnSpPr/>
      </xdr:nvCxnSpPr>
      <xdr:spPr>
        <a:xfrm>
          <a:off x="4546600" y="534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38</xdr:row>
      <xdr:rowOff>152400</xdr:rowOff>
    </xdr:from>
    <xdr:to>
      <xdr:col>24</xdr:col>
      <xdr:colOff>63500</xdr:colOff>
      <xdr:row>39</xdr:row>
      <xdr:rowOff>31750</xdr:rowOff>
    </xdr:to>
    <xdr:cxnSp macro="">
      <xdr:nvCxnSpPr>
        <xdr:cNvPr id="61" name="直線コネクタ 60">
          <a:extLst>
            <a:ext uri="{FF2B5EF4-FFF2-40B4-BE49-F238E27FC236}">
              <a16:creationId xmlns:a16="http://schemas.microsoft.com/office/drawing/2014/main" id="{2DFC231B-1411-41DF-80CB-39A2BE6B1FE8}"/>
            </a:ext>
          </a:extLst>
        </xdr:cNvPr>
        <xdr:cNvCxnSpPr/>
      </xdr:nvCxnSpPr>
      <xdr:spPr>
        <a:xfrm flipV="1">
          <a:off x="3790950" y="6667500"/>
          <a:ext cx="8445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163195</xdr:rowOff>
    </xdr:from>
    <xdr:ext cx="534670" cy="251460"/>
    <xdr:sp macro="" textlink="">
      <xdr:nvSpPr>
        <xdr:cNvPr id="62" name="人件費平均値テキスト">
          <a:extLst>
            <a:ext uri="{FF2B5EF4-FFF2-40B4-BE49-F238E27FC236}">
              <a16:creationId xmlns:a16="http://schemas.microsoft.com/office/drawing/2014/main" id="{DB07B67C-F2EE-4FC8-9F10-ABA8726E2091}"/>
            </a:ext>
          </a:extLst>
        </xdr:cNvPr>
        <xdr:cNvSpPr txBox="1"/>
      </xdr:nvSpPr>
      <xdr:spPr>
        <a:xfrm>
          <a:off x="4686300" y="599249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140970</xdr:rowOff>
    </xdr:from>
    <xdr:to>
      <xdr:col>24</xdr:col>
      <xdr:colOff>114300</xdr:colOff>
      <xdr:row>36</xdr:row>
      <xdr:rowOff>73025</xdr:rowOff>
    </xdr:to>
    <xdr:sp macro="" textlink="">
      <xdr:nvSpPr>
        <xdr:cNvPr id="63" name="フローチャート: 判断 62">
          <a:extLst>
            <a:ext uri="{FF2B5EF4-FFF2-40B4-BE49-F238E27FC236}">
              <a16:creationId xmlns:a16="http://schemas.microsoft.com/office/drawing/2014/main" id="{C36A4F13-02AE-4203-A554-125925A3EBCA}"/>
            </a:ext>
          </a:extLst>
        </xdr:cNvPr>
        <xdr:cNvSpPr/>
      </xdr:nvSpPr>
      <xdr:spPr>
        <a:xfrm>
          <a:off x="4584700" y="61417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31750</xdr:rowOff>
    </xdr:from>
    <xdr:to>
      <xdr:col>19</xdr:col>
      <xdr:colOff>171450</xdr:colOff>
      <xdr:row>39</xdr:row>
      <xdr:rowOff>54610</xdr:rowOff>
    </xdr:to>
    <xdr:cxnSp macro="">
      <xdr:nvCxnSpPr>
        <xdr:cNvPr id="64" name="直線コネクタ 63">
          <a:extLst>
            <a:ext uri="{FF2B5EF4-FFF2-40B4-BE49-F238E27FC236}">
              <a16:creationId xmlns:a16="http://schemas.microsoft.com/office/drawing/2014/main" id="{6347ED51-1C6B-4E2E-BFD3-790CFE0C49DA}"/>
            </a:ext>
          </a:extLst>
        </xdr:cNvPr>
        <xdr:cNvCxnSpPr/>
      </xdr:nvCxnSpPr>
      <xdr:spPr>
        <a:xfrm flipV="1">
          <a:off x="2908300" y="6718300"/>
          <a:ext cx="8826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155575</xdr:rowOff>
    </xdr:from>
    <xdr:to>
      <xdr:col>20</xdr:col>
      <xdr:colOff>38100</xdr:colOff>
      <xdr:row>36</xdr:row>
      <xdr:rowOff>87630</xdr:rowOff>
    </xdr:to>
    <xdr:sp macro="" textlink="">
      <xdr:nvSpPr>
        <xdr:cNvPr id="65" name="フローチャート: 判断 64">
          <a:extLst>
            <a:ext uri="{FF2B5EF4-FFF2-40B4-BE49-F238E27FC236}">
              <a16:creationId xmlns:a16="http://schemas.microsoft.com/office/drawing/2014/main" id="{F49BCBA2-63F9-4514-9E1B-FAA9D62DE725}"/>
            </a:ext>
          </a:extLst>
        </xdr:cNvPr>
        <xdr:cNvSpPr/>
      </xdr:nvSpPr>
      <xdr:spPr>
        <a:xfrm>
          <a:off x="3746500" y="61563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104140</xdr:rowOff>
    </xdr:from>
    <xdr:ext cx="532765" cy="251460"/>
    <xdr:sp macro="" textlink="">
      <xdr:nvSpPr>
        <xdr:cNvPr id="66" name="テキスト ボックス 65">
          <a:extLst>
            <a:ext uri="{FF2B5EF4-FFF2-40B4-BE49-F238E27FC236}">
              <a16:creationId xmlns:a16="http://schemas.microsoft.com/office/drawing/2014/main" id="{40361FEB-EF05-40EA-83EA-6DBD792BCED3}"/>
            </a:ext>
          </a:extLst>
        </xdr:cNvPr>
        <xdr:cNvSpPr txBox="1"/>
      </xdr:nvSpPr>
      <xdr:spPr>
        <a:xfrm>
          <a:off x="3529965" y="593344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54610</xdr:rowOff>
    </xdr:from>
    <xdr:to>
      <xdr:col>15</xdr:col>
      <xdr:colOff>50800</xdr:colOff>
      <xdr:row>39</xdr:row>
      <xdr:rowOff>71120</xdr:rowOff>
    </xdr:to>
    <xdr:cxnSp macro="">
      <xdr:nvCxnSpPr>
        <xdr:cNvPr id="67" name="直線コネクタ 66">
          <a:extLst>
            <a:ext uri="{FF2B5EF4-FFF2-40B4-BE49-F238E27FC236}">
              <a16:creationId xmlns:a16="http://schemas.microsoft.com/office/drawing/2014/main" id="{C23A511E-8CC4-4906-81BA-4277E24FE58D}"/>
            </a:ext>
          </a:extLst>
        </xdr:cNvPr>
        <xdr:cNvCxnSpPr/>
      </xdr:nvCxnSpPr>
      <xdr:spPr>
        <a:xfrm flipV="1">
          <a:off x="2019300" y="67411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3810</xdr:rowOff>
    </xdr:from>
    <xdr:to>
      <xdr:col>15</xdr:col>
      <xdr:colOff>101600</xdr:colOff>
      <xdr:row>36</xdr:row>
      <xdr:rowOff>103505</xdr:rowOff>
    </xdr:to>
    <xdr:sp macro="" textlink="">
      <xdr:nvSpPr>
        <xdr:cNvPr id="68" name="フローチャート: 判断 67">
          <a:extLst>
            <a:ext uri="{FF2B5EF4-FFF2-40B4-BE49-F238E27FC236}">
              <a16:creationId xmlns:a16="http://schemas.microsoft.com/office/drawing/2014/main" id="{891BAC1A-AE4F-40C4-BB1A-0CCA80C848C6}"/>
            </a:ext>
          </a:extLst>
        </xdr:cNvPr>
        <xdr:cNvSpPr/>
      </xdr:nvSpPr>
      <xdr:spPr>
        <a:xfrm>
          <a:off x="2857500" y="61760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118745</xdr:rowOff>
    </xdr:from>
    <xdr:ext cx="532765" cy="253365"/>
    <xdr:sp macro="" textlink="">
      <xdr:nvSpPr>
        <xdr:cNvPr id="69" name="テキスト ボックス 68">
          <a:extLst>
            <a:ext uri="{FF2B5EF4-FFF2-40B4-BE49-F238E27FC236}">
              <a16:creationId xmlns:a16="http://schemas.microsoft.com/office/drawing/2014/main" id="{5CE5FF5B-7D28-4F56-9A97-D5881B45B5BE}"/>
            </a:ext>
          </a:extLst>
        </xdr:cNvPr>
        <xdr:cNvSpPr txBox="1"/>
      </xdr:nvSpPr>
      <xdr:spPr>
        <a:xfrm>
          <a:off x="2640965" y="594804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39</xdr:row>
      <xdr:rowOff>71120</xdr:rowOff>
    </xdr:from>
    <xdr:to>
      <xdr:col>10</xdr:col>
      <xdr:colOff>114300</xdr:colOff>
      <xdr:row>39</xdr:row>
      <xdr:rowOff>99060</xdr:rowOff>
    </xdr:to>
    <xdr:cxnSp macro="">
      <xdr:nvCxnSpPr>
        <xdr:cNvPr id="70" name="直線コネクタ 69">
          <a:extLst>
            <a:ext uri="{FF2B5EF4-FFF2-40B4-BE49-F238E27FC236}">
              <a16:creationId xmlns:a16="http://schemas.microsoft.com/office/drawing/2014/main" id="{BA6EB465-CC86-4151-A83C-773885399C36}"/>
            </a:ext>
          </a:extLst>
        </xdr:cNvPr>
        <xdr:cNvCxnSpPr/>
      </xdr:nvCxnSpPr>
      <xdr:spPr>
        <a:xfrm flipV="1">
          <a:off x="1123950" y="6757670"/>
          <a:ext cx="8953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33655</xdr:rowOff>
    </xdr:from>
    <xdr:to>
      <xdr:col>10</xdr:col>
      <xdr:colOff>165100</xdr:colOff>
      <xdr:row>36</xdr:row>
      <xdr:rowOff>132715</xdr:rowOff>
    </xdr:to>
    <xdr:sp macro="" textlink="">
      <xdr:nvSpPr>
        <xdr:cNvPr id="71" name="フローチャート: 判断 70">
          <a:extLst>
            <a:ext uri="{FF2B5EF4-FFF2-40B4-BE49-F238E27FC236}">
              <a16:creationId xmlns:a16="http://schemas.microsoft.com/office/drawing/2014/main" id="{FD0876DA-0DBD-40C8-82ED-3DE836E7E754}"/>
            </a:ext>
          </a:extLst>
        </xdr:cNvPr>
        <xdr:cNvSpPr/>
      </xdr:nvSpPr>
      <xdr:spPr>
        <a:xfrm>
          <a:off x="1968500" y="6205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149225</xdr:rowOff>
    </xdr:from>
    <xdr:ext cx="534670" cy="253365"/>
    <xdr:sp macro="" textlink="">
      <xdr:nvSpPr>
        <xdr:cNvPr id="72" name="テキスト ボックス 71">
          <a:extLst>
            <a:ext uri="{FF2B5EF4-FFF2-40B4-BE49-F238E27FC236}">
              <a16:creationId xmlns:a16="http://schemas.microsoft.com/office/drawing/2014/main" id="{419BBDEA-923C-41E6-93C5-2EF5661BB074}"/>
            </a:ext>
          </a:extLst>
        </xdr:cNvPr>
        <xdr:cNvSpPr txBox="1"/>
      </xdr:nvSpPr>
      <xdr:spPr>
        <a:xfrm>
          <a:off x="1751965" y="59785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69850</xdr:rowOff>
    </xdr:from>
    <xdr:to>
      <xdr:col>6</xdr:col>
      <xdr:colOff>38100</xdr:colOff>
      <xdr:row>38</xdr:row>
      <xdr:rowOff>1270</xdr:rowOff>
    </xdr:to>
    <xdr:sp macro="" textlink="">
      <xdr:nvSpPr>
        <xdr:cNvPr id="73" name="フローチャート: 判断 72">
          <a:extLst>
            <a:ext uri="{FF2B5EF4-FFF2-40B4-BE49-F238E27FC236}">
              <a16:creationId xmlns:a16="http://schemas.microsoft.com/office/drawing/2014/main" id="{6322FC60-3ACC-4CF3-B17B-4A85ED7D07E3}"/>
            </a:ext>
          </a:extLst>
        </xdr:cNvPr>
        <xdr:cNvSpPr/>
      </xdr:nvSpPr>
      <xdr:spPr>
        <a:xfrm>
          <a:off x="1079500" y="64135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17145</xdr:rowOff>
    </xdr:from>
    <xdr:ext cx="532765" cy="253365"/>
    <xdr:sp macro="" textlink="">
      <xdr:nvSpPr>
        <xdr:cNvPr id="74" name="テキスト ボックス 73">
          <a:extLst>
            <a:ext uri="{FF2B5EF4-FFF2-40B4-BE49-F238E27FC236}">
              <a16:creationId xmlns:a16="http://schemas.microsoft.com/office/drawing/2014/main" id="{5DC76E46-346E-417D-8E2B-2049CE510582}"/>
            </a:ext>
          </a:extLst>
        </xdr:cNvPr>
        <xdr:cNvSpPr txBox="1"/>
      </xdr:nvSpPr>
      <xdr:spPr>
        <a:xfrm>
          <a:off x="862965" y="618934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2216FB38-AA07-4943-A016-78D061244978}"/>
            </a:ext>
          </a:extLst>
        </xdr:cNvPr>
        <xdr:cNvSpPr txBox="1"/>
      </xdr:nvSpPr>
      <xdr:spPr>
        <a:xfrm>
          <a:off x="44450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5FFFF63F-1074-407F-B311-4066A928156C}"/>
            </a:ext>
          </a:extLst>
        </xdr:cNvPr>
        <xdr:cNvSpPr txBox="1"/>
      </xdr:nvSpPr>
      <xdr:spPr>
        <a:xfrm>
          <a:off x="3600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60095" cy="253365"/>
    <xdr:sp macro="" textlink="">
      <xdr:nvSpPr>
        <xdr:cNvPr id="77" name="テキスト ボックス 76">
          <a:extLst>
            <a:ext uri="{FF2B5EF4-FFF2-40B4-BE49-F238E27FC236}">
              <a16:creationId xmlns:a16="http://schemas.microsoft.com/office/drawing/2014/main" id="{8FDE1770-4E13-4892-BB48-69FF4392DC5F}"/>
            </a:ext>
          </a:extLst>
        </xdr:cNvPr>
        <xdr:cNvSpPr txBox="1"/>
      </xdr:nvSpPr>
      <xdr:spPr>
        <a:xfrm>
          <a:off x="2717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770C9DC5-D11D-48A5-9FFE-29373CF7F328}"/>
            </a:ext>
          </a:extLst>
        </xdr:cNvPr>
        <xdr:cNvSpPr txBox="1"/>
      </xdr:nvSpPr>
      <xdr:spPr>
        <a:xfrm>
          <a:off x="1828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1D2D58D1-E1B8-4824-91FE-0F6536427C9E}"/>
            </a:ext>
          </a:extLst>
        </xdr:cNvPr>
        <xdr:cNvSpPr txBox="1"/>
      </xdr:nvSpPr>
      <xdr:spPr>
        <a:xfrm>
          <a:off x="933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103505</xdr:rowOff>
    </xdr:from>
    <xdr:to>
      <xdr:col>24</xdr:col>
      <xdr:colOff>114300</xdr:colOff>
      <xdr:row>39</xdr:row>
      <xdr:rowOff>34925</xdr:rowOff>
    </xdr:to>
    <xdr:sp macro="" textlink="">
      <xdr:nvSpPr>
        <xdr:cNvPr id="80" name="楕円 79">
          <a:extLst>
            <a:ext uri="{FF2B5EF4-FFF2-40B4-BE49-F238E27FC236}">
              <a16:creationId xmlns:a16="http://schemas.microsoft.com/office/drawing/2014/main" id="{20FCA415-4CAF-414C-A0CC-010AB1EF3FF6}"/>
            </a:ext>
          </a:extLst>
        </xdr:cNvPr>
        <xdr:cNvSpPr/>
      </xdr:nvSpPr>
      <xdr:spPr>
        <a:xfrm>
          <a:off x="4584700" y="66186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19685</xdr:rowOff>
    </xdr:from>
    <xdr:ext cx="534670" cy="253365"/>
    <xdr:sp macro="" textlink="">
      <xdr:nvSpPr>
        <xdr:cNvPr id="81" name="人件費該当値テキスト">
          <a:extLst>
            <a:ext uri="{FF2B5EF4-FFF2-40B4-BE49-F238E27FC236}">
              <a16:creationId xmlns:a16="http://schemas.microsoft.com/office/drawing/2014/main" id="{8A6FB8E5-1C54-4BDF-B4F3-01F7CEAA3EB6}"/>
            </a:ext>
          </a:extLst>
        </xdr:cNvPr>
        <xdr:cNvSpPr txBox="1"/>
      </xdr:nvSpPr>
      <xdr:spPr>
        <a:xfrm>
          <a:off x="4686300" y="65347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149860</xdr:rowOff>
    </xdr:from>
    <xdr:to>
      <xdr:col>20</xdr:col>
      <xdr:colOff>38100</xdr:colOff>
      <xdr:row>39</xdr:row>
      <xdr:rowOff>81280</xdr:rowOff>
    </xdr:to>
    <xdr:sp macro="" textlink="">
      <xdr:nvSpPr>
        <xdr:cNvPr id="82" name="楕円 81">
          <a:extLst>
            <a:ext uri="{FF2B5EF4-FFF2-40B4-BE49-F238E27FC236}">
              <a16:creationId xmlns:a16="http://schemas.microsoft.com/office/drawing/2014/main" id="{B3E64EDC-0B6F-4732-BB6F-07F4A639D1E0}"/>
            </a:ext>
          </a:extLst>
        </xdr:cNvPr>
        <xdr:cNvSpPr/>
      </xdr:nvSpPr>
      <xdr:spPr>
        <a:xfrm>
          <a:off x="3746500" y="66649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73025</xdr:rowOff>
    </xdr:from>
    <xdr:ext cx="532765" cy="253365"/>
    <xdr:sp macro="" textlink="">
      <xdr:nvSpPr>
        <xdr:cNvPr id="83" name="テキスト ボックス 82">
          <a:extLst>
            <a:ext uri="{FF2B5EF4-FFF2-40B4-BE49-F238E27FC236}">
              <a16:creationId xmlns:a16="http://schemas.microsoft.com/office/drawing/2014/main" id="{EEAA51CC-3C5B-4F8E-8A23-7D53E47F9047}"/>
            </a:ext>
          </a:extLst>
        </xdr:cNvPr>
        <xdr:cNvSpPr txBox="1"/>
      </xdr:nvSpPr>
      <xdr:spPr>
        <a:xfrm>
          <a:off x="3529965" y="675957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39</xdr:row>
      <xdr:rowOff>5080</xdr:rowOff>
    </xdr:from>
    <xdr:to>
      <xdr:col>15</xdr:col>
      <xdr:colOff>101600</xdr:colOff>
      <xdr:row>39</xdr:row>
      <xdr:rowOff>104775</xdr:rowOff>
    </xdr:to>
    <xdr:sp macro="" textlink="">
      <xdr:nvSpPr>
        <xdr:cNvPr id="84" name="楕円 83">
          <a:extLst>
            <a:ext uri="{FF2B5EF4-FFF2-40B4-BE49-F238E27FC236}">
              <a16:creationId xmlns:a16="http://schemas.microsoft.com/office/drawing/2014/main" id="{4234E5AA-5C8F-435E-B3E0-4AD590D2E41F}"/>
            </a:ext>
          </a:extLst>
        </xdr:cNvPr>
        <xdr:cNvSpPr/>
      </xdr:nvSpPr>
      <xdr:spPr>
        <a:xfrm>
          <a:off x="2857500" y="6691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95250</xdr:rowOff>
    </xdr:from>
    <xdr:ext cx="532765" cy="253365"/>
    <xdr:sp macro="" textlink="">
      <xdr:nvSpPr>
        <xdr:cNvPr id="85" name="テキスト ボックス 84">
          <a:extLst>
            <a:ext uri="{FF2B5EF4-FFF2-40B4-BE49-F238E27FC236}">
              <a16:creationId xmlns:a16="http://schemas.microsoft.com/office/drawing/2014/main" id="{B514A432-1017-4AD5-B366-D23ADC16E812}"/>
            </a:ext>
          </a:extLst>
        </xdr:cNvPr>
        <xdr:cNvSpPr txBox="1"/>
      </xdr:nvSpPr>
      <xdr:spPr>
        <a:xfrm>
          <a:off x="2640965" y="678180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39</xdr:row>
      <xdr:rowOff>20955</xdr:rowOff>
    </xdr:from>
    <xdr:to>
      <xdr:col>10</xdr:col>
      <xdr:colOff>165100</xdr:colOff>
      <xdr:row>39</xdr:row>
      <xdr:rowOff>120015</xdr:rowOff>
    </xdr:to>
    <xdr:sp macro="" textlink="">
      <xdr:nvSpPr>
        <xdr:cNvPr id="86" name="楕円 85">
          <a:extLst>
            <a:ext uri="{FF2B5EF4-FFF2-40B4-BE49-F238E27FC236}">
              <a16:creationId xmlns:a16="http://schemas.microsoft.com/office/drawing/2014/main" id="{C65A6B4D-E388-4113-9A69-C61741ECCBF1}"/>
            </a:ext>
          </a:extLst>
        </xdr:cNvPr>
        <xdr:cNvSpPr/>
      </xdr:nvSpPr>
      <xdr:spPr>
        <a:xfrm>
          <a:off x="1968500" y="6707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111760</xdr:rowOff>
    </xdr:from>
    <xdr:ext cx="534670" cy="253365"/>
    <xdr:sp macro="" textlink="">
      <xdr:nvSpPr>
        <xdr:cNvPr id="87" name="テキスト ボックス 86">
          <a:extLst>
            <a:ext uri="{FF2B5EF4-FFF2-40B4-BE49-F238E27FC236}">
              <a16:creationId xmlns:a16="http://schemas.microsoft.com/office/drawing/2014/main" id="{296EAB9A-36EE-4354-8747-ED78C51D1447}"/>
            </a:ext>
          </a:extLst>
        </xdr:cNvPr>
        <xdr:cNvSpPr txBox="1"/>
      </xdr:nvSpPr>
      <xdr:spPr>
        <a:xfrm>
          <a:off x="1751965" y="6798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50165</xdr:rowOff>
    </xdr:from>
    <xdr:to>
      <xdr:col>6</xdr:col>
      <xdr:colOff>38100</xdr:colOff>
      <xdr:row>39</xdr:row>
      <xdr:rowOff>149225</xdr:rowOff>
    </xdr:to>
    <xdr:sp macro="" textlink="">
      <xdr:nvSpPr>
        <xdr:cNvPr id="88" name="楕円 87">
          <a:extLst>
            <a:ext uri="{FF2B5EF4-FFF2-40B4-BE49-F238E27FC236}">
              <a16:creationId xmlns:a16="http://schemas.microsoft.com/office/drawing/2014/main" id="{7A157F73-EA9A-48A7-BFAE-B50C337F0489}"/>
            </a:ext>
          </a:extLst>
        </xdr:cNvPr>
        <xdr:cNvSpPr/>
      </xdr:nvSpPr>
      <xdr:spPr>
        <a:xfrm>
          <a:off x="1079500" y="6736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140335</xdr:rowOff>
    </xdr:from>
    <xdr:ext cx="532765" cy="251460"/>
    <xdr:sp macro="" textlink="">
      <xdr:nvSpPr>
        <xdr:cNvPr id="89" name="テキスト ボックス 88">
          <a:extLst>
            <a:ext uri="{FF2B5EF4-FFF2-40B4-BE49-F238E27FC236}">
              <a16:creationId xmlns:a16="http://schemas.microsoft.com/office/drawing/2014/main" id="{20D9A19F-B9D6-4031-A8B2-D24CD45F2F58}"/>
            </a:ext>
          </a:extLst>
        </xdr:cNvPr>
        <xdr:cNvSpPr txBox="1"/>
      </xdr:nvSpPr>
      <xdr:spPr>
        <a:xfrm>
          <a:off x="862965" y="682688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26B5DA58-C953-428F-9417-B644320A0D4E}"/>
            </a:ext>
          </a:extLst>
        </xdr:cNvPr>
        <xdr:cNvSpPr/>
      </xdr:nvSpPr>
      <xdr:spPr>
        <a:xfrm>
          <a:off x="762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715BA979-4B8A-4AB5-BDD2-CDFDA07BE928}"/>
            </a:ext>
          </a:extLst>
        </xdr:cNvPr>
        <xdr:cNvSpPr/>
      </xdr:nvSpPr>
      <xdr:spPr>
        <a:xfrm>
          <a:off x="8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3FCEB8C2-4459-41AB-A61C-0653395CCD68}"/>
            </a:ext>
          </a:extLst>
        </xdr:cNvPr>
        <xdr:cNvSpPr/>
      </xdr:nvSpPr>
      <xdr:spPr>
        <a:xfrm>
          <a:off x="8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AAEA0DD5-15C2-4BA7-8D16-B8307CD7554D}"/>
            </a:ext>
          </a:extLst>
        </xdr:cNvPr>
        <xdr:cNvSpPr/>
      </xdr:nvSpPr>
      <xdr:spPr>
        <a:xfrm>
          <a:off x="190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1E606D90-CA22-4BDB-A752-0B8BD8EC13EF}"/>
            </a:ext>
          </a:extLst>
        </xdr:cNvPr>
        <xdr:cNvSpPr/>
      </xdr:nvSpPr>
      <xdr:spPr>
        <a:xfrm>
          <a:off x="190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460D72ED-B9E2-47A3-93C8-3D37174C0B4C}"/>
            </a:ext>
          </a:extLst>
        </xdr:cNvPr>
        <xdr:cNvSpPr/>
      </xdr:nvSpPr>
      <xdr:spPr>
        <a:xfrm>
          <a:off x="3048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1B9C0398-9E75-4A81-B2AB-81DE605C2A67}"/>
            </a:ext>
          </a:extLst>
        </xdr:cNvPr>
        <xdr:cNvSpPr/>
      </xdr:nvSpPr>
      <xdr:spPr>
        <a:xfrm>
          <a:off x="3048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35380335-31A0-4AC0-B0AC-211B0459927A}"/>
            </a:ext>
          </a:extLst>
        </xdr:cNvPr>
        <xdr:cNvSpPr/>
      </xdr:nvSpPr>
      <xdr:spPr>
        <a:xfrm>
          <a:off x="762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980" cy="220345"/>
    <xdr:sp macro="" textlink="">
      <xdr:nvSpPr>
        <xdr:cNvPr id="98" name="テキスト ボックス 97">
          <a:extLst>
            <a:ext uri="{FF2B5EF4-FFF2-40B4-BE49-F238E27FC236}">
              <a16:creationId xmlns:a16="http://schemas.microsoft.com/office/drawing/2014/main" id="{3722C7AB-F88D-4B82-A005-7B3B6CBD7CBC}"/>
            </a:ext>
          </a:extLst>
        </xdr:cNvPr>
        <xdr:cNvSpPr txBox="1"/>
      </xdr:nvSpPr>
      <xdr:spPr>
        <a:xfrm>
          <a:off x="723900" y="8063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19D6DF30-B0DB-4DB1-A08F-C3B771F982A0}"/>
            </a:ext>
          </a:extLst>
        </xdr:cNvPr>
        <xdr:cNvCxnSpPr/>
      </xdr:nvCxnSpPr>
      <xdr:spPr>
        <a:xfrm>
          <a:off x="762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109220</xdr:rowOff>
    </xdr:from>
    <xdr:ext cx="531495" cy="251460"/>
    <xdr:sp macro="" textlink="">
      <xdr:nvSpPr>
        <xdr:cNvPr id="100" name="テキスト ボックス 99">
          <a:extLst>
            <a:ext uri="{FF2B5EF4-FFF2-40B4-BE49-F238E27FC236}">
              <a16:creationId xmlns:a16="http://schemas.microsoft.com/office/drawing/2014/main" id="{902872B2-0DD0-4017-88E8-AF33364499F7}"/>
            </a:ext>
          </a:extLst>
        </xdr:cNvPr>
        <xdr:cNvSpPr txBox="1"/>
      </xdr:nvSpPr>
      <xdr:spPr>
        <a:xfrm>
          <a:off x="230505" y="10396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136525</xdr:rowOff>
    </xdr:from>
    <xdr:to>
      <xdr:col>28</xdr:col>
      <xdr:colOff>114300</xdr:colOff>
      <xdr:row>58</xdr:row>
      <xdr:rowOff>136525</xdr:rowOff>
    </xdr:to>
    <xdr:cxnSp macro="">
      <xdr:nvCxnSpPr>
        <xdr:cNvPr id="101" name="直線コネクタ 100">
          <a:extLst>
            <a:ext uri="{FF2B5EF4-FFF2-40B4-BE49-F238E27FC236}">
              <a16:creationId xmlns:a16="http://schemas.microsoft.com/office/drawing/2014/main" id="{FC96256E-F0E0-4929-BBAD-60CF0F334BDC}"/>
            </a:ext>
          </a:extLst>
        </xdr:cNvPr>
        <xdr:cNvCxnSpPr/>
      </xdr:nvCxnSpPr>
      <xdr:spPr>
        <a:xfrm>
          <a:off x="762000" y="10080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165100</xdr:rowOff>
    </xdr:from>
    <xdr:ext cx="531495" cy="251460"/>
    <xdr:sp macro="" textlink="">
      <xdr:nvSpPr>
        <xdr:cNvPr id="102" name="テキスト ボックス 101">
          <a:extLst>
            <a:ext uri="{FF2B5EF4-FFF2-40B4-BE49-F238E27FC236}">
              <a16:creationId xmlns:a16="http://schemas.microsoft.com/office/drawing/2014/main" id="{A3818B56-737A-4EF5-AE0C-3C3E309062B9}"/>
            </a:ext>
          </a:extLst>
        </xdr:cNvPr>
        <xdr:cNvSpPr txBox="1"/>
      </xdr:nvSpPr>
      <xdr:spPr>
        <a:xfrm>
          <a:off x="230505" y="99377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3" name="直線コネクタ 102">
          <a:extLst>
            <a:ext uri="{FF2B5EF4-FFF2-40B4-BE49-F238E27FC236}">
              <a16:creationId xmlns:a16="http://schemas.microsoft.com/office/drawing/2014/main" id="{1103C272-C814-42B1-B63D-A8D463990087}"/>
            </a:ext>
          </a:extLst>
        </xdr:cNvPr>
        <xdr:cNvCxnSpPr/>
      </xdr:nvCxnSpPr>
      <xdr:spPr>
        <a:xfrm>
          <a:off x="762000" y="9625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53340</xdr:rowOff>
    </xdr:from>
    <xdr:ext cx="531495" cy="251460"/>
    <xdr:sp macro="" textlink="">
      <xdr:nvSpPr>
        <xdr:cNvPr id="104" name="テキスト ボックス 103">
          <a:extLst>
            <a:ext uri="{FF2B5EF4-FFF2-40B4-BE49-F238E27FC236}">
              <a16:creationId xmlns:a16="http://schemas.microsoft.com/office/drawing/2014/main" id="{5F8FEDA9-F01E-445A-8A69-9FAD9635E890}"/>
            </a:ext>
          </a:extLst>
        </xdr:cNvPr>
        <xdr:cNvSpPr txBox="1"/>
      </xdr:nvSpPr>
      <xdr:spPr>
        <a:xfrm>
          <a:off x="230505" y="94830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5" name="直線コネクタ 104">
          <a:extLst>
            <a:ext uri="{FF2B5EF4-FFF2-40B4-BE49-F238E27FC236}">
              <a16:creationId xmlns:a16="http://schemas.microsoft.com/office/drawing/2014/main" id="{889CCE41-35BF-4B59-A4C1-9236A1F49FCA}"/>
            </a:ext>
          </a:extLst>
        </xdr:cNvPr>
        <xdr:cNvCxnSpPr/>
      </xdr:nvCxnSpPr>
      <xdr:spPr>
        <a:xfrm>
          <a:off x="762000" y="9167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109220</xdr:rowOff>
    </xdr:from>
    <xdr:ext cx="531495" cy="251460"/>
    <xdr:sp macro="" textlink="">
      <xdr:nvSpPr>
        <xdr:cNvPr id="106" name="テキスト ボックス 105">
          <a:extLst>
            <a:ext uri="{FF2B5EF4-FFF2-40B4-BE49-F238E27FC236}">
              <a16:creationId xmlns:a16="http://schemas.microsoft.com/office/drawing/2014/main" id="{1E01B754-10A4-45FF-9286-87BFE21C7490}"/>
            </a:ext>
          </a:extLst>
        </xdr:cNvPr>
        <xdr:cNvSpPr txBox="1"/>
      </xdr:nvSpPr>
      <xdr:spPr>
        <a:xfrm>
          <a:off x="230505" y="9024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7" name="直線コネクタ 106">
          <a:extLst>
            <a:ext uri="{FF2B5EF4-FFF2-40B4-BE49-F238E27FC236}">
              <a16:creationId xmlns:a16="http://schemas.microsoft.com/office/drawing/2014/main" id="{D68F7822-D42C-475A-9E72-03DD023DC0A5}"/>
            </a:ext>
          </a:extLst>
        </xdr:cNvPr>
        <xdr:cNvCxnSpPr/>
      </xdr:nvCxnSpPr>
      <xdr:spPr>
        <a:xfrm>
          <a:off x="762000" y="8709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165100</xdr:rowOff>
    </xdr:from>
    <xdr:ext cx="531495" cy="251460"/>
    <xdr:sp macro="" textlink="">
      <xdr:nvSpPr>
        <xdr:cNvPr id="108" name="テキスト ボックス 107">
          <a:extLst>
            <a:ext uri="{FF2B5EF4-FFF2-40B4-BE49-F238E27FC236}">
              <a16:creationId xmlns:a16="http://schemas.microsoft.com/office/drawing/2014/main" id="{C3FEA217-FC1A-420A-9D4D-E8B56EEC8C89}"/>
            </a:ext>
          </a:extLst>
        </xdr:cNvPr>
        <xdr:cNvSpPr txBox="1"/>
      </xdr:nvSpPr>
      <xdr:spPr>
        <a:xfrm>
          <a:off x="230505" y="8566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9" name="直線コネクタ 108">
          <a:extLst>
            <a:ext uri="{FF2B5EF4-FFF2-40B4-BE49-F238E27FC236}">
              <a16:creationId xmlns:a16="http://schemas.microsoft.com/office/drawing/2014/main" id="{F501B044-FBB1-4C6A-8E07-4B5BFD60F13F}"/>
            </a:ext>
          </a:extLst>
        </xdr:cNvPr>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53340</xdr:rowOff>
    </xdr:from>
    <xdr:ext cx="531495" cy="251460"/>
    <xdr:sp macro="" textlink="">
      <xdr:nvSpPr>
        <xdr:cNvPr id="110" name="テキスト ボックス 109">
          <a:extLst>
            <a:ext uri="{FF2B5EF4-FFF2-40B4-BE49-F238E27FC236}">
              <a16:creationId xmlns:a16="http://schemas.microsoft.com/office/drawing/2014/main" id="{00040544-0827-4931-A5D8-3EE427D91109}"/>
            </a:ext>
          </a:extLst>
        </xdr:cNvPr>
        <xdr:cNvSpPr txBox="1"/>
      </xdr:nvSpPr>
      <xdr:spPr>
        <a:xfrm>
          <a:off x="230505" y="8111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1" name="物件費グラフ枠">
          <a:extLst>
            <a:ext uri="{FF2B5EF4-FFF2-40B4-BE49-F238E27FC236}">
              <a16:creationId xmlns:a16="http://schemas.microsoft.com/office/drawing/2014/main" id="{82653B32-6027-4236-9B68-94044C220DEE}"/>
            </a:ext>
          </a:extLst>
        </xdr:cNvPr>
        <xdr:cNvSpPr/>
      </xdr:nvSpPr>
      <xdr:spPr>
        <a:xfrm>
          <a:off x="762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97790</xdr:rowOff>
    </xdr:from>
    <xdr:to>
      <xdr:col>24</xdr:col>
      <xdr:colOff>62865</xdr:colOff>
      <xdr:row>59</xdr:row>
      <xdr:rowOff>48260</xdr:rowOff>
    </xdr:to>
    <xdr:cxnSp macro="">
      <xdr:nvCxnSpPr>
        <xdr:cNvPr id="112" name="直線コネクタ 111">
          <a:extLst>
            <a:ext uri="{FF2B5EF4-FFF2-40B4-BE49-F238E27FC236}">
              <a16:creationId xmlns:a16="http://schemas.microsoft.com/office/drawing/2014/main" id="{FEF32B86-C43C-473A-B10A-DBCCFCD8BF97}"/>
            </a:ext>
          </a:extLst>
        </xdr:cNvPr>
        <xdr:cNvCxnSpPr/>
      </xdr:nvCxnSpPr>
      <xdr:spPr>
        <a:xfrm flipV="1">
          <a:off x="4633595" y="884174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51435</xdr:rowOff>
    </xdr:from>
    <xdr:ext cx="534670" cy="251460"/>
    <xdr:sp macro="" textlink="">
      <xdr:nvSpPr>
        <xdr:cNvPr id="113" name="物件費最小値テキスト">
          <a:extLst>
            <a:ext uri="{FF2B5EF4-FFF2-40B4-BE49-F238E27FC236}">
              <a16:creationId xmlns:a16="http://schemas.microsoft.com/office/drawing/2014/main" id="{181A364D-B9BA-459E-BB23-272E61615E82}"/>
            </a:ext>
          </a:extLst>
        </xdr:cNvPr>
        <xdr:cNvSpPr txBox="1"/>
      </xdr:nvSpPr>
      <xdr:spPr>
        <a:xfrm>
          <a:off x="4686300" y="1016698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48,239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48260</xdr:rowOff>
    </xdr:from>
    <xdr:to>
      <xdr:col>24</xdr:col>
      <xdr:colOff>152400</xdr:colOff>
      <xdr:row>59</xdr:row>
      <xdr:rowOff>48260</xdr:rowOff>
    </xdr:to>
    <xdr:cxnSp macro="">
      <xdr:nvCxnSpPr>
        <xdr:cNvPr id="114" name="直線コネクタ 113">
          <a:extLst>
            <a:ext uri="{FF2B5EF4-FFF2-40B4-BE49-F238E27FC236}">
              <a16:creationId xmlns:a16="http://schemas.microsoft.com/office/drawing/2014/main" id="{DF3A5389-FE9A-4C94-833E-9917034A927D}"/>
            </a:ext>
          </a:extLst>
        </xdr:cNvPr>
        <xdr:cNvCxnSpPr/>
      </xdr:nvCxnSpPr>
      <xdr:spPr>
        <a:xfrm>
          <a:off x="4546600" y="1016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45720</xdr:rowOff>
    </xdr:from>
    <xdr:ext cx="534670" cy="253365"/>
    <xdr:sp macro="" textlink="">
      <xdr:nvSpPr>
        <xdr:cNvPr id="115" name="物件費最大値テキスト">
          <a:extLst>
            <a:ext uri="{FF2B5EF4-FFF2-40B4-BE49-F238E27FC236}">
              <a16:creationId xmlns:a16="http://schemas.microsoft.com/office/drawing/2014/main" id="{32D583B5-FA77-4974-BE1F-605D5C3EBC3A}"/>
            </a:ext>
          </a:extLst>
        </xdr:cNvPr>
        <xdr:cNvSpPr txBox="1"/>
      </xdr:nvSpPr>
      <xdr:spPr>
        <a:xfrm>
          <a:off x="4686300" y="8618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77,109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97790</xdr:rowOff>
    </xdr:from>
    <xdr:to>
      <xdr:col>24</xdr:col>
      <xdr:colOff>152400</xdr:colOff>
      <xdr:row>51</xdr:row>
      <xdr:rowOff>97790</xdr:rowOff>
    </xdr:to>
    <xdr:cxnSp macro="">
      <xdr:nvCxnSpPr>
        <xdr:cNvPr id="116" name="直線コネクタ 115">
          <a:extLst>
            <a:ext uri="{FF2B5EF4-FFF2-40B4-BE49-F238E27FC236}">
              <a16:creationId xmlns:a16="http://schemas.microsoft.com/office/drawing/2014/main" id="{6E28E3D8-9163-4638-9186-9B542D7069DE}"/>
            </a:ext>
          </a:extLst>
        </xdr:cNvPr>
        <xdr:cNvCxnSpPr/>
      </xdr:nvCxnSpPr>
      <xdr:spPr>
        <a:xfrm>
          <a:off x="4546600" y="8841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54</xdr:row>
      <xdr:rowOff>109220</xdr:rowOff>
    </xdr:from>
    <xdr:to>
      <xdr:col>24</xdr:col>
      <xdr:colOff>63500</xdr:colOff>
      <xdr:row>55</xdr:row>
      <xdr:rowOff>30480</xdr:rowOff>
    </xdr:to>
    <xdr:cxnSp macro="">
      <xdr:nvCxnSpPr>
        <xdr:cNvPr id="117" name="直線コネクタ 116">
          <a:extLst>
            <a:ext uri="{FF2B5EF4-FFF2-40B4-BE49-F238E27FC236}">
              <a16:creationId xmlns:a16="http://schemas.microsoft.com/office/drawing/2014/main" id="{19F200A3-3EE7-4FDC-A294-B591D6CA5E8F}"/>
            </a:ext>
          </a:extLst>
        </xdr:cNvPr>
        <xdr:cNvCxnSpPr/>
      </xdr:nvCxnSpPr>
      <xdr:spPr>
        <a:xfrm>
          <a:off x="3790950" y="9367520"/>
          <a:ext cx="8445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88900</xdr:rowOff>
    </xdr:from>
    <xdr:ext cx="534670" cy="250825"/>
    <xdr:sp macro="" textlink="">
      <xdr:nvSpPr>
        <xdr:cNvPr id="118" name="物件費平均値テキスト">
          <a:extLst>
            <a:ext uri="{FF2B5EF4-FFF2-40B4-BE49-F238E27FC236}">
              <a16:creationId xmlns:a16="http://schemas.microsoft.com/office/drawing/2014/main" id="{596C220C-2794-43F2-9933-37463386F1C0}"/>
            </a:ext>
          </a:extLst>
        </xdr:cNvPr>
        <xdr:cNvSpPr txBox="1"/>
      </xdr:nvSpPr>
      <xdr:spPr>
        <a:xfrm>
          <a:off x="4686300" y="951865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109855</xdr:rowOff>
    </xdr:from>
    <xdr:to>
      <xdr:col>24</xdr:col>
      <xdr:colOff>114300</xdr:colOff>
      <xdr:row>56</xdr:row>
      <xdr:rowOff>41275</xdr:rowOff>
    </xdr:to>
    <xdr:sp macro="" textlink="">
      <xdr:nvSpPr>
        <xdr:cNvPr id="119" name="フローチャート: 判断 118">
          <a:extLst>
            <a:ext uri="{FF2B5EF4-FFF2-40B4-BE49-F238E27FC236}">
              <a16:creationId xmlns:a16="http://schemas.microsoft.com/office/drawing/2014/main" id="{27E34D36-7A0B-4059-9E06-C569124582F9}"/>
            </a:ext>
          </a:extLst>
        </xdr:cNvPr>
        <xdr:cNvSpPr/>
      </xdr:nvSpPr>
      <xdr:spPr>
        <a:xfrm>
          <a:off x="4584700" y="95396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109220</xdr:rowOff>
    </xdr:from>
    <xdr:to>
      <xdr:col>19</xdr:col>
      <xdr:colOff>171450</xdr:colOff>
      <xdr:row>55</xdr:row>
      <xdr:rowOff>1270</xdr:rowOff>
    </xdr:to>
    <xdr:cxnSp macro="">
      <xdr:nvCxnSpPr>
        <xdr:cNvPr id="120" name="直線コネクタ 119">
          <a:extLst>
            <a:ext uri="{FF2B5EF4-FFF2-40B4-BE49-F238E27FC236}">
              <a16:creationId xmlns:a16="http://schemas.microsoft.com/office/drawing/2014/main" id="{CD00B9F5-6941-4F7B-B255-C0534700102D}"/>
            </a:ext>
          </a:extLst>
        </xdr:cNvPr>
        <xdr:cNvCxnSpPr/>
      </xdr:nvCxnSpPr>
      <xdr:spPr>
        <a:xfrm flipV="1">
          <a:off x="2908300" y="9367520"/>
          <a:ext cx="8826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36195</xdr:rowOff>
    </xdr:from>
    <xdr:to>
      <xdr:col>20</xdr:col>
      <xdr:colOff>38100</xdr:colOff>
      <xdr:row>55</xdr:row>
      <xdr:rowOff>135255</xdr:rowOff>
    </xdr:to>
    <xdr:sp macro="" textlink="">
      <xdr:nvSpPr>
        <xdr:cNvPr id="121" name="フローチャート: 判断 120">
          <a:extLst>
            <a:ext uri="{FF2B5EF4-FFF2-40B4-BE49-F238E27FC236}">
              <a16:creationId xmlns:a16="http://schemas.microsoft.com/office/drawing/2014/main" id="{B49B3F5F-BFAF-4046-B850-C125C53A68FE}"/>
            </a:ext>
          </a:extLst>
        </xdr:cNvPr>
        <xdr:cNvSpPr/>
      </xdr:nvSpPr>
      <xdr:spPr>
        <a:xfrm>
          <a:off x="3746500" y="9465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127000</xdr:rowOff>
    </xdr:from>
    <xdr:ext cx="532765" cy="251460"/>
    <xdr:sp macro="" textlink="">
      <xdr:nvSpPr>
        <xdr:cNvPr id="122" name="テキスト ボックス 121">
          <a:extLst>
            <a:ext uri="{FF2B5EF4-FFF2-40B4-BE49-F238E27FC236}">
              <a16:creationId xmlns:a16="http://schemas.microsoft.com/office/drawing/2014/main" id="{6500D046-13EF-437D-8B21-C862647DE7BC}"/>
            </a:ext>
          </a:extLst>
        </xdr:cNvPr>
        <xdr:cNvSpPr txBox="1"/>
      </xdr:nvSpPr>
      <xdr:spPr>
        <a:xfrm>
          <a:off x="3529965" y="955675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1270</xdr:rowOff>
    </xdr:from>
    <xdr:to>
      <xdr:col>15</xdr:col>
      <xdr:colOff>50800</xdr:colOff>
      <xdr:row>56</xdr:row>
      <xdr:rowOff>123190</xdr:rowOff>
    </xdr:to>
    <xdr:cxnSp macro="">
      <xdr:nvCxnSpPr>
        <xdr:cNvPr id="123" name="直線コネクタ 122">
          <a:extLst>
            <a:ext uri="{FF2B5EF4-FFF2-40B4-BE49-F238E27FC236}">
              <a16:creationId xmlns:a16="http://schemas.microsoft.com/office/drawing/2014/main" id="{38D98CD3-3C76-4322-894D-30BE392FB972}"/>
            </a:ext>
          </a:extLst>
        </xdr:cNvPr>
        <xdr:cNvCxnSpPr/>
      </xdr:nvCxnSpPr>
      <xdr:spPr>
        <a:xfrm flipV="1">
          <a:off x="2019300" y="943102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152400</xdr:rowOff>
    </xdr:from>
    <xdr:to>
      <xdr:col>15</xdr:col>
      <xdr:colOff>101600</xdr:colOff>
      <xdr:row>56</xdr:row>
      <xdr:rowOff>84455</xdr:rowOff>
    </xdr:to>
    <xdr:sp macro="" textlink="">
      <xdr:nvSpPr>
        <xdr:cNvPr id="124" name="フローチャート: 判断 123">
          <a:extLst>
            <a:ext uri="{FF2B5EF4-FFF2-40B4-BE49-F238E27FC236}">
              <a16:creationId xmlns:a16="http://schemas.microsoft.com/office/drawing/2014/main" id="{4ADF2FBA-8A3B-45DB-87F0-22255B98B4E1}"/>
            </a:ext>
          </a:extLst>
        </xdr:cNvPr>
        <xdr:cNvSpPr/>
      </xdr:nvSpPr>
      <xdr:spPr>
        <a:xfrm>
          <a:off x="2857500" y="95821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75565</xdr:rowOff>
    </xdr:from>
    <xdr:ext cx="532765" cy="253365"/>
    <xdr:sp macro="" textlink="">
      <xdr:nvSpPr>
        <xdr:cNvPr id="125" name="テキスト ボックス 124">
          <a:extLst>
            <a:ext uri="{FF2B5EF4-FFF2-40B4-BE49-F238E27FC236}">
              <a16:creationId xmlns:a16="http://schemas.microsoft.com/office/drawing/2014/main" id="{4DC8C683-C68C-45A4-8245-98FC740EFEE0}"/>
            </a:ext>
          </a:extLst>
        </xdr:cNvPr>
        <xdr:cNvSpPr txBox="1"/>
      </xdr:nvSpPr>
      <xdr:spPr>
        <a:xfrm>
          <a:off x="2640965" y="967676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123190</xdr:rowOff>
    </xdr:from>
    <xdr:to>
      <xdr:col>10</xdr:col>
      <xdr:colOff>114300</xdr:colOff>
      <xdr:row>58</xdr:row>
      <xdr:rowOff>107950</xdr:rowOff>
    </xdr:to>
    <xdr:cxnSp macro="">
      <xdr:nvCxnSpPr>
        <xdr:cNvPr id="126" name="直線コネクタ 125">
          <a:extLst>
            <a:ext uri="{FF2B5EF4-FFF2-40B4-BE49-F238E27FC236}">
              <a16:creationId xmlns:a16="http://schemas.microsoft.com/office/drawing/2014/main" id="{7E16A375-8C6E-4B31-B563-1DC14B78B605}"/>
            </a:ext>
          </a:extLst>
        </xdr:cNvPr>
        <xdr:cNvCxnSpPr/>
      </xdr:nvCxnSpPr>
      <xdr:spPr>
        <a:xfrm flipV="1">
          <a:off x="1123950" y="9724390"/>
          <a:ext cx="89535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144780</xdr:rowOff>
    </xdr:from>
    <xdr:to>
      <xdr:col>10</xdr:col>
      <xdr:colOff>165100</xdr:colOff>
      <xdr:row>58</xdr:row>
      <xdr:rowOff>76200</xdr:rowOff>
    </xdr:to>
    <xdr:sp macro="" textlink="">
      <xdr:nvSpPr>
        <xdr:cNvPr id="127" name="フローチャート: 判断 126">
          <a:extLst>
            <a:ext uri="{FF2B5EF4-FFF2-40B4-BE49-F238E27FC236}">
              <a16:creationId xmlns:a16="http://schemas.microsoft.com/office/drawing/2014/main" id="{5B22C2BC-0F7E-4404-9D96-8B633EDB0E21}"/>
            </a:ext>
          </a:extLst>
        </xdr:cNvPr>
        <xdr:cNvSpPr/>
      </xdr:nvSpPr>
      <xdr:spPr>
        <a:xfrm>
          <a:off x="1968500" y="99174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67945</xdr:rowOff>
    </xdr:from>
    <xdr:ext cx="534670" cy="251460"/>
    <xdr:sp macro="" textlink="">
      <xdr:nvSpPr>
        <xdr:cNvPr id="128" name="テキスト ボックス 127">
          <a:extLst>
            <a:ext uri="{FF2B5EF4-FFF2-40B4-BE49-F238E27FC236}">
              <a16:creationId xmlns:a16="http://schemas.microsoft.com/office/drawing/2014/main" id="{A40BBFAE-40EE-4730-B077-8C3243302B1B}"/>
            </a:ext>
          </a:extLst>
        </xdr:cNvPr>
        <xdr:cNvSpPr txBox="1"/>
      </xdr:nvSpPr>
      <xdr:spPr>
        <a:xfrm>
          <a:off x="1751965" y="100120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134620</xdr:rowOff>
    </xdr:from>
    <xdr:to>
      <xdr:col>6</xdr:col>
      <xdr:colOff>38100</xdr:colOff>
      <xdr:row>58</xdr:row>
      <xdr:rowOff>66675</xdr:rowOff>
    </xdr:to>
    <xdr:sp macro="" textlink="">
      <xdr:nvSpPr>
        <xdr:cNvPr id="129" name="フローチャート: 判断 128">
          <a:extLst>
            <a:ext uri="{FF2B5EF4-FFF2-40B4-BE49-F238E27FC236}">
              <a16:creationId xmlns:a16="http://schemas.microsoft.com/office/drawing/2014/main" id="{8386CAA8-12D4-4350-8EB6-E6EBBA65F023}"/>
            </a:ext>
          </a:extLst>
        </xdr:cNvPr>
        <xdr:cNvSpPr/>
      </xdr:nvSpPr>
      <xdr:spPr>
        <a:xfrm>
          <a:off x="1079500" y="99072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82550</xdr:rowOff>
    </xdr:from>
    <xdr:ext cx="532765" cy="253365"/>
    <xdr:sp macro="" textlink="">
      <xdr:nvSpPr>
        <xdr:cNvPr id="130" name="テキスト ボックス 129">
          <a:extLst>
            <a:ext uri="{FF2B5EF4-FFF2-40B4-BE49-F238E27FC236}">
              <a16:creationId xmlns:a16="http://schemas.microsoft.com/office/drawing/2014/main" id="{7A65A220-D880-4F36-AC29-4AB76244B5E3}"/>
            </a:ext>
          </a:extLst>
        </xdr:cNvPr>
        <xdr:cNvSpPr txBox="1"/>
      </xdr:nvSpPr>
      <xdr:spPr>
        <a:xfrm>
          <a:off x="862965" y="968375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1" name="テキスト ボックス 130">
          <a:extLst>
            <a:ext uri="{FF2B5EF4-FFF2-40B4-BE49-F238E27FC236}">
              <a16:creationId xmlns:a16="http://schemas.microsoft.com/office/drawing/2014/main" id="{AB2D45D0-087E-4507-80A0-0F545DD8402F}"/>
            </a:ext>
          </a:extLst>
        </xdr:cNvPr>
        <xdr:cNvSpPr txBox="1"/>
      </xdr:nvSpPr>
      <xdr:spPr>
        <a:xfrm>
          <a:off x="44450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CF7A8AC8-1FC1-4732-86A6-64F0AA2E0F5F}"/>
            </a:ext>
          </a:extLst>
        </xdr:cNvPr>
        <xdr:cNvSpPr txBox="1"/>
      </xdr:nvSpPr>
      <xdr:spPr>
        <a:xfrm>
          <a:off x="3600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60095" cy="253365"/>
    <xdr:sp macro="" textlink="">
      <xdr:nvSpPr>
        <xdr:cNvPr id="133" name="テキスト ボックス 132">
          <a:extLst>
            <a:ext uri="{FF2B5EF4-FFF2-40B4-BE49-F238E27FC236}">
              <a16:creationId xmlns:a16="http://schemas.microsoft.com/office/drawing/2014/main" id="{931C35C4-AC95-45EB-AB24-41F9256E112C}"/>
            </a:ext>
          </a:extLst>
        </xdr:cNvPr>
        <xdr:cNvSpPr txBox="1"/>
      </xdr:nvSpPr>
      <xdr:spPr>
        <a:xfrm>
          <a:off x="2717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464C6EDA-19E3-4713-8729-71D57B4264FE}"/>
            </a:ext>
          </a:extLst>
        </xdr:cNvPr>
        <xdr:cNvSpPr txBox="1"/>
      </xdr:nvSpPr>
      <xdr:spPr>
        <a:xfrm>
          <a:off x="1828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17A72D06-D1F4-4173-A40C-2CC0A736A901}"/>
            </a:ext>
          </a:extLst>
        </xdr:cNvPr>
        <xdr:cNvSpPr txBox="1"/>
      </xdr:nvSpPr>
      <xdr:spPr>
        <a:xfrm>
          <a:off x="933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148590</xdr:rowOff>
    </xdr:from>
    <xdr:to>
      <xdr:col>24</xdr:col>
      <xdr:colOff>114300</xdr:colOff>
      <xdr:row>55</xdr:row>
      <xdr:rowOff>80010</xdr:rowOff>
    </xdr:to>
    <xdr:sp macro="" textlink="">
      <xdr:nvSpPr>
        <xdr:cNvPr id="136" name="楕円 135">
          <a:extLst>
            <a:ext uri="{FF2B5EF4-FFF2-40B4-BE49-F238E27FC236}">
              <a16:creationId xmlns:a16="http://schemas.microsoft.com/office/drawing/2014/main" id="{3B2C8D27-97FC-40E4-AC5A-7B99403852D0}"/>
            </a:ext>
          </a:extLst>
        </xdr:cNvPr>
        <xdr:cNvSpPr/>
      </xdr:nvSpPr>
      <xdr:spPr>
        <a:xfrm>
          <a:off x="4584700" y="94068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3175</xdr:rowOff>
    </xdr:from>
    <xdr:ext cx="534670" cy="253365"/>
    <xdr:sp macro="" textlink="">
      <xdr:nvSpPr>
        <xdr:cNvPr id="137" name="物件費該当値テキスト">
          <a:extLst>
            <a:ext uri="{FF2B5EF4-FFF2-40B4-BE49-F238E27FC236}">
              <a16:creationId xmlns:a16="http://schemas.microsoft.com/office/drawing/2014/main" id="{F09D8483-46F3-47CF-8983-6CD4C39622E9}"/>
            </a:ext>
          </a:extLst>
        </xdr:cNvPr>
        <xdr:cNvSpPr txBox="1"/>
      </xdr:nvSpPr>
      <xdr:spPr>
        <a:xfrm>
          <a:off x="4686300" y="92614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59690</xdr:rowOff>
    </xdr:from>
    <xdr:to>
      <xdr:col>20</xdr:col>
      <xdr:colOff>38100</xdr:colOff>
      <xdr:row>54</xdr:row>
      <xdr:rowOff>159385</xdr:rowOff>
    </xdr:to>
    <xdr:sp macro="" textlink="">
      <xdr:nvSpPr>
        <xdr:cNvPr id="138" name="楕円 137">
          <a:extLst>
            <a:ext uri="{FF2B5EF4-FFF2-40B4-BE49-F238E27FC236}">
              <a16:creationId xmlns:a16="http://schemas.microsoft.com/office/drawing/2014/main" id="{484E444F-33D9-4E03-A4C8-306F9E2470AC}"/>
            </a:ext>
          </a:extLst>
        </xdr:cNvPr>
        <xdr:cNvSpPr/>
      </xdr:nvSpPr>
      <xdr:spPr>
        <a:xfrm>
          <a:off x="3746500" y="9317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6985</xdr:rowOff>
    </xdr:from>
    <xdr:ext cx="532765" cy="253365"/>
    <xdr:sp macro="" textlink="">
      <xdr:nvSpPr>
        <xdr:cNvPr id="139" name="テキスト ボックス 138">
          <a:extLst>
            <a:ext uri="{FF2B5EF4-FFF2-40B4-BE49-F238E27FC236}">
              <a16:creationId xmlns:a16="http://schemas.microsoft.com/office/drawing/2014/main" id="{FFAF2BDD-B482-452D-9A7A-60CD02C73818}"/>
            </a:ext>
          </a:extLst>
        </xdr:cNvPr>
        <xdr:cNvSpPr txBox="1"/>
      </xdr:nvSpPr>
      <xdr:spPr>
        <a:xfrm>
          <a:off x="3529965" y="909383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118745</xdr:rowOff>
    </xdr:from>
    <xdr:to>
      <xdr:col>15</xdr:col>
      <xdr:colOff>101600</xdr:colOff>
      <xdr:row>55</xdr:row>
      <xdr:rowOff>50800</xdr:rowOff>
    </xdr:to>
    <xdr:sp macro="" textlink="">
      <xdr:nvSpPr>
        <xdr:cNvPr id="140" name="楕円 139">
          <a:extLst>
            <a:ext uri="{FF2B5EF4-FFF2-40B4-BE49-F238E27FC236}">
              <a16:creationId xmlns:a16="http://schemas.microsoft.com/office/drawing/2014/main" id="{1B890C37-AEBB-4838-910E-76CE07E4D955}"/>
            </a:ext>
          </a:extLst>
        </xdr:cNvPr>
        <xdr:cNvSpPr/>
      </xdr:nvSpPr>
      <xdr:spPr>
        <a:xfrm>
          <a:off x="2857500" y="93770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67310</xdr:rowOff>
    </xdr:from>
    <xdr:ext cx="532765" cy="251460"/>
    <xdr:sp macro="" textlink="">
      <xdr:nvSpPr>
        <xdr:cNvPr id="141" name="テキスト ボックス 140">
          <a:extLst>
            <a:ext uri="{FF2B5EF4-FFF2-40B4-BE49-F238E27FC236}">
              <a16:creationId xmlns:a16="http://schemas.microsoft.com/office/drawing/2014/main" id="{00899935-8F83-4202-BA2D-4F3566334890}"/>
            </a:ext>
          </a:extLst>
        </xdr:cNvPr>
        <xdr:cNvSpPr txBox="1"/>
      </xdr:nvSpPr>
      <xdr:spPr>
        <a:xfrm>
          <a:off x="2640965" y="915416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73025</xdr:rowOff>
    </xdr:from>
    <xdr:to>
      <xdr:col>10</xdr:col>
      <xdr:colOff>165100</xdr:colOff>
      <xdr:row>57</xdr:row>
      <xdr:rowOff>5080</xdr:rowOff>
    </xdr:to>
    <xdr:sp macro="" textlink="">
      <xdr:nvSpPr>
        <xdr:cNvPr id="142" name="楕円 141">
          <a:extLst>
            <a:ext uri="{FF2B5EF4-FFF2-40B4-BE49-F238E27FC236}">
              <a16:creationId xmlns:a16="http://schemas.microsoft.com/office/drawing/2014/main" id="{3AFD2DC1-8477-4AC0-A242-2AE51F49A466}"/>
            </a:ext>
          </a:extLst>
        </xdr:cNvPr>
        <xdr:cNvSpPr/>
      </xdr:nvSpPr>
      <xdr:spPr>
        <a:xfrm>
          <a:off x="1968500" y="96742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20955</xdr:rowOff>
    </xdr:from>
    <xdr:ext cx="534670" cy="253365"/>
    <xdr:sp macro="" textlink="">
      <xdr:nvSpPr>
        <xdr:cNvPr id="143" name="テキスト ボックス 142">
          <a:extLst>
            <a:ext uri="{FF2B5EF4-FFF2-40B4-BE49-F238E27FC236}">
              <a16:creationId xmlns:a16="http://schemas.microsoft.com/office/drawing/2014/main" id="{AF87340A-70FF-4629-9A5F-CA9C27AB9CDA}"/>
            </a:ext>
          </a:extLst>
        </xdr:cNvPr>
        <xdr:cNvSpPr txBox="1"/>
      </xdr:nvSpPr>
      <xdr:spPr>
        <a:xfrm>
          <a:off x="1751965" y="94507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58420</xdr:rowOff>
    </xdr:from>
    <xdr:to>
      <xdr:col>6</xdr:col>
      <xdr:colOff>38100</xdr:colOff>
      <xdr:row>58</xdr:row>
      <xdr:rowOff>157480</xdr:rowOff>
    </xdr:to>
    <xdr:sp macro="" textlink="">
      <xdr:nvSpPr>
        <xdr:cNvPr id="144" name="楕円 143">
          <a:extLst>
            <a:ext uri="{FF2B5EF4-FFF2-40B4-BE49-F238E27FC236}">
              <a16:creationId xmlns:a16="http://schemas.microsoft.com/office/drawing/2014/main" id="{B5B8FFEF-80F6-497D-8087-669F76A1A50F}"/>
            </a:ext>
          </a:extLst>
        </xdr:cNvPr>
        <xdr:cNvSpPr/>
      </xdr:nvSpPr>
      <xdr:spPr>
        <a:xfrm>
          <a:off x="1079500" y="10002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149225</xdr:rowOff>
    </xdr:from>
    <xdr:ext cx="532765" cy="253365"/>
    <xdr:sp macro="" textlink="">
      <xdr:nvSpPr>
        <xdr:cNvPr id="145" name="テキスト ボックス 144">
          <a:extLst>
            <a:ext uri="{FF2B5EF4-FFF2-40B4-BE49-F238E27FC236}">
              <a16:creationId xmlns:a16="http://schemas.microsoft.com/office/drawing/2014/main" id="{98DB29B3-2AB2-47E4-8C0E-D3EB21580C1F}"/>
            </a:ext>
          </a:extLst>
        </xdr:cNvPr>
        <xdr:cNvSpPr txBox="1"/>
      </xdr:nvSpPr>
      <xdr:spPr>
        <a:xfrm>
          <a:off x="862965" y="1009332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6" name="正方形/長方形 145">
          <a:extLst>
            <a:ext uri="{FF2B5EF4-FFF2-40B4-BE49-F238E27FC236}">
              <a16:creationId xmlns:a16="http://schemas.microsoft.com/office/drawing/2014/main" id="{F3EA7FA4-8091-4939-8046-02A14BA310A5}"/>
            </a:ext>
          </a:extLst>
        </xdr:cNvPr>
        <xdr:cNvSpPr/>
      </xdr:nvSpPr>
      <xdr:spPr>
        <a:xfrm>
          <a:off x="762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7" name="正方形/長方形 146">
          <a:extLst>
            <a:ext uri="{FF2B5EF4-FFF2-40B4-BE49-F238E27FC236}">
              <a16:creationId xmlns:a16="http://schemas.microsoft.com/office/drawing/2014/main" id="{345BFA76-9CB0-43EE-892A-029E09BAD9E6}"/>
            </a:ext>
          </a:extLst>
        </xdr:cNvPr>
        <xdr:cNvSpPr/>
      </xdr:nvSpPr>
      <xdr:spPr>
        <a:xfrm>
          <a:off x="8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2E7EDAD3-E090-49F1-B59D-BD98EF5B2674}"/>
            </a:ext>
          </a:extLst>
        </xdr:cNvPr>
        <xdr:cNvSpPr/>
      </xdr:nvSpPr>
      <xdr:spPr>
        <a:xfrm>
          <a:off x="8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9" name="正方形/長方形 148">
          <a:extLst>
            <a:ext uri="{FF2B5EF4-FFF2-40B4-BE49-F238E27FC236}">
              <a16:creationId xmlns:a16="http://schemas.microsoft.com/office/drawing/2014/main" id="{19C02948-1155-4BC9-91E9-7BCDC74D0865}"/>
            </a:ext>
          </a:extLst>
        </xdr:cNvPr>
        <xdr:cNvSpPr/>
      </xdr:nvSpPr>
      <xdr:spPr>
        <a:xfrm>
          <a:off x="190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85912D2D-0BA8-43DD-83F3-8C741FAB96CF}"/>
            </a:ext>
          </a:extLst>
        </xdr:cNvPr>
        <xdr:cNvSpPr/>
      </xdr:nvSpPr>
      <xdr:spPr>
        <a:xfrm>
          <a:off x="190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1" name="正方形/長方形 150">
          <a:extLst>
            <a:ext uri="{FF2B5EF4-FFF2-40B4-BE49-F238E27FC236}">
              <a16:creationId xmlns:a16="http://schemas.microsoft.com/office/drawing/2014/main" id="{8CB40BCD-4FDA-447B-BE4D-D67F6FD0C7F4}"/>
            </a:ext>
          </a:extLst>
        </xdr:cNvPr>
        <xdr:cNvSpPr/>
      </xdr:nvSpPr>
      <xdr:spPr>
        <a:xfrm>
          <a:off x="3048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5EC7CA23-AC8F-4770-9560-BC3DA260CAAF}"/>
            </a:ext>
          </a:extLst>
        </xdr:cNvPr>
        <xdr:cNvSpPr/>
      </xdr:nvSpPr>
      <xdr:spPr>
        <a:xfrm>
          <a:off x="3048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3" name="正方形/長方形 152">
          <a:extLst>
            <a:ext uri="{FF2B5EF4-FFF2-40B4-BE49-F238E27FC236}">
              <a16:creationId xmlns:a16="http://schemas.microsoft.com/office/drawing/2014/main" id="{C15A16CF-7136-4AD8-98AD-7B821D338483}"/>
            </a:ext>
          </a:extLst>
        </xdr:cNvPr>
        <xdr:cNvSpPr/>
      </xdr:nvSpPr>
      <xdr:spPr>
        <a:xfrm>
          <a:off x="762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980" cy="220345"/>
    <xdr:sp macro="" textlink="">
      <xdr:nvSpPr>
        <xdr:cNvPr id="154" name="テキスト ボックス 153">
          <a:extLst>
            <a:ext uri="{FF2B5EF4-FFF2-40B4-BE49-F238E27FC236}">
              <a16:creationId xmlns:a16="http://schemas.microsoft.com/office/drawing/2014/main" id="{F4B1A04F-E166-4D18-9955-7C1E82AED0B4}"/>
            </a:ext>
          </a:extLst>
        </xdr:cNvPr>
        <xdr:cNvSpPr txBox="1"/>
      </xdr:nvSpPr>
      <xdr:spPr>
        <a:xfrm>
          <a:off x="723900" y="11492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5" name="直線コネクタ 154">
          <a:extLst>
            <a:ext uri="{FF2B5EF4-FFF2-40B4-BE49-F238E27FC236}">
              <a16:creationId xmlns:a16="http://schemas.microsoft.com/office/drawing/2014/main" id="{244DE687-D140-4818-8923-F34AB92D1E97}"/>
            </a:ext>
          </a:extLst>
        </xdr:cNvPr>
        <xdr:cNvCxnSpPr/>
      </xdr:nvCxnSpPr>
      <xdr:spPr>
        <a:xfrm>
          <a:off x="762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56" name="直線コネクタ 155">
          <a:extLst>
            <a:ext uri="{FF2B5EF4-FFF2-40B4-BE49-F238E27FC236}">
              <a16:creationId xmlns:a16="http://schemas.microsoft.com/office/drawing/2014/main" id="{F57BEC0E-828F-4782-9101-336D00E602BE}"/>
            </a:ext>
          </a:extLst>
        </xdr:cNvPr>
        <xdr:cNvCxnSpPr/>
      </xdr:nvCxnSpPr>
      <xdr:spPr>
        <a:xfrm>
          <a:off x="762000" y="1350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7015" cy="251460"/>
    <xdr:sp macro="" textlink="">
      <xdr:nvSpPr>
        <xdr:cNvPr id="157" name="テキスト ボックス 156">
          <a:extLst>
            <a:ext uri="{FF2B5EF4-FFF2-40B4-BE49-F238E27FC236}">
              <a16:creationId xmlns:a16="http://schemas.microsoft.com/office/drawing/2014/main" id="{C1156E22-9169-40ED-BA4F-AFCB9921A422}"/>
            </a:ext>
          </a:extLst>
        </xdr:cNvPr>
        <xdr:cNvSpPr txBox="1"/>
      </xdr:nvSpPr>
      <xdr:spPr>
        <a:xfrm>
          <a:off x="513080" y="13366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58" name="直線コネクタ 157">
          <a:extLst>
            <a:ext uri="{FF2B5EF4-FFF2-40B4-BE49-F238E27FC236}">
              <a16:creationId xmlns:a16="http://schemas.microsoft.com/office/drawing/2014/main" id="{6CCFE2E6-95A4-4672-B851-C459C9A5E4D3}"/>
            </a:ext>
          </a:extLst>
        </xdr:cNvPr>
        <xdr:cNvCxnSpPr/>
      </xdr:nvCxnSpPr>
      <xdr:spPr>
        <a:xfrm>
          <a:off x="762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31495" cy="251460"/>
    <xdr:sp macro="" textlink="">
      <xdr:nvSpPr>
        <xdr:cNvPr id="159" name="テキスト ボックス 158">
          <a:extLst>
            <a:ext uri="{FF2B5EF4-FFF2-40B4-BE49-F238E27FC236}">
              <a16:creationId xmlns:a16="http://schemas.microsoft.com/office/drawing/2014/main" id="{36674033-AD32-4169-81D3-D4E970F567C6}"/>
            </a:ext>
          </a:extLst>
        </xdr:cNvPr>
        <xdr:cNvSpPr txBox="1"/>
      </xdr:nvSpPr>
      <xdr:spPr>
        <a:xfrm>
          <a:off x="230505" y="129120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0" name="直線コネクタ 159">
          <a:extLst>
            <a:ext uri="{FF2B5EF4-FFF2-40B4-BE49-F238E27FC236}">
              <a16:creationId xmlns:a16="http://schemas.microsoft.com/office/drawing/2014/main" id="{E666AEED-5AE0-4BCA-8319-453E2C05EAC6}"/>
            </a:ext>
          </a:extLst>
        </xdr:cNvPr>
        <xdr:cNvCxnSpPr/>
      </xdr:nvCxnSpPr>
      <xdr:spPr>
        <a:xfrm>
          <a:off x="762000" y="1259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31495" cy="251460"/>
    <xdr:sp macro="" textlink="">
      <xdr:nvSpPr>
        <xdr:cNvPr id="161" name="テキスト ボックス 160">
          <a:extLst>
            <a:ext uri="{FF2B5EF4-FFF2-40B4-BE49-F238E27FC236}">
              <a16:creationId xmlns:a16="http://schemas.microsoft.com/office/drawing/2014/main" id="{2A820DAC-E074-4D4E-9E9A-447B7B4DBE10}"/>
            </a:ext>
          </a:extLst>
        </xdr:cNvPr>
        <xdr:cNvSpPr txBox="1"/>
      </xdr:nvSpPr>
      <xdr:spPr>
        <a:xfrm>
          <a:off x="230505" y="12453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2" name="直線コネクタ 161">
          <a:extLst>
            <a:ext uri="{FF2B5EF4-FFF2-40B4-BE49-F238E27FC236}">
              <a16:creationId xmlns:a16="http://schemas.microsoft.com/office/drawing/2014/main" id="{17B152F0-849E-4ECC-AFFD-F358989128E6}"/>
            </a:ext>
          </a:extLst>
        </xdr:cNvPr>
        <xdr:cNvCxnSpPr/>
      </xdr:nvCxnSpPr>
      <xdr:spPr>
        <a:xfrm>
          <a:off x="762000" y="1213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51460"/>
    <xdr:sp macro="" textlink="">
      <xdr:nvSpPr>
        <xdr:cNvPr id="163" name="テキスト ボックス 162">
          <a:extLst>
            <a:ext uri="{FF2B5EF4-FFF2-40B4-BE49-F238E27FC236}">
              <a16:creationId xmlns:a16="http://schemas.microsoft.com/office/drawing/2014/main" id="{205AB6B0-4EDA-4BD6-BE16-F85A51BA5461}"/>
            </a:ext>
          </a:extLst>
        </xdr:cNvPr>
        <xdr:cNvSpPr txBox="1"/>
      </xdr:nvSpPr>
      <xdr:spPr>
        <a:xfrm>
          <a:off x="230505" y="11995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4" name="直線コネクタ 163">
          <a:extLst>
            <a:ext uri="{FF2B5EF4-FFF2-40B4-BE49-F238E27FC236}">
              <a16:creationId xmlns:a16="http://schemas.microsoft.com/office/drawing/2014/main" id="{283F4135-F237-40AE-A239-55D50FFE5E4C}"/>
            </a:ext>
          </a:extLst>
        </xdr:cNvPr>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1460"/>
    <xdr:sp macro="" textlink="">
      <xdr:nvSpPr>
        <xdr:cNvPr id="165" name="テキスト ボックス 164">
          <a:extLst>
            <a:ext uri="{FF2B5EF4-FFF2-40B4-BE49-F238E27FC236}">
              <a16:creationId xmlns:a16="http://schemas.microsoft.com/office/drawing/2014/main" id="{E808C4EE-341D-4FB6-9C1A-E3588C207802}"/>
            </a:ext>
          </a:extLst>
        </xdr:cNvPr>
        <xdr:cNvSpPr txBox="1"/>
      </xdr:nvSpPr>
      <xdr:spPr>
        <a:xfrm>
          <a:off x="230505" y="11540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6" name="維持補修費グラフ枠">
          <a:extLst>
            <a:ext uri="{FF2B5EF4-FFF2-40B4-BE49-F238E27FC236}">
              <a16:creationId xmlns:a16="http://schemas.microsoft.com/office/drawing/2014/main" id="{BCCB1FF3-1B07-4B5A-94C0-3AA3EAD317AB}"/>
            </a:ext>
          </a:extLst>
        </xdr:cNvPr>
        <xdr:cNvSpPr/>
      </xdr:nvSpPr>
      <xdr:spPr>
        <a:xfrm>
          <a:off x="762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13335</xdr:rowOff>
    </xdr:from>
    <xdr:to>
      <xdr:col>24</xdr:col>
      <xdr:colOff>62865</xdr:colOff>
      <xdr:row>78</xdr:row>
      <xdr:rowOff>111760</xdr:rowOff>
    </xdr:to>
    <xdr:cxnSp macro="">
      <xdr:nvCxnSpPr>
        <xdr:cNvPr id="167" name="直線コネクタ 166">
          <a:extLst>
            <a:ext uri="{FF2B5EF4-FFF2-40B4-BE49-F238E27FC236}">
              <a16:creationId xmlns:a16="http://schemas.microsoft.com/office/drawing/2014/main" id="{26CA2860-F683-4818-BEDE-3AF6AAD04999}"/>
            </a:ext>
          </a:extLst>
        </xdr:cNvPr>
        <xdr:cNvCxnSpPr/>
      </xdr:nvCxnSpPr>
      <xdr:spPr>
        <a:xfrm flipV="1">
          <a:off x="4633595" y="12357735"/>
          <a:ext cx="127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115570</xdr:rowOff>
    </xdr:from>
    <xdr:ext cx="378460" cy="253365"/>
    <xdr:sp macro="" textlink="">
      <xdr:nvSpPr>
        <xdr:cNvPr id="168" name="維持補修費最小値テキスト">
          <a:extLst>
            <a:ext uri="{FF2B5EF4-FFF2-40B4-BE49-F238E27FC236}">
              <a16:creationId xmlns:a16="http://schemas.microsoft.com/office/drawing/2014/main" id="{38AFCA0D-2E81-4679-86BC-C3FDE4959C3F}"/>
            </a:ext>
          </a:extLst>
        </xdr:cNvPr>
        <xdr:cNvSpPr txBox="1"/>
      </xdr:nvSpPr>
      <xdr:spPr>
        <a:xfrm>
          <a:off x="4686300" y="134886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111760</xdr:rowOff>
    </xdr:from>
    <xdr:to>
      <xdr:col>24</xdr:col>
      <xdr:colOff>152400</xdr:colOff>
      <xdr:row>78</xdr:row>
      <xdr:rowOff>111760</xdr:rowOff>
    </xdr:to>
    <xdr:cxnSp macro="">
      <xdr:nvCxnSpPr>
        <xdr:cNvPr id="169" name="直線コネクタ 168">
          <a:extLst>
            <a:ext uri="{FF2B5EF4-FFF2-40B4-BE49-F238E27FC236}">
              <a16:creationId xmlns:a16="http://schemas.microsoft.com/office/drawing/2014/main" id="{5DA9032C-1795-46AC-B94F-24F677D14BF1}"/>
            </a:ext>
          </a:extLst>
        </xdr:cNvPr>
        <xdr:cNvCxnSpPr/>
      </xdr:nvCxnSpPr>
      <xdr:spPr>
        <a:xfrm>
          <a:off x="4546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128905</xdr:rowOff>
    </xdr:from>
    <xdr:ext cx="534670" cy="253365"/>
    <xdr:sp macro="" textlink="">
      <xdr:nvSpPr>
        <xdr:cNvPr id="170" name="維持補修費最大値テキスト">
          <a:extLst>
            <a:ext uri="{FF2B5EF4-FFF2-40B4-BE49-F238E27FC236}">
              <a16:creationId xmlns:a16="http://schemas.microsoft.com/office/drawing/2014/main" id="{DCBE568F-CA42-46D9-BB37-CC63A821ACAE}"/>
            </a:ext>
          </a:extLst>
        </xdr:cNvPr>
        <xdr:cNvSpPr txBox="1"/>
      </xdr:nvSpPr>
      <xdr:spPr>
        <a:xfrm>
          <a:off x="4686300" y="121304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25,263</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13335</xdr:rowOff>
    </xdr:from>
    <xdr:to>
      <xdr:col>24</xdr:col>
      <xdr:colOff>152400</xdr:colOff>
      <xdr:row>72</xdr:row>
      <xdr:rowOff>13335</xdr:rowOff>
    </xdr:to>
    <xdr:cxnSp macro="">
      <xdr:nvCxnSpPr>
        <xdr:cNvPr id="171" name="直線コネクタ 170">
          <a:extLst>
            <a:ext uri="{FF2B5EF4-FFF2-40B4-BE49-F238E27FC236}">
              <a16:creationId xmlns:a16="http://schemas.microsoft.com/office/drawing/2014/main" id="{D779ECA0-5AF2-45AD-81F3-D7B670AB4D12}"/>
            </a:ext>
          </a:extLst>
        </xdr:cNvPr>
        <xdr:cNvCxnSpPr/>
      </xdr:nvCxnSpPr>
      <xdr:spPr>
        <a:xfrm>
          <a:off x="4546600" y="1235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158750</xdr:rowOff>
    </xdr:from>
    <xdr:to>
      <xdr:col>24</xdr:col>
      <xdr:colOff>63500</xdr:colOff>
      <xdr:row>77</xdr:row>
      <xdr:rowOff>12065</xdr:rowOff>
    </xdr:to>
    <xdr:cxnSp macro="">
      <xdr:nvCxnSpPr>
        <xdr:cNvPr id="172" name="直線コネクタ 171">
          <a:extLst>
            <a:ext uri="{FF2B5EF4-FFF2-40B4-BE49-F238E27FC236}">
              <a16:creationId xmlns:a16="http://schemas.microsoft.com/office/drawing/2014/main" id="{610ADCD4-C9CC-414D-B31B-376D858E434F}"/>
            </a:ext>
          </a:extLst>
        </xdr:cNvPr>
        <xdr:cNvCxnSpPr/>
      </xdr:nvCxnSpPr>
      <xdr:spPr>
        <a:xfrm flipV="1">
          <a:off x="3790950" y="13188950"/>
          <a:ext cx="8445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142240</xdr:rowOff>
    </xdr:from>
    <xdr:ext cx="469900" cy="251460"/>
    <xdr:sp macro="" textlink="">
      <xdr:nvSpPr>
        <xdr:cNvPr id="173" name="維持補修費平均値テキスト">
          <a:extLst>
            <a:ext uri="{FF2B5EF4-FFF2-40B4-BE49-F238E27FC236}">
              <a16:creationId xmlns:a16="http://schemas.microsoft.com/office/drawing/2014/main" id="{FC80869F-3D6A-4BF9-87F7-7EBDAA62F433}"/>
            </a:ext>
          </a:extLst>
        </xdr:cNvPr>
        <xdr:cNvSpPr txBox="1"/>
      </xdr:nvSpPr>
      <xdr:spPr>
        <a:xfrm>
          <a:off x="4686300" y="1317244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163195</xdr:rowOff>
    </xdr:from>
    <xdr:to>
      <xdr:col>24</xdr:col>
      <xdr:colOff>114300</xdr:colOff>
      <xdr:row>77</xdr:row>
      <xdr:rowOff>95250</xdr:rowOff>
    </xdr:to>
    <xdr:sp macro="" textlink="">
      <xdr:nvSpPr>
        <xdr:cNvPr id="174" name="フローチャート: 判断 173">
          <a:extLst>
            <a:ext uri="{FF2B5EF4-FFF2-40B4-BE49-F238E27FC236}">
              <a16:creationId xmlns:a16="http://schemas.microsoft.com/office/drawing/2014/main" id="{9F479B02-9465-40BB-9DE4-2F02A562AFD1}"/>
            </a:ext>
          </a:extLst>
        </xdr:cNvPr>
        <xdr:cNvSpPr/>
      </xdr:nvSpPr>
      <xdr:spPr>
        <a:xfrm>
          <a:off x="4584700" y="131933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12065</xdr:rowOff>
    </xdr:from>
    <xdr:to>
      <xdr:col>19</xdr:col>
      <xdr:colOff>171450</xdr:colOff>
      <xdr:row>77</xdr:row>
      <xdr:rowOff>68580</xdr:rowOff>
    </xdr:to>
    <xdr:cxnSp macro="">
      <xdr:nvCxnSpPr>
        <xdr:cNvPr id="175" name="直線コネクタ 174">
          <a:extLst>
            <a:ext uri="{FF2B5EF4-FFF2-40B4-BE49-F238E27FC236}">
              <a16:creationId xmlns:a16="http://schemas.microsoft.com/office/drawing/2014/main" id="{AEBADDD5-9539-4CC4-B7C1-4151A6338C51}"/>
            </a:ext>
          </a:extLst>
        </xdr:cNvPr>
        <xdr:cNvCxnSpPr/>
      </xdr:nvCxnSpPr>
      <xdr:spPr>
        <a:xfrm flipV="1">
          <a:off x="2908300" y="13213715"/>
          <a:ext cx="8826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165735</xdr:rowOff>
    </xdr:from>
    <xdr:to>
      <xdr:col>20</xdr:col>
      <xdr:colOff>38100</xdr:colOff>
      <xdr:row>77</xdr:row>
      <xdr:rowOff>97155</xdr:rowOff>
    </xdr:to>
    <xdr:sp macro="" textlink="">
      <xdr:nvSpPr>
        <xdr:cNvPr id="176" name="フローチャート: 判断 175">
          <a:extLst>
            <a:ext uri="{FF2B5EF4-FFF2-40B4-BE49-F238E27FC236}">
              <a16:creationId xmlns:a16="http://schemas.microsoft.com/office/drawing/2014/main" id="{BAE3AF6A-CF93-451F-B332-5A9B215E3EF3}"/>
            </a:ext>
          </a:extLst>
        </xdr:cNvPr>
        <xdr:cNvSpPr/>
      </xdr:nvSpPr>
      <xdr:spPr>
        <a:xfrm>
          <a:off x="3746500" y="131959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88900</xdr:rowOff>
    </xdr:from>
    <xdr:ext cx="469900" cy="250825"/>
    <xdr:sp macro="" textlink="">
      <xdr:nvSpPr>
        <xdr:cNvPr id="177" name="テキスト ボックス 176">
          <a:extLst>
            <a:ext uri="{FF2B5EF4-FFF2-40B4-BE49-F238E27FC236}">
              <a16:creationId xmlns:a16="http://schemas.microsoft.com/office/drawing/2014/main" id="{B4FC45DD-FE6F-4240-9EE3-22D719C8F852}"/>
            </a:ext>
          </a:extLst>
        </xdr:cNvPr>
        <xdr:cNvSpPr txBox="1"/>
      </xdr:nvSpPr>
      <xdr:spPr>
        <a:xfrm>
          <a:off x="3562350" y="132905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68580</xdr:rowOff>
    </xdr:from>
    <xdr:to>
      <xdr:col>15</xdr:col>
      <xdr:colOff>50800</xdr:colOff>
      <xdr:row>77</xdr:row>
      <xdr:rowOff>114300</xdr:rowOff>
    </xdr:to>
    <xdr:cxnSp macro="">
      <xdr:nvCxnSpPr>
        <xdr:cNvPr id="178" name="直線コネクタ 177">
          <a:extLst>
            <a:ext uri="{FF2B5EF4-FFF2-40B4-BE49-F238E27FC236}">
              <a16:creationId xmlns:a16="http://schemas.microsoft.com/office/drawing/2014/main" id="{B46FABC4-28E3-4DDC-855B-1C64C4A75152}"/>
            </a:ext>
          </a:extLst>
        </xdr:cNvPr>
        <xdr:cNvCxnSpPr/>
      </xdr:nvCxnSpPr>
      <xdr:spPr>
        <a:xfrm flipV="1">
          <a:off x="2019300" y="132702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xdr:rowOff>
    </xdr:from>
    <xdr:to>
      <xdr:col>15</xdr:col>
      <xdr:colOff>101600</xdr:colOff>
      <xdr:row>77</xdr:row>
      <xdr:rowOff>103505</xdr:rowOff>
    </xdr:to>
    <xdr:sp macro="" textlink="">
      <xdr:nvSpPr>
        <xdr:cNvPr id="179" name="フローチャート: 判断 178">
          <a:extLst>
            <a:ext uri="{FF2B5EF4-FFF2-40B4-BE49-F238E27FC236}">
              <a16:creationId xmlns:a16="http://schemas.microsoft.com/office/drawing/2014/main" id="{E92FDD80-1AAE-4C2A-BA7A-8B2D6AB4B9C5}"/>
            </a:ext>
          </a:extLst>
        </xdr:cNvPr>
        <xdr:cNvSpPr/>
      </xdr:nvSpPr>
      <xdr:spPr>
        <a:xfrm>
          <a:off x="2857500" y="13205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118745</xdr:rowOff>
    </xdr:from>
    <xdr:ext cx="469900" cy="253365"/>
    <xdr:sp macro="" textlink="">
      <xdr:nvSpPr>
        <xdr:cNvPr id="180" name="テキスト ボックス 179">
          <a:extLst>
            <a:ext uri="{FF2B5EF4-FFF2-40B4-BE49-F238E27FC236}">
              <a16:creationId xmlns:a16="http://schemas.microsoft.com/office/drawing/2014/main" id="{5EB2E993-0681-4601-8DA2-282B8B94FA88}"/>
            </a:ext>
          </a:extLst>
        </xdr:cNvPr>
        <xdr:cNvSpPr txBox="1"/>
      </xdr:nvSpPr>
      <xdr:spPr>
        <a:xfrm>
          <a:off x="2673350" y="129774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114300</xdr:rowOff>
    </xdr:from>
    <xdr:to>
      <xdr:col>10</xdr:col>
      <xdr:colOff>114300</xdr:colOff>
      <xdr:row>78</xdr:row>
      <xdr:rowOff>635</xdr:rowOff>
    </xdr:to>
    <xdr:cxnSp macro="">
      <xdr:nvCxnSpPr>
        <xdr:cNvPr id="181" name="直線コネクタ 180">
          <a:extLst>
            <a:ext uri="{FF2B5EF4-FFF2-40B4-BE49-F238E27FC236}">
              <a16:creationId xmlns:a16="http://schemas.microsoft.com/office/drawing/2014/main" id="{8943CA4D-906C-42DB-BB8A-672DED62596E}"/>
            </a:ext>
          </a:extLst>
        </xdr:cNvPr>
        <xdr:cNvCxnSpPr/>
      </xdr:nvCxnSpPr>
      <xdr:spPr>
        <a:xfrm flipV="1">
          <a:off x="1123950" y="13315950"/>
          <a:ext cx="8953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5715</xdr:rowOff>
    </xdr:from>
    <xdr:to>
      <xdr:col>10</xdr:col>
      <xdr:colOff>165100</xdr:colOff>
      <xdr:row>77</xdr:row>
      <xdr:rowOff>106045</xdr:rowOff>
    </xdr:to>
    <xdr:sp macro="" textlink="">
      <xdr:nvSpPr>
        <xdr:cNvPr id="182" name="フローチャート: 判断 181">
          <a:extLst>
            <a:ext uri="{FF2B5EF4-FFF2-40B4-BE49-F238E27FC236}">
              <a16:creationId xmlns:a16="http://schemas.microsoft.com/office/drawing/2014/main" id="{2ECFDC12-452F-47DF-BB89-21327EA4C887}"/>
            </a:ext>
          </a:extLst>
        </xdr:cNvPr>
        <xdr:cNvSpPr/>
      </xdr:nvSpPr>
      <xdr:spPr>
        <a:xfrm>
          <a:off x="1968500" y="132073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121920</xdr:rowOff>
    </xdr:from>
    <xdr:ext cx="469900" cy="251460"/>
    <xdr:sp macro="" textlink="">
      <xdr:nvSpPr>
        <xdr:cNvPr id="183" name="テキスト ボックス 182">
          <a:extLst>
            <a:ext uri="{FF2B5EF4-FFF2-40B4-BE49-F238E27FC236}">
              <a16:creationId xmlns:a16="http://schemas.microsoft.com/office/drawing/2014/main" id="{78137C47-4497-42E3-ACE5-9D40D1BA3A8F}"/>
            </a:ext>
          </a:extLst>
        </xdr:cNvPr>
        <xdr:cNvSpPr txBox="1"/>
      </xdr:nvSpPr>
      <xdr:spPr>
        <a:xfrm>
          <a:off x="1784350" y="129806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48260</xdr:rowOff>
    </xdr:from>
    <xdr:to>
      <xdr:col>6</xdr:col>
      <xdr:colOff>38100</xdr:colOff>
      <xdr:row>77</xdr:row>
      <xdr:rowOff>147320</xdr:rowOff>
    </xdr:to>
    <xdr:sp macro="" textlink="">
      <xdr:nvSpPr>
        <xdr:cNvPr id="184" name="フローチャート: 判断 183">
          <a:extLst>
            <a:ext uri="{FF2B5EF4-FFF2-40B4-BE49-F238E27FC236}">
              <a16:creationId xmlns:a16="http://schemas.microsoft.com/office/drawing/2014/main" id="{40FA0AC0-EDEE-4C29-B502-2BE87BA22602}"/>
            </a:ext>
          </a:extLst>
        </xdr:cNvPr>
        <xdr:cNvSpPr/>
      </xdr:nvSpPr>
      <xdr:spPr>
        <a:xfrm>
          <a:off x="1079500" y="13249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163195</xdr:rowOff>
    </xdr:from>
    <xdr:ext cx="469900" cy="251460"/>
    <xdr:sp macro="" textlink="">
      <xdr:nvSpPr>
        <xdr:cNvPr id="185" name="テキスト ボックス 184">
          <a:extLst>
            <a:ext uri="{FF2B5EF4-FFF2-40B4-BE49-F238E27FC236}">
              <a16:creationId xmlns:a16="http://schemas.microsoft.com/office/drawing/2014/main" id="{CE1C87B7-B912-4DAA-BEBF-B85DEF3624F0}"/>
            </a:ext>
          </a:extLst>
        </xdr:cNvPr>
        <xdr:cNvSpPr txBox="1"/>
      </xdr:nvSpPr>
      <xdr:spPr>
        <a:xfrm>
          <a:off x="895350" y="130219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6" name="テキスト ボックス 185">
          <a:extLst>
            <a:ext uri="{FF2B5EF4-FFF2-40B4-BE49-F238E27FC236}">
              <a16:creationId xmlns:a16="http://schemas.microsoft.com/office/drawing/2014/main" id="{145B3A3E-09F3-4CAE-9D6A-01914C1B7D2D}"/>
            </a:ext>
          </a:extLst>
        </xdr:cNvPr>
        <xdr:cNvSpPr txBox="1"/>
      </xdr:nvSpPr>
      <xdr:spPr>
        <a:xfrm>
          <a:off x="44450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7" name="テキスト ボックス 186">
          <a:extLst>
            <a:ext uri="{FF2B5EF4-FFF2-40B4-BE49-F238E27FC236}">
              <a16:creationId xmlns:a16="http://schemas.microsoft.com/office/drawing/2014/main" id="{99EBFD56-FC52-4878-9CAA-9D281EECB32C}"/>
            </a:ext>
          </a:extLst>
        </xdr:cNvPr>
        <xdr:cNvSpPr txBox="1"/>
      </xdr:nvSpPr>
      <xdr:spPr>
        <a:xfrm>
          <a:off x="3600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60095" cy="253365"/>
    <xdr:sp macro="" textlink="">
      <xdr:nvSpPr>
        <xdr:cNvPr id="188" name="テキスト ボックス 187">
          <a:extLst>
            <a:ext uri="{FF2B5EF4-FFF2-40B4-BE49-F238E27FC236}">
              <a16:creationId xmlns:a16="http://schemas.microsoft.com/office/drawing/2014/main" id="{CA953E32-807A-4B44-8A47-566317D4C246}"/>
            </a:ext>
          </a:extLst>
        </xdr:cNvPr>
        <xdr:cNvSpPr txBox="1"/>
      </xdr:nvSpPr>
      <xdr:spPr>
        <a:xfrm>
          <a:off x="2717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89CC300D-A325-427A-9B3E-333926FCE7F3}"/>
            </a:ext>
          </a:extLst>
        </xdr:cNvPr>
        <xdr:cNvSpPr txBox="1"/>
      </xdr:nvSpPr>
      <xdr:spPr>
        <a:xfrm>
          <a:off x="1828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7C78B1EF-381A-4057-B8D4-E2F9B41258EB}"/>
            </a:ext>
          </a:extLst>
        </xdr:cNvPr>
        <xdr:cNvSpPr txBox="1"/>
      </xdr:nvSpPr>
      <xdr:spPr>
        <a:xfrm>
          <a:off x="933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108585</xdr:rowOff>
    </xdr:from>
    <xdr:to>
      <xdr:col>24</xdr:col>
      <xdr:colOff>114300</xdr:colOff>
      <xdr:row>77</xdr:row>
      <xdr:rowOff>40005</xdr:rowOff>
    </xdr:to>
    <xdr:sp macro="" textlink="">
      <xdr:nvSpPr>
        <xdr:cNvPr id="191" name="楕円 190">
          <a:extLst>
            <a:ext uri="{FF2B5EF4-FFF2-40B4-BE49-F238E27FC236}">
              <a16:creationId xmlns:a16="http://schemas.microsoft.com/office/drawing/2014/main" id="{9A89E90A-7167-4097-8E88-3A50F879ADF3}"/>
            </a:ext>
          </a:extLst>
        </xdr:cNvPr>
        <xdr:cNvSpPr/>
      </xdr:nvSpPr>
      <xdr:spPr>
        <a:xfrm>
          <a:off x="4584700" y="131387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130810</xdr:rowOff>
    </xdr:from>
    <xdr:ext cx="469900" cy="253365"/>
    <xdr:sp macro="" textlink="">
      <xdr:nvSpPr>
        <xdr:cNvPr id="192" name="維持補修費該当値テキスト">
          <a:extLst>
            <a:ext uri="{FF2B5EF4-FFF2-40B4-BE49-F238E27FC236}">
              <a16:creationId xmlns:a16="http://schemas.microsoft.com/office/drawing/2014/main" id="{72EB0DB1-AA2C-4FB6-8888-95D373200B47}"/>
            </a:ext>
          </a:extLst>
        </xdr:cNvPr>
        <xdr:cNvSpPr txBox="1"/>
      </xdr:nvSpPr>
      <xdr:spPr>
        <a:xfrm>
          <a:off x="4686300" y="12989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129540</xdr:rowOff>
    </xdr:from>
    <xdr:to>
      <xdr:col>20</xdr:col>
      <xdr:colOff>38100</xdr:colOff>
      <xdr:row>77</xdr:row>
      <xdr:rowOff>61595</xdr:rowOff>
    </xdr:to>
    <xdr:sp macro="" textlink="">
      <xdr:nvSpPr>
        <xdr:cNvPr id="193" name="楕円 192">
          <a:extLst>
            <a:ext uri="{FF2B5EF4-FFF2-40B4-BE49-F238E27FC236}">
              <a16:creationId xmlns:a16="http://schemas.microsoft.com/office/drawing/2014/main" id="{1C426F07-5FE0-43DF-B76B-DCB58F6D65B4}"/>
            </a:ext>
          </a:extLst>
        </xdr:cNvPr>
        <xdr:cNvSpPr/>
      </xdr:nvSpPr>
      <xdr:spPr>
        <a:xfrm>
          <a:off x="3746500" y="131597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77470</xdr:rowOff>
    </xdr:from>
    <xdr:ext cx="469900" cy="252730"/>
    <xdr:sp macro="" textlink="">
      <xdr:nvSpPr>
        <xdr:cNvPr id="194" name="テキスト ボックス 193">
          <a:extLst>
            <a:ext uri="{FF2B5EF4-FFF2-40B4-BE49-F238E27FC236}">
              <a16:creationId xmlns:a16="http://schemas.microsoft.com/office/drawing/2014/main" id="{7A2311FE-1F2E-4B24-8926-993282F3F73F}"/>
            </a:ext>
          </a:extLst>
        </xdr:cNvPr>
        <xdr:cNvSpPr txBox="1"/>
      </xdr:nvSpPr>
      <xdr:spPr>
        <a:xfrm>
          <a:off x="3562350" y="129362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18415</xdr:rowOff>
    </xdr:from>
    <xdr:to>
      <xdr:col>15</xdr:col>
      <xdr:colOff>101600</xdr:colOff>
      <xdr:row>77</xdr:row>
      <xdr:rowOff>117475</xdr:rowOff>
    </xdr:to>
    <xdr:sp macro="" textlink="">
      <xdr:nvSpPr>
        <xdr:cNvPr id="195" name="楕円 194">
          <a:extLst>
            <a:ext uri="{FF2B5EF4-FFF2-40B4-BE49-F238E27FC236}">
              <a16:creationId xmlns:a16="http://schemas.microsoft.com/office/drawing/2014/main" id="{55BD8E1A-D584-40B3-BF91-208FA07647DA}"/>
            </a:ext>
          </a:extLst>
        </xdr:cNvPr>
        <xdr:cNvSpPr/>
      </xdr:nvSpPr>
      <xdr:spPr>
        <a:xfrm>
          <a:off x="2857500" y="13220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109220</xdr:rowOff>
    </xdr:from>
    <xdr:ext cx="469900" cy="251460"/>
    <xdr:sp macro="" textlink="">
      <xdr:nvSpPr>
        <xdr:cNvPr id="196" name="テキスト ボックス 195">
          <a:extLst>
            <a:ext uri="{FF2B5EF4-FFF2-40B4-BE49-F238E27FC236}">
              <a16:creationId xmlns:a16="http://schemas.microsoft.com/office/drawing/2014/main" id="{94EF28D2-68BB-43CC-B8F2-35CF3760953A}"/>
            </a:ext>
          </a:extLst>
        </xdr:cNvPr>
        <xdr:cNvSpPr txBox="1"/>
      </xdr:nvSpPr>
      <xdr:spPr>
        <a:xfrm>
          <a:off x="2673350" y="133108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64135</xdr:rowOff>
    </xdr:from>
    <xdr:to>
      <xdr:col>10</xdr:col>
      <xdr:colOff>165100</xdr:colOff>
      <xdr:row>77</xdr:row>
      <xdr:rowOff>163830</xdr:rowOff>
    </xdr:to>
    <xdr:sp macro="" textlink="">
      <xdr:nvSpPr>
        <xdr:cNvPr id="197" name="楕円 196">
          <a:extLst>
            <a:ext uri="{FF2B5EF4-FFF2-40B4-BE49-F238E27FC236}">
              <a16:creationId xmlns:a16="http://schemas.microsoft.com/office/drawing/2014/main" id="{8309B423-3681-43CC-AD22-52100B7CEA43}"/>
            </a:ext>
          </a:extLst>
        </xdr:cNvPr>
        <xdr:cNvSpPr/>
      </xdr:nvSpPr>
      <xdr:spPr>
        <a:xfrm>
          <a:off x="1968500" y="13265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154940</xdr:rowOff>
    </xdr:from>
    <xdr:ext cx="469900" cy="253365"/>
    <xdr:sp macro="" textlink="">
      <xdr:nvSpPr>
        <xdr:cNvPr id="198" name="テキスト ボックス 197">
          <a:extLst>
            <a:ext uri="{FF2B5EF4-FFF2-40B4-BE49-F238E27FC236}">
              <a16:creationId xmlns:a16="http://schemas.microsoft.com/office/drawing/2014/main" id="{6FF0A504-FB27-4560-ACD4-A863652857EE}"/>
            </a:ext>
          </a:extLst>
        </xdr:cNvPr>
        <xdr:cNvSpPr txBox="1"/>
      </xdr:nvSpPr>
      <xdr:spPr>
        <a:xfrm>
          <a:off x="1784350" y="13356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118110</xdr:rowOff>
    </xdr:from>
    <xdr:to>
      <xdr:col>6</xdr:col>
      <xdr:colOff>38100</xdr:colOff>
      <xdr:row>78</xdr:row>
      <xdr:rowOff>50800</xdr:rowOff>
    </xdr:to>
    <xdr:sp macro="" textlink="">
      <xdr:nvSpPr>
        <xdr:cNvPr id="199" name="楕円 198">
          <a:extLst>
            <a:ext uri="{FF2B5EF4-FFF2-40B4-BE49-F238E27FC236}">
              <a16:creationId xmlns:a16="http://schemas.microsoft.com/office/drawing/2014/main" id="{3002BF32-3E35-45AC-98B4-82DFEAE72329}"/>
            </a:ext>
          </a:extLst>
        </xdr:cNvPr>
        <xdr:cNvSpPr/>
      </xdr:nvSpPr>
      <xdr:spPr>
        <a:xfrm>
          <a:off x="1079500" y="133197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41275</xdr:rowOff>
    </xdr:from>
    <xdr:ext cx="469900" cy="253365"/>
    <xdr:sp macro="" textlink="">
      <xdr:nvSpPr>
        <xdr:cNvPr id="200" name="テキスト ボックス 199">
          <a:extLst>
            <a:ext uri="{FF2B5EF4-FFF2-40B4-BE49-F238E27FC236}">
              <a16:creationId xmlns:a16="http://schemas.microsoft.com/office/drawing/2014/main" id="{484D844E-9FB1-4F35-AC3F-A2AD8C0F3974}"/>
            </a:ext>
          </a:extLst>
        </xdr:cNvPr>
        <xdr:cNvSpPr txBox="1"/>
      </xdr:nvSpPr>
      <xdr:spPr>
        <a:xfrm>
          <a:off x="895350" y="13414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1" name="正方形/長方形 200">
          <a:extLst>
            <a:ext uri="{FF2B5EF4-FFF2-40B4-BE49-F238E27FC236}">
              <a16:creationId xmlns:a16="http://schemas.microsoft.com/office/drawing/2014/main" id="{7A3D1069-4A70-4720-80E1-AB9AC7D9A95B}"/>
            </a:ext>
          </a:extLst>
        </xdr:cNvPr>
        <xdr:cNvSpPr/>
      </xdr:nvSpPr>
      <xdr:spPr>
        <a:xfrm>
          <a:off x="762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2" name="正方形/長方形 201">
          <a:extLst>
            <a:ext uri="{FF2B5EF4-FFF2-40B4-BE49-F238E27FC236}">
              <a16:creationId xmlns:a16="http://schemas.microsoft.com/office/drawing/2014/main" id="{D1EBBCD1-6CDD-4F05-94DD-23DBAFB487DD}"/>
            </a:ext>
          </a:extLst>
        </xdr:cNvPr>
        <xdr:cNvSpPr/>
      </xdr:nvSpPr>
      <xdr:spPr>
        <a:xfrm>
          <a:off x="8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663EEBA6-9678-44A2-B4F6-3A622461B0D5}"/>
            </a:ext>
          </a:extLst>
        </xdr:cNvPr>
        <xdr:cNvSpPr/>
      </xdr:nvSpPr>
      <xdr:spPr>
        <a:xfrm>
          <a:off x="8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4" name="正方形/長方形 203">
          <a:extLst>
            <a:ext uri="{FF2B5EF4-FFF2-40B4-BE49-F238E27FC236}">
              <a16:creationId xmlns:a16="http://schemas.microsoft.com/office/drawing/2014/main" id="{AD60D36D-2D17-4839-AE06-6297D35F473D}"/>
            </a:ext>
          </a:extLst>
        </xdr:cNvPr>
        <xdr:cNvSpPr/>
      </xdr:nvSpPr>
      <xdr:spPr>
        <a:xfrm>
          <a:off x="190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FAA9EBA5-62E7-4874-9DF9-4D9B8DE2CECE}"/>
            </a:ext>
          </a:extLst>
        </xdr:cNvPr>
        <xdr:cNvSpPr/>
      </xdr:nvSpPr>
      <xdr:spPr>
        <a:xfrm>
          <a:off x="190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6" name="正方形/長方形 205">
          <a:extLst>
            <a:ext uri="{FF2B5EF4-FFF2-40B4-BE49-F238E27FC236}">
              <a16:creationId xmlns:a16="http://schemas.microsoft.com/office/drawing/2014/main" id="{CBA1983C-42BE-43F9-9C57-884909991672}"/>
            </a:ext>
          </a:extLst>
        </xdr:cNvPr>
        <xdr:cNvSpPr/>
      </xdr:nvSpPr>
      <xdr:spPr>
        <a:xfrm>
          <a:off x="3048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76D61F4F-A4FA-4568-A8AC-75DA859D8393}"/>
            </a:ext>
          </a:extLst>
        </xdr:cNvPr>
        <xdr:cNvSpPr/>
      </xdr:nvSpPr>
      <xdr:spPr>
        <a:xfrm>
          <a:off x="3048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E2ED9369-DCEB-4007-A74A-9719A26B4EF1}"/>
            </a:ext>
          </a:extLst>
        </xdr:cNvPr>
        <xdr:cNvSpPr/>
      </xdr:nvSpPr>
      <xdr:spPr>
        <a:xfrm>
          <a:off x="762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980" cy="220345"/>
    <xdr:sp macro="" textlink="">
      <xdr:nvSpPr>
        <xdr:cNvPr id="209" name="テキスト ボックス 208">
          <a:extLst>
            <a:ext uri="{FF2B5EF4-FFF2-40B4-BE49-F238E27FC236}">
              <a16:creationId xmlns:a16="http://schemas.microsoft.com/office/drawing/2014/main" id="{78F3E87C-651A-426D-8EB7-2740A50BC6CE}"/>
            </a:ext>
          </a:extLst>
        </xdr:cNvPr>
        <xdr:cNvSpPr txBox="1"/>
      </xdr:nvSpPr>
      <xdr:spPr>
        <a:xfrm>
          <a:off x="723900" y="14921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2D0FAE0D-FEEB-4B92-AF8B-5E31EC10F897}"/>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1" name="テキスト ボックス 210">
          <a:extLst>
            <a:ext uri="{FF2B5EF4-FFF2-40B4-BE49-F238E27FC236}">
              <a16:creationId xmlns:a16="http://schemas.microsoft.com/office/drawing/2014/main" id="{FEDF6196-E2B6-4063-8167-DB9749C187E6}"/>
            </a:ext>
          </a:extLst>
        </xdr:cNvPr>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41EDAE51-837D-4E78-B6E0-837F8BA30CBB}"/>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a:extLst>
            <a:ext uri="{FF2B5EF4-FFF2-40B4-BE49-F238E27FC236}">
              <a16:creationId xmlns:a16="http://schemas.microsoft.com/office/drawing/2014/main" id="{5022B98B-AE1E-4F8E-9728-4AA740799F0C}"/>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D0DD4C83-D4A9-4549-A149-B51437ACDF75}"/>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5630" cy="257175"/>
    <xdr:sp macro="" textlink="">
      <xdr:nvSpPr>
        <xdr:cNvPr id="215" name="テキスト ボックス 214">
          <a:extLst>
            <a:ext uri="{FF2B5EF4-FFF2-40B4-BE49-F238E27FC236}">
              <a16:creationId xmlns:a16="http://schemas.microsoft.com/office/drawing/2014/main" id="{097843FA-0D96-4258-8182-A7FDF19C00FA}"/>
            </a:ext>
          </a:extLst>
        </xdr:cNvPr>
        <xdr:cNvSpPr txBox="1"/>
      </xdr:nvSpPr>
      <xdr:spPr>
        <a:xfrm>
          <a:off x="166370" y="1660334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EEF74228-46C9-42ED-B785-2EB6A3A01E7F}"/>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17" name="テキスト ボックス 216">
          <a:extLst>
            <a:ext uri="{FF2B5EF4-FFF2-40B4-BE49-F238E27FC236}">
              <a16:creationId xmlns:a16="http://schemas.microsoft.com/office/drawing/2014/main" id="{B9BDCDE4-60A1-4AC7-9A03-5585DF42B688}"/>
            </a:ext>
          </a:extLst>
        </xdr:cNvPr>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A85144FF-83D2-42DD-9F8A-69D3663333B7}"/>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7175"/>
    <xdr:sp macro="" textlink="">
      <xdr:nvSpPr>
        <xdr:cNvPr id="219" name="テキスト ボックス 218">
          <a:extLst>
            <a:ext uri="{FF2B5EF4-FFF2-40B4-BE49-F238E27FC236}">
              <a16:creationId xmlns:a16="http://schemas.microsoft.com/office/drawing/2014/main" id="{F6E52985-A092-4A6A-93A1-132CAB8DE747}"/>
            </a:ext>
          </a:extLst>
        </xdr:cNvPr>
        <xdr:cNvSpPr txBox="1"/>
      </xdr:nvSpPr>
      <xdr:spPr>
        <a:xfrm>
          <a:off x="166370" y="159512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E3C392DB-71B3-43BA-B3AB-7D94262CE40E}"/>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1" name="テキスト ボックス 220">
          <a:extLst>
            <a:ext uri="{FF2B5EF4-FFF2-40B4-BE49-F238E27FC236}">
              <a16:creationId xmlns:a16="http://schemas.microsoft.com/office/drawing/2014/main" id="{715D8E22-F0B9-4350-98AC-BB5274907A72}"/>
            </a:ext>
          </a:extLst>
        </xdr:cNvPr>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2" name="直線コネクタ 221">
          <a:extLst>
            <a:ext uri="{FF2B5EF4-FFF2-40B4-BE49-F238E27FC236}">
              <a16:creationId xmlns:a16="http://schemas.microsoft.com/office/drawing/2014/main" id="{9A6AD4C6-B2C5-4B21-8146-C12736652953}"/>
            </a:ext>
          </a:extLst>
        </xdr:cNvPr>
        <xdr:cNvCxnSpPr/>
      </xdr:nvCxnSpPr>
      <xdr:spPr>
        <a:xfrm>
          <a:off x="762000" y="15438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3" name="テキスト ボックス 222">
          <a:extLst>
            <a:ext uri="{FF2B5EF4-FFF2-40B4-BE49-F238E27FC236}">
              <a16:creationId xmlns:a16="http://schemas.microsoft.com/office/drawing/2014/main" id="{2C782ED8-6DFE-467E-8A65-7054718BBF7C}"/>
            </a:ext>
          </a:extLst>
        </xdr:cNvPr>
        <xdr:cNvSpPr txBox="1"/>
      </xdr:nvSpPr>
      <xdr:spPr>
        <a:xfrm>
          <a:off x="166370" y="15296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43F36E8F-8E73-4621-8242-9D2EB6D756EB}"/>
            </a:ext>
          </a:extLst>
        </xdr:cNvPr>
        <xdr:cNvCxnSpPr/>
      </xdr:nvCxnSpPr>
      <xdr:spPr>
        <a:xfrm>
          <a:off x="762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1460"/>
    <xdr:sp macro="" textlink="">
      <xdr:nvSpPr>
        <xdr:cNvPr id="225" name="テキスト ボックス 224">
          <a:extLst>
            <a:ext uri="{FF2B5EF4-FFF2-40B4-BE49-F238E27FC236}">
              <a16:creationId xmlns:a16="http://schemas.microsoft.com/office/drawing/2014/main" id="{DCF9E363-1C8B-4EDE-9036-1A6D93AE35C4}"/>
            </a:ext>
          </a:extLst>
        </xdr:cNvPr>
        <xdr:cNvSpPr txBox="1"/>
      </xdr:nvSpPr>
      <xdr:spPr>
        <a:xfrm>
          <a:off x="166370" y="14969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352BB47E-D454-4ED2-BFC5-33B8E836B338}"/>
            </a:ext>
          </a:extLst>
        </xdr:cNvPr>
        <xdr:cNvSpPr/>
      </xdr:nvSpPr>
      <xdr:spPr>
        <a:xfrm>
          <a:off x="762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125730</xdr:rowOff>
    </xdr:from>
    <xdr:to>
      <xdr:col>24</xdr:col>
      <xdr:colOff>62865</xdr:colOff>
      <xdr:row>98</xdr:row>
      <xdr:rowOff>92710</xdr:rowOff>
    </xdr:to>
    <xdr:cxnSp macro="">
      <xdr:nvCxnSpPr>
        <xdr:cNvPr id="227" name="直線コネクタ 226">
          <a:extLst>
            <a:ext uri="{FF2B5EF4-FFF2-40B4-BE49-F238E27FC236}">
              <a16:creationId xmlns:a16="http://schemas.microsoft.com/office/drawing/2014/main" id="{A65B662B-CB34-45A1-B1C0-D3E9DF813601}"/>
            </a:ext>
          </a:extLst>
        </xdr:cNvPr>
        <xdr:cNvCxnSpPr/>
      </xdr:nvCxnSpPr>
      <xdr:spPr>
        <a:xfrm flipV="1">
          <a:off x="4633595" y="1555623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96520</xdr:rowOff>
    </xdr:from>
    <xdr:ext cx="534670" cy="259080"/>
    <xdr:sp macro="" textlink="">
      <xdr:nvSpPr>
        <xdr:cNvPr id="228" name="扶助費最小値テキスト">
          <a:extLst>
            <a:ext uri="{FF2B5EF4-FFF2-40B4-BE49-F238E27FC236}">
              <a16:creationId xmlns:a16="http://schemas.microsoft.com/office/drawing/2014/main" id="{773BAF4F-A616-4F5B-8142-411E0452A3A7}"/>
            </a:ext>
          </a:extLst>
        </xdr:cNvPr>
        <xdr:cNvSpPr txBox="1"/>
      </xdr:nvSpPr>
      <xdr:spPr>
        <a:xfrm>
          <a:off x="4686300" y="1689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90,864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92710</xdr:rowOff>
    </xdr:from>
    <xdr:to>
      <xdr:col>24</xdr:col>
      <xdr:colOff>152400</xdr:colOff>
      <xdr:row>98</xdr:row>
      <xdr:rowOff>92710</xdr:rowOff>
    </xdr:to>
    <xdr:cxnSp macro="">
      <xdr:nvCxnSpPr>
        <xdr:cNvPr id="229" name="直線コネクタ 228">
          <a:extLst>
            <a:ext uri="{FF2B5EF4-FFF2-40B4-BE49-F238E27FC236}">
              <a16:creationId xmlns:a16="http://schemas.microsoft.com/office/drawing/2014/main" id="{3F0BBEAB-19B1-4C32-8DD1-E18378DBF27E}"/>
            </a:ext>
          </a:extLst>
        </xdr:cNvPr>
        <xdr:cNvCxnSpPr/>
      </xdr:nvCxnSpPr>
      <xdr:spPr>
        <a:xfrm>
          <a:off x="4546600" y="1689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73025</xdr:rowOff>
    </xdr:from>
    <xdr:ext cx="598805" cy="253365"/>
    <xdr:sp macro="" textlink="">
      <xdr:nvSpPr>
        <xdr:cNvPr id="230" name="扶助費最大値テキスト">
          <a:extLst>
            <a:ext uri="{FF2B5EF4-FFF2-40B4-BE49-F238E27FC236}">
              <a16:creationId xmlns:a16="http://schemas.microsoft.com/office/drawing/2014/main" id="{11FB6E73-7F44-4E7F-A2A8-EE96DDFCD9D4}"/>
            </a:ext>
          </a:extLst>
        </xdr:cNvPr>
        <xdr:cNvSpPr txBox="1"/>
      </xdr:nvSpPr>
      <xdr:spPr>
        <a:xfrm>
          <a:off x="4686300" y="153320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172,687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125730</xdr:rowOff>
    </xdr:from>
    <xdr:to>
      <xdr:col>24</xdr:col>
      <xdr:colOff>152400</xdr:colOff>
      <xdr:row>90</xdr:row>
      <xdr:rowOff>125730</xdr:rowOff>
    </xdr:to>
    <xdr:cxnSp macro="">
      <xdr:nvCxnSpPr>
        <xdr:cNvPr id="231" name="直線コネクタ 230">
          <a:extLst>
            <a:ext uri="{FF2B5EF4-FFF2-40B4-BE49-F238E27FC236}">
              <a16:creationId xmlns:a16="http://schemas.microsoft.com/office/drawing/2014/main" id="{A0230595-0392-4F7D-8E3E-5DAFC6F2ABA9}"/>
            </a:ext>
          </a:extLst>
        </xdr:cNvPr>
        <xdr:cNvCxnSpPr/>
      </xdr:nvCxnSpPr>
      <xdr:spPr>
        <a:xfrm>
          <a:off x="4546600" y="1555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88265</xdr:rowOff>
    </xdr:from>
    <xdr:to>
      <xdr:col>24</xdr:col>
      <xdr:colOff>63500</xdr:colOff>
      <xdr:row>97</xdr:row>
      <xdr:rowOff>90170</xdr:rowOff>
    </xdr:to>
    <xdr:cxnSp macro="">
      <xdr:nvCxnSpPr>
        <xdr:cNvPr id="232" name="直線コネクタ 231">
          <a:extLst>
            <a:ext uri="{FF2B5EF4-FFF2-40B4-BE49-F238E27FC236}">
              <a16:creationId xmlns:a16="http://schemas.microsoft.com/office/drawing/2014/main" id="{06169E38-345F-484B-9450-8CB58046001D}"/>
            </a:ext>
          </a:extLst>
        </xdr:cNvPr>
        <xdr:cNvCxnSpPr/>
      </xdr:nvCxnSpPr>
      <xdr:spPr>
        <a:xfrm flipV="1">
          <a:off x="3790950" y="16547465"/>
          <a:ext cx="84455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168910</xdr:rowOff>
    </xdr:from>
    <xdr:ext cx="598805" cy="257175"/>
    <xdr:sp macro="" textlink="">
      <xdr:nvSpPr>
        <xdr:cNvPr id="233" name="扶助費平均値テキスト">
          <a:extLst>
            <a:ext uri="{FF2B5EF4-FFF2-40B4-BE49-F238E27FC236}">
              <a16:creationId xmlns:a16="http://schemas.microsoft.com/office/drawing/2014/main" id="{6FE65BE9-B70B-4E3A-AD49-F7A8E889889F}"/>
            </a:ext>
          </a:extLst>
        </xdr:cNvPr>
        <xdr:cNvSpPr txBox="1"/>
      </xdr:nvSpPr>
      <xdr:spPr>
        <a:xfrm>
          <a:off x="4686300" y="1628521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115,984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146050</xdr:rowOff>
    </xdr:from>
    <xdr:to>
      <xdr:col>24</xdr:col>
      <xdr:colOff>114300</xdr:colOff>
      <xdr:row>96</xdr:row>
      <xdr:rowOff>76200</xdr:rowOff>
    </xdr:to>
    <xdr:sp macro="" textlink="">
      <xdr:nvSpPr>
        <xdr:cNvPr id="234" name="フローチャート: 判断 233">
          <a:extLst>
            <a:ext uri="{FF2B5EF4-FFF2-40B4-BE49-F238E27FC236}">
              <a16:creationId xmlns:a16="http://schemas.microsoft.com/office/drawing/2014/main" id="{52551F84-AFDE-4B4B-A4C1-A8263A881D14}"/>
            </a:ext>
          </a:extLst>
        </xdr:cNvPr>
        <xdr:cNvSpPr/>
      </xdr:nvSpPr>
      <xdr:spPr>
        <a:xfrm>
          <a:off x="45847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49530</xdr:rowOff>
    </xdr:from>
    <xdr:to>
      <xdr:col>19</xdr:col>
      <xdr:colOff>171450</xdr:colOff>
      <xdr:row>97</xdr:row>
      <xdr:rowOff>90170</xdr:rowOff>
    </xdr:to>
    <xdr:cxnSp macro="">
      <xdr:nvCxnSpPr>
        <xdr:cNvPr id="235" name="直線コネクタ 234">
          <a:extLst>
            <a:ext uri="{FF2B5EF4-FFF2-40B4-BE49-F238E27FC236}">
              <a16:creationId xmlns:a16="http://schemas.microsoft.com/office/drawing/2014/main" id="{9D1237FE-3C91-4C6C-A343-A48F11C0CD87}"/>
            </a:ext>
          </a:extLst>
        </xdr:cNvPr>
        <xdr:cNvCxnSpPr/>
      </xdr:nvCxnSpPr>
      <xdr:spPr>
        <a:xfrm>
          <a:off x="2908300" y="16508730"/>
          <a:ext cx="88265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109220</xdr:rowOff>
    </xdr:from>
    <xdr:to>
      <xdr:col>20</xdr:col>
      <xdr:colOff>38100</xdr:colOff>
      <xdr:row>97</xdr:row>
      <xdr:rowOff>38735</xdr:rowOff>
    </xdr:to>
    <xdr:sp macro="" textlink="">
      <xdr:nvSpPr>
        <xdr:cNvPr id="236" name="フローチャート: 判断 235">
          <a:extLst>
            <a:ext uri="{FF2B5EF4-FFF2-40B4-BE49-F238E27FC236}">
              <a16:creationId xmlns:a16="http://schemas.microsoft.com/office/drawing/2014/main" id="{EB0DBDE5-EE92-4C29-BC06-2F2D3399D9F4}"/>
            </a:ext>
          </a:extLst>
        </xdr:cNvPr>
        <xdr:cNvSpPr/>
      </xdr:nvSpPr>
      <xdr:spPr>
        <a:xfrm>
          <a:off x="37465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55245</xdr:rowOff>
    </xdr:from>
    <xdr:ext cx="596900" cy="257175"/>
    <xdr:sp macro="" textlink="">
      <xdr:nvSpPr>
        <xdr:cNvPr id="237" name="テキスト ボックス 236">
          <a:extLst>
            <a:ext uri="{FF2B5EF4-FFF2-40B4-BE49-F238E27FC236}">
              <a16:creationId xmlns:a16="http://schemas.microsoft.com/office/drawing/2014/main" id="{E2EDDDA4-7BB3-492B-ABF2-398D8DF7A979}"/>
            </a:ext>
          </a:extLst>
        </xdr:cNvPr>
        <xdr:cNvSpPr txBox="1"/>
      </xdr:nvSpPr>
      <xdr:spPr>
        <a:xfrm>
          <a:off x="3497580" y="163429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49530</xdr:rowOff>
    </xdr:from>
    <xdr:to>
      <xdr:col>15</xdr:col>
      <xdr:colOff>50800</xdr:colOff>
      <xdr:row>98</xdr:row>
      <xdr:rowOff>113665</xdr:rowOff>
    </xdr:to>
    <xdr:cxnSp macro="">
      <xdr:nvCxnSpPr>
        <xdr:cNvPr id="238" name="直線コネクタ 237">
          <a:extLst>
            <a:ext uri="{FF2B5EF4-FFF2-40B4-BE49-F238E27FC236}">
              <a16:creationId xmlns:a16="http://schemas.microsoft.com/office/drawing/2014/main" id="{6FEBE8CF-8DE5-4366-8422-CE7894049907}"/>
            </a:ext>
          </a:extLst>
        </xdr:cNvPr>
        <xdr:cNvCxnSpPr/>
      </xdr:nvCxnSpPr>
      <xdr:spPr>
        <a:xfrm flipV="1">
          <a:off x="2019300" y="1650873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91440</xdr:rowOff>
    </xdr:from>
    <xdr:to>
      <xdr:col>15</xdr:col>
      <xdr:colOff>101600</xdr:colOff>
      <xdr:row>96</xdr:row>
      <xdr:rowOff>21590</xdr:rowOff>
    </xdr:to>
    <xdr:sp macro="" textlink="">
      <xdr:nvSpPr>
        <xdr:cNvPr id="239" name="フローチャート: 判断 238">
          <a:extLst>
            <a:ext uri="{FF2B5EF4-FFF2-40B4-BE49-F238E27FC236}">
              <a16:creationId xmlns:a16="http://schemas.microsoft.com/office/drawing/2014/main" id="{AAA2684F-0287-4B77-BA1C-9EC9DA5821AC}"/>
            </a:ext>
          </a:extLst>
        </xdr:cNvPr>
        <xdr:cNvSpPr/>
      </xdr:nvSpPr>
      <xdr:spPr>
        <a:xfrm>
          <a:off x="2857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38100</xdr:rowOff>
    </xdr:from>
    <xdr:ext cx="596900" cy="259080"/>
    <xdr:sp macro="" textlink="">
      <xdr:nvSpPr>
        <xdr:cNvPr id="240" name="テキスト ボックス 239">
          <a:extLst>
            <a:ext uri="{FF2B5EF4-FFF2-40B4-BE49-F238E27FC236}">
              <a16:creationId xmlns:a16="http://schemas.microsoft.com/office/drawing/2014/main" id="{2C062B1D-DE94-42A0-9F1E-1014A9205CEA}"/>
            </a:ext>
          </a:extLst>
        </xdr:cNvPr>
        <xdr:cNvSpPr txBox="1"/>
      </xdr:nvSpPr>
      <xdr:spPr>
        <a:xfrm>
          <a:off x="2608580" y="161544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113665</xdr:rowOff>
    </xdr:from>
    <xdr:to>
      <xdr:col>10</xdr:col>
      <xdr:colOff>114300</xdr:colOff>
      <xdr:row>99</xdr:row>
      <xdr:rowOff>1270</xdr:rowOff>
    </xdr:to>
    <xdr:cxnSp macro="">
      <xdr:nvCxnSpPr>
        <xdr:cNvPr id="241" name="直線コネクタ 240">
          <a:extLst>
            <a:ext uri="{FF2B5EF4-FFF2-40B4-BE49-F238E27FC236}">
              <a16:creationId xmlns:a16="http://schemas.microsoft.com/office/drawing/2014/main" id="{D38E7363-4FCB-4428-82B0-2D7A092EE804}"/>
            </a:ext>
          </a:extLst>
        </xdr:cNvPr>
        <xdr:cNvCxnSpPr/>
      </xdr:nvCxnSpPr>
      <xdr:spPr>
        <a:xfrm flipV="1">
          <a:off x="1123950" y="16915765"/>
          <a:ext cx="8953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152400</xdr:rowOff>
    </xdr:from>
    <xdr:to>
      <xdr:col>10</xdr:col>
      <xdr:colOff>165100</xdr:colOff>
      <xdr:row>98</xdr:row>
      <xdr:rowOff>82550</xdr:rowOff>
    </xdr:to>
    <xdr:sp macro="" textlink="">
      <xdr:nvSpPr>
        <xdr:cNvPr id="242" name="フローチャート: 判断 241">
          <a:extLst>
            <a:ext uri="{FF2B5EF4-FFF2-40B4-BE49-F238E27FC236}">
              <a16:creationId xmlns:a16="http://schemas.microsoft.com/office/drawing/2014/main" id="{D11658AC-9DEA-4852-8F9E-50F9B9AD199B}"/>
            </a:ext>
          </a:extLst>
        </xdr:cNvPr>
        <xdr:cNvSpPr/>
      </xdr:nvSpPr>
      <xdr:spPr>
        <a:xfrm>
          <a:off x="1968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99060</xdr:rowOff>
    </xdr:from>
    <xdr:ext cx="534670" cy="257175"/>
    <xdr:sp macro="" textlink="">
      <xdr:nvSpPr>
        <xdr:cNvPr id="243" name="テキスト ボックス 242">
          <a:extLst>
            <a:ext uri="{FF2B5EF4-FFF2-40B4-BE49-F238E27FC236}">
              <a16:creationId xmlns:a16="http://schemas.microsoft.com/office/drawing/2014/main" id="{BFAFAFF4-869A-4500-8439-F331C499D88D}"/>
            </a:ext>
          </a:extLst>
        </xdr:cNvPr>
        <xdr:cNvSpPr txBox="1"/>
      </xdr:nvSpPr>
      <xdr:spPr>
        <a:xfrm>
          <a:off x="1751965" y="165582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13335</xdr:rowOff>
    </xdr:from>
    <xdr:to>
      <xdr:col>6</xdr:col>
      <xdr:colOff>38100</xdr:colOff>
      <xdr:row>98</xdr:row>
      <xdr:rowOff>114935</xdr:rowOff>
    </xdr:to>
    <xdr:sp macro="" textlink="">
      <xdr:nvSpPr>
        <xdr:cNvPr id="244" name="フローチャート: 判断 243">
          <a:extLst>
            <a:ext uri="{FF2B5EF4-FFF2-40B4-BE49-F238E27FC236}">
              <a16:creationId xmlns:a16="http://schemas.microsoft.com/office/drawing/2014/main" id="{A42FD589-BFCA-49E5-B499-0742914A1998}"/>
            </a:ext>
          </a:extLst>
        </xdr:cNvPr>
        <xdr:cNvSpPr/>
      </xdr:nvSpPr>
      <xdr:spPr>
        <a:xfrm>
          <a:off x="1079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132080</xdr:rowOff>
    </xdr:from>
    <xdr:ext cx="532765" cy="257175"/>
    <xdr:sp macro="" textlink="">
      <xdr:nvSpPr>
        <xdr:cNvPr id="245" name="テキスト ボックス 244">
          <a:extLst>
            <a:ext uri="{FF2B5EF4-FFF2-40B4-BE49-F238E27FC236}">
              <a16:creationId xmlns:a16="http://schemas.microsoft.com/office/drawing/2014/main" id="{92D0C75B-C9CA-4F32-BB14-A8E12BAE9DBE}"/>
            </a:ext>
          </a:extLst>
        </xdr:cNvPr>
        <xdr:cNvSpPr txBox="1"/>
      </xdr:nvSpPr>
      <xdr:spPr>
        <a:xfrm>
          <a:off x="862965" y="165912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ECAC3E95-B5A8-4122-BC56-ADFB218A800C}"/>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7BC5BE17-BA76-403C-87C5-834DE4B20629}"/>
            </a:ext>
          </a:extLst>
        </xdr:cNvPr>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48" name="テキスト ボックス 247">
          <a:extLst>
            <a:ext uri="{FF2B5EF4-FFF2-40B4-BE49-F238E27FC236}">
              <a16:creationId xmlns:a16="http://schemas.microsoft.com/office/drawing/2014/main" id="{F70DA802-0EA9-488C-A234-3985E3572E2C}"/>
            </a:ext>
          </a:extLst>
        </xdr:cNvPr>
        <xdr:cNvSpPr txBox="1"/>
      </xdr:nvSpPr>
      <xdr:spPr>
        <a:xfrm>
          <a:off x="2717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3183082E-4D99-40B9-B5C7-48CD2694A08C}"/>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EB4F2888-1F06-4A50-AD46-74E6DDE27CD2}"/>
            </a:ext>
          </a:extLst>
        </xdr:cNvPr>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37465</xdr:rowOff>
    </xdr:from>
    <xdr:to>
      <xdr:col>24</xdr:col>
      <xdr:colOff>114300</xdr:colOff>
      <xdr:row>96</xdr:row>
      <xdr:rowOff>139065</xdr:rowOff>
    </xdr:to>
    <xdr:sp macro="" textlink="">
      <xdr:nvSpPr>
        <xdr:cNvPr id="251" name="楕円 250">
          <a:extLst>
            <a:ext uri="{FF2B5EF4-FFF2-40B4-BE49-F238E27FC236}">
              <a16:creationId xmlns:a16="http://schemas.microsoft.com/office/drawing/2014/main" id="{1BC2C07D-324D-45C0-8712-665A23BB5E1A}"/>
            </a:ext>
          </a:extLst>
        </xdr:cNvPr>
        <xdr:cNvSpPr/>
      </xdr:nvSpPr>
      <xdr:spPr>
        <a:xfrm>
          <a:off x="45847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16510</xdr:rowOff>
    </xdr:from>
    <xdr:ext cx="598805" cy="259080"/>
    <xdr:sp macro="" textlink="">
      <xdr:nvSpPr>
        <xdr:cNvPr id="252" name="扶助費該当値テキスト">
          <a:extLst>
            <a:ext uri="{FF2B5EF4-FFF2-40B4-BE49-F238E27FC236}">
              <a16:creationId xmlns:a16="http://schemas.microsoft.com/office/drawing/2014/main" id="{9F35E463-CE30-4D24-BC61-E45BD479BDFC}"/>
            </a:ext>
          </a:extLst>
        </xdr:cNvPr>
        <xdr:cNvSpPr txBox="1"/>
      </xdr:nvSpPr>
      <xdr:spPr>
        <a:xfrm>
          <a:off x="4686300" y="16475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39370</xdr:rowOff>
    </xdr:from>
    <xdr:to>
      <xdr:col>20</xdr:col>
      <xdr:colOff>38100</xdr:colOff>
      <xdr:row>97</xdr:row>
      <xdr:rowOff>140970</xdr:rowOff>
    </xdr:to>
    <xdr:sp macro="" textlink="">
      <xdr:nvSpPr>
        <xdr:cNvPr id="253" name="楕円 252">
          <a:extLst>
            <a:ext uri="{FF2B5EF4-FFF2-40B4-BE49-F238E27FC236}">
              <a16:creationId xmlns:a16="http://schemas.microsoft.com/office/drawing/2014/main" id="{C6B0D45A-2EE9-4476-A430-00ED3D4B29FD}"/>
            </a:ext>
          </a:extLst>
        </xdr:cNvPr>
        <xdr:cNvSpPr/>
      </xdr:nvSpPr>
      <xdr:spPr>
        <a:xfrm>
          <a:off x="3746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132080</xdr:rowOff>
    </xdr:from>
    <xdr:ext cx="596900" cy="257175"/>
    <xdr:sp macro="" textlink="">
      <xdr:nvSpPr>
        <xdr:cNvPr id="254" name="テキスト ボックス 253">
          <a:extLst>
            <a:ext uri="{FF2B5EF4-FFF2-40B4-BE49-F238E27FC236}">
              <a16:creationId xmlns:a16="http://schemas.microsoft.com/office/drawing/2014/main" id="{92136675-31D6-44CA-9BDD-A98184EF1E7E}"/>
            </a:ext>
          </a:extLst>
        </xdr:cNvPr>
        <xdr:cNvSpPr txBox="1"/>
      </xdr:nvSpPr>
      <xdr:spPr>
        <a:xfrm>
          <a:off x="3497580" y="167627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170180</xdr:rowOff>
    </xdr:from>
    <xdr:to>
      <xdr:col>15</xdr:col>
      <xdr:colOff>101600</xdr:colOff>
      <xdr:row>96</xdr:row>
      <xdr:rowOff>100330</xdr:rowOff>
    </xdr:to>
    <xdr:sp macro="" textlink="">
      <xdr:nvSpPr>
        <xdr:cNvPr id="255" name="楕円 254">
          <a:extLst>
            <a:ext uri="{FF2B5EF4-FFF2-40B4-BE49-F238E27FC236}">
              <a16:creationId xmlns:a16="http://schemas.microsoft.com/office/drawing/2014/main" id="{66C70797-36C7-4A35-B0C8-42AA4AD5888A}"/>
            </a:ext>
          </a:extLst>
        </xdr:cNvPr>
        <xdr:cNvSpPr/>
      </xdr:nvSpPr>
      <xdr:spPr>
        <a:xfrm>
          <a:off x="285750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91440</xdr:rowOff>
    </xdr:from>
    <xdr:ext cx="596900" cy="259080"/>
    <xdr:sp macro="" textlink="">
      <xdr:nvSpPr>
        <xdr:cNvPr id="256" name="テキスト ボックス 255">
          <a:extLst>
            <a:ext uri="{FF2B5EF4-FFF2-40B4-BE49-F238E27FC236}">
              <a16:creationId xmlns:a16="http://schemas.microsoft.com/office/drawing/2014/main" id="{2FBA057F-223F-4E73-BBD0-8CF5A34B7029}"/>
            </a:ext>
          </a:extLst>
        </xdr:cNvPr>
        <xdr:cNvSpPr txBox="1"/>
      </xdr:nvSpPr>
      <xdr:spPr>
        <a:xfrm>
          <a:off x="2608580" y="165506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63500</xdr:rowOff>
    </xdr:from>
    <xdr:to>
      <xdr:col>10</xdr:col>
      <xdr:colOff>165100</xdr:colOff>
      <xdr:row>98</xdr:row>
      <xdr:rowOff>164465</xdr:rowOff>
    </xdr:to>
    <xdr:sp macro="" textlink="">
      <xdr:nvSpPr>
        <xdr:cNvPr id="257" name="楕円 256">
          <a:extLst>
            <a:ext uri="{FF2B5EF4-FFF2-40B4-BE49-F238E27FC236}">
              <a16:creationId xmlns:a16="http://schemas.microsoft.com/office/drawing/2014/main" id="{03B78F9F-2CB4-4B43-BBC5-0F3DD1E4F582}"/>
            </a:ext>
          </a:extLst>
        </xdr:cNvPr>
        <xdr:cNvSpPr/>
      </xdr:nvSpPr>
      <xdr:spPr>
        <a:xfrm>
          <a:off x="1968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155575</xdr:rowOff>
    </xdr:from>
    <xdr:ext cx="534670" cy="257175"/>
    <xdr:sp macro="" textlink="">
      <xdr:nvSpPr>
        <xdr:cNvPr id="258" name="テキスト ボックス 257">
          <a:extLst>
            <a:ext uri="{FF2B5EF4-FFF2-40B4-BE49-F238E27FC236}">
              <a16:creationId xmlns:a16="http://schemas.microsoft.com/office/drawing/2014/main" id="{44717690-2691-4667-A227-9BCEFC904954}"/>
            </a:ext>
          </a:extLst>
        </xdr:cNvPr>
        <xdr:cNvSpPr txBox="1"/>
      </xdr:nvSpPr>
      <xdr:spPr>
        <a:xfrm>
          <a:off x="1751965" y="169576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121920</xdr:rowOff>
    </xdr:from>
    <xdr:to>
      <xdr:col>6</xdr:col>
      <xdr:colOff>38100</xdr:colOff>
      <xdr:row>99</xdr:row>
      <xdr:rowOff>52070</xdr:rowOff>
    </xdr:to>
    <xdr:sp macro="" textlink="">
      <xdr:nvSpPr>
        <xdr:cNvPr id="259" name="楕円 258">
          <a:extLst>
            <a:ext uri="{FF2B5EF4-FFF2-40B4-BE49-F238E27FC236}">
              <a16:creationId xmlns:a16="http://schemas.microsoft.com/office/drawing/2014/main" id="{71FDCBD5-FE86-4FFF-A00D-90016DDBF060}"/>
            </a:ext>
          </a:extLst>
        </xdr:cNvPr>
        <xdr:cNvSpPr/>
      </xdr:nvSpPr>
      <xdr:spPr>
        <a:xfrm>
          <a:off x="1079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43180</xdr:rowOff>
    </xdr:from>
    <xdr:ext cx="532765" cy="257175"/>
    <xdr:sp macro="" textlink="">
      <xdr:nvSpPr>
        <xdr:cNvPr id="260" name="テキスト ボックス 259">
          <a:extLst>
            <a:ext uri="{FF2B5EF4-FFF2-40B4-BE49-F238E27FC236}">
              <a16:creationId xmlns:a16="http://schemas.microsoft.com/office/drawing/2014/main" id="{F3E9F7E0-1770-4E0B-9E19-22CFD953D41E}"/>
            </a:ext>
          </a:extLst>
        </xdr:cNvPr>
        <xdr:cNvSpPr txBox="1"/>
      </xdr:nvSpPr>
      <xdr:spPr>
        <a:xfrm>
          <a:off x="862965" y="17016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1" name="正方形/長方形 260">
          <a:extLst>
            <a:ext uri="{FF2B5EF4-FFF2-40B4-BE49-F238E27FC236}">
              <a16:creationId xmlns:a16="http://schemas.microsoft.com/office/drawing/2014/main" id="{3B5712CD-3712-482C-828F-B65C3C9292C8}"/>
            </a:ext>
          </a:extLst>
        </xdr:cNvPr>
        <xdr:cNvSpPr/>
      </xdr:nvSpPr>
      <xdr:spPr>
        <a:xfrm>
          <a:off x="6604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2" name="正方形/長方形 261">
          <a:extLst>
            <a:ext uri="{FF2B5EF4-FFF2-40B4-BE49-F238E27FC236}">
              <a16:creationId xmlns:a16="http://schemas.microsoft.com/office/drawing/2014/main" id="{D5063B0D-8252-4CEA-8903-63C3E3906054}"/>
            </a:ext>
          </a:extLst>
        </xdr:cNvPr>
        <xdr:cNvSpPr/>
      </xdr:nvSpPr>
      <xdr:spPr>
        <a:xfrm>
          <a:off x="67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DE1D54BA-E840-466A-830B-09EDAC202A3E}"/>
            </a:ext>
          </a:extLst>
        </xdr:cNvPr>
        <xdr:cNvSpPr/>
      </xdr:nvSpPr>
      <xdr:spPr>
        <a:xfrm>
          <a:off x="67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4" name="正方形/長方形 263">
          <a:extLst>
            <a:ext uri="{FF2B5EF4-FFF2-40B4-BE49-F238E27FC236}">
              <a16:creationId xmlns:a16="http://schemas.microsoft.com/office/drawing/2014/main" id="{959BE084-BDF6-42FE-AB8C-8FBC04347921}"/>
            </a:ext>
          </a:extLst>
        </xdr:cNvPr>
        <xdr:cNvSpPr/>
      </xdr:nvSpPr>
      <xdr:spPr>
        <a:xfrm>
          <a:off x="7747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6BEE0329-9513-4053-9293-1EB2E61209BC}"/>
            </a:ext>
          </a:extLst>
        </xdr:cNvPr>
        <xdr:cNvSpPr/>
      </xdr:nvSpPr>
      <xdr:spPr>
        <a:xfrm>
          <a:off x="7747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6" name="正方形/長方形 265">
          <a:extLst>
            <a:ext uri="{FF2B5EF4-FFF2-40B4-BE49-F238E27FC236}">
              <a16:creationId xmlns:a16="http://schemas.microsoft.com/office/drawing/2014/main" id="{066C0373-0C3F-456B-95DF-88EA17492827}"/>
            </a:ext>
          </a:extLst>
        </xdr:cNvPr>
        <xdr:cNvSpPr/>
      </xdr:nvSpPr>
      <xdr:spPr>
        <a:xfrm>
          <a:off x="8890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DE53910B-C780-42EA-A941-EFC0202E7EBA}"/>
            </a:ext>
          </a:extLst>
        </xdr:cNvPr>
        <xdr:cNvSpPr/>
      </xdr:nvSpPr>
      <xdr:spPr>
        <a:xfrm>
          <a:off x="8890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8" name="正方形/長方形 267">
          <a:extLst>
            <a:ext uri="{FF2B5EF4-FFF2-40B4-BE49-F238E27FC236}">
              <a16:creationId xmlns:a16="http://schemas.microsoft.com/office/drawing/2014/main" id="{B5CD4AB0-C44E-43BA-894A-F802315F9843}"/>
            </a:ext>
          </a:extLst>
        </xdr:cNvPr>
        <xdr:cNvSpPr/>
      </xdr:nvSpPr>
      <xdr:spPr>
        <a:xfrm>
          <a:off x="6604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980" cy="220345"/>
    <xdr:sp macro="" textlink="">
      <xdr:nvSpPr>
        <xdr:cNvPr id="269" name="テキスト ボックス 268">
          <a:extLst>
            <a:ext uri="{FF2B5EF4-FFF2-40B4-BE49-F238E27FC236}">
              <a16:creationId xmlns:a16="http://schemas.microsoft.com/office/drawing/2014/main" id="{CBD741C0-D540-4173-A50E-A8E046FDE7AF}"/>
            </a:ext>
          </a:extLst>
        </xdr:cNvPr>
        <xdr:cNvSpPr txBox="1"/>
      </xdr:nvSpPr>
      <xdr:spPr>
        <a:xfrm>
          <a:off x="6565900" y="4634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0" name="直線コネクタ 269">
          <a:extLst>
            <a:ext uri="{FF2B5EF4-FFF2-40B4-BE49-F238E27FC236}">
              <a16:creationId xmlns:a16="http://schemas.microsoft.com/office/drawing/2014/main" id="{D0D74F0E-CF17-40A3-A8D6-F74DED8E0675}"/>
            </a:ext>
          </a:extLst>
        </xdr:cNvPr>
        <xdr:cNvCxnSpPr/>
      </xdr:nvCxnSpPr>
      <xdr:spPr>
        <a:xfrm>
          <a:off x="6604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109220</xdr:rowOff>
    </xdr:from>
    <xdr:ext cx="247015" cy="251460"/>
    <xdr:sp macro="" textlink="">
      <xdr:nvSpPr>
        <xdr:cNvPr id="271" name="テキスト ボックス 270">
          <a:extLst>
            <a:ext uri="{FF2B5EF4-FFF2-40B4-BE49-F238E27FC236}">
              <a16:creationId xmlns:a16="http://schemas.microsoft.com/office/drawing/2014/main" id="{30F9F0F3-CE08-4FEE-B3B7-623EF59874C5}"/>
            </a:ext>
          </a:extLst>
        </xdr:cNvPr>
        <xdr:cNvSpPr txBox="1"/>
      </xdr:nvSpPr>
      <xdr:spPr>
        <a:xfrm>
          <a:off x="6355080" y="696722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43180</xdr:rowOff>
    </xdr:from>
    <xdr:to>
      <xdr:col>59</xdr:col>
      <xdr:colOff>50800</xdr:colOff>
      <xdr:row>39</xdr:row>
      <xdr:rowOff>43180</xdr:rowOff>
    </xdr:to>
    <xdr:cxnSp macro="">
      <xdr:nvCxnSpPr>
        <xdr:cNvPr id="272" name="直線コネクタ 271">
          <a:extLst>
            <a:ext uri="{FF2B5EF4-FFF2-40B4-BE49-F238E27FC236}">
              <a16:creationId xmlns:a16="http://schemas.microsoft.com/office/drawing/2014/main" id="{691DDE8A-BAA4-4707-AC07-B46A1EE68E88}"/>
            </a:ext>
          </a:extLst>
        </xdr:cNvPr>
        <xdr:cNvCxnSpPr/>
      </xdr:nvCxnSpPr>
      <xdr:spPr>
        <a:xfrm>
          <a:off x="6604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72390</xdr:rowOff>
    </xdr:from>
    <xdr:ext cx="529590" cy="251460"/>
    <xdr:sp macro="" textlink="">
      <xdr:nvSpPr>
        <xdr:cNvPr id="273" name="テキスト ボックス 272">
          <a:extLst>
            <a:ext uri="{FF2B5EF4-FFF2-40B4-BE49-F238E27FC236}">
              <a16:creationId xmlns:a16="http://schemas.microsoft.com/office/drawing/2014/main" id="{BDE8284A-FE4A-4C0C-8F43-532F2CED9601}"/>
            </a:ext>
          </a:extLst>
        </xdr:cNvPr>
        <xdr:cNvSpPr txBox="1"/>
      </xdr:nvSpPr>
      <xdr:spPr>
        <a:xfrm>
          <a:off x="6072505" y="6587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4" name="直線コネクタ 273">
          <a:extLst>
            <a:ext uri="{FF2B5EF4-FFF2-40B4-BE49-F238E27FC236}">
              <a16:creationId xmlns:a16="http://schemas.microsoft.com/office/drawing/2014/main" id="{6600AC7D-98FD-4597-9A00-EB698E178CBD}"/>
            </a:ext>
          </a:extLst>
        </xdr:cNvPr>
        <xdr:cNvCxnSpPr/>
      </xdr:nvCxnSpPr>
      <xdr:spPr>
        <a:xfrm>
          <a:off x="6604000" y="634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34925</xdr:rowOff>
    </xdr:from>
    <xdr:ext cx="529590" cy="251460"/>
    <xdr:sp macro="" textlink="">
      <xdr:nvSpPr>
        <xdr:cNvPr id="275" name="テキスト ボックス 274">
          <a:extLst>
            <a:ext uri="{FF2B5EF4-FFF2-40B4-BE49-F238E27FC236}">
              <a16:creationId xmlns:a16="http://schemas.microsoft.com/office/drawing/2014/main" id="{D883DD46-1962-4B71-A92C-601C534DB1FC}"/>
            </a:ext>
          </a:extLst>
        </xdr:cNvPr>
        <xdr:cNvSpPr txBox="1"/>
      </xdr:nvSpPr>
      <xdr:spPr>
        <a:xfrm>
          <a:off x="6072505" y="620712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6" name="直線コネクタ 275">
          <a:extLst>
            <a:ext uri="{FF2B5EF4-FFF2-40B4-BE49-F238E27FC236}">
              <a16:creationId xmlns:a16="http://schemas.microsoft.com/office/drawing/2014/main" id="{F0A8B8C6-8DC8-4B5C-A9CF-48D8CF526BA9}"/>
            </a:ext>
          </a:extLst>
        </xdr:cNvPr>
        <xdr:cNvCxnSpPr/>
      </xdr:nvCxnSpPr>
      <xdr:spPr>
        <a:xfrm>
          <a:off x="6604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165100</xdr:rowOff>
    </xdr:from>
    <xdr:ext cx="529590" cy="251460"/>
    <xdr:sp macro="" textlink="">
      <xdr:nvSpPr>
        <xdr:cNvPr id="277" name="テキスト ボックス 276">
          <a:extLst>
            <a:ext uri="{FF2B5EF4-FFF2-40B4-BE49-F238E27FC236}">
              <a16:creationId xmlns:a16="http://schemas.microsoft.com/office/drawing/2014/main" id="{8C996981-B910-4A6E-B00B-C4B71F961E52}"/>
            </a:ext>
          </a:extLst>
        </xdr:cNvPr>
        <xdr:cNvSpPr txBox="1"/>
      </xdr:nvSpPr>
      <xdr:spPr>
        <a:xfrm>
          <a:off x="6072505" y="582295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78" name="直線コネクタ 277">
          <a:extLst>
            <a:ext uri="{FF2B5EF4-FFF2-40B4-BE49-F238E27FC236}">
              <a16:creationId xmlns:a16="http://schemas.microsoft.com/office/drawing/2014/main" id="{6B8C53DA-B636-4A4D-B1DD-B1CD08E903D2}"/>
            </a:ext>
          </a:extLst>
        </xdr:cNvPr>
        <xdr:cNvCxnSpPr/>
      </xdr:nvCxnSpPr>
      <xdr:spPr>
        <a:xfrm>
          <a:off x="6604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51460"/>
    <xdr:sp macro="" textlink="">
      <xdr:nvSpPr>
        <xdr:cNvPr id="279" name="テキスト ボックス 278">
          <a:extLst>
            <a:ext uri="{FF2B5EF4-FFF2-40B4-BE49-F238E27FC236}">
              <a16:creationId xmlns:a16="http://schemas.microsoft.com/office/drawing/2014/main" id="{F94A5196-C38E-4EDE-959E-4BEFBFF762D4}"/>
            </a:ext>
          </a:extLst>
        </xdr:cNvPr>
        <xdr:cNvSpPr txBox="1"/>
      </xdr:nvSpPr>
      <xdr:spPr>
        <a:xfrm>
          <a:off x="6008370" y="54432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0" name="直線コネクタ 279">
          <a:extLst>
            <a:ext uri="{FF2B5EF4-FFF2-40B4-BE49-F238E27FC236}">
              <a16:creationId xmlns:a16="http://schemas.microsoft.com/office/drawing/2014/main" id="{47FE0389-75C4-42DB-AF8D-9A3643F49F53}"/>
            </a:ext>
          </a:extLst>
        </xdr:cNvPr>
        <xdr:cNvCxnSpPr/>
      </xdr:nvCxnSpPr>
      <xdr:spPr>
        <a:xfrm>
          <a:off x="6604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51460"/>
    <xdr:sp macro="" textlink="">
      <xdr:nvSpPr>
        <xdr:cNvPr id="281" name="テキスト ボックス 280">
          <a:extLst>
            <a:ext uri="{FF2B5EF4-FFF2-40B4-BE49-F238E27FC236}">
              <a16:creationId xmlns:a16="http://schemas.microsoft.com/office/drawing/2014/main" id="{59B04FB1-FB43-4691-8CE5-3B6AA7965F09}"/>
            </a:ext>
          </a:extLst>
        </xdr:cNvPr>
        <xdr:cNvSpPr txBox="1"/>
      </xdr:nvSpPr>
      <xdr:spPr>
        <a:xfrm>
          <a:off x="6008370" y="50628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a:extLst>
            <a:ext uri="{FF2B5EF4-FFF2-40B4-BE49-F238E27FC236}">
              <a16:creationId xmlns:a16="http://schemas.microsoft.com/office/drawing/2014/main" id="{2AC54A53-B635-4D48-BCA0-17C8E7374173}"/>
            </a:ext>
          </a:extLst>
        </xdr:cNvPr>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1460"/>
    <xdr:sp macro="" textlink="">
      <xdr:nvSpPr>
        <xdr:cNvPr id="283" name="テキスト ボックス 282">
          <a:extLst>
            <a:ext uri="{FF2B5EF4-FFF2-40B4-BE49-F238E27FC236}">
              <a16:creationId xmlns:a16="http://schemas.microsoft.com/office/drawing/2014/main" id="{5DA49307-FD92-4D58-8544-07AB0F22DD17}"/>
            </a:ext>
          </a:extLst>
        </xdr:cNvPr>
        <xdr:cNvSpPr txBox="1"/>
      </xdr:nvSpPr>
      <xdr:spPr>
        <a:xfrm>
          <a:off x="6008370" y="4682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4" name="補助費等グラフ枠">
          <a:extLst>
            <a:ext uri="{FF2B5EF4-FFF2-40B4-BE49-F238E27FC236}">
              <a16:creationId xmlns:a16="http://schemas.microsoft.com/office/drawing/2014/main" id="{26DB6544-0C22-451D-9303-F3C47247761B}"/>
            </a:ext>
          </a:extLst>
        </xdr:cNvPr>
        <xdr:cNvSpPr/>
      </xdr:nvSpPr>
      <xdr:spPr>
        <a:xfrm>
          <a:off x="6604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35</xdr:row>
      <xdr:rowOff>87630</xdr:rowOff>
    </xdr:from>
    <xdr:to>
      <xdr:col>54</xdr:col>
      <xdr:colOff>171450</xdr:colOff>
      <xdr:row>39</xdr:row>
      <xdr:rowOff>59055</xdr:rowOff>
    </xdr:to>
    <xdr:cxnSp macro="">
      <xdr:nvCxnSpPr>
        <xdr:cNvPr id="285" name="直線コネクタ 284">
          <a:extLst>
            <a:ext uri="{FF2B5EF4-FFF2-40B4-BE49-F238E27FC236}">
              <a16:creationId xmlns:a16="http://schemas.microsoft.com/office/drawing/2014/main" id="{7AE2DAF1-486F-4EE6-BC4D-3862215413DD}"/>
            </a:ext>
          </a:extLst>
        </xdr:cNvPr>
        <xdr:cNvCxnSpPr/>
      </xdr:nvCxnSpPr>
      <xdr:spPr>
        <a:xfrm flipV="1">
          <a:off x="10458450" y="6088380"/>
          <a:ext cx="0" cy="657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62230</xdr:rowOff>
    </xdr:from>
    <xdr:ext cx="532765" cy="253365"/>
    <xdr:sp macro="" textlink="">
      <xdr:nvSpPr>
        <xdr:cNvPr id="286" name="補助費等最小値テキスト">
          <a:extLst>
            <a:ext uri="{FF2B5EF4-FFF2-40B4-BE49-F238E27FC236}">
              <a16:creationId xmlns:a16="http://schemas.microsoft.com/office/drawing/2014/main" id="{3A22E137-9DB5-43D8-8CC1-E5ADBF47E5AE}"/>
            </a:ext>
          </a:extLst>
        </xdr:cNvPr>
        <xdr:cNvSpPr txBox="1"/>
      </xdr:nvSpPr>
      <xdr:spPr>
        <a:xfrm>
          <a:off x="10528300" y="674878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28,751</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59055</xdr:rowOff>
    </xdr:from>
    <xdr:to>
      <xdr:col>55</xdr:col>
      <xdr:colOff>88900</xdr:colOff>
      <xdr:row>39</xdr:row>
      <xdr:rowOff>59055</xdr:rowOff>
    </xdr:to>
    <xdr:cxnSp macro="">
      <xdr:nvCxnSpPr>
        <xdr:cNvPr id="287" name="直線コネクタ 286">
          <a:extLst>
            <a:ext uri="{FF2B5EF4-FFF2-40B4-BE49-F238E27FC236}">
              <a16:creationId xmlns:a16="http://schemas.microsoft.com/office/drawing/2014/main" id="{520F2F0A-ED8E-4A83-8953-08632C4EFFC1}"/>
            </a:ext>
          </a:extLst>
        </xdr:cNvPr>
        <xdr:cNvCxnSpPr/>
      </xdr:nvCxnSpPr>
      <xdr:spPr>
        <a:xfrm>
          <a:off x="10388600" y="674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35560</xdr:rowOff>
    </xdr:from>
    <xdr:ext cx="532765" cy="251460"/>
    <xdr:sp macro="" textlink="">
      <xdr:nvSpPr>
        <xdr:cNvPr id="288" name="補助費等最大値テキスト">
          <a:extLst>
            <a:ext uri="{FF2B5EF4-FFF2-40B4-BE49-F238E27FC236}">
              <a16:creationId xmlns:a16="http://schemas.microsoft.com/office/drawing/2014/main" id="{7B0C3C9F-F162-4510-9C3B-F4615ED95904}"/>
            </a:ext>
          </a:extLst>
        </xdr:cNvPr>
        <xdr:cNvSpPr txBox="1"/>
      </xdr:nvSpPr>
      <xdr:spPr>
        <a:xfrm>
          <a:off x="10528300" y="586486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80,453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87630</xdr:rowOff>
    </xdr:from>
    <xdr:to>
      <xdr:col>55</xdr:col>
      <xdr:colOff>88900</xdr:colOff>
      <xdr:row>35</xdr:row>
      <xdr:rowOff>87630</xdr:rowOff>
    </xdr:to>
    <xdr:cxnSp macro="">
      <xdr:nvCxnSpPr>
        <xdr:cNvPr id="289" name="直線コネクタ 288">
          <a:extLst>
            <a:ext uri="{FF2B5EF4-FFF2-40B4-BE49-F238E27FC236}">
              <a16:creationId xmlns:a16="http://schemas.microsoft.com/office/drawing/2014/main" id="{889937E5-7A09-4D87-826C-129602E028C5}"/>
            </a:ext>
          </a:extLst>
        </xdr:cNvPr>
        <xdr:cNvCxnSpPr/>
      </xdr:nvCxnSpPr>
      <xdr:spPr>
        <a:xfrm>
          <a:off x="10388600" y="608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3175</xdr:rowOff>
    </xdr:from>
    <xdr:to>
      <xdr:col>55</xdr:col>
      <xdr:colOff>0</xdr:colOff>
      <xdr:row>39</xdr:row>
      <xdr:rowOff>5715</xdr:rowOff>
    </xdr:to>
    <xdr:cxnSp macro="">
      <xdr:nvCxnSpPr>
        <xdr:cNvPr id="290" name="直線コネクタ 289">
          <a:extLst>
            <a:ext uri="{FF2B5EF4-FFF2-40B4-BE49-F238E27FC236}">
              <a16:creationId xmlns:a16="http://schemas.microsoft.com/office/drawing/2014/main" id="{269A5C18-2CD6-48E7-A1B4-6B7CCE8B9433}"/>
            </a:ext>
          </a:extLst>
        </xdr:cNvPr>
        <xdr:cNvCxnSpPr/>
      </xdr:nvCxnSpPr>
      <xdr:spPr>
        <a:xfrm>
          <a:off x="9639300" y="66897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54610</xdr:rowOff>
    </xdr:from>
    <xdr:ext cx="532765" cy="253365"/>
    <xdr:sp macro="" textlink="">
      <xdr:nvSpPr>
        <xdr:cNvPr id="291" name="補助費等平均値テキスト">
          <a:extLst>
            <a:ext uri="{FF2B5EF4-FFF2-40B4-BE49-F238E27FC236}">
              <a16:creationId xmlns:a16="http://schemas.microsoft.com/office/drawing/2014/main" id="{34459F0C-06CC-4944-9617-3288E55A22DE}"/>
            </a:ext>
          </a:extLst>
        </xdr:cNvPr>
        <xdr:cNvSpPr txBox="1"/>
      </xdr:nvSpPr>
      <xdr:spPr>
        <a:xfrm>
          <a:off x="10528300" y="6398260"/>
          <a:ext cx="5327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32385</xdr:rowOff>
    </xdr:from>
    <xdr:to>
      <xdr:col>55</xdr:col>
      <xdr:colOff>50800</xdr:colOff>
      <xdr:row>38</xdr:row>
      <xdr:rowOff>131445</xdr:rowOff>
    </xdr:to>
    <xdr:sp macro="" textlink="">
      <xdr:nvSpPr>
        <xdr:cNvPr id="292" name="フローチャート: 判断 291">
          <a:extLst>
            <a:ext uri="{FF2B5EF4-FFF2-40B4-BE49-F238E27FC236}">
              <a16:creationId xmlns:a16="http://schemas.microsoft.com/office/drawing/2014/main" id="{C1A5831D-17DE-4A3A-A295-4E6EFA722C16}"/>
            </a:ext>
          </a:extLst>
        </xdr:cNvPr>
        <xdr:cNvSpPr/>
      </xdr:nvSpPr>
      <xdr:spPr>
        <a:xfrm>
          <a:off x="10426700" y="6547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3175</xdr:rowOff>
    </xdr:from>
    <xdr:to>
      <xdr:col>50</xdr:col>
      <xdr:colOff>114300</xdr:colOff>
      <xdr:row>39</xdr:row>
      <xdr:rowOff>74930</xdr:rowOff>
    </xdr:to>
    <xdr:cxnSp macro="">
      <xdr:nvCxnSpPr>
        <xdr:cNvPr id="293" name="直線コネクタ 292">
          <a:extLst>
            <a:ext uri="{FF2B5EF4-FFF2-40B4-BE49-F238E27FC236}">
              <a16:creationId xmlns:a16="http://schemas.microsoft.com/office/drawing/2014/main" id="{C9BBA97F-9D27-4ABE-B2E0-0B73289F8623}"/>
            </a:ext>
          </a:extLst>
        </xdr:cNvPr>
        <xdr:cNvCxnSpPr/>
      </xdr:nvCxnSpPr>
      <xdr:spPr>
        <a:xfrm flipV="1">
          <a:off x="8743950" y="6689725"/>
          <a:ext cx="8953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1270</xdr:rowOff>
    </xdr:from>
    <xdr:to>
      <xdr:col>50</xdr:col>
      <xdr:colOff>165100</xdr:colOff>
      <xdr:row>38</xdr:row>
      <xdr:rowOff>100330</xdr:rowOff>
    </xdr:to>
    <xdr:sp macro="" textlink="">
      <xdr:nvSpPr>
        <xdr:cNvPr id="294" name="フローチャート: 判断 293">
          <a:extLst>
            <a:ext uri="{FF2B5EF4-FFF2-40B4-BE49-F238E27FC236}">
              <a16:creationId xmlns:a16="http://schemas.microsoft.com/office/drawing/2014/main" id="{CF1B3915-A8B4-4A19-8DA8-9BFE90B0818E}"/>
            </a:ext>
          </a:extLst>
        </xdr:cNvPr>
        <xdr:cNvSpPr/>
      </xdr:nvSpPr>
      <xdr:spPr>
        <a:xfrm>
          <a:off x="9588500" y="6516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116840</xdr:rowOff>
    </xdr:from>
    <xdr:ext cx="534670" cy="253365"/>
    <xdr:sp macro="" textlink="">
      <xdr:nvSpPr>
        <xdr:cNvPr id="295" name="テキスト ボックス 294">
          <a:extLst>
            <a:ext uri="{FF2B5EF4-FFF2-40B4-BE49-F238E27FC236}">
              <a16:creationId xmlns:a16="http://schemas.microsoft.com/office/drawing/2014/main" id="{7FC1B2DB-B32F-4F7B-A5C4-E44F7FA4D615}"/>
            </a:ext>
          </a:extLst>
        </xdr:cNvPr>
        <xdr:cNvSpPr txBox="1"/>
      </xdr:nvSpPr>
      <xdr:spPr>
        <a:xfrm>
          <a:off x="9371965" y="6289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126365</xdr:rowOff>
    </xdr:from>
    <xdr:to>
      <xdr:col>45</xdr:col>
      <xdr:colOff>171450</xdr:colOff>
      <xdr:row>39</xdr:row>
      <xdr:rowOff>74930</xdr:rowOff>
    </xdr:to>
    <xdr:cxnSp macro="">
      <xdr:nvCxnSpPr>
        <xdr:cNvPr id="296" name="直線コネクタ 295">
          <a:extLst>
            <a:ext uri="{FF2B5EF4-FFF2-40B4-BE49-F238E27FC236}">
              <a16:creationId xmlns:a16="http://schemas.microsoft.com/office/drawing/2014/main" id="{F1A07CB1-82E5-42AC-898B-9076237DCD39}"/>
            </a:ext>
          </a:extLst>
        </xdr:cNvPr>
        <xdr:cNvCxnSpPr/>
      </xdr:nvCxnSpPr>
      <xdr:spPr>
        <a:xfrm>
          <a:off x="7861300" y="5441315"/>
          <a:ext cx="882650" cy="132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66675</xdr:rowOff>
    </xdr:from>
    <xdr:to>
      <xdr:col>46</xdr:col>
      <xdr:colOff>38100</xdr:colOff>
      <xdr:row>38</xdr:row>
      <xdr:rowOff>165735</xdr:rowOff>
    </xdr:to>
    <xdr:sp macro="" textlink="">
      <xdr:nvSpPr>
        <xdr:cNvPr id="297" name="フローチャート: 判断 296">
          <a:extLst>
            <a:ext uri="{FF2B5EF4-FFF2-40B4-BE49-F238E27FC236}">
              <a16:creationId xmlns:a16="http://schemas.microsoft.com/office/drawing/2014/main" id="{0A0C8FCB-124B-4041-AACF-FDB57CB31871}"/>
            </a:ext>
          </a:extLst>
        </xdr:cNvPr>
        <xdr:cNvSpPr/>
      </xdr:nvSpPr>
      <xdr:spPr>
        <a:xfrm>
          <a:off x="8699500" y="6581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14605</xdr:rowOff>
    </xdr:from>
    <xdr:ext cx="532765" cy="251460"/>
    <xdr:sp macro="" textlink="">
      <xdr:nvSpPr>
        <xdr:cNvPr id="298" name="テキスト ボックス 297">
          <a:extLst>
            <a:ext uri="{FF2B5EF4-FFF2-40B4-BE49-F238E27FC236}">
              <a16:creationId xmlns:a16="http://schemas.microsoft.com/office/drawing/2014/main" id="{32D12C68-A0FC-426C-A31C-4400FC0707CA}"/>
            </a:ext>
          </a:extLst>
        </xdr:cNvPr>
        <xdr:cNvSpPr txBox="1"/>
      </xdr:nvSpPr>
      <xdr:spPr>
        <a:xfrm>
          <a:off x="8482965" y="635825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126365</xdr:rowOff>
    </xdr:from>
    <xdr:to>
      <xdr:col>41</xdr:col>
      <xdr:colOff>50800</xdr:colOff>
      <xdr:row>39</xdr:row>
      <xdr:rowOff>120015</xdr:rowOff>
    </xdr:to>
    <xdr:cxnSp macro="">
      <xdr:nvCxnSpPr>
        <xdr:cNvPr id="299" name="直線コネクタ 298">
          <a:extLst>
            <a:ext uri="{FF2B5EF4-FFF2-40B4-BE49-F238E27FC236}">
              <a16:creationId xmlns:a16="http://schemas.microsoft.com/office/drawing/2014/main" id="{659ADAB0-8374-4D12-BB0A-916E35685C6B}"/>
            </a:ext>
          </a:extLst>
        </xdr:cNvPr>
        <xdr:cNvCxnSpPr/>
      </xdr:nvCxnSpPr>
      <xdr:spPr>
        <a:xfrm flipV="1">
          <a:off x="6972300" y="5441315"/>
          <a:ext cx="889000" cy="136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130810</xdr:rowOff>
    </xdr:from>
    <xdr:to>
      <xdr:col>41</xdr:col>
      <xdr:colOff>101600</xdr:colOff>
      <xdr:row>31</xdr:row>
      <xdr:rowOff>62230</xdr:rowOff>
    </xdr:to>
    <xdr:sp macro="" textlink="">
      <xdr:nvSpPr>
        <xdr:cNvPr id="300" name="フローチャート: 判断 299">
          <a:extLst>
            <a:ext uri="{FF2B5EF4-FFF2-40B4-BE49-F238E27FC236}">
              <a16:creationId xmlns:a16="http://schemas.microsoft.com/office/drawing/2014/main" id="{3BC77E2F-98DE-4FE5-B038-DE7329312733}"/>
            </a:ext>
          </a:extLst>
        </xdr:cNvPr>
        <xdr:cNvSpPr/>
      </xdr:nvSpPr>
      <xdr:spPr>
        <a:xfrm>
          <a:off x="7810500" y="52743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78740</xdr:rowOff>
    </xdr:from>
    <xdr:ext cx="596900" cy="253365"/>
    <xdr:sp macro="" textlink="">
      <xdr:nvSpPr>
        <xdr:cNvPr id="301" name="テキスト ボックス 300">
          <a:extLst>
            <a:ext uri="{FF2B5EF4-FFF2-40B4-BE49-F238E27FC236}">
              <a16:creationId xmlns:a16="http://schemas.microsoft.com/office/drawing/2014/main" id="{ADC96987-8E9F-4CEC-ADA7-BDB459CB1561}"/>
            </a:ext>
          </a:extLst>
        </xdr:cNvPr>
        <xdr:cNvSpPr txBox="1"/>
      </xdr:nvSpPr>
      <xdr:spPr>
        <a:xfrm>
          <a:off x="7561580" y="505079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129540</xdr:rowOff>
    </xdr:from>
    <xdr:to>
      <xdr:col>36</xdr:col>
      <xdr:colOff>165100</xdr:colOff>
      <xdr:row>39</xdr:row>
      <xdr:rowOff>61595</xdr:rowOff>
    </xdr:to>
    <xdr:sp macro="" textlink="">
      <xdr:nvSpPr>
        <xdr:cNvPr id="302" name="フローチャート: 判断 301">
          <a:extLst>
            <a:ext uri="{FF2B5EF4-FFF2-40B4-BE49-F238E27FC236}">
              <a16:creationId xmlns:a16="http://schemas.microsoft.com/office/drawing/2014/main" id="{36CF60E8-23F3-4242-8D78-4255878C8AD2}"/>
            </a:ext>
          </a:extLst>
        </xdr:cNvPr>
        <xdr:cNvSpPr/>
      </xdr:nvSpPr>
      <xdr:spPr>
        <a:xfrm>
          <a:off x="6921500" y="66446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77470</xdr:rowOff>
    </xdr:from>
    <xdr:ext cx="534670" cy="252730"/>
    <xdr:sp macro="" textlink="">
      <xdr:nvSpPr>
        <xdr:cNvPr id="303" name="テキスト ボックス 302">
          <a:extLst>
            <a:ext uri="{FF2B5EF4-FFF2-40B4-BE49-F238E27FC236}">
              <a16:creationId xmlns:a16="http://schemas.microsoft.com/office/drawing/2014/main" id="{F887546B-DB10-482A-92F3-8E94911FE123}"/>
            </a:ext>
          </a:extLst>
        </xdr:cNvPr>
        <xdr:cNvSpPr txBox="1"/>
      </xdr:nvSpPr>
      <xdr:spPr>
        <a:xfrm>
          <a:off x="6704965" y="64211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4" name="テキスト ボックス 303">
          <a:extLst>
            <a:ext uri="{FF2B5EF4-FFF2-40B4-BE49-F238E27FC236}">
              <a16:creationId xmlns:a16="http://schemas.microsoft.com/office/drawing/2014/main" id="{56595638-0FC2-440B-B664-BCC8E272864B}"/>
            </a:ext>
          </a:extLst>
        </xdr:cNvPr>
        <xdr:cNvSpPr txBox="1"/>
      </xdr:nvSpPr>
      <xdr:spPr>
        <a:xfrm>
          <a:off x="102870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A481F829-5CBF-40D5-B1FE-139D6D652510}"/>
            </a:ext>
          </a:extLst>
        </xdr:cNvPr>
        <xdr:cNvSpPr txBox="1"/>
      </xdr:nvSpPr>
      <xdr:spPr>
        <a:xfrm>
          <a:off x="9448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ADA07CD2-5AA6-4A58-ACFD-00FDCAACECDA}"/>
            </a:ext>
          </a:extLst>
        </xdr:cNvPr>
        <xdr:cNvSpPr txBox="1"/>
      </xdr:nvSpPr>
      <xdr:spPr>
        <a:xfrm>
          <a:off x="8553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60095" cy="253365"/>
    <xdr:sp macro="" textlink="">
      <xdr:nvSpPr>
        <xdr:cNvPr id="307" name="テキスト ボックス 306">
          <a:extLst>
            <a:ext uri="{FF2B5EF4-FFF2-40B4-BE49-F238E27FC236}">
              <a16:creationId xmlns:a16="http://schemas.microsoft.com/office/drawing/2014/main" id="{FB9E7263-8868-48EB-958A-855856E360A4}"/>
            </a:ext>
          </a:extLst>
        </xdr:cNvPr>
        <xdr:cNvSpPr txBox="1"/>
      </xdr:nvSpPr>
      <xdr:spPr>
        <a:xfrm>
          <a:off x="7670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B8E6253D-DD8F-4C80-81EE-CA736DBA1654}"/>
            </a:ext>
          </a:extLst>
        </xdr:cNvPr>
        <xdr:cNvSpPr txBox="1"/>
      </xdr:nvSpPr>
      <xdr:spPr>
        <a:xfrm>
          <a:off x="6781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124460</xdr:rowOff>
    </xdr:from>
    <xdr:to>
      <xdr:col>55</xdr:col>
      <xdr:colOff>50800</xdr:colOff>
      <xdr:row>39</xdr:row>
      <xdr:rowOff>55880</xdr:rowOff>
    </xdr:to>
    <xdr:sp macro="" textlink="">
      <xdr:nvSpPr>
        <xdr:cNvPr id="309" name="楕円 308">
          <a:extLst>
            <a:ext uri="{FF2B5EF4-FFF2-40B4-BE49-F238E27FC236}">
              <a16:creationId xmlns:a16="http://schemas.microsoft.com/office/drawing/2014/main" id="{AA046869-6D41-4033-AD20-1624BBF71C87}"/>
            </a:ext>
          </a:extLst>
        </xdr:cNvPr>
        <xdr:cNvSpPr/>
      </xdr:nvSpPr>
      <xdr:spPr>
        <a:xfrm>
          <a:off x="10426700" y="66395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40640</xdr:rowOff>
    </xdr:from>
    <xdr:ext cx="532765" cy="253365"/>
    <xdr:sp macro="" textlink="">
      <xdr:nvSpPr>
        <xdr:cNvPr id="310" name="補助費等該当値テキスト">
          <a:extLst>
            <a:ext uri="{FF2B5EF4-FFF2-40B4-BE49-F238E27FC236}">
              <a16:creationId xmlns:a16="http://schemas.microsoft.com/office/drawing/2014/main" id="{C58AC499-AB4B-490D-ABE8-B1ECADF1E16B}"/>
            </a:ext>
          </a:extLst>
        </xdr:cNvPr>
        <xdr:cNvSpPr txBox="1"/>
      </xdr:nvSpPr>
      <xdr:spPr>
        <a:xfrm>
          <a:off x="10528300" y="655574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120650</xdr:rowOff>
    </xdr:from>
    <xdr:to>
      <xdr:col>50</xdr:col>
      <xdr:colOff>165100</xdr:colOff>
      <xdr:row>39</xdr:row>
      <xdr:rowOff>52705</xdr:rowOff>
    </xdr:to>
    <xdr:sp macro="" textlink="">
      <xdr:nvSpPr>
        <xdr:cNvPr id="311" name="楕円 310">
          <a:extLst>
            <a:ext uri="{FF2B5EF4-FFF2-40B4-BE49-F238E27FC236}">
              <a16:creationId xmlns:a16="http://schemas.microsoft.com/office/drawing/2014/main" id="{1391D5FE-1A9F-4911-A82F-0D4C26599F81}"/>
            </a:ext>
          </a:extLst>
        </xdr:cNvPr>
        <xdr:cNvSpPr/>
      </xdr:nvSpPr>
      <xdr:spPr>
        <a:xfrm>
          <a:off x="9588500" y="66357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43815</xdr:rowOff>
    </xdr:from>
    <xdr:ext cx="534670" cy="252730"/>
    <xdr:sp macro="" textlink="">
      <xdr:nvSpPr>
        <xdr:cNvPr id="312" name="テキスト ボックス 311">
          <a:extLst>
            <a:ext uri="{FF2B5EF4-FFF2-40B4-BE49-F238E27FC236}">
              <a16:creationId xmlns:a16="http://schemas.microsoft.com/office/drawing/2014/main" id="{380B5223-DC98-4ACA-A3F5-4C47FB37B8DE}"/>
            </a:ext>
          </a:extLst>
        </xdr:cNvPr>
        <xdr:cNvSpPr txBox="1"/>
      </xdr:nvSpPr>
      <xdr:spPr>
        <a:xfrm>
          <a:off x="9371965" y="67303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25400</xdr:rowOff>
    </xdr:from>
    <xdr:to>
      <xdr:col>46</xdr:col>
      <xdr:colOff>38100</xdr:colOff>
      <xdr:row>39</xdr:row>
      <xdr:rowOff>125095</xdr:rowOff>
    </xdr:to>
    <xdr:sp macro="" textlink="">
      <xdr:nvSpPr>
        <xdr:cNvPr id="313" name="楕円 312">
          <a:extLst>
            <a:ext uri="{FF2B5EF4-FFF2-40B4-BE49-F238E27FC236}">
              <a16:creationId xmlns:a16="http://schemas.microsoft.com/office/drawing/2014/main" id="{205E0D6B-0DCC-4E26-B3EE-D668C70FFF9E}"/>
            </a:ext>
          </a:extLst>
        </xdr:cNvPr>
        <xdr:cNvSpPr/>
      </xdr:nvSpPr>
      <xdr:spPr>
        <a:xfrm>
          <a:off x="8699500" y="6711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39</xdr:row>
      <xdr:rowOff>116205</xdr:rowOff>
    </xdr:from>
    <xdr:ext cx="532765" cy="253365"/>
    <xdr:sp macro="" textlink="">
      <xdr:nvSpPr>
        <xdr:cNvPr id="314" name="テキスト ボックス 313">
          <a:extLst>
            <a:ext uri="{FF2B5EF4-FFF2-40B4-BE49-F238E27FC236}">
              <a16:creationId xmlns:a16="http://schemas.microsoft.com/office/drawing/2014/main" id="{486B5821-D45C-47BD-808C-6AE83663C305}"/>
            </a:ext>
          </a:extLst>
        </xdr:cNvPr>
        <xdr:cNvSpPr txBox="1"/>
      </xdr:nvSpPr>
      <xdr:spPr>
        <a:xfrm>
          <a:off x="8482965" y="680275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76200</xdr:rowOff>
    </xdr:from>
    <xdr:to>
      <xdr:col>41</xdr:col>
      <xdr:colOff>101600</xdr:colOff>
      <xdr:row>32</xdr:row>
      <xdr:rowOff>7620</xdr:rowOff>
    </xdr:to>
    <xdr:sp macro="" textlink="">
      <xdr:nvSpPr>
        <xdr:cNvPr id="315" name="楕円 314">
          <a:extLst>
            <a:ext uri="{FF2B5EF4-FFF2-40B4-BE49-F238E27FC236}">
              <a16:creationId xmlns:a16="http://schemas.microsoft.com/office/drawing/2014/main" id="{B917FFF3-EBA0-4670-8C9A-DEFB93A6F53D}"/>
            </a:ext>
          </a:extLst>
        </xdr:cNvPr>
        <xdr:cNvSpPr/>
      </xdr:nvSpPr>
      <xdr:spPr>
        <a:xfrm>
          <a:off x="7810500" y="53911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167005</xdr:rowOff>
    </xdr:from>
    <xdr:ext cx="596900" cy="252730"/>
    <xdr:sp macro="" textlink="">
      <xdr:nvSpPr>
        <xdr:cNvPr id="316" name="テキスト ボックス 315">
          <a:extLst>
            <a:ext uri="{FF2B5EF4-FFF2-40B4-BE49-F238E27FC236}">
              <a16:creationId xmlns:a16="http://schemas.microsoft.com/office/drawing/2014/main" id="{8E69D030-361D-4922-A03D-0C15486D869C}"/>
            </a:ext>
          </a:extLst>
        </xdr:cNvPr>
        <xdr:cNvSpPr txBox="1"/>
      </xdr:nvSpPr>
      <xdr:spPr>
        <a:xfrm>
          <a:off x="7561580" y="548195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71120</xdr:rowOff>
    </xdr:from>
    <xdr:to>
      <xdr:col>36</xdr:col>
      <xdr:colOff>165100</xdr:colOff>
      <xdr:row>40</xdr:row>
      <xdr:rowOff>2540</xdr:rowOff>
    </xdr:to>
    <xdr:sp macro="" textlink="">
      <xdr:nvSpPr>
        <xdr:cNvPr id="317" name="楕円 316">
          <a:extLst>
            <a:ext uri="{FF2B5EF4-FFF2-40B4-BE49-F238E27FC236}">
              <a16:creationId xmlns:a16="http://schemas.microsoft.com/office/drawing/2014/main" id="{F59C904B-DBB6-4B21-82BB-AFC6FB5012DF}"/>
            </a:ext>
          </a:extLst>
        </xdr:cNvPr>
        <xdr:cNvSpPr/>
      </xdr:nvSpPr>
      <xdr:spPr>
        <a:xfrm>
          <a:off x="6921500" y="67576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161925</xdr:rowOff>
    </xdr:from>
    <xdr:ext cx="534670" cy="251460"/>
    <xdr:sp macro="" textlink="">
      <xdr:nvSpPr>
        <xdr:cNvPr id="318" name="テキスト ボックス 317">
          <a:extLst>
            <a:ext uri="{FF2B5EF4-FFF2-40B4-BE49-F238E27FC236}">
              <a16:creationId xmlns:a16="http://schemas.microsoft.com/office/drawing/2014/main" id="{D85618B8-4E80-416C-9BC2-72395B00DE71}"/>
            </a:ext>
          </a:extLst>
        </xdr:cNvPr>
        <xdr:cNvSpPr txBox="1"/>
      </xdr:nvSpPr>
      <xdr:spPr>
        <a:xfrm>
          <a:off x="6704965" y="68484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9" name="正方形/長方形 318">
          <a:extLst>
            <a:ext uri="{FF2B5EF4-FFF2-40B4-BE49-F238E27FC236}">
              <a16:creationId xmlns:a16="http://schemas.microsoft.com/office/drawing/2014/main" id="{D734824C-7172-49CD-9C03-43B3048D6482}"/>
            </a:ext>
          </a:extLst>
        </xdr:cNvPr>
        <xdr:cNvSpPr/>
      </xdr:nvSpPr>
      <xdr:spPr>
        <a:xfrm>
          <a:off x="6604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0" name="正方形/長方形 319">
          <a:extLst>
            <a:ext uri="{FF2B5EF4-FFF2-40B4-BE49-F238E27FC236}">
              <a16:creationId xmlns:a16="http://schemas.microsoft.com/office/drawing/2014/main" id="{BCBCF819-A189-459E-8AC7-33E6D7F6089E}"/>
            </a:ext>
          </a:extLst>
        </xdr:cNvPr>
        <xdr:cNvSpPr/>
      </xdr:nvSpPr>
      <xdr:spPr>
        <a:xfrm>
          <a:off x="67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D0959B12-273B-4DD9-95F6-769ACDEB0197}"/>
            </a:ext>
          </a:extLst>
        </xdr:cNvPr>
        <xdr:cNvSpPr/>
      </xdr:nvSpPr>
      <xdr:spPr>
        <a:xfrm>
          <a:off x="67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2" name="正方形/長方形 321">
          <a:extLst>
            <a:ext uri="{FF2B5EF4-FFF2-40B4-BE49-F238E27FC236}">
              <a16:creationId xmlns:a16="http://schemas.microsoft.com/office/drawing/2014/main" id="{3F418524-C189-485E-B8E8-F84CA4648164}"/>
            </a:ext>
          </a:extLst>
        </xdr:cNvPr>
        <xdr:cNvSpPr/>
      </xdr:nvSpPr>
      <xdr:spPr>
        <a:xfrm>
          <a:off x="7747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EE9B3344-D1B4-4C64-B644-0250AE20305D}"/>
            </a:ext>
          </a:extLst>
        </xdr:cNvPr>
        <xdr:cNvSpPr/>
      </xdr:nvSpPr>
      <xdr:spPr>
        <a:xfrm>
          <a:off x="7747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4" name="正方形/長方形 323">
          <a:extLst>
            <a:ext uri="{FF2B5EF4-FFF2-40B4-BE49-F238E27FC236}">
              <a16:creationId xmlns:a16="http://schemas.microsoft.com/office/drawing/2014/main" id="{15E24CED-5630-4C79-A001-6E13A4739B0B}"/>
            </a:ext>
          </a:extLst>
        </xdr:cNvPr>
        <xdr:cNvSpPr/>
      </xdr:nvSpPr>
      <xdr:spPr>
        <a:xfrm>
          <a:off x="8890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EB722947-ED96-43DC-B398-F97D59A86EB8}"/>
            </a:ext>
          </a:extLst>
        </xdr:cNvPr>
        <xdr:cNvSpPr/>
      </xdr:nvSpPr>
      <xdr:spPr>
        <a:xfrm>
          <a:off x="8890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6" name="正方形/長方形 325">
          <a:extLst>
            <a:ext uri="{FF2B5EF4-FFF2-40B4-BE49-F238E27FC236}">
              <a16:creationId xmlns:a16="http://schemas.microsoft.com/office/drawing/2014/main" id="{B5A139EC-FE2F-443A-A3B8-B8FE8C565BA4}"/>
            </a:ext>
          </a:extLst>
        </xdr:cNvPr>
        <xdr:cNvSpPr/>
      </xdr:nvSpPr>
      <xdr:spPr>
        <a:xfrm>
          <a:off x="6604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980" cy="220345"/>
    <xdr:sp macro="" textlink="">
      <xdr:nvSpPr>
        <xdr:cNvPr id="327" name="テキスト ボックス 326">
          <a:extLst>
            <a:ext uri="{FF2B5EF4-FFF2-40B4-BE49-F238E27FC236}">
              <a16:creationId xmlns:a16="http://schemas.microsoft.com/office/drawing/2014/main" id="{146DBE5A-6E53-4640-8ED3-B3DA23EC4F85}"/>
            </a:ext>
          </a:extLst>
        </xdr:cNvPr>
        <xdr:cNvSpPr txBox="1"/>
      </xdr:nvSpPr>
      <xdr:spPr>
        <a:xfrm>
          <a:off x="6565900" y="8063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8" name="直線コネクタ 327">
          <a:extLst>
            <a:ext uri="{FF2B5EF4-FFF2-40B4-BE49-F238E27FC236}">
              <a16:creationId xmlns:a16="http://schemas.microsoft.com/office/drawing/2014/main" id="{FAE36FCE-1243-48F9-983B-C0A3AA7A011F}"/>
            </a:ext>
          </a:extLst>
        </xdr:cNvPr>
        <xdr:cNvCxnSpPr/>
      </xdr:nvCxnSpPr>
      <xdr:spPr>
        <a:xfrm>
          <a:off x="6604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109220</xdr:rowOff>
    </xdr:from>
    <xdr:ext cx="247015" cy="251460"/>
    <xdr:sp macro="" textlink="">
      <xdr:nvSpPr>
        <xdr:cNvPr id="329" name="テキスト ボックス 328">
          <a:extLst>
            <a:ext uri="{FF2B5EF4-FFF2-40B4-BE49-F238E27FC236}">
              <a16:creationId xmlns:a16="http://schemas.microsoft.com/office/drawing/2014/main" id="{D1FEDC72-A63D-4140-9813-9336BBB0A33C}"/>
            </a:ext>
          </a:extLst>
        </xdr:cNvPr>
        <xdr:cNvSpPr txBox="1"/>
      </xdr:nvSpPr>
      <xdr:spPr>
        <a:xfrm>
          <a:off x="6355080" y="1039622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43180</xdr:rowOff>
    </xdr:from>
    <xdr:to>
      <xdr:col>59</xdr:col>
      <xdr:colOff>50800</xdr:colOff>
      <xdr:row>59</xdr:row>
      <xdr:rowOff>43180</xdr:rowOff>
    </xdr:to>
    <xdr:cxnSp macro="">
      <xdr:nvCxnSpPr>
        <xdr:cNvPr id="330" name="直線コネクタ 329">
          <a:extLst>
            <a:ext uri="{FF2B5EF4-FFF2-40B4-BE49-F238E27FC236}">
              <a16:creationId xmlns:a16="http://schemas.microsoft.com/office/drawing/2014/main" id="{484C39F1-E2FB-4051-A15A-913F9A64BD31}"/>
            </a:ext>
          </a:extLst>
        </xdr:cNvPr>
        <xdr:cNvCxnSpPr/>
      </xdr:nvCxnSpPr>
      <xdr:spPr>
        <a:xfrm>
          <a:off x="6604000" y="10158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72390</xdr:rowOff>
    </xdr:from>
    <xdr:ext cx="529590" cy="251460"/>
    <xdr:sp macro="" textlink="">
      <xdr:nvSpPr>
        <xdr:cNvPr id="331" name="テキスト ボックス 330">
          <a:extLst>
            <a:ext uri="{FF2B5EF4-FFF2-40B4-BE49-F238E27FC236}">
              <a16:creationId xmlns:a16="http://schemas.microsoft.com/office/drawing/2014/main" id="{FD182520-42D8-431C-9BC9-4FAC1CDBCA63}"/>
            </a:ext>
          </a:extLst>
        </xdr:cNvPr>
        <xdr:cNvSpPr txBox="1"/>
      </xdr:nvSpPr>
      <xdr:spPr>
        <a:xfrm>
          <a:off x="6072505" y="10016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2" name="直線コネクタ 331">
          <a:extLst>
            <a:ext uri="{FF2B5EF4-FFF2-40B4-BE49-F238E27FC236}">
              <a16:creationId xmlns:a16="http://schemas.microsoft.com/office/drawing/2014/main" id="{1F74325F-A113-4858-9AF2-17A291D98968}"/>
            </a:ext>
          </a:extLst>
        </xdr:cNvPr>
        <xdr:cNvCxnSpPr/>
      </xdr:nvCxnSpPr>
      <xdr:spPr>
        <a:xfrm>
          <a:off x="6604000" y="977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9590" cy="251460"/>
    <xdr:sp macro="" textlink="">
      <xdr:nvSpPr>
        <xdr:cNvPr id="333" name="テキスト ボックス 332">
          <a:extLst>
            <a:ext uri="{FF2B5EF4-FFF2-40B4-BE49-F238E27FC236}">
              <a16:creationId xmlns:a16="http://schemas.microsoft.com/office/drawing/2014/main" id="{76FFF8AF-C3F2-40FB-9204-2E224C52991E}"/>
            </a:ext>
          </a:extLst>
        </xdr:cNvPr>
        <xdr:cNvSpPr txBox="1"/>
      </xdr:nvSpPr>
      <xdr:spPr>
        <a:xfrm>
          <a:off x="6072505" y="963612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4" name="直線コネクタ 333">
          <a:extLst>
            <a:ext uri="{FF2B5EF4-FFF2-40B4-BE49-F238E27FC236}">
              <a16:creationId xmlns:a16="http://schemas.microsoft.com/office/drawing/2014/main" id="{277543E2-EBA5-45A3-A6C8-CDABA96D4C6B}"/>
            </a:ext>
          </a:extLst>
        </xdr:cNvPr>
        <xdr:cNvCxnSpPr/>
      </xdr:nvCxnSpPr>
      <xdr:spPr>
        <a:xfrm>
          <a:off x="6604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9590" cy="251460"/>
    <xdr:sp macro="" textlink="">
      <xdr:nvSpPr>
        <xdr:cNvPr id="335" name="テキスト ボックス 334">
          <a:extLst>
            <a:ext uri="{FF2B5EF4-FFF2-40B4-BE49-F238E27FC236}">
              <a16:creationId xmlns:a16="http://schemas.microsoft.com/office/drawing/2014/main" id="{7D90DC88-5B67-4E14-AF0A-7796436F953E}"/>
            </a:ext>
          </a:extLst>
        </xdr:cNvPr>
        <xdr:cNvSpPr txBox="1"/>
      </xdr:nvSpPr>
      <xdr:spPr>
        <a:xfrm>
          <a:off x="6072505" y="925195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6" name="直線コネクタ 335">
          <a:extLst>
            <a:ext uri="{FF2B5EF4-FFF2-40B4-BE49-F238E27FC236}">
              <a16:creationId xmlns:a16="http://schemas.microsoft.com/office/drawing/2014/main" id="{423984AD-4C2D-449E-9F37-B1577485E955}"/>
            </a:ext>
          </a:extLst>
        </xdr:cNvPr>
        <xdr:cNvCxnSpPr/>
      </xdr:nvCxnSpPr>
      <xdr:spPr>
        <a:xfrm>
          <a:off x="6604000" y="9014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9590" cy="251460"/>
    <xdr:sp macro="" textlink="">
      <xdr:nvSpPr>
        <xdr:cNvPr id="337" name="テキスト ボックス 336">
          <a:extLst>
            <a:ext uri="{FF2B5EF4-FFF2-40B4-BE49-F238E27FC236}">
              <a16:creationId xmlns:a16="http://schemas.microsoft.com/office/drawing/2014/main" id="{A072D018-2441-4134-8DE9-4B16AEF03729}"/>
            </a:ext>
          </a:extLst>
        </xdr:cNvPr>
        <xdr:cNvSpPr txBox="1"/>
      </xdr:nvSpPr>
      <xdr:spPr>
        <a:xfrm>
          <a:off x="6072505" y="887222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8" name="直線コネクタ 337">
          <a:extLst>
            <a:ext uri="{FF2B5EF4-FFF2-40B4-BE49-F238E27FC236}">
              <a16:creationId xmlns:a16="http://schemas.microsoft.com/office/drawing/2014/main" id="{7A2AEF59-11C8-4865-B258-803637580548}"/>
            </a:ext>
          </a:extLst>
        </xdr:cNvPr>
        <xdr:cNvCxnSpPr/>
      </xdr:nvCxnSpPr>
      <xdr:spPr>
        <a:xfrm>
          <a:off x="6604000" y="863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1460"/>
    <xdr:sp macro="" textlink="">
      <xdr:nvSpPr>
        <xdr:cNvPr id="339" name="テキスト ボックス 338">
          <a:extLst>
            <a:ext uri="{FF2B5EF4-FFF2-40B4-BE49-F238E27FC236}">
              <a16:creationId xmlns:a16="http://schemas.microsoft.com/office/drawing/2014/main" id="{CCE6006D-DD37-49A6-BEE1-96DBACD6B894}"/>
            </a:ext>
          </a:extLst>
        </xdr:cNvPr>
        <xdr:cNvSpPr txBox="1"/>
      </xdr:nvSpPr>
      <xdr:spPr>
        <a:xfrm>
          <a:off x="6008370" y="84918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A14E38C5-A1DD-4535-99D6-694CCDEDCC26}"/>
            </a:ext>
          </a:extLst>
        </xdr:cNvPr>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1460"/>
    <xdr:sp macro="" textlink="">
      <xdr:nvSpPr>
        <xdr:cNvPr id="341" name="テキスト ボックス 340">
          <a:extLst>
            <a:ext uri="{FF2B5EF4-FFF2-40B4-BE49-F238E27FC236}">
              <a16:creationId xmlns:a16="http://schemas.microsoft.com/office/drawing/2014/main" id="{2480851D-9AFD-45B9-9730-ECBD39535A9A}"/>
            </a:ext>
          </a:extLst>
        </xdr:cNvPr>
        <xdr:cNvSpPr txBox="1"/>
      </xdr:nvSpPr>
      <xdr:spPr>
        <a:xfrm>
          <a:off x="6008370" y="8111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2" name="普通建設事業費グラフ枠">
          <a:extLst>
            <a:ext uri="{FF2B5EF4-FFF2-40B4-BE49-F238E27FC236}">
              <a16:creationId xmlns:a16="http://schemas.microsoft.com/office/drawing/2014/main" id="{F47BA352-D052-48BE-94C7-FA35B6336C0A}"/>
            </a:ext>
          </a:extLst>
        </xdr:cNvPr>
        <xdr:cNvSpPr/>
      </xdr:nvSpPr>
      <xdr:spPr>
        <a:xfrm>
          <a:off x="6604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23495</xdr:rowOff>
    </xdr:from>
    <xdr:to>
      <xdr:col>54</xdr:col>
      <xdr:colOff>171450</xdr:colOff>
      <xdr:row>59</xdr:row>
      <xdr:rowOff>68580</xdr:rowOff>
    </xdr:to>
    <xdr:cxnSp macro="">
      <xdr:nvCxnSpPr>
        <xdr:cNvPr id="343" name="直線コネクタ 342">
          <a:extLst>
            <a:ext uri="{FF2B5EF4-FFF2-40B4-BE49-F238E27FC236}">
              <a16:creationId xmlns:a16="http://schemas.microsoft.com/office/drawing/2014/main" id="{95F519DA-D58E-417C-ACA8-BA7FC1A718FE}"/>
            </a:ext>
          </a:extLst>
        </xdr:cNvPr>
        <xdr:cNvCxnSpPr/>
      </xdr:nvCxnSpPr>
      <xdr:spPr>
        <a:xfrm flipV="1">
          <a:off x="10458450" y="8767445"/>
          <a:ext cx="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72390</xdr:rowOff>
    </xdr:from>
    <xdr:ext cx="532765" cy="251460"/>
    <xdr:sp macro="" textlink="">
      <xdr:nvSpPr>
        <xdr:cNvPr id="344" name="普通建設事業費最小値テキスト">
          <a:extLst>
            <a:ext uri="{FF2B5EF4-FFF2-40B4-BE49-F238E27FC236}">
              <a16:creationId xmlns:a16="http://schemas.microsoft.com/office/drawing/2014/main" id="{16BF4DF6-7191-4B88-A750-7323490F7387}"/>
            </a:ext>
          </a:extLst>
        </xdr:cNvPr>
        <xdr:cNvSpPr txBox="1"/>
      </xdr:nvSpPr>
      <xdr:spPr>
        <a:xfrm>
          <a:off x="10528300" y="1018794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18,683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68580</xdr:rowOff>
    </xdr:from>
    <xdr:to>
      <xdr:col>55</xdr:col>
      <xdr:colOff>88900</xdr:colOff>
      <xdr:row>59</xdr:row>
      <xdr:rowOff>68580</xdr:rowOff>
    </xdr:to>
    <xdr:cxnSp macro="">
      <xdr:nvCxnSpPr>
        <xdr:cNvPr id="345" name="直線コネクタ 344">
          <a:extLst>
            <a:ext uri="{FF2B5EF4-FFF2-40B4-BE49-F238E27FC236}">
              <a16:creationId xmlns:a16="http://schemas.microsoft.com/office/drawing/2014/main" id="{8A4C8382-CBBB-4F7D-A707-41D7ACE60CFD}"/>
            </a:ext>
          </a:extLst>
        </xdr:cNvPr>
        <xdr:cNvCxnSpPr/>
      </xdr:nvCxnSpPr>
      <xdr:spPr>
        <a:xfrm>
          <a:off x="10388600" y="1018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139065</xdr:rowOff>
    </xdr:from>
    <xdr:ext cx="532765" cy="253365"/>
    <xdr:sp macro="" textlink="">
      <xdr:nvSpPr>
        <xdr:cNvPr id="346" name="普通建設事業費最大値テキスト">
          <a:extLst>
            <a:ext uri="{FF2B5EF4-FFF2-40B4-BE49-F238E27FC236}">
              <a16:creationId xmlns:a16="http://schemas.microsoft.com/office/drawing/2014/main" id="{ED0BF139-9C93-40DC-8EF0-256C7DD474BA}"/>
            </a:ext>
          </a:extLst>
        </xdr:cNvPr>
        <xdr:cNvSpPr txBox="1"/>
      </xdr:nvSpPr>
      <xdr:spPr>
        <a:xfrm>
          <a:off x="10528300" y="854011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93,053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23495</xdr:rowOff>
    </xdr:from>
    <xdr:to>
      <xdr:col>55</xdr:col>
      <xdr:colOff>88900</xdr:colOff>
      <xdr:row>51</xdr:row>
      <xdr:rowOff>23495</xdr:rowOff>
    </xdr:to>
    <xdr:cxnSp macro="">
      <xdr:nvCxnSpPr>
        <xdr:cNvPr id="347" name="直線コネクタ 346">
          <a:extLst>
            <a:ext uri="{FF2B5EF4-FFF2-40B4-BE49-F238E27FC236}">
              <a16:creationId xmlns:a16="http://schemas.microsoft.com/office/drawing/2014/main" id="{D7404E2E-1437-456F-A327-B5AFAFD237DA}"/>
            </a:ext>
          </a:extLst>
        </xdr:cNvPr>
        <xdr:cNvCxnSpPr/>
      </xdr:nvCxnSpPr>
      <xdr:spPr>
        <a:xfrm>
          <a:off x="10388600" y="876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62865</xdr:rowOff>
    </xdr:from>
    <xdr:to>
      <xdr:col>55</xdr:col>
      <xdr:colOff>0</xdr:colOff>
      <xdr:row>57</xdr:row>
      <xdr:rowOff>79375</xdr:rowOff>
    </xdr:to>
    <xdr:cxnSp macro="">
      <xdr:nvCxnSpPr>
        <xdr:cNvPr id="348" name="直線コネクタ 347">
          <a:extLst>
            <a:ext uri="{FF2B5EF4-FFF2-40B4-BE49-F238E27FC236}">
              <a16:creationId xmlns:a16="http://schemas.microsoft.com/office/drawing/2014/main" id="{79E0ABF2-540C-4985-B8AC-4FB2873D008C}"/>
            </a:ext>
          </a:extLst>
        </xdr:cNvPr>
        <xdr:cNvCxnSpPr/>
      </xdr:nvCxnSpPr>
      <xdr:spPr>
        <a:xfrm flipV="1">
          <a:off x="9639300" y="9321165"/>
          <a:ext cx="83820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99695</xdr:rowOff>
    </xdr:from>
    <xdr:ext cx="532765" cy="252730"/>
    <xdr:sp macro="" textlink="">
      <xdr:nvSpPr>
        <xdr:cNvPr id="349" name="普通建設事業費平均値テキスト">
          <a:extLst>
            <a:ext uri="{FF2B5EF4-FFF2-40B4-BE49-F238E27FC236}">
              <a16:creationId xmlns:a16="http://schemas.microsoft.com/office/drawing/2014/main" id="{1284583E-656D-4BC5-8A7F-44A86C082098}"/>
            </a:ext>
          </a:extLst>
        </xdr:cNvPr>
        <xdr:cNvSpPr txBox="1"/>
      </xdr:nvSpPr>
      <xdr:spPr>
        <a:xfrm>
          <a:off x="10528300" y="9529445"/>
          <a:ext cx="5327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120650</xdr:rowOff>
    </xdr:from>
    <xdr:to>
      <xdr:col>55</xdr:col>
      <xdr:colOff>50800</xdr:colOff>
      <xdr:row>56</xdr:row>
      <xdr:rowOff>52705</xdr:rowOff>
    </xdr:to>
    <xdr:sp macro="" textlink="">
      <xdr:nvSpPr>
        <xdr:cNvPr id="350" name="フローチャート: 判断 349">
          <a:extLst>
            <a:ext uri="{FF2B5EF4-FFF2-40B4-BE49-F238E27FC236}">
              <a16:creationId xmlns:a16="http://schemas.microsoft.com/office/drawing/2014/main" id="{F842E861-9295-4231-B97A-202DD3EE553B}"/>
            </a:ext>
          </a:extLst>
        </xdr:cNvPr>
        <xdr:cNvSpPr/>
      </xdr:nvSpPr>
      <xdr:spPr>
        <a:xfrm>
          <a:off x="10426700" y="95504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79375</xdr:rowOff>
    </xdr:from>
    <xdr:to>
      <xdr:col>50</xdr:col>
      <xdr:colOff>114300</xdr:colOff>
      <xdr:row>59</xdr:row>
      <xdr:rowOff>25400</xdr:rowOff>
    </xdr:to>
    <xdr:cxnSp macro="">
      <xdr:nvCxnSpPr>
        <xdr:cNvPr id="351" name="直線コネクタ 350">
          <a:extLst>
            <a:ext uri="{FF2B5EF4-FFF2-40B4-BE49-F238E27FC236}">
              <a16:creationId xmlns:a16="http://schemas.microsoft.com/office/drawing/2014/main" id="{D61D7EFC-A299-4092-963D-7C6B6842E2BE}"/>
            </a:ext>
          </a:extLst>
        </xdr:cNvPr>
        <xdr:cNvCxnSpPr/>
      </xdr:nvCxnSpPr>
      <xdr:spPr>
        <a:xfrm flipV="1">
          <a:off x="8743950" y="9852025"/>
          <a:ext cx="89535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10160</xdr:rowOff>
    </xdr:from>
    <xdr:to>
      <xdr:col>50</xdr:col>
      <xdr:colOff>165100</xdr:colOff>
      <xdr:row>56</xdr:row>
      <xdr:rowOff>109220</xdr:rowOff>
    </xdr:to>
    <xdr:sp macro="" textlink="">
      <xdr:nvSpPr>
        <xdr:cNvPr id="352" name="フローチャート: 判断 351">
          <a:extLst>
            <a:ext uri="{FF2B5EF4-FFF2-40B4-BE49-F238E27FC236}">
              <a16:creationId xmlns:a16="http://schemas.microsoft.com/office/drawing/2014/main" id="{287D3588-CFBC-4095-9815-2DDF0FEACD04}"/>
            </a:ext>
          </a:extLst>
        </xdr:cNvPr>
        <xdr:cNvSpPr/>
      </xdr:nvSpPr>
      <xdr:spPr>
        <a:xfrm>
          <a:off x="9588500" y="9611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125730</xdr:rowOff>
    </xdr:from>
    <xdr:ext cx="534670" cy="251460"/>
    <xdr:sp macro="" textlink="">
      <xdr:nvSpPr>
        <xdr:cNvPr id="353" name="テキスト ボックス 352">
          <a:extLst>
            <a:ext uri="{FF2B5EF4-FFF2-40B4-BE49-F238E27FC236}">
              <a16:creationId xmlns:a16="http://schemas.microsoft.com/office/drawing/2014/main" id="{C8045097-4861-4408-ABA8-2F62B97B430D}"/>
            </a:ext>
          </a:extLst>
        </xdr:cNvPr>
        <xdr:cNvSpPr txBox="1"/>
      </xdr:nvSpPr>
      <xdr:spPr>
        <a:xfrm>
          <a:off x="9371965" y="9384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10160</xdr:rowOff>
    </xdr:from>
    <xdr:to>
      <xdr:col>45</xdr:col>
      <xdr:colOff>171450</xdr:colOff>
      <xdr:row>59</xdr:row>
      <xdr:rowOff>25400</xdr:rowOff>
    </xdr:to>
    <xdr:cxnSp macro="">
      <xdr:nvCxnSpPr>
        <xdr:cNvPr id="354" name="直線コネクタ 353">
          <a:extLst>
            <a:ext uri="{FF2B5EF4-FFF2-40B4-BE49-F238E27FC236}">
              <a16:creationId xmlns:a16="http://schemas.microsoft.com/office/drawing/2014/main" id="{962776C4-4E3B-4106-959C-63F9EAD304D7}"/>
            </a:ext>
          </a:extLst>
        </xdr:cNvPr>
        <xdr:cNvCxnSpPr/>
      </xdr:nvCxnSpPr>
      <xdr:spPr>
        <a:xfrm>
          <a:off x="7861300" y="9954260"/>
          <a:ext cx="8826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112395</xdr:rowOff>
    </xdr:from>
    <xdr:to>
      <xdr:col>46</xdr:col>
      <xdr:colOff>38100</xdr:colOff>
      <xdr:row>57</xdr:row>
      <xdr:rowOff>43815</xdr:rowOff>
    </xdr:to>
    <xdr:sp macro="" textlink="">
      <xdr:nvSpPr>
        <xdr:cNvPr id="355" name="フローチャート: 判断 354">
          <a:extLst>
            <a:ext uri="{FF2B5EF4-FFF2-40B4-BE49-F238E27FC236}">
              <a16:creationId xmlns:a16="http://schemas.microsoft.com/office/drawing/2014/main" id="{2A8BD47C-8782-42C8-825B-6920189194DC}"/>
            </a:ext>
          </a:extLst>
        </xdr:cNvPr>
        <xdr:cNvSpPr/>
      </xdr:nvSpPr>
      <xdr:spPr>
        <a:xfrm>
          <a:off x="8699500" y="97135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60325</xdr:rowOff>
    </xdr:from>
    <xdr:ext cx="532765" cy="253365"/>
    <xdr:sp macro="" textlink="">
      <xdr:nvSpPr>
        <xdr:cNvPr id="356" name="テキスト ボックス 355">
          <a:extLst>
            <a:ext uri="{FF2B5EF4-FFF2-40B4-BE49-F238E27FC236}">
              <a16:creationId xmlns:a16="http://schemas.microsoft.com/office/drawing/2014/main" id="{98224556-DEEB-4FBC-A4A0-573E6AA6D0AD}"/>
            </a:ext>
          </a:extLst>
        </xdr:cNvPr>
        <xdr:cNvSpPr txBox="1"/>
      </xdr:nvSpPr>
      <xdr:spPr>
        <a:xfrm>
          <a:off x="8482965" y="949007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10160</xdr:rowOff>
    </xdr:from>
    <xdr:to>
      <xdr:col>41</xdr:col>
      <xdr:colOff>50800</xdr:colOff>
      <xdr:row>59</xdr:row>
      <xdr:rowOff>70485</xdr:rowOff>
    </xdr:to>
    <xdr:cxnSp macro="">
      <xdr:nvCxnSpPr>
        <xdr:cNvPr id="357" name="直線コネクタ 356">
          <a:extLst>
            <a:ext uri="{FF2B5EF4-FFF2-40B4-BE49-F238E27FC236}">
              <a16:creationId xmlns:a16="http://schemas.microsoft.com/office/drawing/2014/main" id="{D3D1172A-750F-4A27-B5A5-99D1E7C7A7EF}"/>
            </a:ext>
          </a:extLst>
        </xdr:cNvPr>
        <xdr:cNvCxnSpPr/>
      </xdr:nvCxnSpPr>
      <xdr:spPr>
        <a:xfrm flipV="1">
          <a:off x="6972300" y="995426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62865</xdr:rowOff>
    </xdr:from>
    <xdr:to>
      <xdr:col>41</xdr:col>
      <xdr:colOff>101600</xdr:colOff>
      <xdr:row>56</xdr:row>
      <xdr:rowOff>162560</xdr:rowOff>
    </xdr:to>
    <xdr:sp macro="" textlink="">
      <xdr:nvSpPr>
        <xdr:cNvPr id="358" name="フローチャート: 判断 357">
          <a:extLst>
            <a:ext uri="{FF2B5EF4-FFF2-40B4-BE49-F238E27FC236}">
              <a16:creationId xmlns:a16="http://schemas.microsoft.com/office/drawing/2014/main" id="{70006F3E-188C-4CA0-B382-468D5471A6FA}"/>
            </a:ext>
          </a:extLst>
        </xdr:cNvPr>
        <xdr:cNvSpPr/>
      </xdr:nvSpPr>
      <xdr:spPr>
        <a:xfrm>
          <a:off x="7810500" y="9664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11430</xdr:rowOff>
    </xdr:from>
    <xdr:ext cx="532765" cy="251460"/>
    <xdr:sp macro="" textlink="">
      <xdr:nvSpPr>
        <xdr:cNvPr id="359" name="テキスト ボックス 358">
          <a:extLst>
            <a:ext uri="{FF2B5EF4-FFF2-40B4-BE49-F238E27FC236}">
              <a16:creationId xmlns:a16="http://schemas.microsoft.com/office/drawing/2014/main" id="{425CE587-1102-4636-B35D-7D668A664E25}"/>
            </a:ext>
          </a:extLst>
        </xdr:cNvPr>
        <xdr:cNvSpPr txBox="1"/>
      </xdr:nvSpPr>
      <xdr:spPr>
        <a:xfrm>
          <a:off x="7593965" y="944118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12065</xdr:rowOff>
    </xdr:from>
    <xdr:to>
      <xdr:col>36</xdr:col>
      <xdr:colOff>165100</xdr:colOff>
      <xdr:row>56</xdr:row>
      <xdr:rowOff>111125</xdr:rowOff>
    </xdr:to>
    <xdr:sp macro="" textlink="">
      <xdr:nvSpPr>
        <xdr:cNvPr id="360" name="フローチャート: 判断 359">
          <a:extLst>
            <a:ext uri="{FF2B5EF4-FFF2-40B4-BE49-F238E27FC236}">
              <a16:creationId xmlns:a16="http://schemas.microsoft.com/office/drawing/2014/main" id="{58171E66-72F0-4CA1-B289-A9B7AC1AB11B}"/>
            </a:ext>
          </a:extLst>
        </xdr:cNvPr>
        <xdr:cNvSpPr/>
      </xdr:nvSpPr>
      <xdr:spPr>
        <a:xfrm>
          <a:off x="6921500" y="9613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127635</xdr:rowOff>
    </xdr:from>
    <xdr:ext cx="534670" cy="251460"/>
    <xdr:sp macro="" textlink="">
      <xdr:nvSpPr>
        <xdr:cNvPr id="361" name="テキスト ボックス 360">
          <a:extLst>
            <a:ext uri="{FF2B5EF4-FFF2-40B4-BE49-F238E27FC236}">
              <a16:creationId xmlns:a16="http://schemas.microsoft.com/office/drawing/2014/main" id="{716EFE56-37D1-485D-8F34-5DF3A18DAF16}"/>
            </a:ext>
          </a:extLst>
        </xdr:cNvPr>
        <xdr:cNvSpPr txBox="1"/>
      </xdr:nvSpPr>
      <xdr:spPr>
        <a:xfrm>
          <a:off x="6704965" y="93859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7019A41F-E21C-4D18-AE6A-66C1024308DC}"/>
            </a:ext>
          </a:extLst>
        </xdr:cNvPr>
        <xdr:cNvSpPr txBox="1"/>
      </xdr:nvSpPr>
      <xdr:spPr>
        <a:xfrm>
          <a:off x="102870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466470F1-530E-4878-9859-4B2749F12DC3}"/>
            </a:ext>
          </a:extLst>
        </xdr:cNvPr>
        <xdr:cNvSpPr txBox="1"/>
      </xdr:nvSpPr>
      <xdr:spPr>
        <a:xfrm>
          <a:off x="9448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5F65570C-DA90-4BE4-9BF8-873C52259D09}"/>
            </a:ext>
          </a:extLst>
        </xdr:cNvPr>
        <xdr:cNvSpPr txBox="1"/>
      </xdr:nvSpPr>
      <xdr:spPr>
        <a:xfrm>
          <a:off x="8553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60095" cy="253365"/>
    <xdr:sp macro="" textlink="">
      <xdr:nvSpPr>
        <xdr:cNvPr id="365" name="テキスト ボックス 364">
          <a:extLst>
            <a:ext uri="{FF2B5EF4-FFF2-40B4-BE49-F238E27FC236}">
              <a16:creationId xmlns:a16="http://schemas.microsoft.com/office/drawing/2014/main" id="{6D57DCF7-359A-49E1-BA87-FAB4F7F5EB76}"/>
            </a:ext>
          </a:extLst>
        </xdr:cNvPr>
        <xdr:cNvSpPr txBox="1"/>
      </xdr:nvSpPr>
      <xdr:spPr>
        <a:xfrm>
          <a:off x="7670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8AFBDB73-AC53-44FC-A643-1D7478017069}"/>
            </a:ext>
          </a:extLst>
        </xdr:cNvPr>
        <xdr:cNvSpPr txBox="1"/>
      </xdr:nvSpPr>
      <xdr:spPr>
        <a:xfrm>
          <a:off x="6781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13970</xdr:rowOff>
    </xdr:from>
    <xdr:to>
      <xdr:col>55</xdr:col>
      <xdr:colOff>50800</xdr:colOff>
      <xdr:row>54</xdr:row>
      <xdr:rowOff>113030</xdr:rowOff>
    </xdr:to>
    <xdr:sp macro="" textlink="">
      <xdr:nvSpPr>
        <xdr:cNvPr id="367" name="楕円 366">
          <a:extLst>
            <a:ext uri="{FF2B5EF4-FFF2-40B4-BE49-F238E27FC236}">
              <a16:creationId xmlns:a16="http://schemas.microsoft.com/office/drawing/2014/main" id="{F595150E-0010-4E07-BE05-0EE89F95E1E2}"/>
            </a:ext>
          </a:extLst>
        </xdr:cNvPr>
        <xdr:cNvSpPr/>
      </xdr:nvSpPr>
      <xdr:spPr>
        <a:xfrm>
          <a:off x="10426700" y="9272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36195</xdr:rowOff>
    </xdr:from>
    <xdr:ext cx="532765" cy="251460"/>
    <xdr:sp macro="" textlink="">
      <xdr:nvSpPr>
        <xdr:cNvPr id="368" name="普通建設事業費該当値テキスト">
          <a:extLst>
            <a:ext uri="{FF2B5EF4-FFF2-40B4-BE49-F238E27FC236}">
              <a16:creationId xmlns:a16="http://schemas.microsoft.com/office/drawing/2014/main" id="{212482D7-A744-4E31-AAD7-23F549FD69DD}"/>
            </a:ext>
          </a:extLst>
        </xdr:cNvPr>
        <xdr:cNvSpPr txBox="1"/>
      </xdr:nvSpPr>
      <xdr:spPr>
        <a:xfrm>
          <a:off x="10528300" y="912304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29845</xdr:rowOff>
    </xdr:from>
    <xdr:to>
      <xdr:col>50</xdr:col>
      <xdr:colOff>165100</xdr:colOff>
      <xdr:row>57</xdr:row>
      <xdr:rowOff>128905</xdr:rowOff>
    </xdr:to>
    <xdr:sp macro="" textlink="">
      <xdr:nvSpPr>
        <xdr:cNvPr id="369" name="楕円 368">
          <a:extLst>
            <a:ext uri="{FF2B5EF4-FFF2-40B4-BE49-F238E27FC236}">
              <a16:creationId xmlns:a16="http://schemas.microsoft.com/office/drawing/2014/main" id="{48120F8E-340C-4829-80B4-2D2FB1E432F7}"/>
            </a:ext>
          </a:extLst>
        </xdr:cNvPr>
        <xdr:cNvSpPr/>
      </xdr:nvSpPr>
      <xdr:spPr>
        <a:xfrm>
          <a:off x="9588500" y="9802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120015</xdr:rowOff>
    </xdr:from>
    <xdr:ext cx="534670" cy="253365"/>
    <xdr:sp macro="" textlink="">
      <xdr:nvSpPr>
        <xdr:cNvPr id="370" name="テキスト ボックス 369">
          <a:extLst>
            <a:ext uri="{FF2B5EF4-FFF2-40B4-BE49-F238E27FC236}">
              <a16:creationId xmlns:a16="http://schemas.microsoft.com/office/drawing/2014/main" id="{D439BEA8-C30B-4A28-8243-51F48E216C95}"/>
            </a:ext>
          </a:extLst>
        </xdr:cNvPr>
        <xdr:cNvSpPr txBox="1"/>
      </xdr:nvSpPr>
      <xdr:spPr>
        <a:xfrm>
          <a:off x="9371965" y="98926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143510</xdr:rowOff>
    </xdr:from>
    <xdr:to>
      <xdr:col>46</xdr:col>
      <xdr:colOff>38100</xdr:colOff>
      <xdr:row>59</xdr:row>
      <xdr:rowOff>74930</xdr:rowOff>
    </xdr:to>
    <xdr:sp macro="" textlink="">
      <xdr:nvSpPr>
        <xdr:cNvPr id="371" name="楕円 370">
          <a:extLst>
            <a:ext uri="{FF2B5EF4-FFF2-40B4-BE49-F238E27FC236}">
              <a16:creationId xmlns:a16="http://schemas.microsoft.com/office/drawing/2014/main" id="{80792B6C-953F-419F-83E1-F1924A646AC3}"/>
            </a:ext>
          </a:extLst>
        </xdr:cNvPr>
        <xdr:cNvSpPr/>
      </xdr:nvSpPr>
      <xdr:spPr>
        <a:xfrm>
          <a:off x="8699500" y="100876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66675</xdr:rowOff>
    </xdr:from>
    <xdr:ext cx="532765" cy="250825"/>
    <xdr:sp macro="" textlink="">
      <xdr:nvSpPr>
        <xdr:cNvPr id="372" name="テキスト ボックス 371">
          <a:extLst>
            <a:ext uri="{FF2B5EF4-FFF2-40B4-BE49-F238E27FC236}">
              <a16:creationId xmlns:a16="http://schemas.microsoft.com/office/drawing/2014/main" id="{7E353A0B-31DC-4F4D-8F4B-73EB72C68A30}"/>
            </a:ext>
          </a:extLst>
        </xdr:cNvPr>
        <xdr:cNvSpPr txBox="1"/>
      </xdr:nvSpPr>
      <xdr:spPr>
        <a:xfrm>
          <a:off x="8482965" y="10182225"/>
          <a:ext cx="5327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128270</xdr:rowOff>
    </xdr:from>
    <xdr:to>
      <xdr:col>41</xdr:col>
      <xdr:colOff>101600</xdr:colOff>
      <xdr:row>58</xdr:row>
      <xdr:rowOff>59690</xdr:rowOff>
    </xdr:to>
    <xdr:sp macro="" textlink="">
      <xdr:nvSpPr>
        <xdr:cNvPr id="373" name="楕円 372">
          <a:extLst>
            <a:ext uri="{FF2B5EF4-FFF2-40B4-BE49-F238E27FC236}">
              <a16:creationId xmlns:a16="http://schemas.microsoft.com/office/drawing/2014/main" id="{6761E203-16FD-49DF-BB55-3E9CD555D52B}"/>
            </a:ext>
          </a:extLst>
        </xdr:cNvPr>
        <xdr:cNvSpPr/>
      </xdr:nvSpPr>
      <xdr:spPr>
        <a:xfrm>
          <a:off x="7810500" y="99009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50800</xdr:rowOff>
    </xdr:from>
    <xdr:ext cx="532765" cy="251460"/>
    <xdr:sp macro="" textlink="">
      <xdr:nvSpPr>
        <xdr:cNvPr id="374" name="テキスト ボックス 373">
          <a:extLst>
            <a:ext uri="{FF2B5EF4-FFF2-40B4-BE49-F238E27FC236}">
              <a16:creationId xmlns:a16="http://schemas.microsoft.com/office/drawing/2014/main" id="{D923CF4B-8B70-46A0-A861-37E488ABD2C1}"/>
            </a:ext>
          </a:extLst>
        </xdr:cNvPr>
        <xdr:cNvSpPr txBox="1"/>
      </xdr:nvSpPr>
      <xdr:spPr>
        <a:xfrm>
          <a:off x="7593965" y="999490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59</xdr:row>
      <xdr:rowOff>20320</xdr:rowOff>
    </xdr:from>
    <xdr:to>
      <xdr:col>36</xdr:col>
      <xdr:colOff>165100</xdr:colOff>
      <xdr:row>59</xdr:row>
      <xdr:rowOff>119380</xdr:rowOff>
    </xdr:to>
    <xdr:sp macro="" textlink="">
      <xdr:nvSpPr>
        <xdr:cNvPr id="375" name="楕円 374">
          <a:extLst>
            <a:ext uri="{FF2B5EF4-FFF2-40B4-BE49-F238E27FC236}">
              <a16:creationId xmlns:a16="http://schemas.microsoft.com/office/drawing/2014/main" id="{580A561C-94F2-4237-9E91-4087ABB84F6B}"/>
            </a:ext>
          </a:extLst>
        </xdr:cNvPr>
        <xdr:cNvSpPr/>
      </xdr:nvSpPr>
      <xdr:spPr>
        <a:xfrm>
          <a:off x="6921500" y="10135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111125</xdr:rowOff>
    </xdr:from>
    <xdr:ext cx="534670" cy="252730"/>
    <xdr:sp macro="" textlink="">
      <xdr:nvSpPr>
        <xdr:cNvPr id="376" name="テキスト ボックス 375">
          <a:extLst>
            <a:ext uri="{FF2B5EF4-FFF2-40B4-BE49-F238E27FC236}">
              <a16:creationId xmlns:a16="http://schemas.microsoft.com/office/drawing/2014/main" id="{B86212FC-1B87-45FD-882A-98B00B2F4061}"/>
            </a:ext>
          </a:extLst>
        </xdr:cNvPr>
        <xdr:cNvSpPr txBox="1"/>
      </xdr:nvSpPr>
      <xdr:spPr>
        <a:xfrm>
          <a:off x="6704965" y="102266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7" name="正方形/長方形 376">
          <a:extLst>
            <a:ext uri="{FF2B5EF4-FFF2-40B4-BE49-F238E27FC236}">
              <a16:creationId xmlns:a16="http://schemas.microsoft.com/office/drawing/2014/main" id="{5AD2DCB0-811D-4CA6-91AC-4547F5D7D84B}"/>
            </a:ext>
          </a:extLst>
        </xdr:cNvPr>
        <xdr:cNvSpPr/>
      </xdr:nvSpPr>
      <xdr:spPr>
        <a:xfrm>
          <a:off x="6604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8" name="正方形/長方形 377">
          <a:extLst>
            <a:ext uri="{FF2B5EF4-FFF2-40B4-BE49-F238E27FC236}">
              <a16:creationId xmlns:a16="http://schemas.microsoft.com/office/drawing/2014/main" id="{91D08182-B92B-47FF-8ECE-EA7615584D9B}"/>
            </a:ext>
          </a:extLst>
        </xdr:cNvPr>
        <xdr:cNvSpPr/>
      </xdr:nvSpPr>
      <xdr:spPr>
        <a:xfrm>
          <a:off x="67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1BC47C77-1E6D-4F5C-87ED-AD85603BD1F5}"/>
            </a:ext>
          </a:extLst>
        </xdr:cNvPr>
        <xdr:cNvSpPr/>
      </xdr:nvSpPr>
      <xdr:spPr>
        <a:xfrm>
          <a:off x="67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0" name="正方形/長方形 379">
          <a:extLst>
            <a:ext uri="{FF2B5EF4-FFF2-40B4-BE49-F238E27FC236}">
              <a16:creationId xmlns:a16="http://schemas.microsoft.com/office/drawing/2014/main" id="{94EB7C2F-4EEE-4366-B05E-E3C028CE087D}"/>
            </a:ext>
          </a:extLst>
        </xdr:cNvPr>
        <xdr:cNvSpPr/>
      </xdr:nvSpPr>
      <xdr:spPr>
        <a:xfrm>
          <a:off x="7747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26D7207E-5D60-498F-B81B-4FF3ADC81294}"/>
            </a:ext>
          </a:extLst>
        </xdr:cNvPr>
        <xdr:cNvSpPr/>
      </xdr:nvSpPr>
      <xdr:spPr>
        <a:xfrm>
          <a:off x="7747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2" name="正方形/長方形 381">
          <a:extLst>
            <a:ext uri="{FF2B5EF4-FFF2-40B4-BE49-F238E27FC236}">
              <a16:creationId xmlns:a16="http://schemas.microsoft.com/office/drawing/2014/main" id="{F9726C2B-AF6C-443A-8709-A431D1C13C86}"/>
            </a:ext>
          </a:extLst>
        </xdr:cNvPr>
        <xdr:cNvSpPr/>
      </xdr:nvSpPr>
      <xdr:spPr>
        <a:xfrm>
          <a:off x="8890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ABD9D7B2-C4F2-4609-9CCB-9A4BF61DE5DE}"/>
            </a:ext>
          </a:extLst>
        </xdr:cNvPr>
        <xdr:cNvSpPr/>
      </xdr:nvSpPr>
      <xdr:spPr>
        <a:xfrm>
          <a:off x="8890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4" name="正方形/長方形 383">
          <a:extLst>
            <a:ext uri="{FF2B5EF4-FFF2-40B4-BE49-F238E27FC236}">
              <a16:creationId xmlns:a16="http://schemas.microsoft.com/office/drawing/2014/main" id="{E4DD7992-158C-4509-AA37-82B6EBF0C6F7}"/>
            </a:ext>
          </a:extLst>
        </xdr:cNvPr>
        <xdr:cNvSpPr/>
      </xdr:nvSpPr>
      <xdr:spPr>
        <a:xfrm>
          <a:off x="6604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980" cy="220345"/>
    <xdr:sp macro="" textlink="">
      <xdr:nvSpPr>
        <xdr:cNvPr id="385" name="テキスト ボックス 384">
          <a:extLst>
            <a:ext uri="{FF2B5EF4-FFF2-40B4-BE49-F238E27FC236}">
              <a16:creationId xmlns:a16="http://schemas.microsoft.com/office/drawing/2014/main" id="{EC8205E4-87D5-4518-8D4D-7E3BB7ABC646}"/>
            </a:ext>
          </a:extLst>
        </xdr:cNvPr>
        <xdr:cNvSpPr txBox="1"/>
      </xdr:nvSpPr>
      <xdr:spPr>
        <a:xfrm>
          <a:off x="6565900" y="11492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6" name="直線コネクタ 385">
          <a:extLst>
            <a:ext uri="{FF2B5EF4-FFF2-40B4-BE49-F238E27FC236}">
              <a16:creationId xmlns:a16="http://schemas.microsoft.com/office/drawing/2014/main" id="{FA2AF1AC-49E2-4735-80F5-95A6A071EA85}"/>
            </a:ext>
          </a:extLst>
        </xdr:cNvPr>
        <xdr:cNvCxnSpPr/>
      </xdr:nvCxnSpPr>
      <xdr:spPr>
        <a:xfrm>
          <a:off x="6604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87" name="直線コネクタ 386">
          <a:extLst>
            <a:ext uri="{FF2B5EF4-FFF2-40B4-BE49-F238E27FC236}">
              <a16:creationId xmlns:a16="http://schemas.microsoft.com/office/drawing/2014/main" id="{D797CF49-75F5-488D-ABA5-CF8DEEFAB59B}"/>
            </a:ext>
          </a:extLst>
        </xdr:cNvPr>
        <xdr:cNvCxnSpPr/>
      </xdr:nvCxnSpPr>
      <xdr:spPr>
        <a:xfrm>
          <a:off x="6604000" y="1350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7015" cy="251460"/>
    <xdr:sp macro="" textlink="">
      <xdr:nvSpPr>
        <xdr:cNvPr id="388" name="テキスト ボックス 387">
          <a:extLst>
            <a:ext uri="{FF2B5EF4-FFF2-40B4-BE49-F238E27FC236}">
              <a16:creationId xmlns:a16="http://schemas.microsoft.com/office/drawing/2014/main" id="{E2D5D682-FAC9-4E87-95ED-74C7E2720418}"/>
            </a:ext>
          </a:extLst>
        </xdr:cNvPr>
        <xdr:cNvSpPr txBox="1"/>
      </xdr:nvSpPr>
      <xdr:spPr>
        <a:xfrm>
          <a:off x="6355080" y="13366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89" name="直線コネクタ 388">
          <a:extLst>
            <a:ext uri="{FF2B5EF4-FFF2-40B4-BE49-F238E27FC236}">
              <a16:creationId xmlns:a16="http://schemas.microsoft.com/office/drawing/2014/main" id="{7D5FF04C-6F87-4566-894B-C0304759A962}"/>
            </a:ext>
          </a:extLst>
        </xdr:cNvPr>
        <xdr:cNvCxnSpPr/>
      </xdr:nvCxnSpPr>
      <xdr:spPr>
        <a:xfrm>
          <a:off x="6604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53340</xdr:rowOff>
    </xdr:from>
    <xdr:ext cx="529590" cy="251460"/>
    <xdr:sp macro="" textlink="">
      <xdr:nvSpPr>
        <xdr:cNvPr id="390" name="テキスト ボックス 389">
          <a:extLst>
            <a:ext uri="{FF2B5EF4-FFF2-40B4-BE49-F238E27FC236}">
              <a16:creationId xmlns:a16="http://schemas.microsoft.com/office/drawing/2014/main" id="{F4E38D4B-EE59-46A0-B552-404C8DB5C53A}"/>
            </a:ext>
          </a:extLst>
        </xdr:cNvPr>
        <xdr:cNvSpPr txBox="1"/>
      </xdr:nvSpPr>
      <xdr:spPr>
        <a:xfrm>
          <a:off x="6072505" y="129120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1" name="直線コネクタ 390">
          <a:extLst>
            <a:ext uri="{FF2B5EF4-FFF2-40B4-BE49-F238E27FC236}">
              <a16:creationId xmlns:a16="http://schemas.microsoft.com/office/drawing/2014/main" id="{5EA02B99-0C64-4F8F-9D27-DE7292B6469B}"/>
            </a:ext>
          </a:extLst>
        </xdr:cNvPr>
        <xdr:cNvCxnSpPr/>
      </xdr:nvCxnSpPr>
      <xdr:spPr>
        <a:xfrm>
          <a:off x="6604000" y="1259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109220</xdr:rowOff>
    </xdr:from>
    <xdr:ext cx="529590" cy="251460"/>
    <xdr:sp macro="" textlink="">
      <xdr:nvSpPr>
        <xdr:cNvPr id="392" name="テキスト ボックス 391">
          <a:extLst>
            <a:ext uri="{FF2B5EF4-FFF2-40B4-BE49-F238E27FC236}">
              <a16:creationId xmlns:a16="http://schemas.microsoft.com/office/drawing/2014/main" id="{F6623177-006E-4AF4-97D2-34271DAF15D0}"/>
            </a:ext>
          </a:extLst>
        </xdr:cNvPr>
        <xdr:cNvSpPr txBox="1"/>
      </xdr:nvSpPr>
      <xdr:spPr>
        <a:xfrm>
          <a:off x="6072505" y="1245362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3" name="直線コネクタ 392">
          <a:extLst>
            <a:ext uri="{FF2B5EF4-FFF2-40B4-BE49-F238E27FC236}">
              <a16:creationId xmlns:a16="http://schemas.microsoft.com/office/drawing/2014/main" id="{4EE490F3-4877-4234-BCA4-C738AEF5992D}"/>
            </a:ext>
          </a:extLst>
        </xdr:cNvPr>
        <xdr:cNvCxnSpPr/>
      </xdr:nvCxnSpPr>
      <xdr:spPr>
        <a:xfrm>
          <a:off x="6604000" y="1213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165100</xdr:rowOff>
    </xdr:from>
    <xdr:ext cx="529590" cy="251460"/>
    <xdr:sp macro="" textlink="">
      <xdr:nvSpPr>
        <xdr:cNvPr id="394" name="テキスト ボックス 393">
          <a:extLst>
            <a:ext uri="{FF2B5EF4-FFF2-40B4-BE49-F238E27FC236}">
              <a16:creationId xmlns:a16="http://schemas.microsoft.com/office/drawing/2014/main" id="{6F26CBB3-FC66-4950-A1D1-2F34C582FD6B}"/>
            </a:ext>
          </a:extLst>
        </xdr:cNvPr>
        <xdr:cNvSpPr txBox="1"/>
      </xdr:nvSpPr>
      <xdr:spPr>
        <a:xfrm>
          <a:off x="6072505" y="1199515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a:extLst>
            <a:ext uri="{FF2B5EF4-FFF2-40B4-BE49-F238E27FC236}">
              <a16:creationId xmlns:a16="http://schemas.microsoft.com/office/drawing/2014/main" id="{A8346672-BE75-4478-99E0-0A63F1C2398C}"/>
            </a:ext>
          </a:extLst>
        </xdr:cNvPr>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9590" cy="251460"/>
    <xdr:sp macro="" textlink="">
      <xdr:nvSpPr>
        <xdr:cNvPr id="396" name="テキスト ボックス 395">
          <a:extLst>
            <a:ext uri="{FF2B5EF4-FFF2-40B4-BE49-F238E27FC236}">
              <a16:creationId xmlns:a16="http://schemas.microsoft.com/office/drawing/2014/main" id="{499863FC-7C72-48FA-BDDB-AE2CA22A35AB}"/>
            </a:ext>
          </a:extLst>
        </xdr:cNvPr>
        <xdr:cNvSpPr txBox="1"/>
      </xdr:nvSpPr>
      <xdr:spPr>
        <a:xfrm>
          <a:off x="6072505" y="11540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7" name="普通建設事業費 （ うち新規整備　）グラフ枠">
          <a:extLst>
            <a:ext uri="{FF2B5EF4-FFF2-40B4-BE49-F238E27FC236}">
              <a16:creationId xmlns:a16="http://schemas.microsoft.com/office/drawing/2014/main" id="{6EAD08FF-414C-432E-A464-808525387058}"/>
            </a:ext>
          </a:extLst>
        </xdr:cNvPr>
        <xdr:cNvSpPr/>
      </xdr:nvSpPr>
      <xdr:spPr>
        <a:xfrm>
          <a:off x="6604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72</xdr:row>
      <xdr:rowOff>5080</xdr:rowOff>
    </xdr:from>
    <xdr:to>
      <xdr:col>54</xdr:col>
      <xdr:colOff>171450</xdr:colOff>
      <xdr:row>78</xdr:row>
      <xdr:rowOff>130175</xdr:rowOff>
    </xdr:to>
    <xdr:cxnSp macro="">
      <xdr:nvCxnSpPr>
        <xdr:cNvPr id="398" name="直線コネクタ 397">
          <a:extLst>
            <a:ext uri="{FF2B5EF4-FFF2-40B4-BE49-F238E27FC236}">
              <a16:creationId xmlns:a16="http://schemas.microsoft.com/office/drawing/2014/main" id="{5F5AE8BB-942C-43A9-AB59-EDA023D15EDC}"/>
            </a:ext>
          </a:extLst>
        </xdr:cNvPr>
        <xdr:cNvCxnSpPr/>
      </xdr:nvCxnSpPr>
      <xdr:spPr>
        <a:xfrm flipV="1">
          <a:off x="10458450" y="12349480"/>
          <a:ext cx="0" cy="1153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133985</xdr:rowOff>
    </xdr:from>
    <xdr:ext cx="376555" cy="253365"/>
    <xdr:sp macro="" textlink="">
      <xdr:nvSpPr>
        <xdr:cNvPr id="399" name="普通建設事業費 （ うち新規整備　）最小値テキスト">
          <a:extLst>
            <a:ext uri="{FF2B5EF4-FFF2-40B4-BE49-F238E27FC236}">
              <a16:creationId xmlns:a16="http://schemas.microsoft.com/office/drawing/2014/main" id="{8FFC01C3-BF20-492E-8C0D-47BA7EFDCEB7}"/>
            </a:ext>
          </a:extLst>
        </xdr:cNvPr>
        <xdr:cNvSpPr txBox="1"/>
      </xdr:nvSpPr>
      <xdr:spPr>
        <a:xfrm>
          <a:off x="10528300" y="13507085"/>
          <a:ext cx="376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130175</xdr:rowOff>
    </xdr:from>
    <xdr:to>
      <xdr:col>55</xdr:col>
      <xdr:colOff>88900</xdr:colOff>
      <xdr:row>78</xdr:row>
      <xdr:rowOff>130175</xdr:rowOff>
    </xdr:to>
    <xdr:cxnSp macro="">
      <xdr:nvCxnSpPr>
        <xdr:cNvPr id="400" name="直線コネクタ 399">
          <a:extLst>
            <a:ext uri="{FF2B5EF4-FFF2-40B4-BE49-F238E27FC236}">
              <a16:creationId xmlns:a16="http://schemas.microsoft.com/office/drawing/2014/main" id="{05ACC729-C085-4C8D-A8B1-59D1D1D34EAA}"/>
            </a:ext>
          </a:extLst>
        </xdr:cNvPr>
        <xdr:cNvCxnSpPr/>
      </xdr:nvCxnSpPr>
      <xdr:spPr>
        <a:xfrm>
          <a:off x="10388600" y="1350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120015</xdr:rowOff>
    </xdr:from>
    <xdr:ext cx="532765" cy="253365"/>
    <xdr:sp macro="" textlink="">
      <xdr:nvSpPr>
        <xdr:cNvPr id="401" name="普通建設事業費 （ うち新規整備　）最大値テキスト">
          <a:extLst>
            <a:ext uri="{FF2B5EF4-FFF2-40B4-BE49-F238E27FC236}">
              <a16:creationId xmlns:a16="http://schemas.microsoft.com/office/drawing/2014/main" id="{3BAAB0EB-10E3-4DF8-A497-57DF313884E8}"/>
            </a:ext>
          </a:extLst>
        </xdr:cNvPr>
        <xdr:cNvSpPr txBox="1"/>
      </xdr:nvSpPr>
      <xdr:spPr>
        <a:xfrm>
          <a:off x="10528300" y="1212151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50,891</a:t>
          </a:r>
          <a:endParaRPr kumimoji="1" lang="ja-JP" altLang="en-US" sz="1000" b="1">
            <a:latin typeface="ＭＳ Ｐゴシック"/>
            <a:ea typeface="ＭＳ Ｐゴシック"/>
          </a:endParaRPr>
        </a:p>
      </xdr:txBody>
    </xdr:sp>
    <xdr:clientData/>
  </xdr:oneCellAnchor>
  <xdr:twoCellAnchor>
    <xdr:from>
      <xdr:col>54</xdr:col>
      <xdr:colOff>101600</xdr:colOff>
      <xdr:row>72</xdr:row>
      <xdr:rowOff>5080</xdr:rowOff>
    </xdr:from>
    <xdr:to>
      <xdr:col>55</xdr:col>
      <xdr:colOff>88900</xdr:colOff>
      <xdr:row>72</xdr:row>
      <xdr:rowOff>5080</xdr:rowOff>
    </xdr:to>
    <xdr:cxnSp macro="">
      <xdr:nvCxnSpPr>
        <xdr:cNvPr id="402" name="直線コネクタ 401">
          <a:extLst>
            <a:ext uri="{FF2B5EF4-FFF2-40B4-BE49-F238E27FC236}">
              <a16:creationId xmlns:a16="http://schemas.microsoft.com/office/drawing/2014/main" id="{302779EF-ACC3-4522-9A75-50CCE8841ECD}"/>
            </a:ext>
          </a:extLst>
        </xdr:cNvPr>
        <xdr:cNvCxnSpPr/>
      </xdr:nvCxnSpPr>
      <xdr:spPr>
        <a:xfrm>
          <a:off x="10388600" y="1234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87630</xdr:rowOff>
    </xdr:from>
    <xdr:to>
      <xdr:col>55</xdr:col>
      <xdr:colOff>0</xdr:colOff>
      <xdr:row>78</xdr:row>
      <xdr:rowOff>121920</xdr:rowOff>
    </xdr:to>
    <xdr:cxnSp macro="">
      <xdr:nvCxnSpPr>
        <xdr:cNvPr id="403" name="直線コネクタ 402">
          <a:extLst>
            <a:ext uri="{FF2B5EF4-FFF2-40B4-BE49-F238E27FC236}">
              <a16:creationId xmlns:a16="http://schemas.microsoft.com/office/drawing/2014/main" id="{AF52FBBD-8EA1-4088-8C14-35CF67B98EC8}"/>
            </a:ext>
          </a:extLst>
        </xdr:cNvPr>
        <xdr:cNvCxnSpPr/>
      </xdr:nvCxnSpPr>
      <xdr:spPr>
        <a:xfrm>
          <a:off x="9639300" y="134607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106680</xdr:rowOff>
    </xdr:from>
    <xdr:ext cx="532765" cy="251460"/>
    <xdr:sp macro="" textlink="">
      <xdr:nvSpPr>
        <xdr:cNvPr id="404" name="普通建設事業費 （ うち新規整備　）平均値テキスト">
          <a:extLst>
            <a:ext uri="{FF2B5EF4-FFF2-40B4-BE49-F238E27FC236}">
              <a16:creationId xmlns:a16="http://schemas.microsoft.com/office/drawing/2014/main" id="{EEA3D6FE-B392-4E4E-8883-E00FF3819C71}"/>
            </a:ext>
          </a:extLst>
        </xdr:cNvPr>
        <xdr:cNvSpPr txBox="1"/>
      </xdr:nvSpPr>
      <xdr:spPr>
        <a:xfrm>
          <a:off x="10528300" y="12965430"/>
          <a:ext cx="5327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84455</xdr:rowOff>
    </xdr:from>
    <xdr:to>
      <xdr:col>55</xdr:col>
      <xdr:colOff>50800</xdr:colOff>
      <xdr:row>77</xdr:row>
      <xdr:rowOff>16510</xdr:rowOff>
    </xdr:to>
    <xdr:sp macro="" textlink="">
      <xdr:nvSpPr>
        <xdr:cNvPr id="405" name="フローチャート: 判断 404">
          <a:extLst>
            <a:ext uri="{FF2B5EF4-FFF2-40B4-BE49-F238E27FC236}">
              <a16:creationId xmlns:a16="http://schemas.microsoft.com/office/drawing/2014/main" id="{FA3F58F5-522C-4DBA-B8E9-D46901D196C5}"/>
            </a:ext>
          </a:extLst>
        </xdr:cNvPr>
        <xdr:cNvSpPr/>
      </xdr:nvSpPr>
      <xdr:spPr>
        <a:xfrm>
          <a:off x="10426700" y="131146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87630</xdr:rowOff>
    </xdr:from>
    <xdr:to>
      <xdr:col>50</xdr:col>
      <xdr:colOff>114300</xdr:colOff>
      <xdr:row>78</xdr:row>
      <xdr:rowOff>128905</xdr:rowOff>
    </xdr:to>
    <xdr:cxnSp macro="">
      <xdr:nvCxnSpPr>
        <xdr:cNvPr id="406" name="直線コネクタ 405">
          <a:extLst>
            <a:ext uri="{FF2B5EF4-FFF2-40B4-BE49-F238E27FC236}">
              <a16:creationId xmlns:a16="http://schemas.microsoft.com/office/drawing/2014/main" id="{9454C7A3-171D-4C78-B8AC-B537B0537AB5}"/>
            </a:ext>
          </a:extLst>
        </xdr:cNvPr>
        <xdr:cNvCxnSpPr/>
      </xdr:nvCxnSpPr>
      <xdr:spPr>
        <a:xfrm flipV="1">
          <a:off x="8743950" y="13460730"/>
          <a:ext cx="8953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103505</xdr:rowOff>
    </xdr:from>
    <xdr:to>
      <xdr:col>50</xdr:col>
      <xdr:colOff>165100</xdr:colOff>
      <xdr:row>77</xdr:row>
      <xdr:rowOff>34925</xdr:rowOff>
    </xdr:to>
    <xdr:sp macro="" textlink="">
      <xdr:nvSpPr>
        <xdr:cNvPr id="407" name="フローチャート: 判断 406">
          <a:extLst>
            <a:ext uri="{FF2B5EF4-FFF2-40B4-BE49-F238E27FC236}">
              <a16:creationId xmlns:a16="http://schemas.microsoft.com/office/drawing/2014/main" id="{6B1503B7-B8D7-47D6-9228-6FCCD12974D8}"/>
            </a:ext>
          </a:extLst>
        </xdr:cNvPr>
        <xdr:cNvSpPr/>
      </xdr:nvSpPr>
      <xdr:spPr>
        <a:xfrm>
          <a:off x="9588500" y="131337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50800</xdr:rowOff>
    </xdr:from>
    <xdr:ext cx="534670" cy="251460"/>
    <xdr:sp macro="" textlink="">
      <xdr:nvSpPr>
        <xdr:cNvPr id="408" name="テキスト ボックス 407">
          <a:extLst>
            <a:ext uri="{FF2B5EF4-FFF2-40B4-BE49-F238E27FC236}">
              <a16:creationId xmlns:a16="http://schemas.microsoft.com/office/drawing/2014/main" id="{798F0F89-AF6E-42A5-AADD-32C3D4B5CCD3}"/>
            </a:ext>
          </a:extLst>
        </xdr:cNvPr>
        <xdr:cNvSpPr txBox="1"/>
      </xdr:nvSpPr>
      <xdr:spPr>
        <a:xfrm>
          <a:off x="9371965" y="12909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128905</xdr:rowOff>
    </xdr:from>
    <xdr:to>
      <xdr:col>45</xdr:col>
      <xdr:colOff>171450</xdr:colOff>
      <xdr:row>78</xdr:row>
      <xdr:rowOff>133350</xdr:rowOff>
    </xdr:to>
    <xdr:cxnSp macro="">
      <xdr:nvCxnSpPr>
        <xdr:cNvPr id="409" name="直線コネクタ 408">
          <a:extLst>
            <a:ext uri="{FF2B5EF4-FFF2-40B4-BE49-F238E27FC236}">
              <a16:creationId xmlns:a16="http://schemas.microsoft.com/office/drawing/2014/main" id="{7CA38072-2D8B-492D-BB51-761993115E1C}"/>
            </a:ext>
          </a:extLst>
        </xdr:cNvPr>
        <xdr:cNvCxnSpPr/>
      </xdr:nvCxnSpPr>
      <xdr:spPr>
        <a:xfrm flipV="1">
          <a:off x="7861300" y="13502005"/>
          <a:ext cx="8826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1270</xdr:rowOff>
    </xdr:from>
    <xdr:to>
      <xdr:col>46</xdr:col>
      <xdr:colOff>38100</xdr:colOff>
      <xdr:row>77</xdr:row>
      <xdr:rowOff>100330</xdr:rowOff>
    </xdr:to>
    <xdr:sp macro="" textlink="">
      <xdr:nvSpPr>
        <xdr:cNvPr id="410" name="フローチャート: 判断 409">
          <a:extLst>
            <a:ext uri="{FF2B5EF4-FFF2-40B4-BE49-F238E27FC236}">
              <a16:creationId xmlns:a16="http://schemas.microsoft.com/office/drawing/2014/main" id="{242030CE-A6CC-4183-A180-11B362603E8B}"/>
            </a:ext>
          </a:extLst>
        </xdr:cNvPr>
        <xdr:cNvSpPr/>
      </xdr:nvSpPr>
      <xdr:spPr>
        <a:xfrm>
          <a:off x="8699500" y="13202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116840</xdr:rowOff>
    </xdr:from>
    <xdr:ext cx="532765" cy="253365"/>
    <xdr:sp macro="" textlink="">
      <xdr:nvSpPr>
        <xdr:cNvPr id="411" name="テキスト ボックス 410">
          <a:extLst>
            <a:ext uri="{FF2B5EF4-FFF2-40B4-BE49-F238E27FC236}">
              <a16:creationId xmlns:a16="http://schemas.microsoft.com/office/drawing/2014/main" id="{1C24DCB1-9E3A-4984-9953-D497F8298499}"/>
            </a:ext>
          </a:extLst>
        </xdr:cNvPr>
        <xdr:cNvSpPr txBox="1"/>
      </xdr:nvSpPr>
      <xdr:spPr>
        <a:xfrm>
          <a:off x="8482965" y="1297559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106045</xdr:rowOff>
    </xdr:from>
    <xdr:to>
      <xdr:col>41</xdr:col>
      <xdr:colOff>50800</xdr:colOff>
      <xdr:row>78</xdr:row>
      <xdr:rowOff>133350</xdr:rowOff>
    </xdr:to>
    <xdr:cxnSp macro="">
      <xdr:nvCxnSpPr>
        <xdr:cNvPr id="412" name="直線コネクタ 411">
          <a:extLst>
            <a:ext uri="{FF2B5EF4-FFF2-40B4-BE49-F238E27FC236}">
              <a16:creationId xmlns:a16="http://schemas.microsoft.com/office/drawing/2014/main" id="{59658D4C-4E0A-4EE2-AEBF-702F052DD80C}"/>
            </a:ext>
          </a:extLst>
        </xdr:cNvPr>
        <xdr:cNvCxnSpPr/>
      </xdr:nvCxnSpPr>
      <xdr:spPr>
        <a:xfrm>
          <a:off x="6972300" y="134791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17780</xdr:rowOff>
    </xdr:from>
    <xdr:to>
      <xdr:col>41</xdr:col>
      <xdr:colOff>101600</xdr:colOff>
      <xdr:row>77</xdr:row>
      <xdr:rowOff>117475</xdr:rowOff>
    </xdr:to>
    <xdr:sp macro="" textlink="">
      <xdr:nvSpPr>
        <xdr:cNvPr id="413" name="フローチャート: 判断 412">
          <a:extLst>
            <a:ext uri="{FF2B5EF4-FFF2-40B4-BE49-F238E27FC236}">
              <a16:creationId xmlns:a16="http://schemas.microsoft.com/office/drawing/2014/main" id="{F13B9232-A5EC-4071-AEA2-3F5124CE1339}"/>
            </a:ext>
          </a:extLst>
        </xdr:cNvPr>
        <xdr:cNvSpPr/>
      </xdr:nvSpPr>
      <xdr:spPr>
        <a:xfrm>
          <a:off x="7810500" y="1321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133350</xdr:rowOff>
    </xdr:from>
    <xdr:ext cx="532765" cy="252730"/>
    <xdr:sp macro="" textlink="">
      <xdr:nvSpPr>
        <xdr:cNvPr id="414" name="テキスト ボックス 413">
          <a:extLst>
            <a:ext uri="{FF2B5EF4-FFF2-40B4-BE49-F238E27FC236}">
              <a16:creationId xmlns:a16="http://schemas.microsoft.com/office/drawing/2014/main" id="{39C8EC52-CA81-4149-A350-5DD80C13808B}"/>
            </a:ext>
          </a:extLst>
        </xdr:cNvPr>
        <xdr:cNvSpPr txBox="1"/>
      </xdr:nvSpPr>
      <xdr:spPr>
        <a:xfrm>
          <a:off x="7593965" y="1299210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139065</xdr:rowOff>
    </xdr:from>
    <xdr:to>
      <xdr:col>36</xdr:col>
      <xdr:colOff>165100</xdr:colOff>
      <xdr:row>77</xdr:row>
      <xdr:rowOff>71120</xdr:rowOff>
    </xdr:to>
    <xdr:sp macro="" textlink="">
      <xdr:nvSpPr>
        <xdr:cNvPr id="415" name="フローチャート: 判断 414">
          <a:extLst>
            <a:ext uri="{FF2B5EF4-FFF2-40B4-BE49-F238E27FC236}">
              <a16:creationId xmlns:a16="http://schemas.microsoft.com/office/drawing/2014/main" id="{D63BF4AF-5EAE-4104-9939-E52FD79E6678}"/>
            </a:ext>
          </a:extLst>
        </xdr:cNvPr>
        <xdr:cNvSpPr/>
      </xdr:nvSpPr>
      <xdr:spPr>
        <a:xfrm>
          <a:off x="6921500" y="131692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86995</xdr:rowOff>
    </xdr:from>
    <xdr:ext cx="534670" cy="251460"/>
    <xdr:sp macro="" textlink="">
      <xdr:nvSpPr>
        <xdr:cNvPr id="416" name="テキスト ボックス 415">
          <a:extLst>
            <a:ext uri="{FF2B5EF4-FFF2-40B4-BE49-F238E27FC236}">
              <a16:creationId xmlns:a16="http://schemas.microsoft.com/office/drawing/2014/main" id="{4CE68F0D-5922-4B97-8CD9-F81676D8060E}"/>
            </a:ext>
          </a:extLst>
        </xdr:cNvPr>
        <xdr:cNvSpPr txBox="1"/>
      </xdr:nvSpPr>
      <xdr:spPr>
        <a:xfrm>
          <a:off x="6704965" y="129457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7" name="テキスト ボックス 416">
          <a:extLst>
            <a:ext uri="{FF2B5EF4-FFF2-40B4-BE49-F238E27FC236}">
              <a16:creationId xmlns:a16="http://schemas.microsoft.com/office/drawing/2014/main" id="{14D48120-D1BB-4EC1-B2F7-FF8C736FA64B}"/>
            </a:ext>
          </a:extLst>
        </xdr:cNvPr>
        <xdr:cNvSpPr txBox="1"/>
      </xdr:nvSpPr>
      <xdr:spPr>
        <a:xfrm>
          <a:off x="102870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F3E7BE5A-B083-40F4-B07E-3F2A30CEB555}"/>
            </a:ext>
          </a:extLst>
        </xdr:cNvPr>
        <xdr:cNvSpPr txBox="1"/>
      </xdr:nvSpPr>
      <xdr:spPr>
        <a:xfrm>
          <a:off x="9448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CAC4F387-92BC-4C8D-882D-500039334C6A}"/>
            </a:ext>
          </a:extLst>
        </xdr:cNvPr>
        <xdr:cNvSpPr txBox="1"/>
      </xdr:nvSpPr>
      <xdr:spPr>
        <a:xfrm>
          <a:off x="8553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60095" cy="253365"/>
    <xdr:sp macro="" textlink="">
      <xdr:nvSpPr>
        <xdr:cNvPr id="420" name="テキスト ボックス 419">
          <a:extLst>
            <a:ext uri="{FF2B5EF4-FFF2-40B4-BE49-F238E27FC236}">
              <a16:creationId xmlns:a16="http://schemas.microsoft.com/office/drawing/2014/main" id="{DF69A3C9-0883-4752-91EC-0BCD915B9AD3}"/>
            </a:ext>
          </a:extLst>
        </xdr:cNvPr>
        <xdr:cNvSpPr txBox="1"/>
      </xdr:nvSpPr>
      <xdr:spPr>
        <a:xfrm>
          <a:off x="7670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B93ECEC7-8131-4D66-A780-D53A930906B4}"/>
            </a:ext>
          </a:extLst>
        </xdr:cNvPr>
        <xdr:cNvSpPr txBox="1"/>
      </xdr:nvSpPr>
      <xdr:spPr>
        <a:xfrm>
          <a:off x="6781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72390</xdr:rowOff>
    </xdr:from>
    <xdr:to>
      <xdr:col>55</xdr:col>
      <xdr:colOff>50800</xdr:colOff>
      <xdr:row>79</xdr:row>
      <xdr:rowOff>3810</xdr:rowOff>
    </xdr:to>
    <xdr:sp macro="" textlink="">
      <xdr:nvSpPr>
        <xdr:cNvPr id="422" name="楕円 421">
          <a:extLst>
            <a:ext uri="{FF2B5EF4-FFF2-40B4-BE49-F238E27FC236}">
              <a16:creationId xmlns:a16="http://schemas.microsoft.com/office/drawing/2014/main" id="{3F85D196-4B31-4588-88D1-96363AE0E6D7}"/>
            </a:ext>
          </a:extLst>
        </xdr:cNvPr>
        <xdr:cNvSpPr/>
      </xdr:nvSpPr>
      <xdr:spPr>
        <a:xfrm>
          <a:off x="10426700" y="134454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156210</xdr:rowOff>
    </xdr:from>
    <xdr:ext cx="376555" cy="253365"/>
    <xdr:sp macro="" textlink="">
      <xdr:nvSpPr>
        <xdr:cNvPr id="423" name="普通建設事業費 （ うち新規整備　）該当値テキスト">
          <a:extLst>
            <a:ext uri="{FF2B5EF4-FFF2-40B4-BE49-F238E27FC236}">
              <a16:creationId xmlns:a16="http://schemas.microsoft.com/office/drawing/2014/main" id="{63FC0A73-6C0A-4A36-A3F3-2A4FAC3B367C}"/>
            </a:ext>
          </a:extLst>
        </xdr:cNvPr>
        <xdr:cNvSpPr txBox="1"/>
      </xdr:nvSpPr>
      <xdr:spPr>
        <a:xfrm>
          <a:off x="10528300" y="13357860"/>
          <a:ext cx="376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38100</xdr:rowOff>
    </xdr:from>
    <xdr:to>
      <xdr:col>50</xdr:col>
      <xdr:colOff>165100</xdr:colOff>
      <xdr:row>78</xdr:row>
      <xdr:rowOff>137160</xdr:rowOff>
    </xdr:to>
    <xdr:sp macro="" textlink="">
      <xdr:nvSpPr>
        <xdr:cNvPr id="424" name="楕円 423">
          <a:extLst>
            <a:ext uri="{FF2B5EF4-FFF2-40B4-BE49-F238E27FC236}">
              <a16:creationId xmlns:a16="http://schemas.microsoft.com/office/drawing/2014/main" id="{C07CD2F5-1893-48E4-B649-BC2925744F40}"/>
            </a:ext>
          </a:extLst>
        </xdr:cNvPr>
        <xdr:cNvSpPr/>
      </xdr:nvSpPr>
      <xdr:spPr>
        <a:xfrm>
          <a:off x="9588500" y="13411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128905</xdr:rowOff>
    </xdr:from>
    <xdr:ext cx="469900" cy="253365"/>
    <xdr:sp macro="" textlink="">
      <xdr:nvSpPr>
        <xdr:cNvPr id="425" name="テキスト ボックス 424">
          <a:extLst>
            <a:ext uri="{FF2B5EF4-FFF2-40B4-BE49-F238E27FC236}">
              <a16:creationId xmlns:a16="http://schemas.microsoft.com/office/drawing/2014/main" id="{9600B877-FC8C-4ADD-A7EA-4262A9F35113}"/>
            </a:ext>
          </a:extLst>
        </xdr:cNvPr>
        <xdr:cNvSpPr txBox="1"/>
      </xdr:nvSpPr>
      <xdr:spPr>
        <a:xfrm>
          <a:off x="9404350" y="135020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79375</xdr:rowOff>
    </xdr:from>
    <xdr:to>
      <xdr:col>46</xdr:col>
      <xdr:colOff>38100</xdr:colOff>
      <xdr:row>79</xdr:row>
      <xdr:rowOff>11430</xdr:rowOff>
    </xdr:to>
    <xdr:sp macro="" textlink="">
      <xdr:nvSpPr>
        <xdr:cNvPr id="426" name="楕円 425">
          <a:extLst>
            <a:ext uri="{FF2B5EF4-FFF2-40B4-BE49-F238E27FC236}">
              <a16:creationId xmlns:a16="http://schemas.microsoft.com/office/drawing/2014/main" id="{0DBB0784-2B0D-422D-AC92-F18898C025B4}"/>
            </a:ext>
          </a:extLst>
        </xdr:cNvPr>
        <xdr:cNvSpPr/>
      </xdr:nvSpPr>
      <xdr:spPr>
        <a:xfrm>
          <a:off x="8699500" y="134524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79</xdr:row>
      <xdr:rowOff>2540</xdr:rowOff>
    </xdr:from>
    <xdr:ext cx="378460" cy="253365"/>
    <xdr:sp macro="" textlink="">
      <xdr:nvSpPr>
        <xdr:cNvPr id="427" name="テキスト ボックス 426">
          <a:extLst>
            <a:ext uri="{FF2B5EF4-FFF2-40B4-BE49-F238E27FC236}">
              <a16:creationId xmlns:a16="http://schemas.microsoft.com/office/drawing/2014/main" id="{7C2363F0-A05A-4C42-AA7C-731CF7ADA260}"/>
            </a:ext>
          </a:extLst>
        </xdr:cNvPr>
        <xdr:cNvSpPr txBox="1"/>
      </xdr:nvSpPr>
      <xdr:spPr>
        <a:xfrm>
          <a:off x="8553450" y="135470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84455</xdr:rowOff>
    </xdr:from>
    <xdr:to>
      <xdr:col>41</xdr:col>
      <xdr:colOff>101600</xdr:colOff>
      <xdr:row>79</xdr:row>
      <xdr:rowOff>15875</xdr:rowOff>
    </xdr:to>
    <xdr:sp macro="" textlink="">
      <xdr:nvSpPr>
        <xdr:cNvPr id="428" name="楕円 427">
          <a:extLst>
            <a:ext uri="{FF2B5EF4-FFF2-40B4-BE49-F238E27FC236}">
              <a16:creationId xmlns:a16="http://schemas.microsoft.com/office/drawing/2014/main" id="{51B896EF-3CFF-4D77-A119-9F2756FFB92C}"/>
            </a:ext>
          </a:extLst>
        </xdr:cNvPr>
        <xdr:cNvSpPr/>
      </xdr:nvSpPr>
      <xdr:spPr>
        <a:xfrm>
          <a:off x="7810500" y="134575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6350</xdr:rowOff>
    </xdr:from>
    <xdr:ext cx="378460" cy="253365"/>
    <xdr:sp macro="" textlink="">
      <xdr:nvSpPr>
        <xdr:cNvPr id="429" name="テキスト ボックス 428">
          <a:extLst>
            <a:ext uri="{FF2B5EF4-FFF2-40B4-BE49-F238E27FC236}">
              <a16:creationId xmlns:a16="http://schemas.microsoft.com/office/drawing/2014/main" id="{67E8A8B7-B220-4E1C-82A1-77F33EEA5EF2}"/>
            </a:ext>
          </a:extLst>
        </xdr:cNvPr>
        <xdr:cNvSpPr txBox="1"/>
      </xdr:nvSpPr>
      <xdr:spPr>
        <a:xfrm>
          <a:off x="7672070" y="135509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55880</xdr:rowOff>
    </xdr:from>
    <xdr:to>
      <xdr:col>36</xdr:col>
      <xdr:colOff>165100</xdr:colOff>
      <xdr:row>78</xdr:row>
      <xdr:rowOff>154940</xdr:rowOff>
    </xdr:to>
    <xdr:sp macro="" textlink="">
      <xdr:nvSpPr>
        <xdr:cNvPr id="430" name="楕円 429">
          <a:extLst>
            <a:ext uri="{FF2B5EF4-FFF2-40B4-BE49-F238E27FC236}">
              <a16:creationId xmlns:a16="http://schemas.microsoft.com/office/drawing/2014/main" id="{76829990-F9E9-4257-BFD4-68FB387C2D59}"/>
            </a:ext>
          </a:extLst>
        </xdr:cNvPr>
        <xdr:cNvSpPr/>
      </xdr:nvSpPr>
      <xdr:spPr>
        <a:xfrm>
          <a:off x="6921500" y="13428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146685</xdr:rowOff>
    </xdr:from>
    <xdr:ext cx="469900" cy="251460"/>
    <xdr:sp macro="" textlink="">
      <xdr:nvSpPr>
        <xdr:cNvPr id="431" name="テキスト ボックス 430">
          <a:extLst>
            <a:ext uri="{FF2B5EF4-FFF2-40B4-BE49-F238E27FC236}">
              <a16:creationId xmlns:a16="http://schemas.microsoft.com/office/drawing/2014/main" id="{F975ACDA-0E23-4F9E-A286-5A5BD435A42C}"/>
            </a:ext>
          </a:extLst>
        </xdr:cNvPr>
        <xdr:cNvSpPr txBox="1"/>
      </xdr:nvSpPr>
      <xdr:spPr>
        <a:xfrm>
          <a:off x="6737350" y="135197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2" name="正方形/長方形 431">
          <a:extLst>
            <a:ext uri="{FF2B5EF4-FFF2-40B4-BE49-F238E27FC236}">
              <a16:creationId xmlns:a16="http://schemas.microsoft.com/office/drawing/2014/main" id="{11C2F88F-0A09-4A6E-AB9F-C7F27BF6B327}"/>
            </a:ext>
          </a:extLst>
        </xdr:cNvPr>
        <xdr:cNvSpPr/>
      </xdr:nvSpPr>
      <xdr:spPr>
        <a:xfrm>
          <a:off x="6604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3" name="正方形/長方形 432">
          <a:extLst>
            <a:ext uri="{FF2B5EF4-FFF2-40B4-BE49-F238E27FC236}">
              <a16:creationId xmlns:a16="http://schemas.microsoft.com/office/drawing/2014/main" id="{D4724AF1-0A2C-4C74-9ECD-243781409EC5}"/>
            </a:ext>
          </a:extLst>
        </xdr:cNvPr>
        <xdr:cNvSpPr/>
      </xdr:nvSpPr>
      <xdr:spPr>
        <a:xfrm>
          <a:off x="67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CA8762D4-9C5C-4306-9F26-8C73BF2FADDE}"/>
            </a:ext>
          </a:extLst>
        </xdr:cNvPr>
        <xdr:cNvSpPr/>
      </xdr:nvSpPr>
      <xdr:spPr>
        <a:xfrm>
          <a:off x="67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5" name="正方形/長方形 434">
          <a:extLst>
            <a:ext uri="{FF2B5EF4-FFF2-40B4-BE49-F238E27FC236}">
              <a16:creationId xmlns:a16="http://schemas.microsoft.com/office/drawing/2014/main" id="{EEC154DA-84E1-464A-A9FE-E83F65E1279C}"/>
            </a:ext>
          </a:extLst>
        </xdr:cNvPr>
        <xdr:cNvSpPr/>
      </xdr:nvSpPr>
      <xdr:spPr>
        <a:xfrm>
          <a:off x="7747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EF11CFCE-8B59-4A90-BE02-BCBB5872ECBC}"/>
            </a:ext>
          </a:extLst>
        </xdr:cNvPr>
        <xdr:cNvSpPr/>
      </xdr:nvSpPr>
      <xdr:spPr>
        <a:xfrm>
          <a:off x="7747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7" name="正方形/長方形 436">
          <a:extLst>
            <a:ext uri="{FF2B5EF4-FFF2-40B4-BE49-F238E27FC236}">
              <a16:creationId xmlns:a16="http://schemas.microsoft.com/office/drawing/2014/main" id="{D68A5DA3-1255-4CD1-8B09-F9B9B6BF31D4}"/>
            </a:ext>
          </a:extLst>
        </xdr:cNvPr>
        <xdr:cNvSpPr/>
      </xdr:nvSpPr>
      <xdr:spPr>
        <a:xfrm>
          <a:off x="8890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2448C2D4-DF66-443A-B123-2406CBA05E18}"/>
            </a:ext>
          </a:extLst>
        </xdr:cNvPr>
        <xdr:cNvSpPr/>
      </xdr:nvSpPr>
      <xdr:spPr>
        <a:xfrm>
          <a:off x="8890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5377E54E-FDA2-42A1-8BFF-A414FA28C448}"/>
            </a:ext>
          </a:extLst>
        </xdr:cNvPr>
        <xdr:cNvSpPr/>
      </xdr:nvSpPr>
      <xdr:spPr>
        <a:xfrm>
          <a:off x="6604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980" cy="220345"/>
    <xdr:sp macro="" textlink="">
      <xdr:nvSpPr>
        <xdr:cNvPr id="440" name="テキスト ボックス 439">
          <a:extLst>
            <a:ext uri="{FF2B5EF4-FFF2-40B4-BE49-F238E27FC236}">
              <a16:creationId xmlns:a16="http://schemas.microsoft.com/office/drawing/2014/main" id="{BD910ED5-8D31-4960-8E48-2E90EEB2E110}"/>
            </a:ext>
          </a:extLst>
        </xdr:cNvPr>
        <xdr:cNvSpPr txBox="1"/>
      </xdr:nvSpPr>
      <xdr:spPr>
        <a:xfrm>
          <a:off x="6565900" y="14921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86ED35DE-EB6B-4D1A-B659-9187D5CD4576}"/>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015" cy="257175"/>
    <xdr:sp macro="" textlink="">
      <xdr:nvSpPr>
        <xdr:cNvPr id="442" name="テキスト ボックス 441">
          <a:extLst>
            <a:ext uri="{FF2B5EF4-FFF2-40B4-BE49-F238E27FC236}">
              <a16:creationId xmlns:a16="http://schemas.microsoft.com/office/drawing/2014/main" id="{58DB8395-A19E-4138-BA2C-678334288F80}"/>
            </a:ext>
          </a:extLst>
        </xdr:cNvPr>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a:extLst>
            <a:ext uri="{FF2B5EF4-FFF2-40B4-BE49-F238E27FC236}">
              <a16:creationId xmlns:a16="http://schemas.microsoft.com/office/drawing/2014/main" id="{80EE0D49-2720-4B5B-B4E9-FD7BFBACE352}"/>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29590" cy="259080"/>
    <xdr:sp macro="" textlink="">
      <xdr:nvSpPr>
        <xdr:cNvPr id="444" name="テキスト ボックス 443">
          <a:extLst>
            <a:ext uri="{FF2B5EF4-FFF2-40B4-BE49-F238E27FC236}">
              <a16:creationId xmlns:a16="http://schemas.microsoft.com/office/drawing/2014/main" id="{494942D1-97E3-4804-A496-92248EA97670}"/>
            </a:ext>
          </a:extLst>
        </xdr:cNvPr>
        <xdr:cNvSpPr txBox="1"/>
      </xdr:nvSpPr>
      <xdr:spPr>
        <a:xfrm>
          <a:off x="6072505" y="16930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a:extLst>
            <a:ext uri="{FF2B5EF4-FFF2-40B4-BE49-F238E27FC236}">
              <a16:creationId xmlns:a16="http://schemas.microsoft.com/office/drawing/2014/main" id="{9C215463-25AF-4EBA-87CF-CD869616F7FE}"/>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9590" cy="257175"/>
    <xdr:sp macro="" textlink="">
      <xdr:nvSpPr>
        <xdr:cNvPr id="446" name="テキスト ボックス 445">
          <a:extLst>
            <a:ext uri="{FF2B5EF4-FFF2-40B4-BE49-F238E27FC236}">
              <a16:creationId xmlns:a16="http://schemas.microsoft.com/office/drawing/2014/main" id="{0D9B5C07-A888-403F-A714-CFF2BB6B47F9}"/>
            </a:ext>
          </a:extLst>
        </xdr:cNvPr>
        <xdr:cNvSpPr txBox="1"/>
      </xdr:nvSpPr>
      <xdr:spPr>
        <a:xfrm>
          <a:off x="6072505" y="16603345"/>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a:extLst>
            <a:ext uri="{FF2B5EF4-FFF2-40B4-BE49-F238E27FC236}">
              <a16:creationId xmlns:a16="http://schemas.microsoft.com/office/drawing/2014/main" id="{B816463B-20E1-44FF-BD39-7E7EA48A2F08}"/>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9590" cy="259080"/>
    <xdr:sp macro="" textlink="">
      <xdr:nvSpPr>
        <xdr:cNvPr id="448" name="テキスト ボックス 447">
          <a:extLst>
            <a:ext uri="{FF2B5EF4-FFF2-40B4-BE49-F238E27FC236}">
              <a16:creationId xmlns:a16="http://schemas.microsoft.com/office/drawing/2014/main" id="{09E30BEC-5C70-47A4-A418-3D10F0ED700A}"/>
            </a:ext>
          </a:extLst>
        </xdr:cNvPr>
        <xdr:cNvSpPr txBox="1"/>
      </xdr:nvSpPr>
      <xdr:spPr>
        <a:xfrm>
          <a:off x="6072505" y="16276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a:extLst>
            <a:ext uri="{FF2B5EF4-FFF2-40B4-BE49-F238E27FC236}">
              <a16:creationId xmlns:a16="http://schemas.microsoft.com/office/drawing/2014/main" id="{C0DE2CC6-056B-4009-9DEB-A90BEFA5203C}"/>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9590" cy="257175"/>
    <xdr:sp macro="" textlink="">
      <xdr:nvSpPr>
        <xdr:cNvPr id="450" name="テキスト ボックス 449">
          <a:extLst>
            <a:ext uri="{FF2B5EF4-FFF2-40B4-BE49-F238E27FC236}">
              <a16:creationId xmlns:a16="http://schemas.microsoft.com/office/drawing/2014/main" id="{F538991D-120B-4E26-8020-882A1D05F214}"/>
            </a:ext>
          </a:extLst>
        </xdr:cNvPr>
        <xdr:cNvSpPr txBox="1"/>
      </xdr:nvSpPr>
      <xdr:spPr>
        <a:xfrm>
          <a:off x="6072505" y="1595120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a:extLst>
            <a:ext uri="{FF2B5EF4-FFF2-40B4-BE49-F238E27FC236}">
              <a16:creationId xmlns:a16="http://schemas.microsoft.com/office/drawing/2014/main" id="{3EBD9E2A-57E6-415E-AA9C-1FB3C2A3064A}"/>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9590" cy="258445"/>
    <xdr:sp macro="" textlink="">
      <xdr:nvSpPr>
        <xdr:cNvPr id="452" name="テキスト ボックス 451">
          <a:extLst>
            <a:ext uri="{FF2B5EF4-FFF2-40B4-BE49-F238E27FC236}">
              <a16:creationId xmlns:a16="http://schemas.microsoft.com/office/drawing/2014/main" id="{30812B45-96B4-4A8E-A25E-227D544CD2CC}"/>
            </a:ext>
          </a:extLst>
        </xdr:cNvPr>
        <xdr:cNvSpPr txBox="1"/>
      </xdr:nvSpPr>
      <xdr:spPr>
        <a:xfrm>
          <a:off x="6072505" y="156241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3" name="直線コネクタ 452">
          <a:extLst>
            <a:ext uri="{FF2B5EF4-FFF2-40B4-BE49-F238E27FC236}">
              <a16:creationId xmlns:a16="http://schemas.microsoft.com/office/drawing/2014/main" id="{52829A9C-6821-4465-970B-9C672E1AC8FD}"/>
            </a:ext>
          </a:extLst>
        </xdr:cNvPr>
        <xdr:cNvCxnSpPr/>
      </xdr:nvCxnSpPr>
      <xdr:spPr>
        <a:xfrm>
          <a:off x="6604000" y="15438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37465</xdr:rowOff>
    </xdr:from>
    <xdr:ext cx="529590" cy="253365"/>
    <xdr:sp macro="" textlink="">
      <xdr:nvSpPr>
        <xdr:cNvPr id="454" name="テキスト ボックス 453">
          <a:extLst>
            <a:ext uri="{FF2B5EF4-FFF2-40B4-BE49-F238E27FC236}">
              <a16:creationId xmlns:a16="http://schemas.microsoft.com/office/drawing/2014/main" id="{31CEC904-D34D-4327-87FD-153146A91E14}"/>
            </a:ext>
          </a:extLst>
        </xdr:cNvPr>
        <xdr:cNvSpPr txBox="1"/>
      </xdr:nvSpPr>
      <xdr:spPr>
        <a:xfrm>
          <a:off x="6072505" y="152965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C5946D1C-C022-4245-9DB9-AEF78AF7E400}"/>
            </a:ext>
          </a:extLst>
        </xdr:cNvPr>
        <xdr:cNvCxnSpPr/>
      </xdr:nvCxnSpPr>
      <xdr:spPr>
        <a:xfrm>
          <a:off x="6604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53340</xdr:rowOff>
    </xdr:from>
    <xdr:ext cx="529590" cy="251460"/>
    <xdr:sp macro="" textlink="">
      <xdr:nvSpPr>
        <xdr:cNvPr id="456" name="テキスト ボックス 455">
          <a:extLst>
            <a:ext uri="{FF2B5EF4-FFF2-40B4-BE49-F238E27FC236}">
              <a16:creationId xmlns:a16="http://schemas.microsoft.com/office/drawing/2014/main" id="{78DA6716-D763-4E47-98AD-55FCF179593F}"/>
            </a:ext>
          </a:extLst>
        </xdr:cNvPr>
        <xdr:cNvSpPr txBox="1"/>
      </xdr:nvSpPr>
      <xdr:spPr>
        <a:xfrm>
          <a:off x="6072505" y="14969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EF1B72F5-3D04-455A-B8A5-2C7ACD6B41D4}"/>
            </a:ext>
          </a:extLst>
        </xdr:cNvPr>
        <xdr:cNvSpPr/>
      </xdr:nvSpPr>
      <xdr:spPr>
        <a:xfrm>
          <a:off x="6604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117475</xdr:rowOff>
    </xdr:from>
    <xdr:to>
      <xdr:col>54</xdr:col>
      <xdr:colOff>171450</xdr:colOff>
      <xdr:row>98</xdr:row>
      <xdr:rowOff>138430</xdr:rowOff>
    </xdr:to>
    <xdr:cxnSp macro="">
      <xdr:nvCxnSpPr>
        <xdr:cNvPr id="458" name="直線コネクタ 457">
          <a:extLst>
            <a:ext uri="{FF2B5EF4-FFF2-40B4-BE49-F238E27FC236}">
              <a16:creationId xmlns:a16="http://schemas.microsoft.com/office/drawing/2014/main" id="{4BBBD0A8-1E2D-47DB-9171-BB06404E09A3}"/>
            </a:ext>
          </a:extLst>
        </xdr:cNvPr>
        <xdr:cNvCxnSpPr/>
      </xdr:nvCxnSpPr>
      <xdr:spPr>
        <a:xfrm flipV="1">
          <a:off x="10458450" y="1554797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142240</xdr:rowOff>
    </xdr:from>
    <xdr:ext cx="532765" cy="259080"/>
    <xdr:sp macro="" textlink="">
      <xdr:nvSpPr>
        <xdr:cNvPr id="459" name="普通建設事業費 （ うち更新整備　）最小値テキスト">
          <a:extLst>
            <a:ext uri="{FF2B5EF4-FFF2-40B4-BE49-F238E27FC236}">
              <a16:creationId xmlns:a16="http://schemas.microsoft.com/office/drawing/2014/main" id="{2FC32C1A-7F69-483C-BA0E-95787C1AC94D}"/>
            </a:ext>
          </a:extLst>
        </xdr:cNvPr>
        <xdr:cNvSpPr txBox="1"/>
      </xdr:nvSpPr>
      <xdr:spPr>
        <a:xfrm>
          <a:off x="10528300" y="16944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138430</xdr:rowOff>
    </xdr:from>
    <xdr:to>
      <xdr:col>55</xdr:col>
      <xdr:colOff>88900</xdr:colOff>
      <xdr:row>98</xdr:row>
      <xdr:rowOff>138430</xdr:rowOff>
    </xdr:to>
    <xdr:cxnSp macro="">
      <xdr:nvCxnSpPr>
        <xdr:cNvPr id="460" name="直線コネクタ 459">
          <a:extLst>
            <a:ext uri="{FF2B5EF4-FFF2-40B4-BE49-F238E27FC236}">
              <a16:creationId xmlns:a16="http://schemas.microsoft.com/office/drawing/2014/main" id="{DE693451-9AA1-46BC-8B9F-0DB49D0C5479}"/>
            </a:ext>
          </a:extLst>
        </xdr:cNvPr>
        <xdr:cNvCxnSpPr/>
      </xdr:nvCxnSpPr>
      <xdr:spPr>
        <a:xfrm>
          <a:off x="10388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66040</xdr:rowOff>
    </xdr:from>
    <xdr:ext cx="532765" cy="251460"/>
    <xdr:sp macro="" textlink="">
      <xdr:nvSpPr>
        <xdr:cNvPr id="461" name="普通建設事業費 （ うち更新整備　）最大値テキスト">
          <a:extLst>
            <a:ext uri="{FF2B5EF4-FFF2-40B4-BE49-F238E27FC236}">
              <a16:creationId xmlns:a16="http://schemas.microsoft.com/office/drawing/2014/main" id="{F9CBF807-E4BB-46CA-8FFB-41DE9A841C8C}"/>
            </a:ext>
          </a:extLst>
        </xdr:cNvPr>
        <xdr:cNvSpPr txBox="1"/>
      </xdr:nvSpPr>
      <xdr:spPr>
        <a:xfrm>
          <a:off x="10528300" y="153250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117475</xdr:rowOff>
    </xdr:from>
    <xdr:to>
      <xdr:col>55</xdr:col>
      <xdr:colOff>88900</xdr:colOff>
      <xdr:row>90</xdr:row>
      <xdr:rowOff>117475</xdr:rowOff>
    </xdr:to>
    <xdr:cxnSp macro="">
      <xdr:nvCxnSpPr>
        <xdr:cNvPr id="462" name="直線コネクタ 461">
          <a:extLst>
            <a:ext uri="{FF2B5EF4-FFF2-40B4-BE49-F238E27FC236}">
              <a16:creationId xmlns:a16="http://schemas.microsoft.com/office/drawing/2014/main" id="{763842F4-6916-4613-AB04-0B9A54EE40B8}"/>
            </a:ext>
          </a:extLst>
        </xdr:cNvPr>
        <xdr:cNvCxnSpPr/>
      </xdr:nvCxnSpPr>
      <xdr:spPr>
        <a:xfrm>
          <a:off x="10388600" y="1554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117475</xdr:rowOff>
    </xdr:from>
    <xdr:to>
      <xdr:col>55</xdr:col>
      <xdr:colOff>0</xdr:colOff>
      <xdr:row>96</xdr:row>
      <xdr:rowOff>52070</xdr:rowOff>
    </xdr:to>
    <xdr:cxnSp macro="">
      <xdr:nvCxnSpPr>
        <xdr:cNvPr id="463" name="直線コネクタ 462">
          <a:extLst>
            <a:ext uri="{FF2B5EF4-FFF2-40B4-BE49-F238E27FC236}">
              <a16:creationId xmlns:a16="http://schemas.microsoft.com/office/drawing/2014/main" id="{D19332D2-5E9B-4DDE-A60B-F1F85A96BEED}"/>
            </a:ext>
          </a:extLst>
        </xdr:cNvPr>
        <xdr:cNvCxnSpPr/>
      </xdr:nvCxnSpPr>
      <xdr:spPr>
        <a:xfrm flipV="1">
          <a:off x="9639300" y="15547975"/>
          <a:ext cx="838200" cy="963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0</xdr:rowOff>
    </xdr:from>
    <xdr:ext cx="532765" cy="259080"/>
    <xdr:sp macro="" textlink="">
      <xdr:nvSpPr>
        <xdr:cNvPr id="464" name="普通建設事業費 （ うち更新整備　）平均値テキスト">
          <a:extLst>
            <a:ext uri="{FF2B5EF4-FFF2-40B4-BE49-F238E27FC236}">
              <a16:creationId xmlns:a16="http://schemas.microsoft.com/office/drawing/2014/main" id="{29C32350-2139-47B6-BFFE-5AB9AD0228CB}"/>
            </a:ext>
          </a:extLst>
        </xdr:cNvPr>
        <xdr:cNvSpPr txBox="1"/>
      </xdr:nvSpPr>
      <xdr:spPr>
        <a:xfrm>
          <a:off x="10528300" y="1645920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21590</xdr:rowOff>
    </xdr:from>
    <xdr:to>
      <xdr:col>55</xdr:col>
      <xdr:colOff>50800</xdr:colOff>
      <xdr:row>96</xdr:row>
      <xdr:rowOff>123190</xdr:rowOff>
    </xdr:to>
    <xdr:sp macro="" textlink="">
      <xdr:nvSpPr>
        <xdr:cNvPr id="465" name="フローチャート: 判断 464">
          <a:extLst>
            <a:ext uri="{FF2B5EF4-FFF2-40B4-BE49-F238E27FC236}">
              <a16:creationId xmlns:a16="http://schemas.microsoft.com/office/drawing/2014/main" id="{1B28FA38-5D39-48C6-B166-DB380CD67005}"/>
            </a:ext>
          </a:extLst>
        </xdr:cNvPr>
        <xdr:cNvSpPr/>
      </xdr:nvSpPr>
      <xdr:spPr>
        <a:xfrm>
          <a:off x="1042670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52070</xdr:rowOff>
    </xdr:from>
    <xdr:to>
      <xdr:col>50</xdr:col>
      <xdr:colOff>114300</xdr:colOff>
      <xdr:row>98</xdr:row>
      <xdr:rowOff>143510</xdr:rowOff>
    </xdr:to>
    <xdr:cxnSp macro="">
      <xdr:nvCxnSpPr>
        <xdr:cNvPr id="466" name="直線コネクタ 465">
          <a:extLst>
            <a:ext uri="{FF2B5EF4-FFF2-40B4-BE49-F238E27FC236}">
              <a16:creationId xmlns:a16="http://schemas.microsoft.com/office/drawing/2014/main" id="{D4F0C873-D32C-429F-B7F4-692DF9B8A4BC}"/>
            </a:ext>
          </a:extLst>
        </xdr:cNvPr>
        <xdr:cNvCxnSpPr/>
      </xdr:nvCxnSpPr>
      <xdr:spPr>
        <a:xfrm flipV="1">
          <a:off x="8743950" y="16511270"/>
          <a:ext cx="89535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102870</xdr:rowOff>
    </xdr:from>
    <xdr:to>
      <xdr:col>50</xdr:col>
      <xdr:colOff>165100</xdr:colOff>
      <xdr:row>97</xdr:row>
      <xdr:rowOff>33020</xdr:rowOff>
    </xdr:to>
    <xdr:sp macro="" textlink="">
      <xdr:nvSpPr>
        <xdr:cNvPr id="467" name="フローチャート: 判断 466">
          <a:extLst>
            <a:ext uri="{FF2B5EF4-FFF2-40B4-BE49-F238E27FC236}">
              <a16:creationId xmlns:a16="http://schemas.microsoft.com/office/drawing/2014/main" id="{C9A1BB77-FFF3-4025-A2B7-8BA00BEA3473}"/>
            </a:ext>
          </a:extLst>
        </xdr:cNvPr>
        <xdr:cNvSpPr/>
      </xdr:nvSpPr>
      <xdr:spPr>
        <a:xfrm>
          <a:off x="9588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24130</xdr:rowOff>
    </xdr:from>
    <xdr:ext cx="534670" cy="259080"/>
    <xdr:sp macro="" textlink="">
      <xdr:nvSpPr>
        <xdr:cNvPr id="468" name="テキスト ボックス 467">
          <a:extLst>
            <a:ext uri="{FF2B5EF4-FFF2-40B4-BE49-F238E27FC236}">
              <a16:creationId xmlns:a16="http://schemas.microsoft.com/office/drawing/2014/main" id="{3310FC5E-174A-408E-AA12-EA1957AF92EB}"/>
            </a:ext>
          </a:extLst>
        </xdr:cNvPr>
        <xdr:cNvSpPr txBox="1"/>
      </xdr:nvSpPr>
      <xdr:spPr>
        <a:xfrm>
          <a:off x="9371965" y="16654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101600</xdr:rowOff>
    </xdr:from>
    <xdr:to>
      <xdr:col>45</xdr:col>
      <xdr:colOff>171450</xdr:colOff>
      <xdr:row>98</xdr:row>
      <xdr:rowOff>143510</xdr:rowOff>
    </xdr:to>
    <xdr:cxnSp macro="">
      <xdr:nvCxnSpPr>
        <xdr:cNvPr id="469" name="直線コネクタ 468">
          <a:extLst>
            <a:ext uri="{FF2B5EF4-FFF2-40B4-BE49-F238E27FC236}">
              <a16:creationId xmlns:a16="http://schemas.microsoft.com/office/drawing/2014/main" id="{BAFC995D-59E4-4DD6-B6EB-4F3B61533328}"/>
            </a:ext>
          </a:extLst>
        </xdr:cNvPr>
        <xdr:cNvCxnSpPr/>
      </xdr:nvCxnSpPr>
      <xdr:spPr>
        <a:xfrm>
          <a:off x="7861300" y="16560800"/>
          <a:ext cx="88265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48895</xdr:rowOff>
    </xdr:from>
    <xdr:to>
      <xdr:col>46</xdr:col>
      <xdr:colOff>38100</xdr:colOff>
      <xdr:row>97</xdr:row>
      <xdr:rowOff>150495</xdr:rowOff>
    </xdr:to>
    <xdr:sp macro="" textlink="">
      <xdr:nvSpPr>
        <xdr:cNvPr id="470" name="フローチャート: 判断 469">
          <a:extLst>
            <a:ext uri="{FF2B5EF4-FFF2-40B4-BE49-F238E27FC236}">
              <a16:creationId xmlns:a16="http://schemas.microsoft.com/office/drawing/2014/main" id="{A005A01F-7595-440F-8697-35A09E1B11F3}"/>
            </a:ext>
          </a:extLst>
        </xdr:cNvPr>
        <xdr:cNvSpPr/>
      </xdr:nvSpPr>
      <xdr:spPr>
        <a:xfrm>
          <a:off x="86995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167005</xdr:rowOff>
    </xdr:from>
    <xdr:ext cx="532765" cy="257175"/>
    <xdr:sp macro="" textlink="">
      <xdr:nvSpPr>
        <xdr:cNvPr id="471" name="テキスト ボックス 470">
          <a:extLst>
            <a:ext uri="{FF2B5EF4-FFF2-40B4-BE49-F238E27FC236}">
              <a16:creationId xmlns:a16="http://schemas.microsoft.com/office/drawing/2014/main" id="{7737CEB9-826A-438A-A613-70C439829083}"/>
            </a:ext>
          </a:extLst>
        </xdr:cNvPr>
        <xdr:cNvSpPr txBox="1"/>
      </xdr:nvSpPr>
      <xdr:spPr>
        <a:xfrm>
          <a:off x="8482965" y="164547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101600</xdr:rowOff>
    </xdr:from>
    <xdr:to>
      <xdr:col>41</xdr:col>
      <xdr:colOff>50800</xdr:colOff>
      <xdr:row>99</xdr:row>
      <xdr:rowOff>56515</xdr:rowOff>
    </xdr:to>
    <xdr:cxnSp macro="">
      <xdr:nvCxnSpPr>
        <xdr:cNvPr id="472" name="直線コネクタ 471">
          <a:extLst>
            <a:ext uri="{FF2B5EF4-FFF2-40B4-BE49-F238E27FC236}">
              <a16:creationId xmlns:a16="http://schemas.microsoft.com/office/drawing/2014/main" id="{4DE5D6DE-8D36-42B5-98A8-89E6D7A9286E}"/>
            </a:ext>
          </a:extLst>
        </xdr:cNvPr>
        <xdr:cNvCxnSpPr/>
      </xdr:nvCxnSpPr>
      <xdr:spPr>
        <a:xfrm flipV="1">
          <a:off x="6972300" y="16560800"/>
          <a:ext cx="889000" cy="469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123190</xdr:rowOff>
    </xdr:from>
    <xdr:to>
      <xdr:col>41</xdr:col>
      <xdr:colOff>101600</xdr:colOff>
      <xdr:row>97</xdr:row>
      <xdr:rowOff>53340</xdr:rowOff>
    </xdr:to>
    <xdr:sp macro="" textlink="">
      <xdr:nvSpPr>
        <xdr:cNvPr id="473" name="フローチャート: 判断 472">
          <a:extLst>
            <a:ext uri="{FF2B5EF4-FFF2-40B4-BE49-F238E27FC236}">
              <a16:creationId xmlns:a16="http://schemas.microsoft.com/office/drawing/2014/main" id="{6474D031-C08D-4FAB-94A2-3751C84EC04A}"/>
            </a:ext>
          </a:extLst>
        </xdr:cNvPr>
        <xdr:cNvSpPr/>
      </xdr:nvSpPr>
      <xdr:spPr>
        <a:xfrm>
          <a:off x="7810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44450</xdr:rowOff>
    </xdr:from>
    <xdr:ext cx="532765" cy="259080"/>
    <xdr:sp macro="" textlink="">
      <xdr:nvSpPr>
        <xdr:cNvPr id="474" name="テキスト ボックス 473">
          <a:extLst>
            <a:ext uri="{FF2B5EF4-FFF2-40B4-BE49-F238E27FC236}">
              <a16:creationId xmlns:a16="http://schemas.microsoft.com/office/drawing/2014/main" id="{7B2507DE-03AC-461C-8255-7656A3B1519C}"/>
            </a:ext>
          </a:extLst>
        </xdr:cNvPr>
        <xdr:cNvSpPr txBox="1"/>
      </xdr:nvSpPr>
      <xdr:spPr>
        <a:xfrm>
          <a:off x="7593965" y="16675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84455</xdr:rowOff>
    </xdr:from>
    <xdr:to>
      <xdr:col>36</xdr:col>
      <xdr:colOff>165100</xdr:colOff>
      <xdr:row>97</xdr:row>
      <xdr:rowOff>14605</xdr:rowOff>
    </xdr:to>
    <xdr:sp macro="" textlink="">
      <xdr:nvSpPr>
        <xdr:cNvPr id="475" name="フローチャート: 判断 474">
          <a:extLst>
            <a:ext uri="{FF2B5EF4-FFF2-40B4-BE49-F238E27FC236}">
              <a16:creationId xmlns:a16="http://schemas.microsoft.com/office/drawing/2014/main" id="{22AED952-4E6C-4885-9CA7-C0386731D3D4}"/>
            </a:ext>
          </a:extLst>
        </xdr:cNvPr>
        <xdr:cNvSpPr/>
      </xdr:nvSpPr>
      <xdr:spPr>
        <a:xfrm>
          <a:off x="6921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31115</xdr:rowOff>
    </xdr:from>
    <xdr:ext cx="534670" cy="257175"/>
    <xdr:sp macro="" textlink="">
      <xdr:nvSpPr>
        <xdr:cNvPr id="476" name="テキスト ボックス 475">
          <a:extLst>
            <a:ext uri="{FF2B5EF4-FFF2-40B4-BE49-F238E27FC236}">
              <a16:creationId xmlns:a16="http://schemas.microsoft.com/office/drawing/2014/main" id="{DC557CD2-09E1-401A-B327-55F491861CA1}"/>
            </a:ext>
          </a:extLst>
        </xdr:cNvPr>
        <xdr:cNvSpPr txBox="1"/>
      </xdr:nvSpPr>
      <xdr:spPr>
        <a:xfrm>
          <a:off x="6704965" y="16318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E99E484C-C670-4881-B39F-887A7115DE8B}"/>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4E0B1837-D911-4019-8E23-0353608FA32E}"/>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D4E818B5-5BFC-4D3C-8A71-F411184DD813}"/>
            </a:ext>
          </a:extLst>
        </xdr:cNvPr>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80" name="テキスト ボックス 479">
          <a:extLst>
            <a:ext uri="{FF2B5EF4-FFF2-40B4-BE49-F238E27FC236}">
              <a16:creationId xmlns:a16="http://schemas.microsoft.com/office/drawing/2014/main" id="{2C0179E6-4580-4317-A64A-958E874B9C05}"/>
            </a:ext>
          </a:extLst>
        </xdr:cNvPr>
        <xdr:cNvSpPr txBox="1"/>
      </xdr:nvSpPr>
      <xdr:spPr>
        <a:xfrm>
          <a:off x="7670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1A23FC5A-80F3-4E77-8FE1-3DB51BA36E77}"/>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90</xdr:row>
      <xdr:rowOff>68580</xdr:rowOff>
    </xdr:from>
    <xdr:to>
      <xdr:col>55</xdr:col>
      <xdr:colOff>50800</xdr:colOff>
      <xdr:row>91</xdr:row>
      <xdr:rowOff>0</xdr:rowOff>
    </xdr:to>
    <xdr:sp macro="" textlink="">
      <xdr:nvSpPr>
        <xdr:cNvPr id="482" name="楕円 481">
          <a:extLst>
            <a:ext uri="{FF2B5EF4-FFF2-40B4-BE49-F238E27FC236}">
              <a16:creationId xmlns:a16="http://schemas.microsoft.com/office/drawing/2014/main" id="{410680E1-90C7-4ED6-AFD2-A067661F7C80}"/>
            </a:ext>
          </a:extLst>
        </xdr:cNvPr>
        <xdr:cNvSpPr/>
      </xdr:nvSpPr>
      <xdr:spPr>
        <a:xfrm>
          <a:off x="10426700" y="154990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22225</xdr:rowOff>
    </xdr:from>
    <xdr:ext cx="532765" cy="255905"/>
    <xdr:sp macro="" textlink="">
      <xdr:nvSpPr>
        <xdr:cNvPr id="483" name="普通建設事業費 （ うち更新整備　）該当値テキスト">
          <a:extLst>
            <a:ext uri="{FF2B5EF4-FFF2-40B4-BE49-F238E27FC236}">
              <a16:creationId xmlns:a16="http://schemas.microsoft.com/office/drawing/2014/main" id="{BD3E8AA0-1A08-44B2-AACF-E6B3F47EC9D6}"/>
            </a:ext>
          </a:extLst>
        </xdr:cNvPr>
        <xdr:cNvSpPr txBox="1"/>
      </xdr:nvSpPr>
      <xdr:spPr>
        <a:xfrm>
          <a:off x="10528300" y="15452725"/>
          <a:ext cx="5327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1270</xdr:rowOff>
    </xdr:from>
    <xdr:to>
      <xdr:col>50</xdr:col>
      <xdr:colOff>165100</xdr:colOff>
      <xdr:row>96</xdr:row>
      <xdr:rowOff>102870</xdr:rowOff>
    </xdr:to>
    <xdr:sp macro="" textlink="">
      <xdr:nvSpPr>
        <xdr:cNvPr id="484" name="楕円 483">
          <a:extLst>
            <a:ext uri="{FF2B5EF4-FFF2-40B4-BE49-F238E27FC236}">
              <a16:creationId xmlns:a16="http://schemas.microsoft.com/office/drawing/2014/main" id="{FBC0D4D3-13A6-4BB1-88C2-2C032BBE28ED}"/>
            </a:ext>
          </a:extLst>
        </xdr:cNvPr>
        <xdr:cNvSpPr/>
      </xdr:nvSpPr>
      <xdr:spPr>
        <a:xfrm>
          <a:off x="958850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119380</xdr:rowOff>
    </xdr:from>
    <xdr:ext cx="534670" cy="259080"/>
    <xdr:sp macro="" textlink="">
      <xdr:nvSpPr>
        <xdr:cNvPr id="485" name="テキスト ボックス 484">
          <a:extLst>
            <a:ext uri="{FF2B5EF4-FFF2-40B4-BE49-F238E27FC236}">
              <a16:creationId xmlns:a16="http://schemas.microsoft.com/office/drawing/2014/main" id="{7152A323-C1BB-4227-81D2-01CFB3086F7B}"/>
            </a:ext>
          </a:extLst>
        </xdr:cNvPr>
        <xdr:cNvSpPr txBox="1"/>
      </xdr:nvSpPr>
      <xdr:spPr>
        <a:xfrm>
          <a:off x="9371965" y="16235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92710</xdr:rowOff>
    </xdr:from>
    <xdr:to>
      <xdr:col>46</xdr:col>
      <xdr:colOff>38100</xdr:colOff>
      <xdr:row>99</xdr:row>
      <xdr:rowOff>22860</xdr:rowOff>
    </xdr:to>
    <xdr:sp macro="" textlink="">
      <xdr:nvSpPr>
        <xdr:cNvPr id="486" name="楕円 485">
          <a:extLst>
            <a:ext uri="{FF2B5EF4-FFF2-40B4-BE49-F238E27FC236}">
              <a16:creationId xmlns:a16="http://schemas.microsoft.com/office/drawing/2014/main" id="{B1DB6375-9841-4A93-B054-16171726371C}"/>
            </a:ext>
          </a:extLst>
        </xdr:cNvPr>
        <xdr:cNvSpPr/>
      </xdr:nvSpPr>
      <xdr:spPr>
        <a:xfrm>
          <a:off x="8699500" y="168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13970</xdr:rowOff>
    </xdr:from>
    <xdr:ext cx="532765" cy="259080"/>
    <xdr:sp macro="" textlink="">
      <xdr:nvSpPr>
        <xdr:cNvPr id="487" name="テキスト ボックス 486">
          <a:extLst>
            <a:ext uri="{FF2B5EF4-FFF2-40B4-BE49-F238E27FC236}">
              <a16:creationId xmlns:a16="http://schemas.microsoft.com/office/drawing/2014/main" id="{39D690C0-B4D0-4FE8-A03A-74754A3B19C7}"/>
            </a:ext>
          </a:extLst>
        </xdr:cNvPr>
        <xdr:cNvSpPr txBox="1"/>
      </xdr:nvSpPr>
      <xdr:spPr>
        <a:xfrm>
          <a:off x="8482965" y="16987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50800</xdr:rowOff>
    </xdr:from>
    <xdr:to>
      <xdr:col>41</xdr:col>
      <xdr:colOff>101600</xdr:colOff>
      <xdr:row>96</xdr:row>
      <xdr:rowOff>152400</xdr:rowOff>
    </xdr:to>
    <xdr:sp macro="" textlink="">
      <xdr:nvSpPr>
        <xdr:cNvPr id="488" name="楕円 487">
          <a:extLst>
            <a:ext uri="{FF2B5EF4-FFF2-40B4-BE49-F238E27FC236}">
              <a16:creationId xmlns:a16="http://schemas.microsoft.com/office/drawing/2014/main" id="{BAFE4FCF-F371-4C56-A165-D5D1BD1474C8}"/>
            </a:ext>
          </a:extLst>
        </xdr:cNvPr>
        <xdr:cNvSpPr/>
      </xdr:nvSpPr>
      <xdr:spPr>
        <a:xfrm>
          <a:off x="7810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168910</xdr:rowOff>
    </xdr:from>
    <xdr:ext cx="532765" cy="257175"/>
    <xdr:sp macro="" textlink="">
      <xdr:nvSpPr>
        <xdr:cNvPr id="489" name="テキスト ボックス 488">
          <a:extLst>
            <a:ext uri="{FF2B5EF4-FFF2-40B4-BE49-F238E27FC236}">
              <a16:creationId xmlns:a16="http://schemas.microsoft.com/office/drawing/2014/main" id="{0DE1F494-CE33-4932-965E-292C9B54E4DD}"/>
            </a:ext>
          </a:extLst>
        </xdr:cNvPr>
        <xdr:cNvSpPr txBox="1"/>
      </xdr:nvSpPr>
      <xdr:spPr>
        <a:xfrm>
          <a:off x="7593965" y="16285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99</xdr:row>
      <xdr:rowOff>6350</xdr:rowOff>
    </xdr:from>
    <xdr:to>
      <xdr:col>36</xdr:col>
      <xdr:colOff>165100</xdr:colOff>
      <xdr:row>99</xdr:row>
      <xdr:rowOff>107315</xdr:rowOff>
    </xdr:to>
    <xdr:sp macro="" textlink="">
      <xdr:nvSpPr>
        <xdr:cNvPr id="490" name="楕円 489">
          <a:extLst>
            <a:ext uri="{FF2B5EF4-FFF2-40B4-BE49-F238E27FC236}">
              <a16:creationId xmlns:a16="http://schemas.microsoft.com/office/drawing/2014/main" id="{4217E100-FDE6-4573-8884-6AF928FC1F27}"/>
            </a:ext>
          </a:extLst>
        </xdr:cNvPr>
        <xdr:cNvSpPr/>
      </xdr:nvSpPr>
      <xdr:spPr>
        <a:xfrm>
          <a:off x="6921500" y="16979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98425</xdr:rowOff>
    </xdr:from>
    <xdr:ext cx="534670" cy="257175"/>
    <xdr:sp macro="" textlink="">
      <xdr:nvSpPr>
        <xdr:cNvPr id="491" name="テキスト ボックス 490">
          <a:extLst>
            <a:ext uri="{FF2B5EF4-FFF2-40B4-BE49-F238E27FC236}">
              <a16:creationId xmlns:a16="http://schemas.microsoft.com/office/drawing/2014/main" id="{C3449BA7-8706-4AA6-B954-1CB573585EFE}"/>
            </a:ext>
          </a:extLst>
        </xdr:cNvPr>
        <xdr:cNvSpPr txBox="1"/>
      </xdr:nvSpPr>
      <xdr:spPr>
        <a:xfrm>
          <a:off x="6704965" y="170719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2" name="正方形/長方形 491">
          <a:extLst>
            <a:ext uri="{FF2B5EF4-FFF2-40B4-BE49-F238E27FC236}">
              <a16:creationId xmlns:a16="http://schemas.microsoft.com/office/drawing/2014/main" id="{9287AF9A-63D8-4EF9-8B7A-52D4C97C3B90}"/>
            </a:ext>
          </a:extLst>
        </xdr:cNvPr>
        <xdr:cNvSpPr/>
      </xdr:nvSpPr>
      <xdr:spPr>
        <a:xfrm>
          <a:off x="12446000" y="3999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a:extLst>
            <a:ext uri="{FF2B5EF4-FFF2-40B4-BE49-F238E27FC236}">
              <a16:creationId xmlns:a16="http://schemas.microsoft.com/office/drawing/2014/main" id="{D7A87FC5-249A-46FE-8DD7-741503BD4C73}"/>
            </a:ext>
          </a:extLst>
        </xdr:cNvPr>
        <xdr:cNvSpPr/>
      </xdr:nvSpPr>
      <xdr:spPr>
        <a:xfrm>
          <a:off x="12573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F7FF0922-AA14-492F-AAF2-C57890D5A452}"/>
            </a:ext>
          </a:extLst>
        </xdr:cNvPr>
        <xdr:cNvSpPr/>
      </xdr:nvSpPr>
      <xdr:spPr>
        <a:xfrm>
          <a:off x="12573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a:extLst>
            <a:ext uri="{FF2B5EF4-FFF2-40B4-BE49-F238E27FC236}">
              <a16:creationId xmlns:a16="http://schemas.microsoft.com/office/drawing/2014/main" id="{8B00E274-1CA2-44B9-83CF-7D1B5478A3DA}"/>
            </a:ext>
          </a:extLst>
        </xdr:cNvPr>
        <xdr:cNvSpPr/>
      </xdr:nvSpPr>
      <xdr:spPr>
        <a:xfrm>
          <a:off x="135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DDCF27E7-42D7-4BE6-8012-8D1FE2061F84}"/>
            </a:ext>
          </a:extLst>
        </xdr:cNvPr>
        <xdr:cNvSpPr/>
      </xdr:nvSpPr>
      <xdr:spPr>
        <a:xfrm>
          <a:off x="135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a:extLst>
            <a:ext uri="{FF2B5EF4-FFF2-40B4-BE49-F238E27FC236}">
              <a16:creationId xmlns:a16="http://schemas.microsoft.com/office/drawing/2014/main" id="{B9D36604-0B4A-4718-85D5-4A945A9485D2}"/>
            </a:ext>
          </a:extLst>
        </xdr:cNvPr>
        <xdr:cNvSpPr/>
      </xdr:nvSpPr>
      <xdr:spPr>
        <a:xfrm>
          <a:off x="14732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3C37A298-5C36-4250-9DFE-AEA3AA53B78F}"/>
            </a:ext>
          </a:extLst>
        </xdr:cNvPr>
        <xdr:cNvSpPr/>
      </xdr:nvSpPr>
      <xdr:spPr>
        <a:xfrm>
          <a:off x="14732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9" name="正方形/長方形 498">
          <a:extLst>
            <a:ext uri="{FF2B5EF4-FFF2-40B4-BE49-F238E27FC236}">
              <a16:creationId xmlns:a16="http://schemas.microsoft.com/office/drawing/2014/main" id="{B5150855-06EB-476B-BDFE-91CD662FE4C0}"/>
            </a:ext>
          </a:extLst>
        </xdr:cNvPr>
        <xdr:cNvSpPr/>
      </xdr:nvSpPr>
      <xdr:spPr>
        <a:xfrm>
          <a:off x="12446000" y="4825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0" name="テキスト ボックス 499">
          <a:extLst>
            <a:ext uri="{FF2B5EF4-FFF2-40B4-BE49-F238E27FC236}">
              <a16:creationId xmlns:a16="http://schemas.microsoft.com/office/drawing/2014/main" id="{88204495-1A79-4C3F-AF3B-B185FA227743}"/>
            </a:ext>
          </a:extLst>
        </xdr:cNvPr>
        <xdr:cNvSpPr txBox="1"/>
      </xdr:nvSpPr>
      <xdr:spPr>
        <a:xfrm>
          <a:off x="12407900" y="46348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1" name="直線コネクタ 500">
          <a:extLst>
            <a:ext uri="{FF2B5EF4-FFF2-40B4-BE49-F238E27FC236}">
              <a16:creationId xmlns:a16="http://schemas.microsoft.com/office/drawing/2014/main" id="{2C2FA705-D62B-4F46-B211-EBFACA6CE051}"/>
            </a:ext>
          </a:extLst>
        </xdr:cNvPr>
        <xdr:cNvCxnSpPr/>
      </xdr:nvCxnSpPr>
      <xdr:spPr>
        <a:xfrm>
          <a:off x="12446000" y="7110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136525</xdr:rowOff>
    </xdr:from>
    <xdr:to>
      <xdr:col>89</xdr:col>
      <xdr:colOff>171450</xdr:colOff>
      <xdr:row>38</xdr:row>
      <xdr:rowOff>136525</xdr:rowOff>
    </xdr:to>
    <xdr:cxnSp macro="">
      <xdr:nvCxnSpPr>
        <xdr:cNvPr id="502" name="直線コネクタ 501">
          <a:extLst>
            <a:ext uri="{FF2B5EF4-FFF2-40B4-BE49-F238E27FC236}">
              <a16:creationId xmlns:a16="http://schemas.microsoft.com/office/drawing/2014/main" id="{31BBB38D-6FB0-4F67-8BEE-8501994B9127}"/>
            </a:ext>
          </a:extLst>
        </xdr:cNvPr>
        <xdr:cNvCxnSpPr/>
      </xdr:nvCxnSpPr>
      <xdr:spPr>
        <a:xfrm>
          <a:off x="12446000" y="66516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7015" cy="251460"/>
    <xdr:sp macro="" textlink="">
      <xdr:nvSpPr>
        <xdr:cNvPr id="503" name="テキスト ボックス 502">
          <a:extLst>
            <a:ext uri="{FF2B5EF4-FFF2-40B4-BE49-F238E27FC236}">
              <a16:creationId xmlns:a16="http://schemas.microsoft.com/office/drawing/2014/main" id="{9830DCAF-40EC-406D-8685-682B41B19CB4}"/>
            </a:ext>
          </a:extLst>
        </xdr:cNvPr>
        <xdr:cNvSpPr txBox="1"/>
      </xdr:nvSpPr>
      <xdr:spPr>
        <a:xfrm>
          <a:off x="12197080" y="6508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04" name="直線コネクタ 503">
          <a:extLst>
            <a:ext uri="{FF2B5EF4-FFF2-40B4-BE49-F238E27FC236}">
              <a16:creationId xmlns:a16="http://schemas.microsoft.com/office/drawing/2014/main" id="{DEAE2DF5-58A2-42EA-8323-370481597E06}"/>
            </a:ext>
          </a:extLst>
        </xdr:cNvPr>
        <xdr:cNvCxnSpPr/>
      </xdr:nvCxnSpPr>
      <xdr:spPr>
        <a:xfrm>
          <a:off x="12446000" y="61969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35</xdr:row>
      <xdr:rowOff>53340</xdr:rowOff>
    </xdr:from>
    <xdr:ext cx="465455" cy="251460"/>
    <xdr:sp macro="" textlink="">
      <xdr:nvSpPr>
        <xdr:cNvPr id="505" name="テキスト ボックス 504">
          <a:extLst>
            <a:ext uri="{FF2B5EF4-FFF2-40B4-BE49-F238E27FC236}">
              <a16:creationId xmlns:a16="http://schemas.microsoft.com/office/drawing/2014/main" id="{D55A6157-4922-41A6-A927-E8C970D01DFF}"/>
            </a:ext>
          </a:extLst>
        </xdr:cNvPr>
        <xdr:cNvSpPr txBox="1"/>
      </xdr:nvSpPr>
      <xdr:spPr>
        <a:xfrm>
          <a:off x="11978640" y="6054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506" name="直線コネクタ 505">
          <a:extLst>
            <a:ext uri="{FF2B5EF4-FFF2-40B4-BE49-F238E27FC236}">
              <a16:creationId xmlns:a16="http://schemas.microsoft.com/office/drawing/2014/main" id="{CBE22ED6-0670-496C-A3FD-9C518D7CB57E}"/>
            </a:ext>
          </a:extLst>
        </xdr:cNvPr>
        <xdr:cNvCxnSpPr/>
      </xdr:nvCxnSpPr>
      <xdr:spPr>
        <a:xfrm>
          <a:off x="12446000" y="57384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109220</xdr:rowOff>
    </xdr:from>
    <xdr:ext cx="465455" cy="251460"/>
    <xdr:sp macro="" textlink="">
      <xdr:nvSpPr>
        <xdr:cNvPr id="507" name="テキスト ボックス 506">
          <a:extLst>
            <a:ext uri="{FF2B5EF4-FFF2-40B4-BE49-F238E27FC236}">
              <a16:creationId xmlns:a16="http://schemas.microsoft.com/office/drawing/2014/main" id="{43CD25A2-B1AE-40FD-957E-8673BAC86D50}"/>
            </a:ext>
          </a:extLst>
        </xdr:cNvPr>
        <xdr:cNvSpPr txBox="1"/>
      </xdr:nvSpPr>
      <xdr:spPr>
        <a:xfrm>
          <a:off x="11978640" y="559562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508" name="直線コネクタ 507">
          <a:extLst>
            <a:ext uri="{FF2B5EF4-FFF2-40B4-BE49-F238E27FC236}">
              <a16:creationId xmlns:a16="http://schemas.microsoft.com/office/drawing/2014/main" id="{F8528A75-522D-4259-9102-EA46A9B28C7C}"/>
            </a:ext>
          </a:extLst>
        </xdr:cNvPr>
        <xdr:cNvCxnSpPr/>
      </xdr:nvCxnSpPr>
      <xdr:spPr>
        <a:xfrm>
          <a:off x="12446000" y="52800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165100</xdr:rowOff>
    </xdr:from>
    <xdr:ext cx="465455" cy="251460"/>
    <xdr:sp macro="" textlink="">
      <xdr:nvSpPr>
        <xdr:cNvPr id="509" name="テキスト ボックス 508">
          <a:extLst>
            <a:ext uri="{FF2B5EF4-FFF2-40B4-BE49-F238E27FC236}">
              <a16:creationId xmlns:a16="http://schemas.microsoft.com/office/drawing/2014/main" id="{D2314422-13CA-40DD-8837-EC151A02249E}"/>
            </a:ext>
          </a:extLst>
        </xdr:cNvPr>
        <xdr:cNvSpPr txBox="1"/>
      </xdr:nvSpPr>
      <xdr:spPr>
        <a:xfrm>
          <a:off x="11978640" y="51371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0" name="直線コネクタ 509">
          <a:extLst>
            <a:ext uri="{FF2B5EF4-FFF2-40B4-BE49-F238E27FC236}">
              <a16:creationId xmlns:a16="http://schemas.microsoft.com/office/drawing/2014/main" id="{82017A40-203C-448B-88AB-811D0696B9B0}"/>
            </a:ext>
          </a:extLst>
        </xdr:cNvPr>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27</xdr:row>
      <xdr:rowOff>53340</xdr:rowOff>
    </xdr:from>
    <xdr:ext cx="465455" cy="251460"/>
    <xdr:sp macro="" textlink="">
      <xdr:nvSpPr>
        <xdr:cNvPr id="511" name="テキスト ボックス 510">
          <a:extLst>
            <a:ext uri="{FF2B5EF4-FFF2-40B4-BE49-F238E27FC236}">
              <a16:creationId xmlns:a16="http://schemas.microsoft.com/office/drawing/2014/main" id="{26FAAE32-8ED7-40AE-B550-E7295F6101AF}"/>
            </a:ext>
          </a:extLst>
        </xdr:cNvPr>
        <xdr:cNvSpPr txBox="1"/>
      </xdr:nvSpPr>
      <xdr:spPr>
        <a:xfrm>
          <a:off x="11978640" y="46824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2" name="災害復旧事業費グラフ枠">
          <a:extLst>
            <a:ext uri="{FF2B5EF4-FFF2-40B4-BE49-F238E27FC236}">
              <a16:creationId xmlns:a16="http://schemas.microsoft.com/office/drawing/2014/main" id="{FB31C1D5-04DF-475F-A8DB-9EB6458F6D98}"/>
            </a:ext>
          </a:extLst>
        </xdr:cNvPr>
        <xdr:cNvSpPr/>
      </xdr:nvSpPr>
      <xdr:spPr>
        <a:xfrm>
          <a:off x="12446000" y="4825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113030</xdr:rowOff>
    </xdr:from>
    <xdr:to>
      <xdr:col>85</xdr:col>
      <xdr:colOff>126365</xdr:colOff>
      <xdr:row>38</xdr:row>
      <xdr:rowOff>136525</xdr:rowOff>
    </xdr:to>
    <xdr:cxnSp macro="">
      <xdr:nvCxnSpPr>
        <xdr:cNvPr id="513" name="直線コネクタ 512">
          <a:extLst>
            <a:ext uri="{FF2B5EF4-FFF2-40B4-BE49-F238E27FC236}">
              <a16:creationId xmlns:a16="http://schemas.microsoft.com/office/drawing/2014/main" id="{DF02FADE-283D-4E39-9CB9-4D58B04730CD}"/>
            </a:ext>
          </a:extLst>
        </xdr:cNvPr>
        <xdr:cNvCxnSpPr/>
      </xdr:nvCxnSpPr>
      <xdr:spPr>
        <a:xfrm flipV="1">
          <a:off x="16317595" y="5427980"/>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140335</xdr:rowOff>
    </xdr:from>
    <xdr:ext cx="249555" cy="251460"/>
    <xdr:sp macro="" textlink="">
      <xdr:nvSpPr>
        <xdr:cNvPr id="514" name="災害復旧事業費最小値テキスト">
          <a:extLst>
            <a:ext uri="{FF2B5EF4-FFF2-40B4-BE49-F238E27FC236}">
              <a16:creationId xmlns:a16="http://schemas.microsoft.com/office/drawing/2014/main" id="{8B8D3BEB-5189-44CC-B99A-E05945B7250F}"/>
            </a:ext>
          </a:extLst>
        </xdr:cNvPr>
        <xdr:cNvSpPr txBox="1"/>
      </xdr:nvSpPr>
      <xdr:spPr>
        <a:xfrm>
          <a:off x="16363950" y="665543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136525</xdr:rowOff>
    </xdr:from>
    <xdr:to>
      <xdr:col>86</xdr:col>
      <xdr:colOff>25400</xdr:colOff>
      <xdr:row>38</xdr:row>
      <xdr:rowOff>136525</xdr:rowOff>
    </xdr:to>
    <xdr:cxnSp macro="">
      <xdr:nvCxnSpPr>
        <xdr:cNvPr id="515" name="直線コネクタ 514">
          <a:extLst>
            <a:ext uri="{FF2B5EF4-FFF2-40B4-BE49-F238E27FC236}">
              <a16:creationId xmlns:a16="http://schemas.microsoft.com/office/drawing/2014/main" id="{7358D6F4-6CD1-41BB-859A-6DA03F985805}"/>
            </a:ext>
          </a:extLst>
        </xdr:cNvPr>
        <xdr:cNvCxnSpPr/>
      </xdr:nvCxnSpPr>
      <xdr:spPr>
        <a:xfrm>
          <a:off x="16230600" y="665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60960</xdr:rowOff>
    </xdr:from>
    <xdr:ext cx="469900" cy="253365"/>
    <xdr:sp macro="" textlink="">
      <xdr:nvSpPr>
        <xdr:cNvPr id="516" name="災害復旧事業費最大値テキスト">
          <a:extLst>
            <a:ext uri="{FF2B5EF4-FFF2-40B4-BE49-F238E27FC236}">
              <a16:creationId xmlns:a16="http://schemas.microsoft.com/office/drawing/2014/main" id="{ABACA96A-8776-4278-A58B-5E67278995B3}"/>
            </a:ext>
          </a:extLst>
        </xdr:cNvPr>
        <xdr:cNvSpPr txBox="1"/>
      </xdr:nvSpPr>
      <xdr:spPr>
        <a:xfrm>
          <a:off x="16363950" y="5204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113030</xdr:rowOff>
    </xdr:from>
    <xdr:to>
      <xdr:col>86</xdr:col>
      <xdr:colOff>25400</xdr:colOff>
      <xdr:row>31</xdr:row>
      <xdr:rowOff>113030</xdr:rowOff>
    </xdr:to>
    <xdr:cxnSp macro="">
      <xdr:nvCxnSpPr>
        <xdr:cNvPr id="517" name="直線コネクタ 516">
          <a:extLst>
            <a:ext uri="{FF2B5EF4-FFF2-40B4-BE49-F238E27FC236}">
              <a16:creationId xmlns:a16="http://schemas.microsoft.com/office/drawing/2014/main" id="{26F6C639-5F6C-427D-AC50-68BBFA97B690}"/>
            </a:ext>
          </a:extLst>
        </xdr:cNvPr>
        <xdr:cNvCxnSpPr/>
      </xdr:nvCxnSpPr>
      <xdr:spPr>
        <a:xfrm>
          <a:off x="16230600" y="542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136525</xdr:rowOff>
    </xdr:from>
    <xdr:to>
      <xdr:col>85</xdr:col>
      <xdr:colOff>127000</xdr:colOff>
      <xdr:row>38</xdr:row>
      <xdr:rowOff>136525</xdr:rowOff>
    </xdr:to>
    <xdr:cxnSp macro="">
      <xdr:nvCxnSpPr>
        <xdr:cNvPr id="518" name="直線コネクタ 517">
          <a:extLst>
            <a:ext uri="{FF2B5EF4-FFF2-40B4-BE49-F238E27FC236}">
              <a16:creationId xmlns:a16="http://schemas.microsoft.com/office/drawing/2014/main" id="{01399011-0849-4C8C-8F2E-80E915740014}"/>
            </a:ext>
          </a:extLst>
        </xdr:cNvPr>
        <xdr:cNvCxnSpPr/>
      </xdr:nvCxnSpPr>
      <xdr:spPr>
        <a:xfrm>
          <a:off x="15481300" y="66516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10795</xdr:rowOff>
    </xdr:from>
    <xdr:ext cx="378460" cy="250825"/>
    <xdr:sp macro="" textlink="">
      <xdr:nvSpPr>
        <xdr:cNvPr id="519" name="災害復旧事業費平均値テキスト">
          <a:extLst>
            <a:ext uri="{FF2B5EF4-FFF2-40B4-BE49-F238E27FC236}">
              <a16:creationId xmlns:a16="http://schemas.microsoft.com/office/drawing/2014/main" id="{014F3468-5B65-4848-945F-C0330EF2D9CF}"/>
            </a:ext>
          </a:extLst>
        </xdr:cNvPr>
        <xdr:cNvSpPr txBox="1"/>
      </xdr:nvSpPr>
      <xdr:spPr>
        <a:xfrm>
          <a:off x="16363950" y="635444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155575</xdr:rowOff>
    </xdr:from>
    <xdr:to>
      <xdr:col>85</xdr:col>
      <xdr:colOff>171450</xdr:colOff>
      <xdr:row>38</xdr:row>
      <xdr:rowOff>87630</xdr:rowOff>
    </xdr:to>
    <xdr:sp macro="" textlink="">
      <xdr:nvSpPr>
        <xdr:cNvPr id="520" name="フローチャート: 判断 519">
          <a:extLst>
            <a:ext uri="{FF2B5EF4-FFF2-40B4-BE49-F238E27FC236}">
              <a16:creationId xmlns:a16="http://schemas.microsoft.com/office/drawing/2014/main" id="{451E2A39-040D-42F5-88F6-74773B653C59}"/>
            </a:ext>
          </a:extLst>
        </xdr:cNvPr>
        <xdr:cNvSpPr/>
      </xdr:nvSpPr>
      <xdr:spPr>
        <a:xfrm>
          <a:off x="16268700" y="649922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136525</xdr:rowOff>
    </xdr:from>
    <xdr:to>
      <xdr:col>81</xdr:col>
      <xdr:colOff>50800</xdr:colOff>
      <xdr:row>38</xdr:row>
      <xdr:rowOff>136525</xdr:rowOff>
    </xdr:to>
    <xdr:cxnSp macro="">
      <xdr:nvCxnSpPr>
        <xdr:cNvPr id="521" name="直線コネクタ 520">
          <a:extLst>
            <a:ext uri="{FF2B5EF4-FFF2-40B4-BE49-F238E27FC236}">
              <a16:creationId xmlns:a16="http://schemas.microsoft.com/office/drawing/2014/main" id="{4C2521C8-F39F-4CD1-8B0F-79F475F95250}"/>
            </a:ext>
          </a:extLst>
        </xdr:cNvPr>
        <xdr:cNvCxnSpPr/>
      </xdr:nvCxnSpPr>
      <xdr:spPr>
        <a:xfrm>
          <a:off x="14592300" y="66516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10795</xdr:rowOff>
    </xdr:from>
    <xdr:to>
      <xdr:col>81</xdr:col>
      <xdr:colOff>101600</xdr:colOff>
      <xdr:row>38</xdr:row>
      <xdr:rowOff>109855</xdr:rowOff>
    </xdr:to>
    <xdr:sp macro="" textlink="">
      <xdr:nvSpPr>
        <xdr:cNvPr id="522" name="フローチャート: 判断 521">
          <a:extLst>
            <a:ext uri="{FF2B5EF4-FFF2-40B4-BE49-F238E27FC236}">
              <a16:creationId xmlns:a16="http://schemas.microsoft.com/office/drawing/2014/main" id="{36D353CB-089A-4146-B48D-8A99DDACEB78}"/>
            </a:ext>
          </a:extLst>
        </xdr:cNvPr>
        <xdr:cNvSpPr/>
      </xdr:nvSpPr>
      <xdr:spPr>
        <a:xfrm>
          <a:off x="15430500" y="6525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36</xdr:row>
      <xdr:rowOff>126365</xdr:rowOff>
    </xdr:from>
    <xdr:ext cx="378460" cy="251460"/>
    <xdr:sp macro="" textlink="">
      <xdr:nvSpPr>
        <xdr:cNvPr id="523" name="テキスト ボックス 522">
          <a:extLst>
            <a:ext uri="{FF2B5EF4-FFF2-40B4-BE49-F238E27FC236}">
              <a16:creationId xmlns:a16="http://schemas.microsoft.com/office/drawing/2014/main" id="{054E71CC-8653-4E7B-B143-5EDEB5A715D4}"/>
            </a:ext>
          </a:extLst>
        </xdr:cNvPr>
        <xdr:cNvSpPr txBox="1"/>
      </xdr:nvSpPr>
      <xdr:spPr>
        <a:xfrm>
          <a:off x="15292070" y="629856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136525</xdr:rowOff>
    </xdr:from>
    <xdr:to>
      <xdr:col>76</xdr:col>
      <xdr:colOff>114300</xdr:colOff>
      <xdr:row>38</xdr:row>
      <xdr:rowOff>136525</xdr:rowOff>
    </xdr:to>
    <xdr:cxnSp macro="">
      <xdr:nvCxnSpPr>
        <xdr:cNvPr id="524" name="直線コネクタ 523">
          <a:extLst>
            <a:ext uri="{FF2B5EF4-FFF2-40B4-BE49-F238E27FC236}">
              <a16:creationId xmlns:a16="http://schemas.microsoft.com/office/drawing/2014/main" id="{A294B103-B8D6-488B-A041-4859FE0E7FB1}"/>
            </a:ext>
          </a:extLst>
        </xdr:cNvPr>
        <xdr:cNvCxnSpPr/>
      </xdr:nvCxnSpPr>
      <xdr:spPr>
        <a:xfrm>
          <a:off x="13696950" y="66516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97790</xdr:rowOff>
    </xdr:to>
    <xdr:sp macro="" textlink="">
      <xdr:nvSpPr>
        <xdr:cNvPr id="525" name="フローチャート: 判断 524">
          <a:extLst>
            <a:ext uri="{FF2B5EF4-FFF2-40B4-BE49-F238E27FC236}">
              <a16:creationId xmlns:a16="http://schemas.microsoft.com/office/drawing/2014/main" id="{21CD66F9-17AE-4D95-8EFA-3D25A46FC37F}"/>
            </a:ext>
          </a:extLst>
        </xdr:cNvPr>
        <xdr:cNvSpPr/>
      </xdr:nvSpPr>
      <xdr:spPr>
        <a:xfrm>
          <a:off x="14541500" y="65100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114300</xdr:rowOff>
    </xdr:from>
    <xdr:ext cx="378460" cy="253365"/>
    <xdr:sp macro="" textlink="">
      <xdr:nvSpPr>
        <xdr:cNvPr id="526" name="テキスト ボックス 525">
          <a:extLst>
            <a:ext uri="{FF2B5EF4-FFF2-40B4-BE49-F238E27FC236}">
              <a16:creationId xmlns:a16="http://schemas.microsoft.com/office/drawing/2014/main" id="{BF267576-0025-4EED-A135-FD626898BFC3}"/>
            </a:ext>
          </a:extLst>
        </xdr:cNvPr>
        <xdr:cNvSpPr txBox="1"/>
      </xdr:nvSpPr>
      <xdr:spPr>
        <a:xfrm>
          <a:off x="14403070" y="62865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136525</xdr:rowOff>
    </xdr:from>
    <xdr:to>
      <xdr:col>71</xdr:col>
      <xdr:colOff>171450</xdr:colOff>
      <xdr:row>38</xdr:row>
      <xdr:rowOff>136525</xdr:rowOff>
    </xdr:to>
    <xdr:cxnSp macro="">
      <xdr:nvCxnSpPr>
        <xdr:cNvPr id="527" name="直線コネクタ 526">
          <a:extLst>
            <a:ext uri="{FF2B5EF4-FFF2-40B4-BE49-F238E27FC236}">
              <a16:creationId xmlns:a16="http://schemas.microsoft.com/office/drawing/2014/main" id="{D265FF6C-5882-49FD-A81C-43C2F2F109FC}"/>
            </a:ext>
          </a:extLst>
        </xdr:cNvPr>
        <xdr:cNvCxnSpPr/>
      </xdr:nvCxnSpPr>
      <xdr:spPr>
        <a:xfrm>
          <a:off x="12814300" y="66516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102870</xdr:rowOff>
    </xdr:from>
    <xdr:to>
      <xdr:col>72</xdr:col>
      <xdr:colOff>38100</xdr:colOff>
      <xdr:row>38</xdr:row>
      <xdr:rowOff>34290</xdr:rowOff>
    </xdr:to>
    <xdr:sp macro="" textlink="">
      <xdr:nvSpPr>
        <xdr:cNvPr id="528" name="フローチャート: 判断 527">
          <a:extLst>
            <a:ext uri="{FF2B5EF4-FFF2-40B4-BE49-F238E27FC236}">
              <a16:creationId xmlns:a16="http://schemas.microsoft.com/office/drawing/2014/main" id="{C2F66453-94A0-4872-9A2C-AFEDC43306E0}"/>
            </a:ext>
          </a:extLst>
        </xdr:cNvPr>
        <xdr:cNvSpPr/>
      </xdr:nvSpPr>
      <xdr:spPr>
        <a:xfrm>
          <a:off x="13652500" y="64465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36</xdr:row>
      <xdr:rowOff>50800</xdr:rowOff>
    </xdr:from>
    <xdr:ext cx="378460" cy="251460"/>
    <xdr:sp macro="" textlink="">
      <xdr:nvSpPr>
        <xdr:cNvPr id="529" name="テキスト ボックス 528">
          <a:extLst>
            <a:ext uri="{FF2B5EF4-FFF2-40B4-BE49-F238E27FC236}">
              <a16:creationId xmlns:a16="http://schemas.microsoft.com/office/drawing/2014/main" id="{8DF1A418-6FB6-4B36-8B52-AB59F9F10E6E}"/>
            </a:ext>
          </a:extLst>
        </xdr:cNvPr>
        <xdr:cNvSpPr txBox="1"/>
      </xdr:nvSpPr>
      <xdr:spPr>
        <a:xfrm>
          <a:off x="13506450" y="62230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111760</xdr:rowOff>
    </xdr:from>
    <xdr:to>
      <xdr:col>67</xdr:col>
      <xdr:colOff>101600</xdr:colOff>
      <xdr:row>38</xdr:row>
      <xdr:rowOff>43180</xdr:rowOff>
    </xdr:to>
    <xdr:sp macro="" textlink="">
      <xdr:nvSpPr>
        <xdr:cNvPr id="530" name="フローチャート: 判断 529">
          <a:extLst>
            <a:ext uri="{FF2B5EF4-FFF2-40B4-BE49-F238E27FC236}">
              <a16:creationId xmlns:a16="http://schemas.microsoft.com/office/drawing/2014/main" id="{88E20977-B067-4331-AFED-F8C506FD1258}"/>
            </a:ext>
          </a:extLst>
        </xdr:cNvPr>
        <xdr:cNvSpPr/>
      </xdr:nvSpPr>
      <xdr:spPr>
        <a:xfrm>
          <a:off x="12763500" y="64554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36</xdr:row>
      <xdr:rowOff>59690</xdr:rowOff>
    </xdr:from>
    <xdr:ext cx="378460" cy="253365"/>
    <xdr:sp macro="" textlink="">
      <xdr:nvSpPr>
        <xdr:cNvPr id="531" name="テキスト ボックス 530">
          <a:extLst>
            <a:ext uri="{FF2B5EF4-FFF2-40B4-BE49-F238E27FC236}">
              <a16:creationId xmlns:a16="http://schemas.microsoft.com/office/drawing/2014/main" id="{883E6C87-EE40-4F70-B01B-AA359A78C8EF}"/>
            </a:ext>
          </a:extLst>
        </xdr:cNvPr>
        <xdr:cNvSpPr txBox="1"/>
      </xdr:nvSpPr>
      <xdr:spPr>
        <a:xfrm>
          <a:off x="12625070" y="62318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2" name="テキスト ボックス 531">
          <a:extLst>
            <a:ext uri="{FF2B5EF4-FFF2-40B4-BE49-F238E27FC236}">
              <a16:creationId xmlns:a16="http://schemas.microsoft.com/office/drawing/2014/main" id="{F977E8A6-B918-45DB-A062-BF29133EEF7B}"/>
            </a:ext>
          </a:extLst>
        </xdr:cNvPr>
        <xdr:cNvSpPr txBox="1"/>
      </xdr:nvSpPr>
      <xdr:spPr>
        <a:xfrm>
          <a:off x="161290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60095" cy="253365"/>
    <xdr:sp macro="" textlink="">
      <xdr:nvSpPr>
        <xdr:cNvPr id="533" name="テキスト ボックス 532">
          <a:extLst>
            <a:ext uri="{FF2B5EF4-FFF2-40B4-BE49-F238E27FC236}">
              <a16:creationId xmlns:a16="http://schemas.microsoft.com/office/drawing/2014/main" id="{C14CFFC8-0CCD-43F5-8FD5-ED757BB3CA37}"/>
            </a:ext>
          </a:extLst>
        </xdr:cNvPr>
        <xdr:cNvSpPr txBox="1"/>
      </xdr:nvSpPr>
      <xdr:spPr>
        <a:xfrm>
          <a:off x="15290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741DEDE1-1149-4B3D-BEE7-A0F9AD6A4CBE}"/>
            </a:ext>
          </a:extLst>
        </xdr:cNvPr>
        <xdr:cNvSpPr txBox="1"/>
      </xdr:nvSpPr>
      <xdr:spPr>
        <a:xfrm>
          <a:off x="14401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A908555F-B759-435D-A916-C3537713A7A8}"/>
            </a:ext>
          </a:extLst>
        </xdr:cNvPr>
        <xdr:cNvSpPr txBox="1"/>
      </xdr:nvSpPr>
      <xdr:spPr>
        <a:xfrm>
          <a:off x="13506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60095" cy="253365"/>
    <xdr:sp macro="" textlink="">
      <xdr:nvSpPr>
        <xdr:cNvPr id="536" name="テキスト ボックス 535">
          <a:extLst>
            <a:ext uri="{FF2B5EF4-FFF2-40B4-BE49-F238E27FC236}">
              <a16:creationId xmlns:a16="http://schemas.microsoft.com/office/drawing/2014/main" id="{034916E4-6998-4ECC-8B19-329EFE855DA5}"/>
            </a:ext>
          </a:extLst>
        </xdr:cNvPr>
        <xdr:cNvSpPr txBox="1"/>
      </xdr:nvSpPr>
      <xdr:spPr>
        <a:xfrm>
          <a:off x="12623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86995</xdr:rowOff>
    </xdr:from>
    <xdr:to>
      <xdr:col>85</xdr:col>
      <xdr:colOff>171450</xdr:colOff>
      <xdr:row>39</xdr:row>
      <xdr:rowOff>18415</xdr:rowOff>
    </xdr:to>
    <xdr:sp macro="" textlink="">
      <xdr:nvSpPr>
        <xdr:cNvPr id="537" name="楕円 536">
          <a:extLst>
            <a:ext uri="{FF2B5EF4-FFF2-40B4-BE49-F238E27FC236}">
              <a16:creationId xmlns:a16="http://schemas.microsoft.com/office/drawing/2014/main" id="{A3C86070-9479-486A-8B02-4165504FE4A4}"/>
            </a:ext>
          </a:extLst>
        </xdr:cNvPr>
        <xdr:cNvSpPr/>
      </xdr:nvSpPr>
      <xdr:spPr>
        <a:xfrm>
          <a:off x="16268700" y="660209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3810</xdr:rowOff>
    </xdr:from>
    <xdr:ext cx="249555" cy="253365"/>
    <xdr:sp macro="" textlink="">
      <xdr:nvSpPr>
        <xdr:cNvPr id="538" name="災害復旧事業費該当値テキスト">
          <a:extLst>
            <a:ext uri="{FF2B5EF4-FFF2-40B4-BE49-F238E27FC236}">
              <a16:creationId xmlns:a16="http://schemas.microsoft.com/office/drawing/2014/main" id="{D1FFB02B-9221-49D2-98BA-39783D060F39}"/>
            </a:ext>
          </a:extLst>
        </xdr:cNvPr>
        <xdr:cNvSpPr txBox="1"/>
      </xdr:nvSpPr>
      <xdr:spPr>
        <a:xfrm>
          <a:off x="16363950" y="65189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18415</xdr:rowOff>
    </xdr:to>
    <xdr:sp macro="" textlink="">
      <xdr:nvSpPr>
        <xdr:cNvPr id="539" name="楕円 538">
          <a:extLst>
            <a:ext uri="{FF2B5EF4-FFF2-40B4-BE49-F238E27FC236}">
              <a16:creationId xmlns:a16="http://schemas.microsoft.com/office/drawing/2014/main" id="{51E9CC18-1C2E-4839-905D-03EDD5947350}"/>
            </a:ext>
          </a:extLst>
        </xdr:cNvPr>
        <xdr:cNvSpPr/>
      </xdr:nvSpPr>
      <xdr:spPr>
        <a:xfrm>
          <a:off x="154305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7650" cy="251460"/>
    <xdr:sp macro="" textlink="">
      <xdr:nvSpPr>
        <xdr:cNvPr id="540" name="テキスト ボックス 539">
          <a:extLst>
            <a:ext uri="{FF2B5EF4-FFF2-40B4-BE49-F238E27FC236}">
              <a16:creationId xmlns:a16="http://schemas.microsoft.com/office/drawing/2014/main" id="{928ED727-768D-4414-99D1-8B38A17ECDE1}"/>
            </a:ext>
          </a:extLst>
        </xdr:cNvPr>
        <xdr:cNvSpPr txBox="1"/>
      </xdr:nvSpPr>
      <xdr:spPr>
        <a:xfrm>
          <a:off x="15356840" y="6696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86995</xdr:rowOff>
    </xdr:from>
    <xdr:to>
      <xdr:col>76</xdr:col>
      <xdr:colOff>165100</xdr:colOff>
      <xdr:row>39</xdr:row>
      <xdr:rowOff>18415</xdr:rowOff>
    </xdr:to>
    <xdr:sp macro="" textlink="">
      <xdr:nvSpPr>
        <xdr:cNvPr id="541" name="楕円 540">
          <a:extLst>
            <a:ext uri="{FF2B5EF4-FFF2-40B4-BE49-F238E27FC236}">
              <a16:creationId xmlns:a16="http://schemas.microsoft.com/office/drawing/2014/main" id="{EC65A382-D474-408D-9C6B-FE93D3A72434}"/>
            </a:ext>
          </a:extLst>
        </xdr:cNvPr>
        <xdr:cNvSpPr/>
      </xdr:nvSpPr>
      <xdr:spPr>
        <a:xfrm>
          <a:off x="145415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10160</xdr:rowOff>
    </xdr:from>
    <xdr:ext cx="249555" cy="251460"/>
    <xdr:sp macro="" textlink="">
      <xdr:nvSpPr>
        <xdr:cNvPr id="542" name="テキスト ボックス 541">
          <a:extLst>
            <a:ext uri="{FF2B5EF4-FFF2-40B4-BE49-F238E27FC236}">
              <a16:creationId xmlns:a16="http://schemas.microsoft.com/office/drawing/2014/main" id="{6285E161-00F6-41FC-A24F-269F27B94BBF}"/>
            </a:ext>
          </a:extLst>
        </xdr:cNvPr>
        <xdr:cNvSpPr txBox="1"/>
      </xdr:nvSpPr>
      <xdr:spPr>
        <a:xfrm>
          <a:off x="14458950" y="66967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86995</xdr:rowOff>
    </xdr:from>
    <xdr:to>
      <xdr:col>72</xdr:col>
      <xdr:colOff>38100</xdr:colOff>
      <xdr:row>39</xdr:row>
      <xdr:rowOff>18415</xdr:rowOff>
    </xdr:to>
    <xdr:sp macro="" textlink="">
      <xdr:nvSpPr>
        <xdr:cNvPr id="543" name="楕円 542">
          <a:extLst>
            <a:ext uri="{FF2B5EF4-FFF2-40B4-BE49-F238E27FC236}">
              <a16:creationId xmlns:a16="http://schemas.microsoft.com/office/drawing/2014/main" id="{C7AA6324-1602-4518-AE81-62E850FB4B96}"/>
            </a:ext>
          </a:extLst>
        </xdr:cNvPr>
        <xdr:cNvSpPr/>
      </xdr:nvSpPr>
      <xdr:spPr>
        <a:xfrm>
          <a:off x="136525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7650" cy="251460"/>
    <xdr:sp macro="" textlink="">
      <xdr:nvSpPr>
        <xdr:cNvPr id="544" name="テキスト ボックス 543">
          <a:extLst>
            <a:ext uri="{FF2B5EF4-FFF2-40B4-BE49-F238E27FC236}">
              <a16:creationId xmlns:a16="http://schemas.microsoft.com/office/drawing/2014/main" id="{5A038F60-846B-4F8B-A39E-0E971BB1CC5D}"/>
            </a:ext>
          </a:extLst>
        </xdr:cNvPr>
        <xdr:cNvSpPr txBox="1"/>
      </xdr:nvSpPr>
      <xdr:spPr>
        <a:xfrm>
          <a:off x="13578840" y="6696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86995</xdr:rowOff>
    </xdr:from>
    <xdr:to>
      <xdr:col>67</xdr:col>
      <xdr:colOff>101600</xdr:colOff>
      <xdr:row>39</xdr:row>
      <xdr:rowOff>18415</xdr:rowOff>
    </xdr:to>
    <xdr:sp macro="" textlink="">
      <xdr:nvSpPr>
        <xdr:cNvPr id="545" name="楕円 544">
          <a:extLst>
            <a:ext uri="{FF2B5EF4-FFF2-40B4-BE49-F238E27FC236}">
              <a16:creationId xmlns:a16="http://schemas.microsoft.com/office/drawing/2014/main" id="{5A8816FF-15FE-4D16-AB61-5F219BD69D1D}"/>
            </a:ext>
          </a:extLst>
        </xdr:cNvPr>
        <xdr:cNvSpPr/>
      </xdr:nvSpPr>
      <xdr:spPr>
        <a:xfrm>
          <a:off x="127635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7650" cy="251460"/>
    <xdr:sp macro="" textlink="">
      <xdr:nvSpPr>
        <xdr:cNvPr id="546" name="テキスト ボックス 545">
          <a:extLst>
            <a:ext uri="{FF2B5EF4-FFF2-40B4-BE49-F238E27FC236}">
              <a16:creationId xmlns:a16="http://schemas.microsoft.com/office/drawing/2014/main" id="{7D451D67-481F-475F-8F85-C7418EA4B1BB}"/>
            </a:ext>
          </a:extLst>
        </xdr:cNvPr>
        <xdr:cNvSpPr txBox="1"/>
      </xdr:nvSpPr>
      <xdr:spPr>
        <a:xfrm>
          <a:off x="12689840" y="6696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7" name="正方形/長方形 546">
          <a:extLst>
            <a:ext uri="{FF2B5EF4-FFF2-40B4-BE49-F238E27FC236}">
              <a16:creationId xmlns:a16="http://schemas.microsoft.com/office/drawing/2014/main" id="{D38131F4-55E8-4978-98DB-F0ACFDCFBB68}"/>
            </a:ext>
          </a:extLst>
        </xdr:cNvPr>
        <xdr:cNvSpPr/>
      </xdr:nvSpPr>
      <xdr:spPr>
        <a:xfrm>
          <a:off x="12446000" y="7428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8" name="正方形/長方形 547">
          <a:extLst>
            <a:ext uri="{FF2B5EF4-FFF2-40B4-BE49-F238E27FC236}">
              <a16:creationId xmlns:a16="http://schemas.microsoft.com/office/drawing/2014/main" id="{40C63BDB-6405-45AC-9F54-36DC11D6801B}"/>
            </a:ext>
          </a:extLst>
        </xdr:cNvPr>
        <xdr:cNvSpPr/>
      </xdr:nvSpPr>
      <xdr:spPr>
        <a:xfrm>
          <a:off x="12573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52E51FDD-FCD6-4786-8937-B2742A5A3599}"/>
            </a:ext>
          </a:extLst>
        </xdr:cNvPr>
        <xdr:cNvSpPr/>
      </xdr:nvSpPr>
      <xdr:spPr>
        <a:xfrm>
          <a:off x="12573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0" name="正方形/長方形 549">
          <a:extLst>
            <a:ext uri="{FF2B5EF4-FFF2-40B4-BE49-F238E27FC236}">
              <a16:creationId xmlns:a16="http://schemas.microsoft.com/office/drawing/2014/main" id="{06977F22-8408-4529-8133-1FA1E5ADF96E}"/>
            </a:ext>
          </a:extLst>
        </xdr:cNvPr>
        <xdr:cNvSpPr/>
      </xdr:nvSpPr>
      <xdr:spPr>
        <a:xfrm>
          <a:off x="135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27EA27F3-17A2-4E4D-A094-D9E37274B7F5}"/>
            </a:ext>
          </a:extLst>
        </xdr:cNvPr>
        <xdr:cNvSpPr/>
      </xdr:nvSpPr>
      <xdr:spPr>
        <a:xfrm>
          <a:off x="135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2" name="正方形/長方形 551">
          <a:extLst>
            <a:ext uri="{FF2B5EF4-FFF2-40B4-BE49-F238E27FC236}">
              <a16:creationId xmlns:a16="http://schemas.microsoft.com/office/drawing/2014/main" id="{7D07D40A-8E31-4948-8111-7A354CA37E2E}"/>
            </a:ext>
          </a:extLst>
        </xdr:cNvPr>
        <xdr:cNvSpPr/>
      </xdr:nvSpPr>
      <xdr:spPr>
        <a:xfrm>
          <a:off x="14732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CA02B88A-493D-4586-874A-3BA929EAFF27}"/>
            </a:ext>
          </a:extLst>
        </xdr:cNvPr>
        <xdr:cNvSpPr/>
      </xdr:nvSpPr>
      <xdr:spPr>
        <a:xfrm>
          <a:off x="14732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4" name="正方形/長方形 553">
          <a:extLst>
            <a:ext uri="{FF2B5EF4-FFF2-40B4-BE49-F238E27FC236}">
              <a16:creationId xmlns:a16="http://schemas.microsoft.com/office/drawing/2014/main" id="{A25328D9-2372-4574-B9EB-8AFBDB7860F4}"/>
            </a:ext>
          </a:extLst>
        </xdr:cNvPr>
        <xdr:cNvSpPr/>
      </xdr:nvSpPr>
      <xdr:spPr>
        <a:xfrm>
          <a:off x="12446000" y="8254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5" name="テキスト ボックス 554">
          <a:extLst>
            <a:ext uri="{FF2B5EF4-FFF2-40B4-BE49-F238E27FC236}">
              <a16:creationId xmlns:a16="http://schemas.microsoft.com/office/drawing/2014/main" id="{4C62C598-D599-43BC-AEB2-89BAA612F6C5}"/>
            </a:ext>
          </a:extLst>
        </xdr:cNvPr>
        <xdr:cNvSpPr txBox="1"/>
      </xdr:nvSpPr>
      <xdr:spPr>
        <a:xfrm>
          <a:off x="12407900" y="80638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6" name="直線コネクタ 555">
          <a:extLst>
            <a:ext uri="{FF2B5EF4-FFF2-40B4-BE49-F238E27FC236}">
              <a16:creationId xmlns:a16="http://schemas.microsoft.com/office/drawing/2014/main" id="{5343BFF8-764B-41A6-97C9-EA5970F9B40C}"/>
            </a:ext>
          </a:extLst>
        </xdr:cNvPr>
        <xdr:cNvCxnSpPr/>
      </xdr:nvCxnSpPr>
      <xdr:spPr>
        <a:xfrm>
          <a:off x="12446000" y="10539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7" name="直線コネクタ 556">
          <a:extLst>
            <a:ext uri="{FF2B5EF4-FFF2-40B4-BE49-F238E27FC236}">
              <a16:creationId xmlns:a16="http://schemas.microsoft.com/office/drawing/2014/main" id="{4240300B-0B8D-415A-8702-C8342B4B4682}"/>
            </a:ext>
          </a:extLst>
        </xdr:cNvPr>
        <xdr:cNvCxnSpPr/>
      </xdr:nvCxnSpPr>
      <xdr:spPr>
        <a:xfrm>
          <a:off x="12446000" y="9394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7015" cy="251460"/>
    <xdr:sp macro="" textlink="">
      <xdr:nvSpPr>
        <xdr:cNvPr id="558" name="テキスト ボックス 557">
          <a:extLst>
            <a:ext uri="{FF2B5EF4-FFF2-40B4-BE49-F238E27FC236}">
              <a16:creationId xmlns:a16="http://schemas.microsoft.com/office/drawing/2014/main" id="{51E075A0-3992-4539-AA17-39B51DA068CC}"/>
            </a:ext>
          </a:extLst>
        </xdr:cNvPr>
        <xdr:cNvSpPr txBox="1"/>
      </xdr:nvSpPr>
      <xdr:spPr>
        <a:xfrm>
          <a:off x="12197080" y="92519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9" name="直線コネクタ 558">
          <a:extLst>
            <a:ext uri="{FF2B5EF4-FFF2-40B4-BE49-F238E27FC236}">
              <a16:creationId xmlns:a16="http://schemas.microsoft.com/office/drawing/2014/main" id="{42679837-62AB-468C-A9DD-B6A803A9D756}"/>
            </a:ext>
          </a:extLst>
        </xdr:cNvPr>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7015" cy="251460"/>
    <xdr:sp macro="" textlink="">
      <xdr:nvSpPr>
        <xdr:cNvPr id="560" name="テキスト ボックス 559">
          <a:extLst>
            <a:ext uri="{FF2B5EF4-FFF2-40B4-BE49-F238E27FC236}">
              <a16:creationId xmlns:a16="http://schemas.microsoft.com/office/drawing/2014/main" id="{6EC969B6-7700-49D4-94B4-E347A745A534}"/>
            </a:ext>
          </a:extLst>
        </xdr:cNvPr>
        <xdr:cNvSpPr txBox="1"/>
      </xdr:nvSpPr>
      <xdr:spPr>
        <a:xfrm>
          <a:off x="12197080" y="81114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1" name="失業対策事業費グラフ枠">
          <a:extLst>
            <a:ext uri="{FF2B5EF4-FFF2-40B4-BE49-F238E27FC236}">
              <a16:creationId xmlns:a16="http://schemas.microsoft.com/office/drawing/2014/main" id="{77263674-9B0D-4ECD-AE1B-0DA4309015C2}"/>
            </a:ext>
          </a:extLst>
        </xdr:cNvPr>
        <xdr:cNvSpPr/>
      </xdr:nvSpPr>
      <xdr:spPr>
        <a:xfrm>
          <a:off x="12446000" y="8254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2" name="直線コネクタ 561">
          <a:extLst>
            <a:ext uri="{FF2B5EF4-FFF2-40B4-BE49-F238E27FC236}">
              <a16:creationId xmlns:a16="http://schemas.microsoft.com/office/drawing/2014/main" id="{E49C0BAE-E3A3-460F-BA5E-B6546D2DB9EA}"/>
            </a:ext>
          </a:extLst>
        </xdr:cNvPr>
        <xdr:cNvCxnSpPr/>
      </xdr:nvCxnSpPr>
      <xdr:spPr>
        <a:xfrm>
          <a:off x="16317595" y="939482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1460"/>
    <xdr:sp macro="" textlink="">
      <xdr:nvSpPr>
        <xdr:cNvPr id="563" name="失業対策事業費最小値テキスト">
          <a:extLst>
            <a:ext uri="{FF2B5EF4-FFF2-40B4-BE49-F238E27FC236}">
              <a16:creationId xmlns:a16="http://schemas.microsoft.com/office/drawing/2014/main" id="{066F1D9E-4DB7-474D-8EBE-EC3B556F606D}"/>
            </a:ext>
          </a:extLst>
        </xdr:cNvPr>
        <xdr:cNvSpPr txBox="1"/>
      </xdr:nvSpPr>
      <xdr:spPr>
        <a:xfrm>
          <a:off x="16363950" y="9439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4" name="直線コネクタ 563">
          <a:extLst>
            <a:ext uri="{FF2B5EF4-FFF2-40B4-BE49-F238E27FC236}">
              <a16:creationId xmlns:a16="http://schemas.microsoft.com/office/drawing/2014/main" id="{AD311199-B081-47D9-8664-A773FF7ACC1A}"/>
            </a:ext>
          </a:extLst>
        </xdr:cNvPr>
        <xdr:cNvCxnSpPr/>
      </xdr:nvCxnSpPr>
      <xdr:spPr>
        <a:xfrm>
          <a:off x="16230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1460"/>
    <xdr:sp macro="" textlink="">
      <xdr:nvSpPr>
        <xdr:cNvPr id="565" name="失業対策事業費最大値テキスト">
          <a:extLst>
            <a:ext uri="{FF2B5EF4-FFF2-40B4-BE49-F238E27FC236}">
              <a16:creationId xmlns:a16="http://schemas.microsoft.com/office/drawing/2014/main" id="{10B0D547-9F2C-4F43-94B4-1631EEB7010D}"/>
            </a:ext>
          </a:extLst>
        </xdr:cNvPr>
        <xdr:cNvSpPr txBox="1"/>
      </xdr:nvSpPr>
      <xdr:spPr>
        <a:xfrm>
          <a:off x="16363950" y="909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6" name="直線コネクタ 565">
          <a:extLst>
            <a:ext uri="{FF2B5EF4-FFF2-40B4-BE49-F238E27FC236}">
              <a16:creationId xmlns:a16="http://schemas.microsoft.com/office/drawing/2014/main" id="{63B49DB5-E080-41E2-B1E7-E622C9E6B032}"/>
            </a:ext>
          </a:extLst>
        </xdr:cNvPr>
        <xdr:cNvCxnSpPr/>
      </xdr:nvCxnSpPr>
      <xdr:spPr>
        <a:xfrm>
          <a:off x="16230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7" name="直線コネクタ 566">
          <a:extLst>
            <a:ext uri="{FF2B5EF4-FFF2-40B4-BE49-F238E27FC236}">
              <a16:creationId xmlns:a16="http://schemas.microsoft.com/office/drawing/2014/main" id="{C0A570C3-B207-4574-9057-64DA954EE7AF}"/>
            </a:ext>
          </a:extLst>
        </xdr:cNvPr>
        <xdr:cNvCxnSpPr/>
      </xdr:nvCxnSpPr>
      <xdr:spPr>
        <a:xfrm>
          <a:off x="15481300" y="93948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1460"/>
    <xdr:sp macro="" textlink="">
      <xdr:nvSpPr>
        <xdr:cNvPr id="568" name="失業対策事業費平均値テキスト">
          <a:extLst>
            <a:ext uri="{FF2B5EF4-FFF2-40B4-BE49-F238E27FC236}">
              <a16:creationId xmlns:a16="http://schemas.microsoft.com/office/drawing/2014/main" id="{A1542B52-A6EB-4D40-8042-1071AC1A395A}"/>
            </a:ext>
          </a:extLst>
        </xdr:cNvPr>
        <xdr:cNvSpPr txBox="1"/>
      </xdr:nvSpPr>
      <xdr:spPr>
        <a:xfrm>
          <a:off x="16363950" y="932434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9" name="フローチャート: 判断 568">
          <a:extLst>
            <a:ext uri="{FF2B5EF4-FFF2-40B4-BE49-F238E27FC236}">
              <a16:creationId xmlns:a16="http://schemas.microsoft.com/office/drawing/2014/main" id="{857C45E6-3F4D-4673-B189-4C9978071475}"/>
            </a:ext>
          </a:extLst>
        </xdr:cNvPr>
        <xdr:cNvSpPr/>
      </xdr:nvSpPr>
      <xdr:spPr>
        <a:xfrm>
          <a:off x="16268700" y="934529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0" name="直線コネクタ 569">
          <a:extLst>
            <a:ext uri="{FF2B5EF4-FFF2-40B4-BE49-F238E27FC236}">
              <a16:creationId xmlns:a16="http://schemas.microsoft.com/office/drawing/2014/main" id="{260205AA-0A7E-4EEE-8AFB-F99C47E58B22}"/>
            </a:ext>
          </a:extLst>
        </xdr:cNvPr>
        <xdr:cNvCxnSpPr/>
      </xdr:nvCxnSpPr>
      <xdr:spPr>
        <a:xfrm>
          <a:off x="14592300" y="9394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1" name="フローチャート: 判断 570">
          <a:extLst>
            <a:ext uri="{FF2B5EF4-FFF2-40B4-BE49-F238E27FC236}">
              <a16:creationId xmlns:a16="http://schemas.microsoft.com/office/drawing/2014/main" id="{169A2F5A-5C58-43F5-99F0-8F8BF3FC0B94}"/>
            </a:ext>
          </a:extLst>
        </xdr:cNvPr>
        <xdr:cNvSpPr/>
      </xdr:nvSpPr>
      <xdr:spPr>
        <a:xfrm>
          <a:off x="15430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1460"/>
    <xdr:sp macro="" textlink="">
      <xdr:nvSpPr>
        <xdr:cNvPr id="572" name="テキスト ボックス 571">
          <a:extLst>
            <a:ext uri="{FF2B5EF4-FFF2-40B4-BE49-F238E27FC236}">
              <a16:creationId xmlns:a16="http://schemas.microsoft.com/office/drawing/2014/main" id="{0447B0DE-24B0-4C39-A1D1-9D402A724052}"/>
            </a:ext>
          </a:extLst>
        </xdr:cNvPr>
        <xdr:cNvSpPr txBox="1"/>
      </xdr:nvSpPr>
      <xdr:spPr>
        <a:xfrm>
          <a:off x="15356840" y="9439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3" name="直線コネクタ 572">
          <a:extLst>
            <a:ext uri="{FF2B5EF4-FFF2-40B4-BE49-F238E27FC236}">
              <a16:creationId xmlns:a16="http://schemas.microsoft.com/office/drawing/2014/main" id="{39449AA0-7E3C-41E4-AD6D-628E92B3141E}"/>
            </a:ext>
          </a:extLst>
        </xdr:cNvPr>
        <xdr:cNvCxnSpPr/>
      </xdr:nvCxnSpPr>
      <xdr:spPr>
        <a:xfrm>
          <a:off x="13696950" y="93948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4" name="フローチャート: 判断 573">
          <a:extLst>
            <a:ext uri="{FF2B5EF4-FFF2-40B4-BE49-F238E27FC236}">
              <a16:creationId xmlns:a16="http://schemas.microsoft.com/office/drawing/2014/main" id="{8BACA536-E22D-4ED1-AF80-5F80ADABB9A5}"/>
            </a:ext>
          </a:extLst>
        </xdr:cNvPr>
        <xdr:cNvSpPr/>
      </xdr:nvSpPr>
      <xdr:spPr>
        <a:xfrm>
          <a:off x="14541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1460"/>
    <xdr:sp macro="" textlink="">
      <xdr:nvSpPr>
        <xdr:cNvPr id="575" name="テキスト ボックス 574">
          <a:extLst>
            <a:ext uri="{FF2B5EF4-FFF2-40B4-BE49-F238E27FC236}">
              <a16:creationId xmlns:a16="http://schemas.microsoft.com/office/drawing/2014/main" id="{DCE39FC0-412D-4137-8818-D2A1FB3663A2}"/>
            </a:ext>
          </a:extLst>
        </xdr:cNvPr>
        <xdr:cNvSpPr txBox="1"/>
      </xdr:nvSpPr>
      <xdr:spPr>
        <a:xfrm>
          <a:off x="14458950" y="9439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6" name="直線コネクタ 575">
          <a:extLst>
            <a:ext uri="{FF2B5EF4-FFF2-40B4-BE49-F238E27FC236}">
              <a16:creationId xmlns:a16="http://schemas.microsoft.com/office/drawing/2014/main" id="{22105097-E88D-423D-8546-3E9CF9F401D1}"/>
            </a:ext>
          </a:extLst>
        </xdr:cNvPr>
        <xdr:cNvCxnSpPr/>
      </xdr:nvCxnSpPr>
      <xdr:spPr>
        <a:xfrm>
          <a:off x="12814300" y="93948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7" name="フローチャート: 判断 576">
          <a:extLst>
            <a:ext uri="{FF2B5EF4-FFF2-40B4-BE49-F238E27FC236}">
              <a16:creationId xmlns:a16="http://schemas.microsoft.com/office/drawing/2014/main" id="{36B79818-9938-4DAF-824F-72D4B4DB5982}"/>
            </a:ext>
          </a:extLst>
        </xdr:cNvPr>
        <xdr:cNvSpPr/>
      </xdr:nvSpPr>
      <xdr:spPr>
        <a:xfrm>
          <a:off x="13652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1460"/>
    <xdr:sp macro="" textlink="">
      <xdr:nvSpPr>
        <xdr:cNvPr id="578" name="テキスト ボックス 577">
          <a:extLst>
            <a:ext uri="{FF2B5EF4-FFF2-40B4-BE49-F238E27FC236}">
              <a16:creationId xmlns:a16="http://schemas.microsoft.com/office/drawing/2014/main" id="{934FE45B-1256-4C52-8B50-CBB88052A6C4}"/>
            </a:ext>
          </a:extLst>
        </xdr:cNvPr>
        <xdr:cNvSpPr txBox="1"/>
      </xdr:nvSpPr>
      <xdr:spPr>
        <a:xfrm>
          <a:off x="13578840" y="9439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9" name="フローチャート: 判断 578">
          <a:extLst>
            <a:ext uri="{FF2B5EF4-FFF2-40B4-BE49-F238E27FC236}">
              <a16:creationId xmlns:a16="http://schemas.microsoft.com/office/drawing/2014/main" id="{89F88AF8-6617-45EF-A254-64F5CDBD46B4}"/>
            </a:ext>
          </a:extLst>
        </xdr:cNvPr>
        <xdr:cNvSpPr/>
      </xdr:nvSpPr>
      <xdr:spPr>
        <a:xfrm>
          <a:off x="12763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1460"/>
    <xdr:sp macro="" textlink="">
      <xdr:nvSpPr>
        <xdr:cNvPr id="580" name="テキスト ボックス 579">
          <a:extLst>
            <a:ext uri="{FF2B5EF4-FFF2-40B4-BE49-F238E27FC236}">
              <a16:creationId xmlns:a16="http://schemas.microsoft.com/office/drawing/2014/main" id="{5145E8B1-D7AC-4A7B-846F-C7CB9F27DF0E}"/>
            </a:ext>
          </a:extLst>
        </xdr:cNvPr>
        <xdr:cNvSpPr txBox="1"/>
      </xdr:nvSpPr>
      <xdr:spPr>
        <a:xfrm>
          <a:off x="12689840" y="9439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1" name="テキスト ボックス 580">
          <a:extLst>
            <a:ext uri="{FF2B5EF4-FFF2-40B4-BE49-F238E27FC236}">
              <a16:creationId xmlns:a16="http://schemas.microsoft.com/office/drawing/2014/main" id="{5B268000-D615-4F74-881B-819C0FB2B0A3}"/>
            </a:ext>
          </a:extLst>
        </xdr:cNvPr>
        <xdr:cNvSpPr txBox="1"/>
      </xdr:nvSpPr>
      <xdr:spPr>
        <a:xfrm>
          <a:off x="161290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60095" cy="253365"/>
    <xdr:sp macro="" textlink="">
      <xdr:nvSpPr>
        <xdr:cNvPr id="582" name="テキスト ボックス 581">
          <a:extLst>
            <a:ext uri="{FF2B5EF4-FFF2-40B4-BE49-F238E27FC236}">
              <a16:creationId xmlns:a16="http://schemas.microsoft.com/office/drawing/2014/main" id="{216889ED-DA42-4C36-AB12-DC022F2A1229}"/>
            </a:ext>
          </a:extLst>
        </xdr:cNvPr>
        <xdr:cNvSpPr txBox="1"/>
      </xdr:nvSpPr>
      <xdr:spPr>
        <a:xfrm>
          <a:off x="15290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3" name="テキスト ボックス 582">
          <a:extLst>
            <a:ext uri="{FF2B5EF4-FFF2-40B4-BE49-F238E27FC236}">
              <a16:creationId xmlns:a16="http://schemas.microsoft.com/office/drawing/2014/main" id="{3AF9C64F-92A1-4881-8224-80AC9389054E}"/>
            </a:ext>
          </a:extLst>
        </xdr:cNvPr>
        <xdr:cNvSpPr txBox="1"/>
      </xdr:nvSpPr>
      <xdr:spPr>
        <a:xfrm>
          <a:off x="14401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4" name="テキスト ボックス 583">
          <a:extLst>
            <a:ext uri="{FF2B5EF4-FFF2-40B4-BE49-F238E27FC236}">
              <a16:creationId xmlns:a16="http://schemas.microsoft.com/office/drawing/2014/main" id="{6A4E307F-A945-48F5-A7EC-C7E5FA02AFBE}"/>
            </a:ext>
          </a:extLst>
        </xdr:cNvPr>
        <xdr:cNvSpPr txBox="1"/>
      </xdr:nvSpPr>
      <xdr:spPr>
        <a:xfrm>
          <a:off x="13506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60095" cy="253365"/>
    <xdr:sp macro="" textlink="">
      <xdr:nvSpPr>
        <xdr:cNvPr id="585" name="テキスト ボックス 584">
          <a:extLst>
            <a:ext uri="{FF2B5EF4-FFF2-40B4-BE49-F238E27FC236}">
              <a16:creationId xmlns:a16="http://schemas.microsoft.com/office/drawing/2014/main" id="{54A97E51-01A5-4402-93BD-CEDBB1CDFD16}"/>
            </a:ext>
          </a:extLst>
        </xdr:cNvPr>
        <xdr:cNvSpPr txBox="1"/>
      </xdr:nvSpPr>
      <xdr:spPr>
        <a:xfrm>
          <a:off x="12623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6" name="楕円 585">
          <a:extLst>
            <a:ext uri="{FF2B5EF4-FFF2-40B4-BE49-F238E27FC236}">
              <a16:creationId xmlns:a16="http://schemas.microsoft.com/office/drawing/2014/main" id="{7D9565FC-92BC-42BE-BD49-791E9BD2F1AF}"/>
            </a:ext>
          </a:extLst>
        </xdr:cNvPr>
        <xdr:cNvSpPr/>
      </xdr:nvSpPr>
      <xdr:spPr>
        <a:xfrm>
          <a:off x="16268700" y="934529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1460"/>
    <xdr:sp macro="" textlink="">
      <xdr:nvSpPr>
        <xdr:cNvPr id="587" name="失業対策事業費該当値テキスト">
          <a:extLst>
            <a:ext uri="{FF2B5EF4-FFF2-40B4-BE49-F238E27FC236}">
              <a16:creationId xmlns:a16="http://schemas.microsoft.com/office/drawing/2014/main" id="{62CA27B7-7779-4944-8B8E-AE2DB5B41F4A}"/>
            </a:ext>
          </a:extLst>
        </xdr:cNvPr>
        <xdr:cNvSpPr txBox="1"/>
      </xdr:nvSpPr>
      <xdr:spPr>
        <a:xfrm>
          <a:off x="16363950" y="92087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8" name="楕円 587">
          <a:extLst>
            <a:ext uri="{FF2B5EF4-FFF2-40B4-BE49-F238E27FC236}">
              <a16:creationId xmlns:a16="http://schemas.microsoft.com/office/drawing/2014/main" id="{C3F8C6FA-1F03-4A89-9EB9-A284B8AA3A0A}"/>
            </a:ext>
          </a:extLst>
        </xdr:cNvPr>
        <xdr:cNvSpPr/>
      </xdr:nvSpPr>
      <xdr:spPr>
        <a:xfrm>
          <a:off x="15430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7650" cy="251460"/>
    <xdr:sp macro="" textlink="">
      <xdr:nvSpPr>
        <xdr:cNvPr id="589" name="テキスト ボックス 588">
          <a:extLst>
            <a:ext uri="{FF2B5EF4-FFF2-40B4-BE49-F238E27FC236}">
              <a16:creationId xmlns:a16="http://schemas.microsoft.com/office/drawing/2014/main" id="{716095AA-EAF6-4082-B596-DC6DD294CDCC}"/>
            </a:ext>
          </a:extLst>
        </xdr:cNvPr>
        <xdr:cNvSpPr txBox="1"/>
      </xdr:nvSpPr>
      <xdr:spPr>
        <a:xfrm>
          <a:off x="15356840" y="91217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0" name="楕円 589">
          <a:extLst>
            <a:ext uri="{FF2B5EF4-FFF2-40B4-BE49-F238E27FC236}">
              <a16:creationId xmlns:a16="http://schemas.microsoft.com/office/drawing/2014/main" id="{A9A1CB97-7927-4100-8B61-0EC5A06663AC}"/>
            </a:ext>
          </a:extLst>
        </xdr:cNvPr>
        <xdr:cNvSpPr/>
      </xdr:nvSpPr>
      <xdr:spPr>
        <a:xfrm>
          <a:off x="14541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1460"/>
    <xdr:sp macro="" textlink="">
      <xdr:nvSpPr>
        <xdr:cNvPr id="591" name="テキスト ボックス 590">
          <a:extLst>
            <a:ext uri="{FF2B5EF4-FFF2-40B4-BE49-F238E27FC236}">
              <a16:creationId xmlns:a16="http://schemas.microsoft.com/office/drawing/2014/main" id="{D12D2274-751E-4DDB-8F81-5DB5660F74E5}"/>
            </a:ext>
          </a:extLst>
        </xdr:cNvPr>
        <xdr:cNvSpPr txBox="1"/>
      </xdr:nvSpPr>
      <xdr:spPr>
        <a:xfrm>
          <a:off x="14458950" y="91217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2" name="楕円 591">
          <a:extLst>
            <a:ext uri="{FF2B5EF4-FFF2-40B4-BE49-F238E27FC236}">
              <a16:creationId xmlns:a16="http://schemas.microsoft.com/office/drawing/2014/main" id="{FFDCFFB5-6785-4A70-95B4-71460303CEF9}"/>
            </a:ext>
          </a:extLst>
        </xdr:cNvPr>
        <xdr:cNvSpPr/>
      </xdr:nvSpPr>
      <xdr:spPr>
        <a:xfrm>
          <a:off x="13652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7650" cy="251460"/>
    <xdr:sp macro="" textlink="">
      <xdr:nvSpPr>
        <xdr:cNvPr id="593" name="テキスト ボックス 592">
          <a:extLst>
            <a:ext uri="{FF2B5EF4-FFF2-40B4-BE49-F238E27FC236}">
              <a16:creationId xmlns:a16="http://schemas.microsoft.com/office/drawing/2014/main" id="{DCDAEE00-72D3-4346-A134-F978388FD020}"/>
            </a:ext>
          </a:extLst>
        </xdr:cNvPr>
        <xdr:cNvSpPr txBox="1"/>
      </xdr:nvSpPr>
      <xdr:spPr>
        <a:xfrm>
          <a:off x="13578840" y="91217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4" name="楕円 593">
          <a:extLst>
            <a:ext uri="{FF2B5EF4-FFF2-40B4-BE49-F238E27FC236}">
              <a16:creationId xmlns:a16="http://schemas.microsoft.com/office/drawing/2014/main" id="{AE515E42-3DF5-43E1-8947-721F71BF4D55}"/>
            </a:ext>
          </a:extLst>
        </xdr:cNvPr>
        <xdr:cNvSpPr/>
      </xdr:nvSpPr>
      <xdr:spPr>
        <a:xfrm>
          <a:off x="12763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7650" cy="251460"/>
    <xdr:sp macro="" textlink="">
      <xdr:nvSpPr>
        <xdr:cNvPr id="595" name="テキスト ボックス 594">
          <a:extLst>
            <a:ext uri="{FF2B5EF4-FFF2-40B4-BE49-F238E27FC236}">
              <a16:creationId xmlns:a16="http://schemas.microsoft.com/office/drawing/2014/main" id="{19CC69F7-F8CB-4E43-AFFA-839AEF7897DE}"/>
            </a:ext>
          </a:extLst>
        </xdr:cNvPr>
        <xdr:cNvSpPr txBox="1"/>
      </xdr:nvSpPr>
      <xdr:spPr>
        <a:xfrm>
          <a:off x="12689840" y="91217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6" name="正方形/長方形 595">
          <a:extLst>
            <a:ext uri="{FF2B5EF4-FFF2-40B4-BE49-F238E27FC236}">
              <a16:creationId xmlns:a16="http://schemas.microsoft.com/office/drawing/2014/main" id="{2A3E3F25-454D-4511-ABFA-C4752AAE5199}"/>
            </a:ext>
          </a:extLst>
        </xdr:cNvPr>
        <xdr:cNvSpPr/>
      </xdr:nvSpPr>
      <xdr:spPr>
        <a:xfrm>
          <a:off x="12446000" y="10857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7" name="正方形/長方形 596">
          <a:extLst>
            <a:ext uri="{FF2B5EF4-FFF2-40B4-BE49-F238E27FC236}">
              <a16:creationId xmlns:a16="http://schemas.microsoft.com/office/drawing/2014/main" id="{E6009B06-1D7C-47E1-8983-3707CA0160C2}"/>
            </a:ext>
          </a:extLst>
        </xdr:cNvPr>
        <xdr:cNvSpPr/>
      </xdr:nvSpPr>
      <xdr:spPr>
        <a:xfrm>
          <a:off x="12573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A5EA17CF-AE41-4001-A12D-BF80A7D0D94A}"/>
            </a:ext>
          </a:extLst>
        </xdr:cNvPr>
        <xdr:cNvSpPr/>
      </xdr:nvSpPr>
      <xdr:spPr>
        <a:xfrm>
          <a:off x="12573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9" name="正方形/長方形 598">
          <a:extLst>
            <a:ext uri="{FF2B5EF4-FFF2-40B4-BE49-F238E27FC236}">
              <a16:creationId xmlns:a16="http://schemas.microsoft.com/office/drawing/2014/main" id="{AAE662D2-AA7A-4C02-9B72-9E82CEF474A0}"/>
            </a:ext>
          </a:extLst>
        </xdr:cNvPr>
        <xdr:cNvSpPr/>
      </xdr:nvSpPr>
      <xdr:spPr>
        <a:xfrm>
          <a:off x="135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E0704AC9-8DE2-41D3-9B69-EAF2A8D0469C}"/>
            </a:ext>
          </a:extLst>
        </xdr:cNvPr>
        <xdr:cNvSpPr/>
      </xdr:nvSpPr>
      <xdr:spPr>
        <a:xfrm>
          <a:off x="135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1" name="正方形/長方形 600">
          <a:extLst>
            <a:ext uri="{FF2B5EF4-FFF2-40B4-BE49-F238E27FC236}">
              <a16:creationId xmlns:a16="http://schemas.microsoft.com/office/drawing/2014/main" id="{F19E2F76-CF10-4779-93E8-E8110F0EDD65}"/>
            </a:ext>
          </a:extLst>
        </xdr:cNvPr>
        <xdr:cNvSpPr/>
      </xdr:nvSpPr>
      <xdr:spPr>
        <a:xfrm>
          <a:off x="14732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5904863B-9CE9-40AF-9AA0-BC1EEE7AC5DE}"/>
            </a:ext>
          </a:extLst>
        </xdr:cNvPr>
        <xdr:cNvSpPr/>
      </xdr:nvSpPr>
      <xdr:spPr>
        <a:xfrm>
          <a:off x="14732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3" name="正方形/長方形 602">
          <a:extLst>
            <a:ext uri="{FF2B5EF4-FFF2-40B4-BE49-F238E27FC236}">
              <a16:creationId xmlns:a16="http://schemas.microsoft.com/office/drawing/2014/main" id="{E8BA1073-050E-4D9E-A027-9083F91CB717}"/>
            </a:ext>
          </a:extLst>
        </xdr:cNvPr>
        <xdr:cNvSpPr/>
      </xdr:nvSpPr>
      <xdr:spPr>
        <a:xfrm>
          <a:off x="12446000" y="11683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4" name="テキスト ボックス 603">
          <a:extLst>
            <a:ext uri="{FF2B5EF4-FFF2-40B4-BE49-F238E27FC236}">
              <a16:creationId xmlns:a16="http://schemas.microsoft.com/office/drawing/2014/main" id="{DE2B8085-7D62-472E-B01C-F29878E2A5BF}"/>
            </a:ext>
          </a:extLst>
        </xdr:cNvPr>
        <xdr:cNvSpPr txBox="1"/>
      </xdr:nvSpPr>
      <xdr:spPr>
        <a:xfrm>
          <a:off x="12407900" y="114928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5" name="直線コネクタ 604">
          <a:extLst>
            <a:ext uri="{FF2B5EF4-FFF2-40B4-BE49-F238E27FC236}">
              <a16:creationId xmlns:a16="http://schemas.microsoft.com/office/drawing/2014/main" id="{B10313D5-9452-4D1B-80E7-B28D4889B41B}"/>
            </a:ext>
          </a:extLst>
        </xdr:cNvPr>
        <xdr:cNvCxnSpPr/>
      </xdr:nvCxnSpPr>
      <xdr:spPr>
        <a:xfrm>
          <a:off x="12446000" y="1396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109220</xdr:rowOff>
    </xdr:from>
    <xdr:ext cx="247015" cy="251460"/>
    <xdr:sp macro="" textlink="">
      <xdr:nvSpPr>
        <xdr:cNvPr id="606" name="テキスト ボックス 605">
          <a:extLst>
            <a:ext uri="{FF2B5EF4-FFF2-40B4-BE49-F238E27FC236}">
              <a16:creationId xmlns:a16="http://schemas.microsoft.com/office/drawing/2014/main" id="{C94D1305-8204-40A3-8F3E-A0B81A19D98F}"/>
            </a:ext>
          </a:extLst>
        </xdr:cNvPr>
        <xdr:cNvSpPr txBox="1"/>
      </xdr:nvSpPr>
      <xdr:spPr>
        <a:xfrm>
          <a:off x="12197080" y="1382522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136525</xdr:rowOff>
    </xdr:from>
    <xdr:to>
      <xdr:col>89</xdr:col>
      <xdr:colOff>171450</xdr:colOff>
      <xdr:row>78</xdr:row>
      <xdr:rowOff>136525</xdr:rowOff>
    </xdr:to>
    <xdr:cxnSp macro="">
      <xdr:nvCxnSpPr>
        <xdr:cNvPr id="607" name="直線コネクタ 606">
          <a:extLst>
            <a:ext uri="{FF2B5EF4-FFF2-40B4-BE49-F238E27FC236}">
              <a16:creationId xmlns:a16="http://schemas.microsoft.com/office/drawing/2014/main" id="{8684B50D-61D1-4470-A904-C16AB5FEA1A3}"/>
            </a:ext>
          </a:extLst>
        </xdr:cNvPr>
        <xdr:cNvCxnSpPr/>
      </xdr:nvCxnSpPr>
      <xdr:spPr>
        <a:xfrm>
          <a:off x="12446000" y="135096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165100</xdr:rowOff>
    </xdr:from>
    <xdr:ext cx="531495" cy="251460"/>
    <xdr:sp macro="" textlink="">
      <xdr:nvSpPr>
        <xdr:cNvPr id="608" name="テキスト ボックス 607">
          <a:extLst>
            <a:ext uri="{FF2B5EF4-FFF2-40B4-BE49-F238E27FC236}">
              <a16:creationId xmlns:a16="http://schemas.microsoft.com/office/drawing/2014/main" id="{4B1F60E4-D80B-48E0-A517-5E4E8A36A15E}"/>
            </a:ext>
          </a:extLst>
        </xdr:cNvPr>
        <xdr:cNvSpPr txBox="1"/>
      </xdr:nvSpPr>
      <xdr:spPr>
        <a:xfrm>
          <a:off x="11914505" y="133667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09" name="直線コネクタ 608">
          <a:extLst>
            <a:ext uri="{FF2B5EF4-FFF2-40B4-BE49-F238E27FC236}">
              <a16:creationId xmlns:a16="http://schemas.microsoft.com/office/drawing/2014/main" id="{108CCCF3-9707-4E37-9D23-D8CBEF31987F}"/>
            </a:ext>
          </a:extLst>
        </xdr:cNvPr>
        <xdr:cNvCxnSpPr/>
      </xdr:nvCxnSpPr>
      <xdr:spPr>
        <a:xfrm>
          <a:off x="12446000" y="130549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53340</xdr:rowOff>
    </xdr:from>
    <xdr:ext cx="531495" cy="251460"/>
    <xdr:sp macro="" textlink="">
      <xdr:nvSpPr>
        <xdr:cNvPr id="610" name="テキスト ボックス 609">
          <a:extLst>
            <a:ext uri="{FF2B5EF4-FFF2-40B4-BE49-F238E27FC236}">
              <a16:creationId xmlns:a16="http://schemas.microsoft.com/office/drawing/2014/main" id="{98FBC909-E0C0-42E8-8A85-C7F546A74BA1}"/>
            </a:ext>
          </a:extLst>
        </xdr:cNvPr>
        <xdr:cNvSpPr txBox="1"/>
      </xdr:nvSpPr>
      <xdr:spPr>
        <a:xfrm>
          <a:off x="11914505" y="129120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11" name="直線コネクタ 610">
          <a:extLst>
            <a:ext uri="{FF2B5EF4-FFF2-40B4-BE49-F238E27FC236}">
              <a16:creationId xmlns:a16="http://schemas.microsoft.com/office/drawing/2014/main" id="{70B98406-3D1D-453B-8ECF-9B9769D02369}"/>
            </a:ext>
          </a:extLst>
        </xdr:cNvPr>
        <xdr:cNvCxnSpPr/>
      </xdr:nvCxnSpPr>
      <xdr:spPr>
        <a:xfrm>
          <a:off x="12446000" y="125964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109220</xdr:rowOff>
    </xdr:from>
    <xdr:ext cx="531495" cy="251460"/>
    <xdr:sp macro="" textlink="">
      <xdr:nvSpPr>
        <xdr:cNvPr id="612" name="テキスト ボックス 611">
          <a:extLst>
            <a:ext uri="{FF2B5EF4-FFF2-40B4-BE49-F238E27FC236}">
              <a16:creationId xmlns:a16="http://schemas.microsoft.com/office/drawing/2014/main" id="{6FA6E761-5777-41AF-A851-2F52DD9D85CF}"/>
            </a:ext>
          </a:extLst>
        </xdr:cNvPr>
        <xdr:cNvSpPr txBox="1"/>
      </xdr:nvSpPr>
      <xdr:spPr>
        <a:xfrm>
          <a:off x="11914505" y="12453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13" name="直線コネクタ 612">
          <a:extLst>
            <a:ext uri="{FF2B5EF4-FFF2-40B4-BE49-F238E27FC236}">
              <a16:creationId xmlns:a16="http://schemas.microsoft.com/office/drawing/2014/main" id="{B7BEED86-01C6-4259-8782-1FB0B71E7FC5}"/>
            </a:ext>
          </a:extLst>
        </xdr:cNvPr>
        <xdr:cNvCxnSpPr/>
      </xdr:nvCxnSpPr>
      <xdr:spPr>
        <a:xfrm>
          <a:off x="12446000" y="121380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1495" cy="251460"/>
    <xdr:sp macro="" textlink="">
      <xdr:nvSpPr>
        <xdr:cNvPr id="614" name="テキスト ボックス 613">
          <a:extLst>
            <a:ext uri="{FF2B5EF4-FFF2-40B4-BE49-F238E27FC236}">
              <a16:creationId xmlns:a16="http://schemas.microsoft.com/office/drawing/2014/main" id="{06049D0A-E1E3-4B5A-B9A3-79C206F99C26}"/>
            </a:ext>
          </a:extLst>
        </xdr:cNvPr>
        <xdr:cNvSpPr txBox="1"/>
      </xdr:nvSpPr>
      <xdr:spPr>
        <a:xfrm>
          <a:off x="11914505" y="11995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5" name="直線コネクタ 614">
          <a:extLst>
            <a:ext uri="{FF2B5EF4-FFF2-40B4-BE49-F238E27FC236}">
              <a16:creationId xmlns:a16="http://schemas.microsoft.com/office/drawing/2014/main" id="{4ADA321C-49F6-45E5-94BE-C944120D98DD}"/>
            </a:ext>
          </a:extLst>
        </xdr:cNvPr>
        <xdr:cNvCxnSpPr/>
      </xdr:nvCxnSpPr>
      <xdr:spPr>
        <a:xfrm>
          <a:off x="12446000" y="1168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1460"/>
    <xdr:sp macro="" textlink="">
      <xdr:nvSpPr>
        <xdr:cNvPr id="616" name="テキスト ボックス 615">
          <a:extLst>
            <a:ext uri="{FF2B5EF4-FFF2-40B4-BE49-F238E27FC236}">
              <a16:creationId xmlns:a16="http://schemas.microsoft.com/office/drawing/2014/main" id="{5F1A5CC3-196D-41CC-AED6-7E0B9CB9007E}"/>
            </a:ext>
          </a:extLst>
        </xdr:cNvPr>
        <xdr:cNvSpPr txBox="1"/>
      </xdr:nvSpPr>
      <xdr:spPr>
        <a:xfrm>
          <a:off x="11850370" y="11540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7" name="公債費グラフ枠">
          <a:extLst>
            <a:ext uri="{FF2B5EF4-FFF2-40B4-BE49-F238E27FC236}">
              <a16:creationId xmlns:a16="http://schemas.microsoft.com/office/drawing/2014/main" id="{84F1A095-C743-42EB-A1B7-B25FA194F16A}"/>
            </a:ext>
          </a:extLst>
        </xdr:cNvPr>
        <xdr:cNvSpPr/>
      </xdr:nvSpPr>
      <xdr:spPr>
        <a:xfrm>
          <a:off x="12446000" y="11683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133350</xdr:rowOff>
    </xdr:from>
    <xdr:to>
      <xdr:col>85</xdr:col>
      <xdr:colOff>126365</xdr:colOff>
      <xdr:row>79</xdr:row>
      <xdr:rowOff>2540</xdr:rowOff>
    </xdr:to>
    <xdr:cxnSp macro="">
      <xdr:nvCxnSpPr>
        <xdr:cNvPr id="618" name="直線コネクタ 617">
          <a:extLst>
            <a:ext uri="{FF2B5EF4-FFF2-40B4-BE49-F238E27FC236}">
              <a16:creationId xmlns:a16="http://schemas.microsoft.com/office/drawing/2014/main" id="{DDC33FEB-2E4A-48A9-BA82-2011D6D07182}"/>
            </a:ext>
          </a:extLst>
        </xdr:cNvPr>
        <xdr:cNvCxnSpPr/>
      </xdr:nvCxnSpPr>
      <xdr:spPr>
        <a:xfrm flipV="1">
          <a:off x="16317595" y="12306300"/>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5715</xdr:rowOff>
    </xdr:from>
    <xdr:ext cx="534670" cy="253365"/>
    <xdr:sp macro="" textlink="">
      <xdr:nvSpPr>
        <xdr:cNvPr id="619" name="公債費最小値テキスト">
          <a:extLst>
            <a:ext uri="{FF2B5EF4-FFF2-40B4-BE49-F238E27FC236}">
              <a16:creationId xmlns:a16="http://schemas.microsoft.com/office/drawing/2014/main" id="{8DFAE6F6-A823-478B-B6C3-5F6BF34BAAED}"/>
            </a:ext>
          </a:extLst>
        </xdr:cNvPr>
        <xdr:cNvSpPr txBox="1"/>
      </xdr:nvSpPr>
      <xdr:spPr>
        <a:xfrm>
          <a:off x="16363950" y="135502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18,500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2540</xdr:rowOff>
    </xdr:from>
    <xdr:to>
      <xdr:col>86</xdr:col>
      <xdr:colOff>25400</xdr:colOff>
      <xdr:row>79</xdr:row>
      <xdr:rowOff>2540</xdr:rowOff>
    </xdr:to>
    <xdr:cxnSp macro="">
      <xdr:nvCxnSpPr>
        <xdr:cNvPr id="620" name="直線コネクタ 619">
          <a:extLst>
            <a:ext uri="{FF2B5EF4-FFF2-40B4-BE49-F238E27FC236}">
              <a16:creationId xmlns:a16="http://schemas.microsoft.com/office/drawing/2014/main" id="{8396A57E-4F70-4A57-B0FF-AF967181A187}"/>
            </a:ext>
          </a:extLst>
        </xdr:cNvPr>
        <xdr:cNvCxnSpPr/>
      </xdr:nvCxnSpPr>
      <xdr:spPr>
        <a:xfrm>
          <a:off x="16230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81280</xdr:rowOff>
    </xdr:from>
    <xdr:ext cx="534670" cy="253365"/>
    <xdr:sp macro="" textlink="">
      <xdr:nvSpPr>
        <xdr:cNvPr id="621" name="公債費最大値テキスト">
          <a:extLst>
            <a:ext uri="{FF2B5EF4-FFF2-40B4-BE49-F238E27FC236}">
              <a16:creationId xmlns:a16="http://schemas.microsoft.com/office/drawing/2014/main" id="{61CF7890-656D-41C2-A8BA-10E5C0313355}"/>
            </a:ext>
          </a:extLst>
        </xdr:cNvPr>
        <xdr:cNvSpPr txBox="1"/>
      </xdr:nvSpPr>
      <xdr:spPr>
        <a:xfrm>
          <a:off x="16363950" y="12082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72,637</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133350</xdr:rowOff>
    </xdr:from>
    <xdr:to>
      <xdr:col>86</xdr:col>
      <xdr:colOff>25400</xdr:colOff>
      <xdr:row>71</xdr:row>
      <xdr:rowOff>133350</xdr:rowOff>
    </xdr:to>
    <xdr:cxnSp macro="">
      <xdr:nvCxnSpPr>
        <xdr:cNvPr id="622" name="直線コネクタ 621">
          <a:extLst>
            <a:ext uri="{FF2B5EF4-FFF2-40B4-BE49-F238E27FC236}">
              <a16:creationId xmlns:a16="http://schemas.microsoft.com/office/drawing/2014/main" id="{B1B98E4F-9B5F-4AAE-86D1-702448BFD137}"/>
            </a:ext>
          </a:extLst>
        </xdr:cNvPr>
        <xdr:cNvCxnSpPr/>
      </xdr:nvCxnSpPr>
      <xdr:spPr>
        <a:xfrm>
          <a:off x="16230600" y="1230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107950</xdr:rowOff>
    </xdr:from>
    <xdr:to>
      <xdr:col>85</xdr:col>
      <xdr:colOff>127000</xdr:colOff>
      <xdr:row>77</xdr:row>
      <xdr:rowOff>72390</xdr:rowOff>
    </xdr:to>
    <xdr:cxnSp macro="">
      <xdr:nvCxnSpPr>
        <xdr:cNvPr id="623" name="直線コネクタ 622">
          <a:extLst>
            <a:ext uri="{FF2B5EF4-FFF2-40B4-BE49-F238E27FC236}">
              <a16:creationId xmlns:a16="http://schemas.microsoft.com/office/drawing/2014/main" id="{28FBC81F-E4FE-4EAD-A97C-0608F396A75C}"/>
            </a:ext>
          </a:extLst>
        </xdr:cNvPr>
        <xdr:cNvCxnSpPr/>
      </xdr:nvCxnSpPr>
      <xdr:spPr>
        <a:xfrm>
          <a:off x="15481300" y="1313815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5080</xdr:rowOff>
    </xdr:from>
    <xdr:ext cx="534670" cy="253365"/>
    <xdr:sp macro="" textlink="">
      <xdr:nvSpPr>
        <xdr:cNvPr id="624" name="公債費平均値テキスト">
          <a:extLst>
            <a:ext uri="{FF2B5EF4-FFF2-40B4-BE49-F238E27FC236}">
              <a16:creationId xmlns:a16="http://schemas.microsoft.com/office/drawing/2014/main" id="{15672AD5-0723-4AA3-8A49-57B8AC3F1C8D}"/>
            </a:ext>
          </a:extLst>
        </xdr:cNvPr>
        <xdr:cNvSpPr txBox="1"/>
      </xdr:nvSpPr>
      <xdr:spPr>
        <a:xfrm>
          <a:off x="16363950" y="132067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26035</xdr:rowOff>
    </xdr:from>
    <xdr:to>
      <xdr:col>85</xdr:col>
      <xdr:colOff>171450</xdr:colOff>
      <xdr:row>77</xdr:row>
      <xdr:rowOff>125730</xdr:rowOff>
    </xdr:to>
    <xdr:sp macro="" textlink="">
      <xdr:nvSpPr>
        <xdr:cNvPr id="625" name="フローチャート: 判断 624">
          <a:extLst>
            <a:ext uri="{FF2B5EF4-FFF2-40B4-BE49-F238E27FC236}">
              <a16:creationId xmlns:a16="http://schemas.microsoft.com/office/drawing/2014/main" id="{45D75C98-5FFE-483E-B376-2A5C603B1472}"/>
            </a:ext>
          </a:extLst>
        </xdr:cNvPr>
        <xdr:cNvSpPr/>
      </xdr:nvSpPr>
      <xdr:spPr>
        <a:xfrm>
          <a:off x="16268700" y="132276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107950</xdr:rowOff>
    </xdr:from>
    <xdr:to>
      <xdr:col>81</xdr:col>
      <xdr:colOff>50800</xdr:colOff>
      <xdr:row>77</xdr:row>
      <xdr:rowOff>66675</xdr:rowOff>
    </xdr:to>
    <xdr:cxnSp macro="">
      <xdr:nvCxnSpPr>
        <xdr:cNvPr id="626" name="直線コネクタ 625">
          <a:extLst>
            <a:ext uri="{FF2B5EF4-FFF2-40B4-BE49-F238E27FC236}">
              <a16:creationId xmlns:a16="http://schemas.microsoft.com/office/drawing/2014/main" id="{DB3D245F-C1DA-40A5-9945-B7A5BD725836}"/>
            </a:ext>
          </a:extLst>
        </xdr:cNvPr>
        <xdr:cNvCxnSpPr/>
      </xdr:nvCxnSpPr>
      <xdr:spPr>
        <a:xfrm flipV="1">
          <a:off x="14592300" y="1313815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10795</xdr:rowOff>
    </xdr:from>
    <xdr:to>
      <xdr:col>81</xdr:col>
      <xdr:colOff>101600</xdr:colOff>
      <xdr:row>77</xdr:row>
      <xdr:rowOff>109855</xdr:rowOff>
    </xdr:to>
    <xdr:sp macro="" textlink="">
      <xdr:nvSpPr>
        <xdr:cNvPr id="627" name="フローチャート: 判断 626">
          <a:extLst>
            <a:ext uri="{FF2B5EF4-FFF2-40B4-BE49-F238E27FC236}">
              <a16:creationId xmlns:a16="http://schemas.microsoft.com/office/drawing/2014/main" id="{352202D7-958C-4F93-8789-F22A5D2C0975}"/>
            </a:ext>
          </a:extLst>
        </xdr:cNvPr>
        <xdr:cNvSpPr/>
      </xdr:nvSpPr>
      <xdr:spPr>
        <a:xfrm>
          <a:off x="15430500" y="13212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100965</xdr:rowOff>
    </xdr:from>
    <xdr:ext cx="532765" cy="253365"/>
    <xdr:sp macro="" textlink="">
      <xdr:nvSpPr>
        <xdr:cNvPr id="628" name="テキスト ボックス 627">
          <a:extLst>
            <a:ext uri="{FF2B5EF4-FFF2-40B4-BE49-F238E27FC236}">
              <a16:creationId xmlns:a16="http://schemas.microsoft.com/office/drawing/2014/main" id="{67D24539-CA65-40A4-A43F-A60F0EE792F7}"/>
            </a:ext>
          </a:extLst>
        </xdr:cNvPr>
        <xdr:cNvSpPr txBox="1"/>
      </xdr:nvSpPr>
      <xdr:spPr>
        <a:xfrm>
          <a:off x="15213965" y="1330261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48895</xdr:rowOff>
    </xdr:from>
    <xdr:to>
      <xdr:col>76</xdr:col>
      <xdr:colOff>114300</xdr:colOff>
      <xdr:row>77</xdr:row>
      <xdr:rowOff>66675</xdr:rowOff>
    </xdr:to>
    <xdr:cxnSp macro="">
      <xdr:nvCxnSpPr>
        <xdr:cNvPr id="629" name="直線コネクタ 628">
          <a:extLst>
            <a:ext uri="{FF2B5EF4-FFF2-40B4-BE49-F238E27FC236}">
              <a16:creationId xmlns:a16="http://schemas.microsoft.com/office/drawing/2014/main" id="{9DCDDD72-CEC4-4644-ADB3-380DA120E86E}"/>
            </a:ext>
          </a:extLst>
        </xdr:cNvPr>
        <xdr:cNvCxnSpPr/>
      </xdr:nvCxnSpPr>
      <xdr:spPr>
        <a:xfrm>
          <a:off x="13696950" y="13250545"/>
          <a:ext cx="8953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29845</xdr:rowOff>
    </xdr:from>
    <xdr:to>
      <xdr:col>76</xdr:col>
      <xdr:colOff>165100</xdr:colOff>
      <xdr:row>77</xdr:row>
      <xdr:rowOff>128905</xdr:rowOff>
    </xdr:to>
    <xdr:sp macro="" textlink="">
      <xdr:nvSpPr>
        <xdr:cNvPr id="630" name="フローチャート: 判断 629">
          <a:extLst>
            <a:ext uri="{FF2B5EF4-FFF2-40B4-BE49-F238E27FC236}">
              <a16:creationId xmlns:a16="http://schemas.microsoft.com/office/drawing/2014/main" id="{B03D61B1-2488-4504-BF70-0303A6AA1DEC}"/>
            </a:ext>
          </a:extLst>
        </xdr:cNvPr>
        <xdr:cNvSpPr/>
      </xdr:nvSpPr>
      <xdr:spPr>
        <a:xfrm>
          <a:off x="14541500" y="13231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120650</xdr:rowOff>
    </xdr:from>
    <xdr:ext cx="534670" cy="253365"/>
    <xdr:sp macro="" textlink="">
      <xdr:nvSpPr>
        <xdr:cNvPr id="631" name="テキスト ボックス 630">
          <a:extLst>
            <a:ext uri="{FF2B5EF4-FFF2-40B4-BE49-F238E27FC236}">
              <a16:creationId xmlns:a16="http://schemas.microsoft.com/office/drawing/2014/main" id="{5D47072A-B362-48F7-99EA-790CCDA74CF6}"/>
            </a:ext>
          </a:extLst>
        </xdr:cNvPr>
        <xdr:cNvSpPr txBox="1"/>
      </xdr:nvSpPr>
      <xdr:spPr>
        <a:xfrm>
          <a:off x="14324965" y="13322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48895</xdr:rowOff>
    </xdr:from>
    <xdr:to>
      <xdr:col>71</xdr:col>
      <xdr:colOff>171450</xdr:colOff>
      <xdr:row>77</xdr:row>
      <xdr:rowOff>58420</xdr:rowOff>
    </xdr:to>
    <xdr:cxnSp macro="">
      <xdr:nvCxnSpPr>
        <xdr:cNvPr id="632" name="直線コネクタ 631">
          <a:extLst>
            <a:ext uri="{FF2B5EF4-FFF2-40B4-BE49-F238E27FC236}">
              <a16:creationId xmlns:a16="http://schemas.microsoft.com/office/drawing/2014/main" id="{3187BC19-C944-43BC-9E91-B12D2102333C}"/>
            </a:ext>
          </a:extLst>
        </xdr:cNvPr>
        <xdr:cNvCxnSpPr/>
      </xdr:nvCxnSpPr>
      <xdr:spPr>
        <a:xfrm flipV="1">
          <a:off x="12814300" y="13250545"/>
          <a:ext cx="8826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46990</xdr:rowOff>
    </xdr:from>
    <xdr:to>
      <xdr:col>72</xdr:col>
      <xdr:colOff>38100</xdr:colOff>
      <xdr:row>77</xdr:row>
      <xdr:rowOff>146050</xdr:rowOff>
    </xdr:to>
    <xdr:sp macro="" textlink="">
      <xdr:nvSpPr>
        <xdr:cNvPr id="633" name="フローチャート: 判断 632">
          <a:extLst>
            <a:ext uri="{FF2B5EF4-FFF2-40B4-BE49-F238E27FC236}">
              <a16:creationId xmlns:a16="http://schemas.microsoft.com/office/drawing/2014/main" id="{243EE28B-0285-4249-A0E5-79ED247DE482}"/>
            </a:ext>
          </a:extLst>
        </xdr:cNvPr>
        <xdr:cNvSpPr/>
      </xdr:nvSpPr>
      <xdr:spPr>
        <a:xfrm>
          <a:off x="13652500" y="13248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137160</xdr:rowOff>
    </xdr:from>
    <xdr:ext cx="532765" cy="253365"/>
    <xdr:sp macro="" textlink="">
      <xdr:nvSpPr>
        <xdr:cNvPr id="634" name="テキスト ボックス 633">
          <a:extLst>
            <a:ext uri="{FF2B5EF4-FFF2-40B4-BE49-F238E27FC236}">
              <a16:creationId xmlns:a16="http://schemas.microsoft.com/office/drawing/2014/main" id="{EDF31BB4-374D-4D5A-BF9C-5BF6370725B3}"/>
            </a:ext>
          </a:extLst>
        </xdr:cNvPr>
        <xdr:cNvSpPr txBox="1"/>
      </xdr:nvSpPr>
      <xdr:spPr>
        <a:xfrm>
          <a:off x="13435965" y="1333881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67310</xdr:rowOff>
    </xdr:from>
    <xdr:to>
      <xdr:col>67</xdr:col>
      <xdr:colOff>101600</xdr:colOff>
      <xdr:row>77</xdr:row>
      <xdr:rowOff>166370</xdr:rowOff>
    </xdr:to>
    <xdr:sp macro="" textlink="">
      <xdr:nvSpPr>
        <xdr:cNvPr id="635" name="フローチャート: 判断 634">
          <a:extLst>
            <a:ext uri="{FF2B5EF4-FFF2-40B4-BE49-F238E27FC236}">
              <a16:creationId xmlns:a16="http://schemas.microsoft.com/office/drawing/2014/main" id="{E3C7A37D-0409-44D8-AB4D-EF2C78504857}"/>
            </a:ext>
          </a:extLst>
        </xdr:cNvPr>
        <xdr:cNvSpPr/>
      </xdr:nvSpPr>
      <xdr:spPr>
        <a:xfrm>
          <a:off x="12763500" y="13268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157480</xdr:rowOff>
    </xdr:from>
    <xdr:ext cx="532765" cy="253365"/>
    <xdr:sp macro="" textlink="">
      <xdr:nvSpPr>
        <xdr:cNvPr id="636" name="テキスト ボックス 635">
          <a:extLst>
            <a:ext uri="{FF2B5EF4-FFF2-40B4-BE49-F238E27FC236}">
              <a16:creationId xmlns:a16="http://schemas.microsoft.com/office/drawing/2014/main" id="{742EF5E4-FA6D-47E6-8BCC-DBA4F6D575A6}"/>
            </a:ext>
          </a:extLst>
        </xdr:cNvPr>
        <xdr:cNvSpPr txBox="1"/>
      </xdr:nvSpPr>
      <xdr:spPr>
        <a:xfrm>
          <a:off x="12546965" y="1335913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7" name="テキスト ボックス 636">
          <a:extLst>
            <a:ext uri="{FF2B5EF4-FFF2-40B4-BE49-F238E27FC236}">
              <a16:creationId xmlns:a16="http://schemas.microsoft.com/office/drawing/2014/main" id="{2DBC8E3D-8B44-4361-9CFA-D5EBB489A64E}"/>
            </a:ext>
          </a:extLst>
        </xdr:cNvPr>
        <xdr:cNvSpPr txBox="1"/>
      </xdr:nvSpPr>
      <xdr:spPr>
        <a:xfrm>
          <a:off x="161290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60095" cy="253365"/>
    <xdr:sp macro="" textlink="">
      <xdr:nvSpPr>
        <xdr:cNvPr id="638" name="テキスト ボックス 637">
          <a:extLst>
            <a:ext uri="{FF2B5EF4-FFF2-40B4-BE49-F238E27FC236}">
              <a16:creationId xmlns:a16="http://schemas.microsoft.com/office/drawing/2014/main" id="{6A3C8E27-F006-48C2-9BBF-1C379F9ABE66}"/>
            </a:ext>
          </a:extLst>
        </xdr:cNvPr>
        <xdr:cNvSpPr txBox="1"/>
      </xdr:nvSpPr>
      <xdr:spPr>
        <a:xfrm>
          <a:off x="15290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BE10C2C8-7476-41C9-B2F4-DFC8F0240F82}"/>
            </a:ext>
          </a:extLst>
        </xdr:cNvPr>
        <xdr:cNvSpPr txBox="1"/>
      </xdr:nvSpPr>
      <xdr:spPr>
        <a:xfrm>
          <a:off x="14401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0" name="テキスト ボックス 639">
          <a:extLst>
            <a:ext uri="{FF2B5EF4-FFF2-40B4-BE49-F238E27FC236}">
              <a16:creationId xmlns:a16="http://schemas.microsoft.com/office/drawing/2014/main" id="{D5C4EDCC-CA9F-4EDE-812E-11DB94559C77}"/>
            </a:ext>
          </a:extLst>
        </xdr:cNvPr>
        <xdr:cNvSpPr txBox="1"/>
      </xdr:nvSpPr>
      <xdr:spPr>
        <a:xfrm>
          <a:off x="13506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60095" cy="253365"/>
    <xdr:sp macro="" textlink="">
      <xdr:nvSpPr>
        <xdr:cNvPr id="641" name="テキスト ボックス 640">
          <a:extLst>
            <a:ext uri="{FF2B5EF4-FFF2-40B4-BE49-F238E27FC236}">
              <a16:creationId xmlns:a16="http://schemas.microsoft.com/office/drawing/2014/main" id="{3F9BD9A6-F8B0-4D4C-B62E-0A56D7CC2138}"/>
            </a:ext>
          </a:extLst>
        </xdr:cNvPr>
        <xdr:cNvSpPr txBox="1"/>
      </xdr:nvSpPr>
      <xdr:spPr>
        <a:xfrm>
          <a:off x="12623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22225</xdr:rowOff>
    </xdr:from>
    <xdr:to>
      <xdr:col>85</xdr:col>
      <xdr:colOff>171450</xdr:colOff>
      <xdr:row>77</xdr:row>
      <xdr:rowOff>121920</xdr:rowOff>
    </xdr:to>
    <xdr:sp macro="" textlink="">
      <xdr:nvSpPr>
        <xdr:cNvPr id="642" name="楕円 641">
          <a:extLst>
            <a:ext uri="{FF2B5EF4-FFF2-40B4-BE49-F238E27FC236}">
              <a16:creationId xmlns:a16="http://schemas.microsoft.com/office/drawing/2014/main" id="{DC8DF112-CBA5-467F-A80B-CC8F1EA4A497}"/>
            </a:ext>
          </a:extLst>
        </xdr:cNvPr>
        <xdr:cNvSpPr/>
      </xdr:nvSpPr>
      <xdr:spPr>
        <a:xfrm>
          <a:off x="16268700" y="1322387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44450</xdr:rowOff>
    </xdr:from>
    <xdr:ext cx="534670" cy="253365"/>
    <xdr:sp macro="" textlink="">
      <xdr:nvSpPr>
        <xdr:cNvPr id="643" name="公債費該当値テキスト">
          <a:extLst>
            <a:ext uri="{FF2B5EF4-FFF2-40B4-BE49-F238E27FC236}">
              <a16:creationId xmlns:a16="http://schemas.microsoft.com/office/drawing/2014/main" id="{28A2E0AB-4A08-4C8F-952E-3DECCDE727B3}"/>
            </a:ext>
          </a:extLst>
        </xdr:cNvPr>
        <xdr:cNvSpPr txBox="1"/>
      </xdr:nvSpPr>
      <xdr:spPr>
        <a:xfrm>
          <a:off x="16363950" y="130746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58420</xdr:rowOff>
    </xdr:from>
    <xdr:to>
      <xdr:col>81</xdr:col>
      <xdr:colOff>101600</xdr:colOff>
      <xdr:row>76</xdr:row>
      <xdr:rowOff>157480</xdr:rowOff>
    </xdr:to>
    <xdr:sp macro="" textlink="">
      <xdr:nvSpPr>
        <xdr:cNvPr id="644" name="楕円 643">
          <a:extLst>
            <a:ext uri="{FF2B5EF4-FFF2-40B4-BE49-F238E27FC236}">
              <a16:creationId xmlns:a16="http://schemas.microsoft.com/office/drawing/2014/main" id="{B8B4E23A-8C5D-4E77-A793-11D3746CAC49}"/>
            </a:ext>
          </a:extLst>
        </xdr:cNvPr>
        <xdr:cNvSpPr/>
      </xdr:nvSpPr>
      <xdr:spPr>
        <a:xfrm>
          <a:off x="15430500" y="13088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5715</xdr:rowOff>
    </xdr:from>
    <xdr:ext cx="532765" cy="253365"/>
    <xdr:sp macro="" textlink="">
      <xdr:nvSpPr>
        <xdr:cNvPr id="645" name="テキスト ボックス 644">
          <a:extLst>
            <a:ext uri="{FF2B5EF4-FFF2-40B4-BE49-F238E27FC236}">
              <a16:creationId xmlns:a16="http://schemas.microsoft.com/office/drawing/2014/main" id="{CA74922A-A67D-43B1-9263-6BED12371630}"/>
            </a:ext>
          </a:extLst>
        </xdr:cNvPr>
        <xdr:cNvSpPr txBox="1"/>
      </xdr:nvSpPr>
      <xdr:spPr>
        <a:xfrm>
          <a:off x="15213965" y="1286446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17145</xdr:rowOff>
    </xdr:from>
    <xdr:to>
      <xdr:col>76</xdr:col>
      <xdr:colOff>165100</xdr:colOff>
      <xdr:row>77</xdr:row>
      <xdr:rowOff>116205</xdr:rowOff>
    </xdr:to>
    <xdr:sp macro="" textlink="">
      <xdr:nvSpPr>
        <xdr:cNvPr id="646" name="楕円 645">
          <a:extLst>
            <a:ext uri="{FF2B5EF4-FFF2-40B4-BE49-F238E27FC236}">
              <a16:creationId xmlns:a16="http://schemas.microsoft.com/office/drawing/2014/main" id="{719937D2-6F14-47C1-94DC-A28CD2351B93}"/>
            </a:ext>
          </a:extLst>
        </xdr:cNvPr>
        <xdr:cNvSpPr/>
      </xdr:nvSpPr>
      <xdr:spPr>
        <a:xfrm>
          <a:off x="14541500" y="1321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132080</xdr:rowOff>
    </xdr:from>
    <xdr:ext cx="534670" cy="253365"/>
    <xdr:sp macro="" textlink="">
      <xdr:nvSpPr>
        <xdr:cNvPr id="647" name="テキスト ボックス 646">
          <a:extLst>
            <a:ext uri="{FF2B5EF4-FFF2-40B4-BE49-F238E27FC236}">
              <a16:creationId xmlns:a16="http://schemas.microsoft.com/office/drawing/2014/main" id="{A8E45447-3241-49C9-A734-51C7FCB333BC}"/>
            </a:ext>
          </a:extLst>
        </xdr:cNvPr>
        <xdr:cNvSpPr txBox="1"/>
      </xdr:nvSpPr>
      <xdr:spPr>
        <a:xfrm>
          <a:off x="14324965" y="129908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166370</xdr:rowOff>
    </xdr:from>
    <xdr:to>
      <xdr:col>72</xdr:col>
      <xdr:colOff>38100</xdr:colOff>
      <xdr:row>77</xdr:row>
      <xdr:rowOff>97790</xdr:rowOff>
    </xdr:to>
    <xdr:sp macro="" textlink="">
      <xdr:nvSpPr>
        <xdr:cNvPr id="648" name="楕円 647">
          <a:extLst>
            <a:ext uri="{FF2B5EF4-FFF2-40B4-BE49-F238E27FC236}">
              <a16:creationId xmlns:a16="http://schemas.microsoft.com/office/drawing/2014/main" id="{5EF75307-5CC4-42A6-98E6-CCCDDD85C102}"/>
            </a:ext>
          </a:extLst>
        </xdr:cNvPr>
        <xdr:cNvSpPr/>
      </xdr:nvSpPr>
      <xdr:spPr>
        <a:xfrm>
          <a:off x="13652500" y="131965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114300</xdr:rowOff>
    </xdr:from>
    <xdr:ext cx="532765" cy="253365"/>
    <xdr:sp macro="" textlink="">
      <xdr:nvSpPr>
        <xdr:cNvPr id="649" name="テキスト ボックス 648">
          <a:extLst>
            <a:ext uri="{FF2B5EF4-FFF2-40B4-BE49-F238E27FC236}">
              <a16:creationId xmlns:a16="http://schemas.microsoft.com/office/drawing/2014/main" id="{DC4C8B97-058B-4F60-8D6B-529DAFFD638A}"/>
            </a:ext>
          </a:extLst>
        </xdr:cNvPr>
        <xdr:cNvSpPr txBox="1"/>
      </xdr:nvSpPr>
      <xdr:spPr>
        <a:xfrm>
          <a:off x="13435965" y="1297305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8255</xdr:rowOff>
    </xdr:from>
    <xdr:to>
      <xdr:col>67</xdr:col>
      <xdr:colOff>101600</xdr:colOff>
      <xdr:row>77</xdr:row>
      <xdr:rowOff>107950</xdr:rowOff>
    </xdr:to>
    <xdr:sp macro="" textlink="">
      <xdr:nvSpPr>
        <xdr:cNvPr id="650" name="楕円 649">
          <a:extLst>
            <a:ext uri="{FF2B5EF4-FFF2-40B4-BE49-F238E27FC236}">
              <a16:creationId xmlns:a16="http://schemas.microsoft.com/office/drawing/2014/main" id="{A2319A06-EC1D-43C3-B42B-842E0348038F}"/>
            </a:ext>
          </a:extLst>
        </xdr:cNvPr>
        <xdr:cNvSpPr/>
      </xdr:nvSpPr>
      <xdr:spPr>
        <a:xfrm>
          <a:off x="12763500" y="13209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124460</xdr:rowOff>
    </xdr:from>
    <xdr:ext cx="532765" cy="251460"/>
    <xdr:sp macro="" textlink="">
      <xdr:nvSpPr>
        <xdr:cNvPr id="651" name="テキスト ボックス 650">
          <a:extLst>
            <a:ext uri="{FF2B5EF4-FFF2-40B4-BE49-F238E27FC236}">
              <a16:creationId xmlns:a16="http://schemas.microsoft.com/office/drawing/2014/main" id="{DC72C7D8-8C79-4773-A161-16ACE3B263D0}"/>
            </a:ext>
          </a:extLst>
        </xdr:cNvPr>
        <xdr:cNvSpPr txBox="1"/>
      </xdr:nvSpPr>
      <xdr:spPr>
        <a:xfrm>
          <a:off x="12546965" y="1298321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2" name="正方形/長方形 651">
          <a:extLst>
            <a:ext uri="{FF2B5EF4-FFF2-40B4-BE49-F238E27FC236}">
              <a16:creationId xmlns:a16="http://schemas.microsoft.com/office/drawing/2014/main" id="{EEC251A6-1F0E-4B29-84D9-4FB32154ACE0}"/>
            </a:ext>
          </a:extLst>
        </xdr:cNvPr>
        <xdr:cNvSpPr/>
      </xdr:nvSpPr>
      <xdr:spPr>
        <a:xfrm>
          <a:off x="12446000" y="14286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3" name="正方形/長方形 652">
          <a:extLst>
            <a:ext uri="{FF2B5EF4-FFF2-40B4-BE49-F238E27FC236}">
              <a16:creationId xmlns:a16="http://schemas.microsoft.com/office/drawing/2014/main" id="{086AD7B8-B6B8-4052-BED7-6EF6B9143D4D}"/>
            </a:ext>
          </a:extLst>
        </xdr:cNvPr>
        <xdr:cNvSpPr/>
      </xdr:nvSpPr>
      <xdr:spPr>
        <a:xfrm>
          <a:off x="12573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F64FE371-5641-4303-9927-5D45F1817A73}"/>
            </a:ext>
          </a:extLst>
        </xdr:cNvPr>
        <xdr:cNvSpPr/>
      </xdr:nvSpPr>
      <xdr:spPr>
        <a:xfrm>
          <a:off x="12573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5" name="正方形/長方形 654">
          <a:extLst>
            <a:ext uri="{FF2B5EF4-FFF2-40B4-BE49-F238E27FC236}">
              <a16:creationId xmlns:a16="http://schemas.microsoft.com/office/drawing/2014/main" id="{144B20B4-19D2-4116-9F6A-3486760F9801}"/>
            </a:ext>
          </a:extLst>
        </xdr:cNvPr>
        <xdr:cNvSpPr/>
      </xdr:nvSpPr>
      <xdr:spPr>
        <a:xfrm>
          <a:off x="135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A3790EE2-D9D8-40E5-BE15-158CFC15342A}"/>
            </a:ext>
          </a:extLst>
        </xdr:cNvPr>
        <xdr:cNvSpPr/>
      </xdr:nvSpPr>
      <xdr:spPr>
        <a:xfrm>
          <a:off x="135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7" name="正方形/長方形 656">
          <a:extLst>
            <a:ext uri="{FF2B5EF4-FFF2-40B4-BE49-F238E27FC236}">
              <a16:creationId xmlns:a16="http://schemas.microsoft.com/office/drawing/2014/main" id="{F142E06B-7EAA-4A9F-BE59-E23F7FD8DB18}"/>
            </a:ext>
          </a:extLst>
        </xdr:cNvPr>
        <xdr:cNvSpPr/>
      </xdr:nvSpPr>
      <xdr:spPr>
        <a:xfrm>
          <a:off x="14732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745F5851-C32A-4161-AA53-25BA73BFDE93}"/>
            </a:ext>
          </a:extLst>
        </xdr:cNvPr>
        <xdr:cNvSpPr/>
      </xdr:nvSpPr>
      <xdr:spPr>
        <a:xfrm>
          <a:off x="14732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9" name="正方形/長方形 658">
          <a:extLst>
            <a:ext uri="{FF2B5EF4-FFF2-40B4-BE49-F238E27FC236}">
              <a16:creationId xmlns:a16="http://schemas.microsoft.com/office/drawing/2014/main" id="{DFB72234-993C-4F98-A437-EB8612274890}"/>
            </a:ext>
          </a:extLst>
        </xdr:cNvPr>
        <xdr:cNvSpPr/>
      </xdr:nvSpPr>
      <xdr:spPr>
        <a:xfrm>
          <a:off x="12446000" y="15112365"/>
          <a:ext cx="46799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0" name="テキスト ボックス 659">
          <a:extLst>
            <a:ext uri="{FF2B5EF4-FFF2-40B4-BE49-F238E27FC236}">
              <a16:creationId xmlns:a16="http://schemas.microsoft.com/office/drawing/2014/main" id="{B91E3178-FA05-4776-98D1-6464AB8AE894}"/>
            </a:ext>
          </a:extLst>
        </xdr:cNvPr>
        <xdr:cNvSpPr txBox="1"/>
      </xdr:nvSpPr>
      <xdr:spPr>
        <a:xfrm>
          <a:off x="12407900" y="149218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1" name="直線コネクタ 660">
          <a:extLst>
            <a:ext uri="{FF2B5EF4-FFF2-40B4-BE49-F238E27FC236}">
              <a16:creationId xmlns:a16="http://schemas.microsoft.com/office/drawing/2014/main" id="{EC515FC2-FD77-4606-B808-1CEA860E0A9F}"/>
            </a:ext>
          </a:extLst>
        </xdr:cNvPr>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2" name="直線コネクタ 661">
          <a:extLst>
            <a:ext uri="{FF2B5EF4-FFF2-40B4-BE49-F238E27FC236}">
              <a16:creationId xmlns:a16="http://schemas.microsoft.com/office/drawing/2014/main" id="{2EE33831-B633-4D4D-9541-813BA73D8858}"/>
            </a:ext>
          </a:extLst>
        </xdr:cNvPr>
        <xdr:cNvCxnSpPr/>
      </xdr:nvCxnSpPr>
      <xdr:spPr>
        <a:xfrm>
          <a:off x="12446000" y="16941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63" name="テキスト ボックス 662">
          <a:extLst>
            <a:ext uri="{FF2B5EF4-FFF2-40B4-BE49-F238E27FC236}">
              <a16:creationId xmlns:a16="http://schemas.microsoft.com/office/drawing/2014/main" id="{93516362-187D-4538-8ABE-FAF470052189}"/>
            </a:ext>
          </a:extLst>
        </xdr:cNvPr>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4" name="直線コネクタ 663">
          <a:extLst>
            <a:ext uri="{FF2B5EF4-FFF2-40B4-BE49-F238E27FC236}">
              <a16:creationId xmlns:a16="http://schemas.microsoft.com/office/drawing/2014/main" id="{416800E8-E2CC-4ADC-9937-57173BE3871C}"/>
            </a:ext>
          </a:extLst>
        </xdr:cNvPr>
        <xdr:cNvCxnSpPr/>
      </xdr:nvCxnSpPr>
      <xdr:spPr>
        <a:xfrm>
          <a:off x="12446000" y="164846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7175"/>
    <xdr:sp macro="" textlink="">
      <xdr:nvSpPr>
        <xdr:cNvPr id="665" name="テキスト ボックス 664">
          <a:extLst>
            <a:ext uri="{FF2B5EF4-FFF2-40B4-BE49-F238E27FC236}">
              <a16:creationId xmlns:a16="http://schemas.microsoft.com/office/drawing/2014/main" id="{C531B9E9-EE6D-4236-B40F-2DFD14F8650F}"/>
            </a:ext>
          </a:extLst>
        </xdr:cNvPr>
        <xdr:cNvSpPr txBox="1"/>
      </xdr:nvSpPr>
      <xdr:spPr>
        <a:xfrm>
          <a:off x="11914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66" name="直線コネクタ 665">
          <a:extLst>
            <a:ext uri="{FF2B5EF4-FFF2-40B4-BE49-F238E27FC236}">
              <a16:creationId xmlns:a16="http://schemas.microsoft.com/office/drawing/2014/main" id="{92CA262E-D223-48D9-A5C5-ADB835F86A84}"/>
            </a:ext>
          </a:extLst>
        </xdr:cNvPr>
        <xdr:cNvCxnSpPr/>
      </xdr:nvCxnSpPr>
      <xdr:spPr>
        <a:xfrm>
          <a:off x="12446000" y="160274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7175"/>
    <xdr:sp macro="" textlink="">
      <xdr:nvSpPr>
        <xdr:cNvPr id="667" name="テキスト ボックス 666">
          <a:extLst>
            <a:ext uri="{FF2B5EF4-FFF2-40B4-BE49-F238E27FC236}">
              <a16:creationId xmlns:a16="http://schemas.microsoft.com/office/drawing/2014/main" id="{99AE69C9-7782-4B6F-AB2E-746D062061DE}"/>
            </a:ext>
          </a:extLst>
        </xdr:cNvPr>
        <xdr:cNvSpPr txBox="1"/>
      </xdr:nvSpPr>
      <xdr:spPr>
        <a:xfrm>
          <a:off x="11914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68" name="直線コネクタ 667">
          <a:extLst>
            <a:ext uri="{FF2B5EF4-FFF2-40B4-BE49-F238E27FC236}">
              <a16:creationId xmlns:a16="http://schemas.microsoft.com/office/drawing/2014/main" id="{BF291EAC-D62C-410B-825D-086B7AF6D9C6}"/>
            </a:ext>
          </a:extLst>
        </xdr:cNvPr>
        <xdr:cNvCxnSpPr/>
      </xdr:nvCxnSpPr>
      <xdr:spPr>
        <a:xfrm>
          <a:off x="12446000" y="155670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165100</xdr:rowOff>
    </xdr:from>
    <xdr:ext cx="531495" cy="253365"/>
    <xdr:sp macro="" textlink="">
      <xdr:nvSpPr>
        <xdr:cNvPr id="669" name="テキスト ボックス 668">
          <a:extLst>
            <a:ext uri="{FF2B5EF4-FFF2-40B4-BE49-F238E27FC236}">
              <a16:creationId xmlns:a16="http://schemas.microsoft.com/office/drawing/2014/main" id="{36275BB5-DF1E-4DC2-8241-F2001E10F4F3}"/>
            </a:ext>
          </a:extLst>
        </xdr:cNvPr>
        <xdr:cNvSpPr txBox="1"/>
      </xdr:nvSpPr>
      <xdr:spPr>
        <a:xfrm>
          <a:off x="11914505" y="154241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0" name="直線コネクタ 669">
          <a:extLst>
            <a:ext uri="{FF2B5EF4-FFF2-40B4-BE49-F238E27FC236}">
              <a16:creationId xmlns:a16="http://schemas.microsoft.com/office/drawing/2014/main" id="{033C9C02-1E14-42BC-BEF6-537CFE7852B8}"/>
            </a:ext>
          </a:extLst>
        </xdr:cNvPr>
        <xdr:cNvCxnSpPr/>
      </xdr:nvCxnSpPr>
      <xdr:spPr>
        <a:xfrm>
          <a:off x="12446000" y="15112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53340</xdr:rowOff>
    </xdr:from>
    <xdr:ext cx="531495" cy="251460"/>
    <xdr:sp macro="" textlink="">
      <xdr:nvSpPr>
        <xdr:cNvPr id="671" name="テキスト ボックス 670">
          <a:extLst>
            <a:ext uri="{FF2B5EF4-FFF2-40B4-BE49-F238E27FC236}">
              <a16:creationId xmlns:a16="http://schemas.microsoft.com/office/drawing/2014/main" id="{41E1EF06-CBE4-4497-BD51-C8FC7C85DEF1}"/>
            </a:ext>
          </a:extLst>
        </xdr:cNvPr>
        <xdr:cNvSpPr txBox="1"/>
      </xdr:nvSpPr>
      <xdr:spPr>
        <a:xfrm>
          <a:off x="11914505" y="14969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2" name="積立金グラフ枠">
          <a:extLst>
            <a:ext uri="{FF2B5EF4-FFF2-40B4-BE49-F238E27FC236}">
              <a16:creationId xmlns:a16="http://schemas.microsoft.com/office/drawing/2014/main" id="{F75B0A0F-8318-42AF-81C9-E7AEB75C7756}"/>
            </a:ext>
          </a:extLst>
        </xdr:cNvPr>
        <xdr:cNvSpPr/>
      </xdr:nvSpPr>
      <xdr:spPr>
        <a:xfrm>
          <a:off x="12446000" y="15112365"/>
          <a:ext cx="46799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5715</xdr:rowOff>
    </xdr:from>
    <xdr:to>
      <xdr:col>85</xdr:col>
      <xdr:colOff>126365</xdr:colOff>
      <xdr:row>98</xdr:row>
      <xdr:rowOff>100330</xdr:rowOff>
    </xdr:to>
    <xdr:cxnSp macro="">
      <xdr:nvCxnSpPr>
        <xdr:cNvPr id="673" name="直線コネクタ 672">
          <a:extLst>
            <a:ext uri="{FF2B5EF4-FFF2-40B4-BE49-F238E27FC236}">
              <a16:creationId xmlns:a16="http://schemas.microsoft.com/office/drawing/2014/main" id="{97057101-356C-4B77-8770-706D1E0F6AAE}"/>
            </a:ext>
          </a:extLst>
        </xdr:cNvPr>
        <xdr:cNvCxnSpPr/>
      </xdr:nvCxnSpPr>
      <xdr:spPr>
        <a:xfrm flipV="1">
          <a:off x="16317595" y="1543621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104140</xdr:rowOff>
    </xdr:from>
    <xdr:ext cx="378460" cy="259080"/>
    <xdr:sp macro="" textlink="">
      <xdr:nvSpPr>
        <xdr:cNvPr id="674" name="積立金最小値テキスト">
          <a:extLst>
            <a:ext uri="{FF2B5EF4-FFF2-40B4-BE49-F238E27FC236}">
              <a16:creationId xmlns:a16="http://schemas.microsoft.com/office/drawing/2014/main" id="{2F452D21-E12C-4735-86C8-1349BEAACDFD}"/>
            </a:ext>
          </a:extLst>
        </xdr:cNvPr>
        <xdr:cNvSpPr txBox="1"/>
      </xdr:nvSpPr>
      <xdr:spPr>
        <a:xfrm>
          <a:off x="16363950" y="16906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100330</xdr:rowOff>
    </xdr:from>
    <xdr:to>
      <xdr:col>86</xdr:col>
      <xdr:colOff>25400</xdr:colOff>
      <xdr:row>98</xdr:row>
      <xdr:rowOff>100330</xdr:rowOff>
    </xdr:to>
    <xdr:cxnSp macro="">
      <xdr:nvCxnSpPr>
        <xdr:cNvPr id="675" name="直線コネクタ 674">
          <a:extLst>
            <a:ext uri="{FF2B5EF4-FFF2-40B4-BE49-F238E27FC236}">
              <a16:creationId xmlns:a16="http://schemas.microsoft.com/office/drawing/2014/main" id="{A97A6097-D520-4C66-967A-0DA4826A1D0D}"/>
            </a:ext>
          </a:extLst>
        </xdr:cNvPr>
        <xdr:cNvCxnSpPr/>
      </xdr:nvCxnSpPr>
      <xdr:spPr>
        <a:xfrm>
          <a:off x="16230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121920</xdr:rowOff>
    </xdr:from>
    <xdr:ext cx="534670" cy="251460"/>
    <xdr:sp macro="" textlink="">
      <xdr:nvSpPr>
        <xdr:cNvPr id="676" name="積立金最大値テキスト">
          <a:extLst>
            <a:ext uri="{FF2B5EF4-FFF2-40B4-BE49-F238E27FC236}">
              <a16:creationId xmlns:a16="http://schemas.microsoft.com/office/drawing/2014/main" id="{3D2786B5-AD7A-42D6-B1F1-B303D59151B9}"/>
            </a:ext>
          </a:extLst>
        </xdr:cNvPr>
        <xdr:cNvSpPr txBox="1"/>
      </xdr:nvSpPr>
      <xdr:spPr>
        <a:xfrm>
          <a:off x="16363950" y="152095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32,918</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5715</xdr:rowOff>
    </xdr:from>
    <xdr:to>
      <xdr:col>86</xdr:col>
      <xdr:colOff>25400</xdr:colOff>
      <xdr:row>90</xdr:row>
      <xdr:rowOff>5715</xdr:rowOff>
    </xdr:to>
    <xdr:cxnSp macro="">
      <xdr:nvCxnSpPr>
        <xdr:cNvPr id="677" name="直線コネクタ 676">
          <a:extLst>
            <a:ext uri="{FF2B5EF4-FFF2-40B4-BE49-F238E27FC236}">
              <a16:creationId xmlns:a16="http://schemas.microsoft.com/office/drawing/2014/main" id="{59E0EA16-4C5A-4B26-ACDE-34E18D846B71}"/>
            </a:ext>
          </a:extLst>
        </xdr:cNvPr>
        <xdr:cNvCxnSpPr/>
      </xdr:nvCxnSpPr>
      <xdr:spPr>
        <a:xfrm>
          <a:off x="16230600" y="1543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55880</xdr:rowOff>
    </xdr:from>
    <xdr:to>
      <xdr:col>85</xdr:col>
      <xdr:colOff>127000</xdr:colOff>
      <xdr:row>98</xdr:row>
      <xdr:rowOff>56515</xdr:rowOff>
    </xdr:to>
    <xdr:cxnSp macro="">
      <xdr:nvCxnSpPr>
        <xdr:cNvPr id="678" name="直線コネクタ 677">
          <a:extLst>
            <a:ext uri="{FF2B5EF4-FFF2-40B4-BE49-F238E27FC236}">
              <a16:creationId xmlns:a16="http://schemas.microsoft.com/office/drawing/2014/main" id="{CCAD61E4-5BCF-4546-A820-9D4DF27759D1}"/>
            </a:ext>
          </a:extLst>
        </xdr:cNvPr>
        <xdr:cNvCxnSpPr/>
      </xdr:nvCxnSpPr>
      <xdr:spPr>
        <a:xfrm>
          <a:off x="15481300" y="168579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128905</xdr:rowOff>
    </xdr:from>
    <xdr:ext cx="534670" cy="259080"/>
    <xdr:sp macro="" textlink="">
      <xdr:nvSpPr>
        <xdr:cNvPr id="679" name="積立金平均値テキスト">
          <a:extLst>
            <a:ext uri="{FF2B5EF4-FFF2-40B4-BE49-F238E27FC236}">
              <a16:creationId xmlns:a16="http://schemas.microsoft.com/office/drawing/2014/main" id="{9EA6D430-CF41-4858-80A8-60E34516D2D2}"/>
            </a:ext>
          </a:extLst>
        </xdr:cNvPr>
        <xdr:cNvSpPr txBox="1"/>
      </xdr:nvSpPr>
      <xdr:spPr>
        <a:xfrm>
          <a:off x="16363950" y="16245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106045</xdr:rowOff>
    </xdr:from>
    <xdr:to>
      <xdr:col>85</xdr:col>
      <xdr:colOff>171450</xdr:colOff>
      <xdr:row>96</xdr:row>
      <xdr:rowOff>36195</xdr:rowOff>
    </xdr:to>
    <xdr:sp macro="" textlink="">
      <xdr:nvSpPr>
        <xdr:cNvPr id="680" name="フローチャート: 判断 679">
          <a:extLst>
            <a:ext uri="{FF2B5EF4-FFF2-40B4-BE49-F238E27FC236}">
              <a16:creationId xmlns:a16="http://schemas.microsoft.com/office/drawing/2014/main" id="{37A35BCB-7240-416C-83E1-552AC1EF908B}"/>
            </a:ext>
          </a:extLst>
        </xdr:cNvPr>
        <xdr:cNvSpPr/>
      </xdr:nvSpPr>
      <xdr:spPr>
        <a:xfrm>
          <a:off x="16268700" y="163937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15240</xdr:rowOff>
    </xdr:from>
    <xdr:to>
      <xdr:col>81</xdr:col>
      <xdr:colOff>50800</xdr:colOff>
      <xdr:row>98</xdr:row>
      <xdr:rowOff>55880</xdr:rowOff>
    </xdr:to>
    <xdr:cxnSp macro="">
      <xdr:nvCxnSpPr>
        <xdr:cNvPr id="681" name="直線コネクタ 680">
          <a:extLst>
            <a:ext uri="{FF2B5EF4-FFF2-40B4-BE49-F238E27FC236}">
              <a16:creationId xmlns:a16="http://schemas.microsoft.com/office/drawing/2014/main" id="{D8FD615B-4127-44F9-84B5-690272D8CC1E}"/>
            </a:ext>
          </a:extLst>
        </xdr:cNvPr>
        <xdr:cNvCxnSpPr/>
      </xdr:nvCxnSpPr>
      <xdr:spPr>
        <a:xfrm>
          <a:off x="14592300" y="16302990"/>
          <a:ext cx="889000" cy="554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54610</xdr:rowOff>
    </xdr:from>
    <xdr:to>
      <xdr:col>81</xdr:col>
      <xdr:colOff>101600</xdr:colOff>
      <xdr:row>95</xdr:row>
      <xdr:rowOff>156210</xdr:rowOff>
    </xdr:to>
    <xdr:sp macro="" textlink="">
      <xdr:nvSpPr>
        <xdr:cNvPr id="682" name="フローチャート: 判断 681">
          <a:extLst>
            <a:ext uri="{FF2B5EF4-FFF2-40B4-BE49-F238E27FC236}">
              <a16:creationId xmlns:a16="http://schemas.microsoft.com/office/drawing/2014/main" id="{31AB5154-2A9D-4008-B159-1BF5EFC9F314}"/>
            </a:ext>
          </a:extLst>
        </xdr:cNvPr>
        <xdr:cNvSpPr/>
      </xdr:nvSpPr>
      <xdr:spPr>
        <a:xfrm>
          <a:off x="1543050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1270</xdr:rowOff>
    </xdr:from>
    <xdr:ext cx="532765" cy="259080"/>
    <xdr:sp macro="" textlink="">
      <xdr:nvSpPr>
        <xdr:cNvPr id="683" name="テキスト ボックス 682">
          <a:extLst>
            <a:ext uri="{FF2B5EF4-FFF2-40B4-BE49-F238E27FC236}">
              <a16:creationId xmlns:a16="http://schemas.microsoft.com/office/drawing/2014/main" id="{1F109647-9C5C-4EEC-9F64-9ED2C79396E7}"/>
            </a:ext>
          </a:extLst>
        </xdr:cNvPr>
        <xdr:cNvSpPr txBox="1"/>
      </xdr:nvSpPr>
      <xdr:spPr>
        <a:xfrm>
          <a:off x="15213965" y="16117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95</xdr:row>
      <xdr:rowOff>15240</xdr:rowOff>
    </xdr:from>
    <xdr:to>
      <xdr:col>76</xdr:col>
      <xdr:colOff>114300</xdr:colOff>
      <xdr:row>98</xdr:row>
      <xdr:rowOff>55245</xdr:rowOff>
    </xdr:to>
    <xdr:cxnSp macro="">
      <xdr:nvCxnSpPr>
        <xdr:cNvPr id="684" name="直線コネクタ 683">
          <a:extLst>
            <a:ext uri="{FF2B5EF4-FFF2-40B4-BE49-F238E27FC236}">
              <a16:creationId xmlns:a16="http://schemas.microsoft.com/office/drawing/2014/main" id="{F86E36BA-6084-4608-A99C-4E3AA70469DC}"/>
            </a:ext>
          </a:extLst>
        </xdr:cNvPr>
        <xdr:cNvCxnSpPr/>
      </xdr:nvCxnSpPr>
      <xdr:spPr>
        <a:xfrm flipV="1">
          <a:off x="13696950" y="16302990"/>
          <a:ext cx="895350" cy="554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8890</xdr:rowOff>
    </xdr:from>
    <xdr:to>
      <xdr:col>76</xdr:col>
      <xdr:colOff>165100</xdr:colOff>
      <xdr:row>95</xdr:row>
      <xdr:rowOff>110490</xdr:rowOff>
    </xdr:to>
    <xdr:sp macro="" textlink="">
      <xdr:nvSpPr>
        <xdr:cNvPr id="685" name="フローチャート: 判断 684">
          <a:extLst>
            <a:ext uri="{FF2B5EF4-FFF2-40B4-BE49-F238E27FC236}">
              <a16:creationId xmlns:a16="http://schemas.microsoft.com/office/drawing/2014/main" id="{56773B71-E117-47B5-BCC2-D5A797922F0E}"/>
            </a:ext>
          </a:extLst>
        </xdr:cNvPr>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101600</xdr:rowOff>
    </xdr:from>
    <xdr:ext cx="534670" cy="259080"/>
    <xdr:sp macro="" textlink="">
      <xdr:nvSpPr>
        <xdr:cNvPr id="686" name="テキスト ボックス 685">
          <a:extLst>
            <a:ext uri="{FF2B5EF4-FFF2-40B4-BE49-F238E27FC236}">
              <a16:creationId xmlns:a16="http://schemas.microsoft.com/office/drawing/2014/main" id="{866D6F3F-E958-435E-9699-BCD43783AB61}"/>
            </a:ext>
          </a:extLst>
        </xdr:cNvPr>
        <xdr:cNvSpPr txBox="1"/>
      </xdr:nvSpPr>
      <xdr:spPr>
        <a:xfrm>
          <a:off x="14324965" y="1638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55245</xdr:rowOff>
    </xdr:from>
    <xdr:to>
      <xdr:col>71</xdr:col>
      <xdr:colOff>171450</xdr:colOff>
      <xdr:row>98</xdr:row>
      <xdr:rowOff>125095</xdr:rowOff>
    </xdr:to>
    <xdr:cxnSp macro="">
      <xdr:nvCxnSpPr>
        <xdr:cNvPr id="687" name="直線コネクタ 686">
          <a:extLst>
            <a:ext uri="{FF2B5EF4-FFF2-40B4-BE49-F238E27FC236}">
              <a16:creationId xmlns:a16="http://schemas.microsoft.com/office/drawing/2014/main" id="{39A619C1-F4F6-4AA2-AC4E-89564AB7E52D}"/>
            </a:ext>
          </a:extLst>
        </xdr:cNvPr>
        <xdr:cNvCxnSpPr/>
      </xdr:nvCxnSpPr>
      <xdr:spPr>
        <a:xfrm flipV="1">
          <a:off x="12814300" y="16857345"/>
          <a:ext cx="8826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118110</xdr:rowOff>
    </xdr:from>
    <xdr:to>
      <xdr:col>72</xdr:col>
      <xdr:colOff>38100</xdr:colOff>
      <xdr:row>97</xdr:row>
      <xdr:rowOff>48260</xdr:rowOff>
    </xdr:to>
    <xdr:sp macro="" textlink="">
      <xdr:nvSpPr>
        <xdr:cNvPr id="688" name="フローチャート: 判断 687">
          <a:extLst>
            <a:ext uri="{FF2B5EF4-FFF2-40B4-BE49-F238E27FC236}">
              <a16:creationId xmlns:a16="http://schemas.microsoft.com/office/drawing/2014/main" id="{E136C211-28F8-402C-842A-65AD26DE53BD}"/>
            </a:ext>
          </a:extLst>
        </xdr:cNvPr>
        <xdr:cNvSpPr/>
      </xdr:nvSpPr>
      <xdr:spPr>
        <a:xfrm>
          <a:off x="13652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95</xdr:row>
      <xdr:rowOff>64770</xdr:rowOff>
    </xdr:from>
    <xdr:ext cx="469900" cy="257175"/>
    <xdr:sp macro="" textlink="">
      <xdr:nvSpPr>
        <xdr:cNvPr id="689" name="テキスト ボックス 688">
          <a:extLst>
            <a:ext uri="{FF2B5EF4-FFF2-40B4-BE49-F238E27FC236}">
              <a16:creationId xmlns:a16="http://schemas.microsoft.com/office/drawing/2014/main" id="{ED61564A-E5E0-4707-A133-62D41C7CD7BD}"/>
            </a:ext>
          </a:extLst>
        </xdr:cNvPr>
        <xdr:cNvSpPr txBox="1"/>
      </xdr:nvSpPr>
      <xdr:spPr>
        <a:xfrm>
          <a:off x="13468350" y="16352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106680</xdr:rowOff>
    </xdr:from>
    <xdr:to>
      <xdr:col>67</xdr:col>
      <xdr:colOff>101600</xdr:colOff>
      <xdr:row>97</xdr:row>
      <xdr:rowOff>36830</xdr:rowOff>
    </xdr:to>
    <xdr:sp macro="" textlink="">
      <xdr:nvSpPr>
        <xdr:cNvPr id="690" name="フローチャート: 判断 689">
          <a:extLst>
            <a:ext uri="{FF2B5EF4-FFF2-40B4-BE49-F238E27FC236}">
              <a16:creationId xmlns:a16="http://schemas.microsoft.com/office/drawing/2014/main" id="{EE6D8F9C-C527-40E3-BCF9-60E8CB8DE757}"/>
            </a:ext>
          </a:extLst>
        </xdr:cNvPr>
        <xdr:cNvSpPr/>
      </xdr:nvSpPr>
      <xdr:spPr>
        <a:xfrm>
          <a:off x="127635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95</xdr:row>
      <xdr:rowOff>53340</xdr:rowOff>
    </xdr:from>
    <xdr:ext cx="469900" cy="257175"/>
    <xdr:sp macro="" textlink="">
      <xdr:nvSpPr>
        <xdr:cNvPr id="691" name="テキスト ボックス 690">
          <a:extLst>
            <a:ext uri="{FF2B5EF4-FFF2-40B4-BE49-F238E27FC236}">
              <a16:creationId xmlns:a16="http://schemas.microsoft.com/office/drawing/2014/main" id="{BF380858-F508-4EAE-83B2-3296FBFFBDE1}"/>
            </a:ext>
          </a:extLst>
        </xdr:cNvPr>
        <xdr:cNvSpPr txBox="1"/>
      </xdr:nvSpPr>
      <xdr:spPr>
        <a:xfrm>
          <a:off x="12579350" y="163410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A59EB63D-A3E8-41AE-841C-1A1BEDBCAF9F}"/>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693" name="テキスト ボックス 692">
          <a:extLst>
            <a:ext uri="{FF2B5EF4-FFF2-40B4-BE49-F238E27FC236}">
              <a16:creationId xmlns:a16="http://schemas.microsoft.com/office/drawing/2014/main" id="{6729DFEE-A3FD-47DF-AA65-D8EC156F2DB9}"/>
            </a:ext>
          </a:extLst>
        </xdr:cNvPr>
        <xdr:cNvSpPr txBox="1"/>
      </xdr:nvSpPr>
      <xdr:spPr>
        <a:xfrm>
          <a:off x="15290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B0CD5E24-B4DF-423D-BFF5-DCCC4CC245D7}"/>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FB3EFD2D-7CAD-483D-A642-BF8494C470E7}"/>
            </a:ext>
          </a:extLst>
        </xdr:cNvPr>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696" name="テキスト ボックス 695">
          <a:extLst>
            <a:ext uri="{FF2B5EF4-FFF2-40B4-BE49-F238E27FC236}">
              <a16:creationId xmlns:a16="http://schemas.microsoft.com/office/drawing/2014/main" id="{4CBDC622-94DE-467E-A82C-AA8FF66EA057}"/>
            </a:ext>
          </a:extLst>
        </xdr:cNvPr>
        <xdr:cNvSpPr txBox="1"/>
      </xdr:nvSpPr>
      <xdr:spPr>
        <a:xfrm>
          <a:off x="12623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6350</xdr:rowOff>
    </xdr:from>
    <xdr:to>
      <xdr:col>85</xdr:col>
      <xdr:colOff>171450</xdr:colOff>
      <xdr:row>98</xdr:row>
      <xdr:rowOff>107315</xdr:rowOff>
    </xdr:to>
    <xdr:sp macro="" textlink="">
      <xdr:nvSpPr>
        <xdr:cNvPr id="697" name="楕円 696">
          <a:extLst>
            <a:ext uri="{FF2B5EF4-FFF2-40B4-BE49-F238E27FC236}">
              <a16:creationId xmlns:a16="http://schemas.microsoft.com/office/drawing/2014/main" id="{4A19DBE5-9EE3-4B69-881A-833BE0C8D585}"/>
            </a:ext>
          </a:extLst>
        </xdr:cNvPr>
        <xdr:cNvSpPr/>
      </xdr:nvSpPr>
      <xdr:spPr>
        <a:xfrm>
          <a:off x="16268700" y="1680845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92075</xdr:rowOff>
    </xdr:from>
    <xdr:ext cx="469900" cy="259080"/>
    <xdr:sp macro="" textlink="">
      <xdr:nvSpPr>
        <xdr:cNvPr id="698" name="積立金該当値テキスト">
          <a:extLst>
            <a:ext uri="{FF2B5EF4-FFF2-40B4-BE49-F238E27FC236}">
              <a16:creationId xmlns:a16="http://schemas.microsoft.com/office/drawing/2014/main" id="{A28FB92F-F2D0-4061-B4D4-C1A5AEE1E7EE}"/>
            </a:ext>
          </a:extLst>
        </xdr:cNvPr>
        <xdr:cNvSpPr txBox="1"/>
      </xdr:nvSpPr>
      <xdr:spPr>
        <a:xfrm>
          <a:off x="16363950" y="16722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5080</xdr:rowOff>
    </xdr:from>
    <xdr:to>
      <xdr:col>81</xdr:col>
      <xdr:colOff>101600</xdr:colOff>
      <xdr:row>98</xdr:row>
      <xdr:rowOff>106680</xdr:rowOff>
    </xdr:to>
    <xdr:sp macro="" textlink="">
      <xdr:nvSpPr>
        <xdr:cNvPr id="699" name="楕円 698">
          <a:extLst>
            <a:ext uri="{FF2B5EF4-FFF2-40B4-BE49-F238E27FC236}">
              <a16:creationId xmlns:a16="http://schemas.microsoft.com/office/drawing/2014/main" id="{3054DB01-02A8-4DAD-B518-D74AE1F03397}"/>
            </a:ext>
          </a:extLst>
        </xdr:cNvPr>
        <xdr:cNvSpPr/>
      </xdr:nvSpPr>
      <xdr:spPr>
        <a:xfrm>
          <a:off x="15430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97790</xdr:rowOff>
    </xdr:from>
    <xdr:ext cx="469900" cy="257175"/>
    <xdr:sp macro="" textlink="">
      <xdr:nvSpPr>
        <xdr:cNvPr id="700" name="テキスト ボックス 699">
          <a:extLst>
            <a:ext uri="{FF2B5EF4-FFF2-40B4-BE49-F238E27FC236}">
              <a16:creationId xmlns:a16="http://schemas.microsoft.com/office/drawing/2014/main" id="{DD732FE8-D91E-4D6C-9C4C-E8BDE970BE28}"/>
            </a:ext>
          </a:extLst>
        </xdr:cNvPr>
        <xdr:cNvSpPr txBox="1"/>
      </xdr:nvSpPr>
      <xdr:spPr>
        <a:xfrm>
          <a:off x="15246350" y="168998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135890</xdr:rowOff>
    </xdr:from>
    <xdr:to>
      <xdr:col>76</xdr:col>
      <xdr:colOff>165100</xdr:colOff>
      <xdr:row>95</xdr:row>
      <xdr:rowOff>66040</xdr:rowOff>
    </xdr:to>
    <xdr:sp macro="" textlink="">
      <xdr:nvSpPr>
        <xdr:cNvPr id="701" name="楕円 700">
          <a:extLst>
            <a:ext uri="{FF2B5EF4-FFF2-40B4-BE49-F238E27FC236}">
              <a16:creationId xmlns:a16="http://schemas.microsoft.com/office/drawing/2014/main" id="{87239976-9899-41EA-A875-0589DAEC3FA7}"/>
            </a:ext>
          </a:extLst>
        </xdr:cNvPr>
        <xdr:cNvSpPr/>
      </xdr:nvSpPr>
      <xdr:spPr>
        <a:xfrm>
          <a:off x="14541500" y="1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82550</xdr:rowOff>
    </xdr:from>
    <xdr:ext cx="534670" cy="259080"/>
    <xdr:sp macro="" textlink="">
      <xdr:nvSpPr>
        <xdr:cNvPr id="702" name="テキスト ボックス 701">
          <a:extLst>
            <a:ext uri="{FF2B5EF4-FFF2-40B4-BE49-F238E27FC236}">
              <a16:creationId xmlns:a16="http://schemas.microsoft.com/office/drawing/2014/main" id="{627841D3-F0AD-46F0-ADC1-C0F436DBABD8}"/>
            </a:ext>
          </a:extLst>
        </xdr:cNvPr>
        <xdr:cNvSpPr txBox="1"/>
      </xdr:nvSpPr>
      <xdr:spPr>
        <a:xfrm>
          <a:off x="14324965" y="16027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4445</xdr:rowOff>
    </xdr:from>
    <xdr:to>
      <xdr:col>72</xdr:col>
      <xdr:colOff>38100</xdr:colOff>
      <xdr:row>98</xdr:row>
      <xdr:rowOff>106045</xdr:rowOff>
    </xdr:to>
    <xdr:sp macro="" textlink="">
      <xdr:nvSpPr>
        <xdr:cNvPr id="703" name="楕円 702">
          <a:extLst>
            <a:ext uri="{FF2B5EF4-FFF2-40B4-BE49-F238E27FC236}">
              <a16:creationId xmlns:a16="http://schemas.microsoft.com/office/drawing/2014/main" id="{EEC81515-4498-4960-A83D-ED5F6033CAAD}"/>
            </a:ext>
          </a:extLst>
        </xdr:cNvPr>
        <xdr:cNvSpPr/>
      </xdr:nvSpPr>
      <xdr:spPr>
        <a:xfrm>
          <a:off x="13652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97790</xdr:rowOff>
    </xdr:from>
    <xdr:ext cx="469900" cy="257175"/>
    <xdr:sp macro="" textlink="">
      <xdr:nvSpPr>
        <xdr:cNvPr id="704" name="テキスト ボックス 703">
          <a:extLst>
            <a:ext uri="{FF2B5EF4-FFF2-40B4-BE49-F238E27FC236}">
              <a16:creationId xmlns:a16="http://schemas.microsoft.com/office/drawing/2014/main" id="{9D4DB1A1-728F-4EE2-9B2D-95CE5E2D1FD8}"/>
            </a:ext>
          </a:extLst>
        </xdr:cNvPr>
        <xdr:cNvSpPr txBox="1"/>
      </xdr:nvSpPr>
      <xdr:spPr>
        <a:xfrm>
          <a:off x="13468350" y="168998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74930</xdr:rowOff>
    </xdr:from>
    <xdr:to>
      <xdr:col>67</xdr:col>
      <xdr:colOff>101600</xdr:colOff>
      <xdr:row>99</xdr:row>
      <xdr:rowOff>4445</xdr:rowOff>
    </xdr:to>
    <xdr:sp macro="" textlink="">
      <xdr:nvSpPr>
        <xdr:cNvPr id="705" name="楕円 704">
          <a:extLst>
            <a:ext uri="{FF2B5EF4-FFF2-40B4-BE49-F238E27FC236}">
              <a16:creationId xmlns:a16="http://schemas.microsoft.com/office/drawing/2014/main" id="{1A4D0828-4FDD-4021-8712-07408E2FBBB1}"/>
            </a:ext>
          </a:extLst>
        </xdr:cNvPr>
        <xdr:cNvSpPr/>
      </xdr:nvSpPr>
      <xdr:spPr>
        <a:xfrm>
          <a:off x="12763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98</xdr:row>
      <xdr:rowOff>167005</xdr:rowOff>
    </xdr:from>
    <xdr:ext cx="378460" cy="257175"/>
    <xdr:sp macro="" textlink="">
      <xdr:nvSpPr>
        <xdr:cNvPr id="706" name="テキスト ボックス 705">
          <a:extLst>
            <a:ext uri="{FF2B5EF4-FFF2-40B4-BE49-F238E27FC236}">
              <a16:creationId xmlns:a16="http://schemas.microsoft.com/office/drawing/2014/main" id="{20A7EFC3-FCCD-4371-A561-AA876FF35158}"/>
            </a:ext>
          </a:extLst>
        </xdr:cNvPr>
        <xdr:cNvSpPr txBox="1"/>
      </xdr:nvSpPr>
      <xdr:spPr>
        <a:xfrm>
          <a:off x="12625070" y="169691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7" name="正方形/長方形 706">
          <a:extLst>
            <a:ext uri="{FF2B5EF4-FFF2-40B4-BE49-F238E27FC236}">
              <a16:creationId xmlns:a16="http://schemas.microsoft.com/office/drawing/2014/main" id="{AA754A8E-A13A-4A63-8708-3B9B5A8E3E30}"/>
            </a:ext>
          </a:extLst>
        </xdr:cNvPr>
        <xdr:cNvSpPr/>
      </xdr:nvSpPr>
      <xdr:spPr>
        <a:xfrm>
          <a:off x="18288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8" name="正方形/長方形 707">
          <a:extLst>
            <a:ext uri="{FF2B5EF4-FFF2-40B4-BE49-F238E27FC236}">
              <a16:creationId xmlns:a16="http://schemas.microsoft.com/office/drawing/2014/main" id="{15028275-EDB1-453E-9E3B-B1FD0A90A24D}"/>
            </a:ext>
          </a:extLst>
        </xdr:cNvPr>
        <xdr:cNvSpPr/>
      </xdr:nvSpPr>
      <xdr:spPr>
        <a:xfrm>
          <a:off x="1841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94341E5D-DF02-448A-8D7E-853340CB324D}"/>
            </a:ext>
          </a:extLst>
        </xdr:cNvPr>
        <xdr:cNvSpPr/>
      </xdr:nvSpPr>
      <xdr:spPr>
        <a:xfrm>
          <a:off x="1841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0" name="正方形/長方形 709">
          <a:extLst>
            <a:ext uri="{FF2B5EF4-FFF2-40B4-BE49-F238E27FC236}">
              <a16:creationId xmlns:a16="http://schemas.microsoft.com/office/drawing/2014/main" id="{3A83CC50-EBEB-4380-8DAE-09407CB2FF37}"/>
            </a:ext>
          </a:extLst>
        </xdr:cNvPr>
        <xdr:cNvSpPr/>
      </xdr:nvSpPr>
      <xdr:spPr>
        <a:xfrm>
          <a:off x="194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BBF71B3F-8E12-4A50-882E-FD1811886E9E}"/>
            </a:ext>
          </a:extLst>
        </xdr:cNvPr>
        <xdr:cNvSpPr/>
      </xdr:nvSpPr>
      <xdr:spPr>
        <a:xfrm>
          <a:off x="194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2" name="正方形/長方形 711">
          <a:extLst>
            <a:ext uri="{FF2B5EF4-FFF2-40B4-BE49-F238E27FC236}">
              <a16:creationId xmlns:a16="http://schemas.microsoft.com/office/drawing/2014/main" id="{2FA44C3A-7B3F-49E4-B205-A41AD5964AD5}"/>
            </a:ext>
          </a:extLst>
        </xdr:cNvPr>
        <xdr:cNvSpPr/>
      </xdr:nvSpPr>
      <xdr:spPr>
        <a:xfrm>
          <a:off x="20574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DDDA9330-9BB0-404E-810F-2680BD25B211}"/>
            </a:ext>
          </a:extLst>
        </xdr:cNvPr>
        <xdr:cNvSpPr/>
      </xdr:nvSpPr>
      <xdr:spPr>
        <a:xfrm>
          <a:off x="20574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4" name="正方形/長方形 713">
          <a:extLst>
            <a:ext uri="{FF2B5EF4-FFF2-40B4-BE49-F238E27FC236}">
              <a16:creationId xmlns:a16="http://schemas.microsoft.com/office/drawing/2014/main" id="{D38157CE-7429-4293-9ED1-DEE41EE948DD}"/>
            </a:ext>
          </a:extLst>
        </xdr:cNvPr>
        <xdr:cNvSpPr/>
      </xdr:nvSpPr>
      <xdr:spPr>
        <a:xfrm>
          <a:off x="18288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980" cy="220345"/>
    <xdr:sp macro="" textlink="">
      <xdr:nvSpPr>
        <xdr:cNvPr id="715" name="テキスト ボックス 714">
          <a:extLst>
            <a:ext uri="{FF2B5EF4-FFF2-40B4-BE49-F238E27FC236}">
              <a16:creationId xmlns:a16="http://schemas.microsoft.com/office/drawing/2014/main" id="{0E8787AA-6E6E-4EEF-8F71-44FD4A518086}"/>
            </a:ext>
          </a:extLst>
        </xdr:cNvPr>
        <xdr:cNvSpPr txBox="1"/>
      </xdr:nvSpPr>
      <xdr:spPr>
        <a:xfrm>
          <a:off x="18249900" y="4634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6" name="直線コネクタ 715">
          <a:extLst>
            <a:ext uri="{FF2B5EF4-FFF2-40B4-BE49-F238E27FC236}">
              <a16:creationId xmlns:a16="http://schemas.microsoft.com/office/drawing/2014/main" id="{855E5156-398C-4A72-B2F2-534C4E63F69F}"/>
            </a:ext>
          </a:extLst>
        </xdr:cNvPr>
        <xdr:cNvCxnSpPr/>
      </xdr:nvCxnSpPr>
      <xdr:spPr>
        <a:xfrm>
          <a:off x="18288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17" name="直線コネクタ 716">
          <a:extLst>
            <a:ext uri="{FF2B5EF4-FFF2-40B4-BE49-F238E27FC236}">
              <a16:creationId xmlns:a16="http://schemas.microsoft.com/office/drawing/2014/main" id="{F2ED1742-13FF-4A9F-82B8-A6D5DF41BCFC}"/>
            </a:ext>
          </a:extLst>
        </xdr:cNvPr>
        <xdr:cNvCxnSpPr/>
      </xdr:nvCxnSpPr>
      <xdr:spPr>
        <a:xfrm>
          <a:off x="18288000" y="6651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7015" cy="251460"/>
    <xdr:sp macro="" textlink="">
      <xdr:nvSpPr>
        <xdr:cNvPr id="718" name="テキスト ボックス 717">
          <a:extLst>
            <a:ext uri="{FF2B5EF4-FFF2-40B4-BE49-F238E27FC236}">
              <a16:creationId xmlns:a16="http://schemas.microsoft.com/office/drawing/2014/main" id="{20853B81-F954-4508-97E0-C40CE80157C3}"/>
            </a:ext>
          </a:extLst>
        </xdr:cNvPr>
        <xdr:cNvSpPr txBox="1"/>
      </xdr:nvSpPr>
      <xdr:spPr>
        <a:xfrm>
          <a:off x="18039080" y="6508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19" name="直線コネクタ 718">
          <a:extLst>
            <a:ext uri="{FF2B5EF4-FFF2-40B4-BE49-F238E27FC236}">
              <a16:creationId xmlns:a16="http://schemas.microsoft.com/office/drawing/2014/main" id="{47DFC9AE-7271-47C7-886B-E26BA53928E0}"/>
            </a:ext>
          </a:extLst>
        </xdr:cNvPr>
        <xdr:cNvCxnSpPr/>
      </xdr:nvCxnSpPr>
      <xdr:spPr>
        <a:xfrm>
          <a:off x="18288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53340</xdr:rowOff>
    </xdr:from>
    <xdr:ext cx="465455" cy="251460"/>
    <xdr:sp macro="" textlink="">
      <xdr:nvSpPr>
        <xdr:cNvPr id="720" name="テキスト ボックス 719">
          <a:extLst>
            <a:ext uri="{FF2B5EF4-FFF2-40B4-BE49-F238E27FC236}">
              <a16:creationId xmlns:a16="http://schemas.microsoft.com/office/drawing/2014/main" id="{666AF6F0-386C-4B58-856A-EB5EEA26369A}"/>
            </a:ext>
          </a:extLst>
        </xdr:cNvPr>
        <xdr:cNvSpPr txBox="1"/>
      </xdr:nvSpPr>
      <xdr:spPr>
        <a:xfrm>
          <a:off x="17820640" y="6054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21" name="直線コネクタ 720">
          <a:extLst>
            <a:ext uri="{FF2B5EF4-FFF2-40B4-BE49-F238E27FC236}">
              <a16:creationId xmlns:a16="http://schemas.microsoft.com/office/drawing/2014/main" id="{10B8BF3F-D397-4DAF-AD9D-693238B2E952}"/>
            </a:ext>
          </a:extLst>
        </xdr:cNvPr>
        <xdr:cNvCxnSpPr/>
      </xdr:nvCxnSpPr>
      <xdr:spPr>
        <a:xfrm>
          <a:off x="18288000" y="5738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109220</xdr:rowOff>
    </xdr:from>
    <xdr:ext cx="465455" cy="251460"/>
    <xdr:sp macro="" textlink="">
      <xdr:nvSpPr>
        <xdr:cNvPr id="722" name="テキスト ボックス 721">
          <a:extLst>
            <a:ext uri="{FF2B5EF4-FFF2-40B4-BE49-F238E27FC236}">
              <a16:creationId xmlns:a16="http://schemas.microsoft.com/office/drawing/2014/main" id="{15914993-D7F4-472D-9074-D156C58F5D35}"/>
            </a:ext>
          </a:extLst>
        </xdr:cNvPr>
        <xdr:cNvSpPr txBox="1"/>
      </xdr:nvSpPr>
      <xdr:spPr>
        <a:xfrm>
          <a:off x="17820640" y="559562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23" name="直線コネクタ 722">
          <a:extLst>
            <a:ext uri="{FF2B5EF4-FFF2-40B4-BE49-F238E27FC236}">
              <a16:creationId xmlns:a16="http://schemas.microsoft.com/office/drawing/2014/main" id="{899512A8-A02C-4381-BA23-C6D9AFC6A3E8}"/>
            </a:ext>
          </a:extLst>
        </xdr:cNvPr>
        <xdr:cNvCxnSpPr/>
      </xdr:nvCxnSpPr>
      <xdr:spPr>
        <a:xfrm>
          <a:off x="18288000" y="5280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5455" cy="251460"/>
    <xdr:sp macro="" textlink="">
      <xdr:nvSpPr>
        <xdr:cNvPr id="724" name="テキスト ボックス 723">
          <a:extLst>
            <a:ext uri="{FF2B5EF4-FFF2-40B4-BE49-F238E27FC236}">
              <a16:creationId xmlns:a16="http://schemas.microsoft.com/office/drawing/2014/main" id="{9B5DF3B1-1596-4907-8709-064D67A5B72F}"/>
            </a:ext>
          </a:extLst>
        </xdr:cNvPr>
        <xdr:cNvSpPr txBox="1"/>
      </xdr:nvSpPr>
      <xdr:spPr>
        <a:xfrm>
          <a:off x="17820640" y="51371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25" name="直線コネクタ 724">
          <a:extLst>
            <a:ext uri="{FF2B5EF4-FFF2-40B4-BE49-F238E27FC236}">
              <a16:creationId xmlns:a16="http://schemas.microsoft.com/office/drawing/2014/main" id="{942DB825-0B11-4DAA-8640-97C26F65CD03}"/>
            </a:ext>
          </a:extLst>
        </xdr:cNvPr>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5455" cy="251460"/>
    <xdr:sp macro="" textlink="">
      <xdr:nvSpPr>
        <xdr:cNvPr id="726" name="テキスト ボックス 725">
          <a:extLst>
            <a:ext uri="{FF2B5EF4-FFF2-40B4-BE49-F238E27FC236}">
              <a16:creationId xmlns:a16="http://schemas.microsoft.com/office/drawing/2014/main" id="{2762DCDD-AB4D-41C2-87B9-2E12BF56DC13}"/>
            </a:ext>
          </a:extLst>
        </xdr:cNvPr>
        <xdr:cNvSpPr txBox="1"/>
      </xdr:nvSpPr>
      <xdr:spPr>
        <a:xfrm>
          <a:off x="17820640" y="46824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27" name="投資及び出資金グラフ枠">
          <a:extLst>
            <a:ext uri="{FF2B5EF4-FFF2-40B4-BE49-F238E27FC236}">
              <a16:creationId xmlns:a16="http://schemas.microsoft.com/office/drawing/2014/main" id="{A4470C62-21AB-41C0-ABA7-7C2DF0B28EE6}"/>
            </a:ext>
          </a:extLst>
        </xdr:cNvPr>
        <xdr:cNvSpPr/>
      </xdr:nvSpPr>
      <xdr:spPr>
        <a:xfrm>
          <a:off x="18288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62865</xdr:colOff>
      <xdr:row>38</xdr:row>
      <xdr:rowOff>136525</xdr:rowOff>
    </xdr:to>
    <xdr:cxnSp macro="">
      <xdr:nvCxnSpPr>
        <xdr:cNvPr id="728" name="直線コネクタ 727">
          <a:extLst>
            <a:ext uri="{FF2B5EF4-FFF2-40B4-BE49-F238E27FC236}">
              <a16:creationId xmlns:a16="http://schemas.microsoft.com/office/drawing/2014/main" id="{0CC3E92E-2B76-40AE-A580-1BFB9BCA2BED}"/>
            </a:ext>
          </a:extLst>
        </xdr:cNvPr>
        <xdr:cNvCxnSpPr/>
      </xdr:nvCxnSpPr>
      <xdr:spPr>
        <a:xfrm flipV="1">
          <a:off x="22159595" y="5500370"/>
          <a:ext cx="127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1460"/>
    <xdr:sp macro="" textlink="">
      <xdr:nvSpPr>
        <xdr:cNvPr id="729" name="投資及び出資金最小値テキスト">
          <a:extLst>
            <a:ext uri="{FF2B5EF4-FFF2-40B4-BE49-F238E27FC236}">
              <a16:creationId xmlns:a16="http://schemas.microsoft.com/office/drawing/2014/main" id="{AF409F50-11CF-48D0-AB55-6A737C11FC6B}"/>
            </a:ext>
          </a:extLst>
        </xdr:cNvPr>
        <xdr:cNvSpPr txBox="1"/>
      </xdr:nvSpPr>
      <xdr:spPr>
        <a:xfrm>
          <a:off x="22212300" y="665543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30" name="直線コネクタ 729">
          <a:extLst>
            <a:ext uri="{FF2B5EF4-FFF2-40B4-BE49-F238E27FC236}">
              <a16:creationId xmlns:a16="http://schemas.microsoft.com/office/drawing/2014/main" id="{C04B2999-5806-4B8D-9DE8-138091A3B475}"/>
            </a:ext>
          </a:extLst>
        </xdr:cNvPr>
        <xdr:cNvCxnSpPr/>
      </xdr:nvCxnSpPr>
      <xdr:spPr>
        <a:xfrm>
          <a:off x="22072600" y="665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128905</xdr:rowOff>
    </xdr:from>
    <xdr:ext cx="469900" cy="253365"/>
    <xdr:sp macro="" textlink="">
      <xdr:nvSpPr>
        <xdr:cNvPr id="731" name="投資及び出資金最大値テキスト">
          <a:extLst>
            <a:ext uri="{FF2B5EF4-FFF2-40B4-BE49-F238E27FC236}">
              <a16:creationId xmlns:a16="http://schemas.microsoft.com/office/drawing/2014/main" id="{6320C0A4-940D-49AD-8FDB-6C4ED2463430}"/>
            </a:ext>
          </a:extLst>
        </xdr:cNvPr>
        <xdr:cNvSpPr txBox="1"/>
      </xdr:nvSpPr>
      <xdr:spPr>
        <a:xfrm>
          <a:off x="22212300" y="52724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5,050</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2" name="直線コネクタ 731">
          <a:extLst>
            <a:ext uri="{FF2B5EF4-FFF2-40B4-BE49-F238E27FC236}">
              <a16:creationId xmlns:a16="http://schemas.microsoft.com/office/drawing/2014/main" id="{9A88DA10-1EF2-493B-93EC-86D4B60AB953}"/>
            </a:ext>
          </a:extLst>
        </xdr:cNvPr>
        <xdr:cNvCxnSpPr/>
      </xdr:nvCxnSpPr>
      <xdr:spPr>
        <a:xfrm>
          <a:off x="22072600" y="550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36</xdr:row>
      <xdr:rowOff>163830</xdr:rowOff>
    </xdr:from>
    <xdr:to>
      <xdr:col>116</xdr:col>
      <xdr:colOff>63500</xdr:colOff>
      <xdr:row>37</xdr:row>
      <xdr:rowOff>13970</xdr:rowOff>
    </xdr:to>
    <xdr:cxnSp macro="">
      <xdr:nvCxnSpPr>
        <xdr:cNvPr id="733" name="直線コネクタ 732">
          <a:extLst>
            <a:ext uri="{FF2B5EF4-FFF2-40B4-BE49-F238E27FC236}">
              <a16:creationId xmlns:a16="http://schemas.microsoft.com/office/drawing/2014/main" id="{F17DE149-8F2B-419F-91B5-363EBD715F96}"/>
            </a:ext>
          </a:extLst>
        </xdr:cNvPr>
        <xdr:cNvCxnSpPr/>
      </xdr:nvCxnSpPr>
      <xdr:spPr>
        <a:xfrm flipV="1">
          <a:off x="21316950" y="6336030"/>
          <a:ext cx="8445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165735</xdr:rowOff>
    </xdr:from>
    <xdr:ext cx="469900" cy="251460"/>
    <xdr:sp macro="" textlink="">
      <xdr:nvSpPr>
        <xdr:cNvPr id="734" name="投資及び出資金平均値テキスト">
          <a:extLst>
            <a:ext uri="{FF2B5EF4-FFF2-40B4-BE49-F238E27FC236}">
              <a16:creationId xmlns:a16="http://schemas.microsoft.com/office/drawing/2014/main" id="{7572CE21-5723-4C28-B178-25EC3D9F0945}"/>
            </a:ext>
          </a:extLst>
        </xdr:cNvPr>
        <xdr:cNvSpPr txBox="1"/>
      </xdr:nvSpPr>
      <xdr:spPr>
        <a:xfrm>
          <a:off x="22212300" y="633793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19050</xdr:rowOff>
    </xdr:from>
    <xdr:to>
      <xdr:col>116</xdr:col>
      <xdr:colOff>114300</xdr:colOff>
      <xdr:row>37</xdr:row>
      <xdr:rowOff>118110</xdr:rowOff>
    </xdr:to>
    <xdr:sp macro="" textlink="">
      <xdr:nvSpPr>
        <xdr:cNvPr id="735" name="フローチャート: 判断 734">
          <a:extLst>
            <a:ext uri="{FF2B5EF4-FFF2-40B4-BE49-F238E27FC236}">
              <a16:creationId xmlns:a16="http://schemas.microsoft.com/office/drawing/2014/main" id="{F234203C-BF1F-494E-9885-2D13ABFEC07D}"/>
            </a:ext>
          </a:extLst>
        </xdr:cNvPr>
        <xdr:cNvSpPr/>
      </xdr:nvSpPr>
      <xdr:spPr>
        <a:xfrm>
          <a:off x="22110700" y="6362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156845</xdr:rowOff>
    </xdr:from>
    <xdr:to>
      <xdr:col>111</xdr:col>
      <xdr:colOff>171450</xdr:colOff>
      <xdr:row>37</xdr:row>
      <xdr:rowOff>13970</xdr:rowOff>
    </xdr:to>
    <xdr:cxnSp macro="">
      <xdr:nvCxnSpPr>
        <xdr:cNvPr id="736" name="直線コネクタ 735">
          <a:extLst>
            <a:ext uri="{FF2B5EF4-FFF2-40B4-BE49-F238E27FC236}">
              <a16:creationId xmlns:a16="http://schemas.microsoft.com/office/drawing/2014/main" id="{47627B4E-9465-4F2E-A06C-654565E87669}"/>
            </a:ext>
          </a:extLst>
        </xdr:cNvPr>
        <xdr:cNvCxnSpPr/>
      </xdr:nvCxnSpPr>
      <xdr:spPr>
        <a:xfrm>
          <a:off x="20434300" y="6329045"/>
          <a:ext cx="8826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165735</xdr:rowOff>
    </xdr:from>
    <xdr:to>
      <xdr:col>112</xdr:col>
      <xdr:colOff>38100</xdr:colOff>
      <xdr:row>37</xdr:row>
      <xdr:rowOff>97155</xdr:rowOff>
    </xdr:to>
    <xdr:sp macro="" textlink="">
      <xdr:nvSpPr>
        <xdr:cNvPr id="737" name="フローチャート: 判断 736">
          <a:extLst>
            <a:ext uri="{FF2B5EF4-FFF2-40B4-BE49-F238E27FC236}">
              <a16:creationId xmlns:a16="http://schemas.microsoft.com/office/drawing/2014/main" id="{D1478438-2C8E-45B6-9D8E-44777F894CBE}"/>
            </a:ext>
          </a:extLst>
        </xdr:cNvPr>
        <xdr:cNvSpPr/>
      </xdr:nvSpPr>
      <xdr:spPr>
        <a:xfrm>
          <a:off x="21272500" y="63379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88900</xdr:rowOff>
    </xdr:from>
    <xdr:ext cx="469900" cy="250825"/>
    <xdr:sp macro="" textlink="">
      <xdr:nvSpPr>
        <xdr:cNvPr id="738" name="テキスト ボックス 737">
          <a:extLst>
            <a:ext uri="{FF2B5EF4-FFF2-40B4-BE49-F238E27FC236}">
              <a16:creationId xmlns:a16="http://schemas.microsoft.com/office/drawing/2014/main" id="{3283B285-DBDE-49E9-B050-A0B5199A89D2}"/>
            </a:ext>
          </a:extLst>
        </xdr:cNvPr>
        <xdr:cNvSpPr txBox="1"/>
      </xdr:nvSpPr>
      <xdr:spPr>
        <a:xfrm>
          <a:off x="21088350" y="64325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97155</xdr:rowOff>
    </xdr:from>
    <xdr:to>
      <xdr:col>107</xdr:col>
      <xdr:colOff>50800</xdr:colOff>
      <xdr:row>36</xdr:row>
      <xdr:rowOff>156845</xdr:rowOff>
    </xdr:to>
    <xdr:cxnSp macro="">
      <xdr:nvCxnSpPr>
        <xdr:cNvPr id="739" name="直線コネクタ 738">
          <a:extLst>
            <a:ext uri="{FF2B5EF4-FFF2-40B4-BE49-F238E27FC236}">
              <a16:creationId xmlns:a16="http://schemas.microsoft.com/office/drawing/2014/main" id="{FE5369C7-F69D-4B92-883D-2DC2513B9C5D}"/>
            </a:ext>
          </a:extLst>
        </xdr:cNvPr>
        <xdr:cNvCxnSpPr/>
      </xdr:nvCxnSpPr>
      <xdr:spPr>
        <a:xfrm>
          <a:off x="19545300" y="626935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5080</xdr:rowOff>
    </xdr:from>
    <xdr:to>
      <xdr:col>107</xdr:col>
      <xdr:colOff>101600</xdr:colOff>
      <xdr:row>37</xdr:row>
      <xdr:rowOff>104775</xdr:rowOff>
    </xdr:to>
    <xdr:sp macro="" textlink="">
      <xdr:nvSpPr>
        <xdr:cNvPr id="740" name="フローチャート: 判断 739">
          <a:extLst>
            <a:ext uri="{FF2B5EF4-FFF2-40B4-BE49-F238E27FC236}">
              <a16:creationId xmlns:a16="http://schemas.microsoft.com/office/drawing/2014/main" id="{74409F41-2AE0-48E2-B4B2-79B34524420D}"/>
            </a:ext>
          </a:extLst>
        </xdr:cNvPr>
        <xdr:cNvSpPr/>
      </xdr:nvSpPr>
      <xdr:spPr>
        <a:xfrm>
          <a:off x="20383500" y="6348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95250</xdr:rowOff>
    </xdr:from>
    <xdr:ext cx="469900" cy="253365"/>
    <xdr:sp macro="" textlink="">
      <xdr:nvSpPr>
        <xdr:cNvPr id="741" name="テキスト ボックス 740">
          <a:extLst>
            <a:ext uri="{FF2B5EF4-FFF2-40B4-BE49-F238E27FC236}">
              <a16:creationId xmlns:a16="http://schemas.microsoft.com/office/drawing/2014/main" id="{DD75136A-95B1-4B0D-A792-5E18182D985F}"/>
            </a:ext>
          </a:extLst>
        </xdr:cNvPr>
        <xdr:cNvSpPr txBox="1"/>
      </xdr:nvSpPr>
      <xdr:spPr>
        <a:xfrm>
          <a:off x="20199350" y="6438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36</xdr:row>
      <xdr:rowOff>97155</xdr:rowOff>
    </xdr:from>
    <xdr:to>
      <xdr:col>102</xdr:col>
      <xdr:colOff>114300</xdr:colOff>
      <xdr:row>36</xdr:row>
      <xdr:rowOff>113030</xdr:rowOff>
    </xdr:to>
    <xdr:cxnSp macro="">
      <xdr:nvCxnSpPr>
        <xdr:cNvPr id="742" name="直線コネクタ 741">
          <a:extLst>
            <a:ext uri="{FF2B5EF4-FFF2-40B4-BE49-F238E27FC236}">
              <a16:creationId xmlns:a16="http://schemas.microsoft.com/office/drawing/2014/main" id="{F832EB4D-2182-48F5-9B07-EF51313678A9}"/>
            </a:ext>
          </a:extLst>
        </xdr:cNvPr>
        <xdr:cNvCxnSpPr/>
      </xdr:nvCxnSpPr>
      <xdr:spPr>
        <a:xfrm flipV="1">
          <a:off x="18649950" y="6269355"/>
          <a:ext cx="8953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128905</xdr:rowOff>
    </xdr:from>
    <xdr:to>
      <xdr:col>102</xdr:col>
      <xdr:colOff>165100</xdr:colOff>
      <xdr:row>37</xdr:row>
      <xdr:rowOff>60960</xdr:rowOff>
    </xdr:to>
    <xdr:sp macro="" textlink="">
      <xdr:nvSpPr>
        <xdr:cNvPr id="743" name="フローチャート: 判断 742">
          <a:extLst>
            <a:ext uri="{FF2B5EF4-FFF2-40B4-BE49-F238E27FC236}">
              <a16:creationId xmlns:a16="http://schemas.microsoft.com/office/drawing/2014/main" id="{1C28221C-18B1-4703-8864-726BD17DCA72}"/>
            </a:ext>
          </a:extLst>
        </xdr:cNvPr>
        <xdr:cNvSpPr/>
      </xdr:nvSpPr>
      <xdr:spPr>
        <a:xfrm>
          <a:off x="19494500" y="63011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52070</xdr:rowOff>
    </xdr:from>
    <xdr:ext cx="469900" cy="251460"/>
    <xdr:sp macro="" textlink="">
      <xdr:nvSpPr>
        <xdr:cNvPr id="744" name="テキスト ボックス 743">
          <a:extLst>
            <a:ext uri="{FF2B5EF4-FFF2-40B4-BE49-F238E27FC236}">
              <a16:creationId xmlns:a16="http://schemas.microsoft.com/office/drawing/2014/main" id="{ED77F51F-1F6A-4FA5-8DA7-BA7DFE29E286}"/>
            </a:ext>
          </a:extLst>
        </xdr:cNvPr>
        <xdr:cNvSpPr txBox="1"/>
      </xdr:nvSpPr>
      <xdr:spPr>
        <a:xfrm>
          <a:off x="19310350" y="63957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95250</xdr:rowOff>
    </xdr:from>
    <xdr:to>
      <xdr:col>98</xdr:col>
      <xdr:colOff>38100</xdr:colOff>
      <xdr:row>37</xdr:row>
      <xdr:rowOff>27305</xdr:rowOff>
    </xdr:to>
    <xdr:sp macro="" textlink="">
      <xdr:nvSpPr>
        <xdr:cNvPr id="745" name="フローチャート: 判断 744">
          <a:extLst>
            <a:ext uri="{FF2B5EF4-FFF2-40B4-BE49-F238E27FC236}">
              <a16:creationId xmlns:a16="http://schemas.microsoft.com/office/drawing/2014/main" id="{3CB5BD6C-C739-459E-8DCA-3482E1F36706}"/>
            </a:ext>
          </a:extLst>
        </xdr:cNvPr>
        <xdr:cNvSpPr/>
      </xdr:nvSpPr>
      <xdr:spPr>
        <a:xfrm>
          <a:off x="18605500" y="62674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18415</xdr:rowOff>
    </xdr:from>
    <xdr:ext cx="469900" cy="252095"/>
    <xdr:sp macro="" textlink="">
      <xdr:nvSpPr>
        <xdr:cNvPr id="746" name="テキスト ボックス 745">
          <a:extLst>
            <a:ext uri="{FF2B5EF4-FFF2-40B4-BE49-F238E27FC236}">
              <a16:creationId xmlns:a16="http://schemas.microsoft.com/office/drawing/2014/main" id="{84E85612-1593-47F5-BACA-EC79CA7D32BD}"/>
            </a:ext>
          </a:extLst>
        </xdr:cNvPr>
        <xdr:cNvSpPr txBox="1"/>
      </xdr:nvSpPr>
      <xdr:spPr>
        <a:xfrm>
          <a:off x="18421350" y="63620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47" name="テキスト ボックス 746">
          <a:extLst>
            <a:ext uri="{FF2B5EF4-FFF2-40B4-BE49-F238E27FC236}">
              <a16:creationId xmlns:a16="http://schemas.microsoft.com/office/drawing/2014/main" id="{A815B26A-A253-4A47-B699-3328CBFB75B1}"/>
            </a:ext>
          </a:extLst>
        </xdr:cNvPr>
        <xdr:cNvSpPr txBox="1"/>
      </xdr:nvSpPr>
      <xdr:spPr>
        <a:xfrm>
          <a:off x="219710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48" name="テキスト ボックス 747">
          <a:extLst>
            <a:ext uri="{FF2B5EF4-FFF2-40B4-BE49-F238E27FC236}">
              <a16:creationId xmlns:a16="http://schemas.microsoft.com/office/drawing/2014/main" id="{88249C78-09B5-422D-A18D-A3A2D13BF834}"/>
            </a:ext>
          </a:extLst>
        </xdr:cNvPr>
        <xdr:cNvSpPr txBox="1"/>
      </xdr:nvSpPr>
      <xdr:spPr>
        <a:xfrm>
          <a:off x="21126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60095" cy="253365"/>
    <xdr:sp macro="" textlink="">
      <xdr:nvSpPr>
        <xdr:cNvPr id="749" name="テキスト ボックス 748">
          <a:extLst>
            <a:ext uri="{FF2B5EF4-FFF2-40B4-BE49-F238E27FC236}">
              <a16:creationId xmlns:a16="http://schemas.microsoft.com/office/drawing/2014/main" id="{B562ADF9-26E3-4F6F-B57F-04C464DA4D37}"/>
            </a:ext>
          </a:extLst>
        </xdr:cNvPr>
        <xdr:cNvSpPr txBox="1"/>
      </xdr:nvSpPr>
      <xdr:spPr>
        <a:xfrm>
          <a:off x="20243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0" name="テキスト ボックス 749">
          <a:extLst>
            <a:ext uri="{FF2B5EF4-FFF2-40B4-BE49-F238E27FC236}">
              <a16:creationId xmlns:a16="http://schemas.microsoft.com/office/drawing/2014/main" id="{C2011836-C586-4491-853D-9CAF2B44BD79}"/>
            </a:ext>
          </a:extLst>
        </xdr:cNvPr>
        <xdr:cNvSpPr txBox="1"/>
      </xdr:nvSpPr>
      <xdr:spPr>
        <a:xfrm>
          <a:off x="19354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1" name="テキスト ボックス 750">
          <a:extLst>
            <a:ext uri="{FF2B5EF4-FFF2-40B4-BE49-F238E27FC236}">
              <a16:creationId xmlns:a16="http://schemas.microsoft.com/office/drawing/2014/main" id="{6F79583F-8927-4CC7-AF08-1B90952E805C}"/>
            </a:ext>
          </a:extLst>
        </xdr:cNvPr>
        <xdr:cNvSpPr txBox="1"/>
      </xdr:nvSpPr>
      <xdr:spPr>
        <a:xfrm>
          <a:off x="18459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114300</xdr:rowOff>
    </xdr:from>
    <xdr:to>
      <xdr:col>116</xdr:col>
      <xdr:colOff>114300</xdr:colOff>
      <xdr:row>37</xdr:row>
      <xdr:rowOff>45720</xdr:rowOff>
    </xdr:to>
    <xdr:sp macro="" textlink="">
      <xdr:nvSpPr>
        <xdr:cNvPr id="752" name="楕円 751">
          <a:extLst>
            <a:ext uri="{FF2B5EF4-FFF2-40B4-BE49-F238E27FC236}">
              <a16:creationId xmlns:a16="http://schemas.microsoft.com/office/drawing/2014/main" id="{1C5828B6-673E-458D-A792-95D2DF82D4DE}"/>
            </a:ext>
          </a:extLst>
        </xdr:cNvPr>
        <xdr:cNvSpPr/>
      </xdr:nvSpPr>
      <xdr:spPr>
        <a:xfrm>
          <a:off x="22110700" y="62865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136525</xdr:rowOff>
    </xdr:from>
    <xdr:ext cx="469900" cy="253365"/>
    <xdr:sp macro="" textlink="">
      <xdr:nvSpPr>
        <xdr:cNvPr id="753" name="投資及び出資金該当値テキスト">
          <a:extLst>
            <a:ext uri="{FF2B5EF4-FFF2-40B4-BE49-F238E27FC236}">
              <a16:creationId xmlns:a16="http://schemas.microsoft.com/office/drawing/2014/main" id="{9E924BD0-5D4D-4B64-B010-13CBDF669BFE}"/>
            </a:ext>
          </a:extLst>
        </xdr:cNvPr>
        <xdr:cNvSpPr txBox="1"/>
      </xdr:nvSpPr>
      <xdr:spPr>
        <a:xfrm>
          <a:off x="22212300" y="6137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131445</xdr:rowOff>
    </xdr:from>
    <xdr:to>
      <xdr:col>112</xdr:col>
      <xdr:colOff>38100</xdr:colOff>
      <xdr:row>37</xdr:row>
      <xdr:rowOff>62865</xdr:rowOff>
    </xdr:to>
    <xdr:sp macro="" textlink="">
      <xdr:nvSpPr>
        <xdr:cNvPr id="754" name="楕円 753">
          <a:extLst>
            <a:ext uri="{FF2B5EF4-FFF2-40B4-BE49-F238E27FC236}">
              <a16:creationId xmlns:a16="http://schemas.microsoft.com/office/drawing/2014/main" id="{54756DBE-D91A-4645-B2CB-DCD0CCD29C33}"/>
            </a:ext>
          </a:extLst>
        </xdr:cNvPr>
        <xdr:cNvSpPr/>
      </xdr:nvSpPr>
      <xdr:spPr>
        <a:xfrm>
          <a:off x="21272500" y="63036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79375</xdr:rowOff>
    </xdr:from>
    <xdr:ext cx="469900" cy="253365"/>
    <xdr:sp macro="" textlink="">
      <xdr:nvSpPr>
        <xdr:cNvPr id="755" name="テキスト ボックス 754">
          <a:extLst>
            <a:ext uri="{FF2B5EF4-FFF2-40B4-BE49-F238E27FC236}">
              <a16:creationId xmlns:a16="http://schemas.microsoft.com/office/drawing/2014/main" id="{A6ED7BCA-2F32-4350-8464-8FCCDAEEAFAD}"/>
            </a:ext>
          </a:extLst>
        </xdr:cNvPr>
        <xdr:cNvSpPr txBox="1"/>
      </xdr:nvSpPr>
      <xdr:spPr>
        <a:xfrm>
          <a:off x="21088350" y="6080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107315</xdr:rowOff>
    </xdr:from>
    <xdr:to>
      <xdr:col>107</xdr:col>
      <xdr:colOff>101600</xdr:colOff>
      <xdr:row>37</xdr:row>
      <xdr:rowOff>39370</xdr:rowOff>
    </xdr:to>
    <xdr:sp macro="" textlink="">
      <xdr:nvSpPr>
        <xdr:cNvPr id="756" name="楕円 755">
          <a:extLst>
            <a:ext uri="{FF2B5EF4-FFF2-40B4-BE49-F238E27FC236}">
              <a16:creationId xmlns:a16="http://schemas.microsoft.com/office/drawing/2014/main" id="{8D26DAE8-04EC-4786-8C2D-8C5A024A9D0F}"/>
            </a:ext>
          </a:extLst>
        </xdr:cNvPr>
        <xdr:cNvSpPr/>
      </xdr:nvSpPr>
      <xdr:spPr>
        <a:xfrm>
          <a:off x="20383500" y="62795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55880</xdr:rowOff>
    </xdr:from>
    <xdr:ext cx="469900" cy="253365"/>
    <xdr:sp macro="" textlink="">
      <xdr:nvSpPr>
        <xdr:cNvPr id="757" name="テキスト ボックス 756">
          <a:extLst>
            <a:ext uri="{FF2B5EF4-FFF2-40B4-BE49-F238E27FC236}">
              <a16:creationId xmlns:a16="http://schemas.microsoft.com/office/drawing/2014/main" id="{CCC569D6-6C0E-4727-B0BA-CFFB611B8719}"/>
            </a:ext>
          </a:extLst>
        </xdr:cNvPr>
        <xdr:cNvSpPr txBox="1"/>
      </xdr:nvSpPr>
      <xdr:spPr>
        <a:xfrm>
          <a:off x="20199350" y="6056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48260</xdr:rowOff>
    </xdr:from>
    <xdr:to>
      <xdr:col>102</xdr:col>
      <xdr:colOff>165100</xdr:colOff>
      <xdr:row>36</xdr:row>
      <xdr:rowOff>147320</xdr:rowOff>
    </xdr:to>
    <xdr:sp macro="" textlink="">
      <xdr:nvSpPr>
        <xdr:cNvPr id="758" name="楕円 757">
          <a:extLst>
            <a:ext uri="{FF2B5EF4-FFF2-40B4-BE49-F238E27FC236}">
              <a16:creationId xmlns:a16="http://schemas.microsoft.com/office/drawing/2014/main" id="{E7223BB7-CF4E-4462-930E-CB66E3DAC4E5}"/>
            </a:ext>
          </a:extLst>
        </xdr:cNvPr>
        <xdr:cNvSpPr/>
      </xdr:nvSpPr>
      <xdr:spPr>
        <a:xfrm>
          <a:off x="19494500" y="6220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163195</xdr:rowOff>
    </xdr:from>
    <xdr:ext cx="469900" cy="251460"/>
    <xdr:sp macro="" textlink="">
      <xdr:nvSpPr>
        <xdr:cNvPr id="759" name="テキスト ボックス 758">
          <a:extLst>
            <a:ext uri="{FF2B5EF4-FFF2-40B4-BE49-F238E27FC236}">
              <a16:creationId xmlns:a16="http://schemas.microsoft.com/office/drawing/2014/main" id="{02824481-CB85-4DF3-AE0E-88168FE0E4C0}"/>
            </a:ext>
          </a:extLst>
        </xdr:cNvPr>
        <xdr:cNvSpPr txBox="1"/>
      </xdr:nvSpPr>
      <xdr:spPr>
        <a:xfrm>
          <a:off x="19310350" y="59924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62865</xdr:rowOff>
    </xdr:from>
    <xdr:to>
      <xdr:col>98</xdr:col>
      <xdr:colOff>38100</xdr:colOff>
      <xdr:row>36</xdr:row>
      <xdr:rowOff>162560</xdr:rowOff>
    </xdr:to>
    <xdr:sp macro="" textlink="">
      <xdr:nvSpPr>
        <xdr:cNvPr id="760" name="楕円 759">
          <a:extLst>
            <a:ext uri="{FF2B5EF4-FFF2-40B4-BE49-F238E27FC236}">
              <a16:creationId xmlns:a16="http://schemas.microsoft.com/office/drawing/2014/main" id="{3401BEDE-3D84-4B8C-84B4-18BA10F42BC8}"/>
            </a:ext>
          </a:extLst>
        </xdr:cNvPr>
        <xdr:cNvSpPr/>
      </xdr:nvSpPr>
      <xdr:spPr>
        <a:xfrm>
          <a:off x="18605500" y="6235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11430</xdr:rowOff>
    </xdr:from>
    <xdr:ext cx="469900" cy="251460"/>
    <xdr:sp macro="" textlink="">
      <xdr:nvSpPr>
        <xdr:cNvPr id="761" name="テキスト ボックス 760">
          <a:extLst>
            <a:ext uri="{FF2B5EF4-FFF2-40B4-BE49-F238E27FC236}">
              <a16:creationId xmlns:a16="http://schemas.microsoft.com/office/drawing/2014/main" id="{2ADF935B-9AC5-4EAA-93FC-CCC35DA1D4E7}"/>
            </a:ext>
          </a:extLst>
        </xdr:cNvPr>
        <xdr:cNvSpPr txBox="1"/>
      </xdr:nvSpPr>
      <xdr:spPr>
        <a:xfrm>
          <a:off x="18421350" y="60121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2" name="正方形/長方形 761">
          <a:extLst>
            <a:ext uri="{FF2B5EF4-FFF2-40B4-BE49-F238E27FC236}">
              <a16:creationId xmlns:a16="http://schemas.microsoft.com/office/drawing/2014/main" id="{3674F8D5-523B-4ED6-A759-667164AB8DDA}"/>
            </a:ext>
          </a:extLst>
        </xdr:cNvPr>
        <xdr:cNvSpPr/>
      </xdr:nvSpPr>
      <xdr:spPr>
        <a:xfrm>
          <a:off x="18288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3" name="正方形/長方形 762">
          <a:extLst>
            <a:ext uri="{FF2B5EF4-FFF2-40B4-BE49-F238E27FC236}">
              <a16:creationId xmlns:a16="http://schemas.microsoft.com/office/drawing/2014/main" id="{9CACC2D5-F6A8-43B0-B7AA-A023DA1C4064}"/>
            </a:ext>
          </a:extLst>
        </xdr:cNvPr>
        <xdr:cNvSpPr/>
      </xdr:nvSpPr>
      <xdr:spPr>
        <a:xfrm>
          <a:off x="1841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DFAD0FBD-D55A-4641-AD19-60F1EAA45801}"/>
            </a:ext>
          </a:extLst>
        </xdr:cNvPr>
        <xdr:cNvSpPr/>
      </xdr:nvSpPr>
      <xdr:spPr>
        <a:xfrm>
          <a:off x="1841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65" name="正方形/長方形 764">
          <a:extLst>
            <a:ext uri="{FF2B5EF4-FFF2-40B4-BE49-F238E27FC236}">
              <a16:creationId xmlns:a16="http://schemas.microsoft.com/office/drawing/2014/main" id="{A4050B23-F392-4AB1-8478-72AC3DB5D4F3}"/>
            </a:ext>
          </a:extLst>
        </xdr:cNvPr>
        <xdr:cNvSpPr/>
      </xdr:nvSpPr>
      <xdr:spPr>
        <a:xfrm>
          <a:off x="194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7BF7EAC1-398C-4559-85C7-E91CF92801D8}"/>
            </a:ext>
          </a:extLst>
        </xdr:cNvPr>
        <xdr:cNvSpPr/>
      </xdr:nvSpPr>
      <xdr:spPr>
        <a:xfrm>
          <a:off x="194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67" name="正方形/長方形 766">
          <a:extLst>
            <a:ext uri="{FF2B5EF4-FFF2-40B4-BE49-F238E27FC236}">
              <a16:creationId xmlns:a16="http://schemas.microsoft.com/office/drawing/2014/main" id="{372DD074-9095-4195-99AC-EBE2E6B037A4}"/>
            </a:ext>
          </a:extLst>
        </xdr:cNvPr>
        <xdr:cNvSpPr/>
      </xdr:nvSpPr>
      <xdr:spPr>
        <a:xfrm>
          <a:off x="20574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5CFF1FFF-F421-4423-A73A-E631B977ABD2}"/>
            </a:ext>
          </a:extLst>
        </xdr:cNvPr>
        <xdr:cNvSpPr/>
      </xdr:nvSpPr>
      <xdr:spPr>
        <a:xfrm>
          <a:off x="20574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69" name="正方形/長方形 768">
          <a:extLst>
            <a:ext uri="{FF2B5EF4-FFF2-40B4-BE49-F238E27FC236}">
              <a16:creationId xmlns:a16="http://schemas.microsoft.com/office/drawing/2014/main" id="{00BEFFC4-7F89-4E67-9AB9-E8FD141CE11A}"/>
            </a:ext>
          </a:extLst>
        </xdr:cNvPr>
        <xdr:cNvSpPr/>
      </xdr:nvSpPr>
      <xdr:spPr>
        <a:xfrm>
          <a:off x="18288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980" cy="220345"/>
    <xdr:sp macro="" textlink="">
      <xdr:nvSpPr>
        <xdr:cNvPr id="770" name="テキスト ボックス 769">
          <a:extLst>
            <a:ext uri="{FF2B5EF4-FFF2-40B4-BE49-F238E27FC236}">
              <a16:creationId xmlns:a16="http://schemas.microsoft.com/office/drawing/2014/main" id="{4A0FE994-CFB6-4AE5-87CD-68DA05EF9A84}"/>
            </a:ext>
          </a:extLst>
        </xdr:cNvPr>
        <xdr:cNvSpPr txBox="1"/>
      </xdr:nvSpPr>
      <xdr:spPr>
        <a:xfrm>
          <a:off x="18249900" y="8063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1" name="直線コネクタ 770">
          <a:extLst>
            <a:ext uri="{FF2B5EF4-FFF2-40B4-BE49-F238E27FC236}">
              <a16:creationId xmlns:a16="http://schemas.microsoft.com/office/drawing/2014/main" id="{6C83D4A8-7D07-48FD-B0AB-5B5F5C7A95EB}"/>
            </a:ext>
          </a:extLst>
        </xdr:cNvPr>
        <xdr:cNvCxnSpPr/>
      </xdr:nvCxnSpPr>
      <xdr:spPr>
        <a:xfrm>
          <a:off x="18288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2" name="直線コネクタ 771">
          <a:extLst>
            <a:ext uri="{FF2B5EF4-FFF2-40B4-BE49-F238E27FC236}">
              <a16:creationId xmlns:a16="http://schemas.microsoft.com/office/drawing/2014/main" id="{A2F975C9-27A7-4D0F-8F53-B1C6E1D58D72}"/>
            </a:ext>
          </a:extLst>
        </xdr:cNvPr>
        <xdr:cNvCxnSpPr/>
      </xdr:nvCxnSpPr>
      <xdr:spPr>
        <a:xfrm>
          <a:off x="18288000" y="10158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7015" cy="251460"/>
    <xdr:sp macro="" textlink="">
      <xdr:nvSpPr>
        <xdr:cNvPr id="773" name="テキスト ボックス 772">
          <a:extLst>
            <a:ext uri="{FF2B5EF4-FFF2-40B4-BE49-F238E27FC236}">
              <a16:creationId xmlns:a16="http://schemas.microsoft.com/office/drawing/2014/main" id="{3F275591-A495-46CB-B96E-D4E662758A49}"/>
            </a:ext>
          </a:extLst>
        </xdr:cNvPr>
        <xdr:cNvSpPr txBox="1"/>
      </xdr:nvSpPr>
      <xdr:spPr>
        <a:xfrm>
          <a:off x="18039080" y="100164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4" name="直線コネクタ 773">
          <a:extLst>
            <a:ext uri="{FF2B5EF4-FFF2-40B4-BE49-F238E27FC236}">
              <a16:creationId xmlns:a16="http://schemas.microsoft.com/office/drawing/2014/main" id="{D596E5BC-10CD-4857-8557-5141396D87B2}"/>
            </a:ext>
          </a:extLst>
        </xdr:cNvPr>
        <xdr:cNvCxnSpPr/>
      </xdr:nvCxnSpPr>
      <xdr:spPr>
        <a:xfrm>
          <a:off x="18288000" y="977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34925</xdr:rowOff>
    </xdr:from>
    <xdr:ext cx="465455" cy="251460"/>
    <xdr:sp macro="" textlink="">
      <xdr:nvSpPr>
        <xdr:cNvPr id="775" name="テキスト ボックス 774">
          <a:extLst>
            <a:ext uri="{FF2B5EF4-FFF2-40B4-BE49-F238E27FC236}">
              <a16:creationId xmlns:a16="http://schemas.microsoft.com/office/drawing/2014/main" id="{6C94DF2A-60D5-4264-9647-46C4B368E6D6}"/>
            </a:ext>
          </a:extLst>
        </xdr:cNvPr>
        <xdr:cNvSpPr txBox="1"/>
      </xdr:nvSpPr>
      <xdr:spPr>
        <a:xfrm>
          <a:off x="17820640" y="963612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76" name="直線コネクタ 775">
          <a:extLst>
            <a:ext uri="{FF2B5EF4-FFF2-40B4-BE49-F238E27FC236}">
              <a16:creationId xmlns:a16="http://schemas.microsoft.com/office/drawing/2014/main" id="{152DF82D-018D-4410-BF24-BEA8D42AFEBC}"/>
            </a:ext>
          </a:extLst>
        </xdr:cNvPr>
        <xdr:cNvCxnSpPr/>
      </xdr:nvCxnSpPr>
      <xdr:spPr>
        <a:xfrm>
          <a:off x="18288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1460"/>
    <xdr:sp macro="" textlink="">
      <xdr:nvSpPr>
        <xdr:cNvPr id="777" name="テキスト ボックス 776">
          <a:extLst>
            <a:ext uri="{FF2B5EF4-FFF2-40B4-BE49-F238E27FC236}">
              <a16:creationId xmlns:a16="http://schemas.microsoft.com/office/drawing/2014/main" id="{3AC8BD95-F072-4A8D-B465-E52DCB960EF4}"/>
            </a:ext>
          </a:extLst>
        </xdr:cNvPr>
        <xdr:cNvSpPr txBox="1"/>
      </xdr:nvSpPr>
      <xdr:spPr>
        <a:xfrm>
          <a:off x="17756505" y="9251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78" name="直線コネクタ 777">
          <a:extLst>
            <a:ext uri="{FF2B5EF4-FFF2-40B4-BE49-F238E27FC236}">
              <a16:creationId xmlns:a16="http://schemas.microsoft.com/office/drawing/2014/main" id="{72D5201A-4393-4314-99A0-A571B7372DFA}"/>
            </a:ext>
          </a:extLst>
        </xdr:cNvPr>
        <xdr:cNvCxnSpPr/>
      </xdr:nvCxnSpPr>
      <xdr:spPr>
        <a:xfrm>
          <a:off x="18288000" y="9014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1460"/>
    <xdr:sp macro="" textlink="">
      <xdr:nvSpPr>
        <xdr:cNvPr id="779" name="テキスト ボックス 778">
          <a:extLst>
            <a:ext uri="{FF2B5EF4-FFF2-40B4-BE49-F238E27FC236}">
              <a16:creationId xmlns:a16="http://schemas.microsoft.com/office/drawing/2014/main" id="{0690C256-20E6-4F1A-B963-917BFB722E0B}"/>
            </a:ext>
          </a:extLst>
        </xdr:cNvPr>
        <xdr:cNvSpPr txBox="1"/>
      </xdr:nvSpPr>
      <xdr:spPr>
        <a:xfrm>
          <a:off x="17756505" y="8872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0" name="直線コネクタ 779">
          <a:extLst>
            <a:ext uri="{FF2B5EF4-FFF2-40B4-BE49-F238E27FC236}">
              <a16:creationId xmlns:a16="http://schemas.microsoft.com/office/drawing/2014/main" id="{2F66DEC4-1A72-4B44-BD9C-A0F973D0ACA3}"/>
            </a:ext>
          </a:extLst>
        </xdr:cNvPr>
        <xdr:cNvCxnSpPr/>
      </xdr:nvCxnSpPr>
      <xdr:spPr>
        <a:xfrm>
          <a:off x="18288000" y="863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1460"/>
    <xdr:sp macro="" textlink="">
      <xdr:nvSpPr>
        <xdr:cNvPr id="781" name="テキスト ボックス 780">
          <a:extLst>
            <a:ext uri="{FF2B5EF4-FFF2-40B4-BE49-F238E27FC236}">
              <a16:creationId xmlns:a16="http://schemas.microsoft.com/office/drawing/2014/main" id="{40543F36-BA75-4197-AA64-7C38599F4F27}"/>
            </a:ext>
          </a:extLst>
        </xdr:cNvPr>
        <xdr:cNvSpPr txBox="1"/>
      </xdr:nvSpPr>
      <xdr:spPr>
        <a:xfrm>
          <a:off x="17756505" y="849185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2" name="直線コネクタ 781">
          <a:extLst>
            <a:ext uri="{FF2B5EF4-FFF2-40B4-BE49-F238E27FC236}">
              <a16:creationId xmlns:a16="http://schemas.microsoft.com/office/drawing/2014/main" id="{B421111A-5DB6-49A1-B263-750975ED603A}"/>
            </a:ext>
          </a:extLst>
        </xdr:cNvPr>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1460"/>
    <xdr:sp macro="" textlink="">
      <xdr:nvSpPr>
        <xdr:cNvPr id="783" name="テキスト ボックス 782">
          <a:extLst>
            <a:ext uri="{FF2B5EF4-FFF2-40B4-BE49-F238E27FC236}">
              <a16:creationId xmlns:a16="http://schemas.microsoft.com/office/drawing/2014/main" id="{ACD9524A-A5D8-400B-8DB3-2BA3E6C20F76}"/>
            </a:ext>
          </a:extLst>
        </xdr:cNvPr>
        <xdr:cNvSpPr txBox="1"/>
      </xdr:nvSpPr>
      <xdr:spPr>
        <a:xfrm>
          <a:off x="17756505" y="8111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4" name="貸付金グラフ枠">
          <a:extLst>
            <a:ext uri="{FF2B5EF4-FFF2-40B4-BE49-F238E27FC236}">
              <a16:creationId xmlns:a16="http://schemas.microsoft.com/office/drawing/2014/main" id="{36061223-C4B6-4647-9533-D2F801BDDBA7}"/>
            </a:ext>
          </a:extLst>
        </xdr:cNvPr>
        <xdr:cNvSpPr/>
      </xdr:nvSpPr>
      <xdr:spPr>
        <a:xfrm>
          <a:off x="18288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140970</xdr:rowOff>
    </xdr:from>
    <xdr:to>
      <xdr:col>116</xdr:col>
      <xdr:colOff>62865</xdr:colOff>
      <xdr:row>59</xdr:row>
      <xdr:rowOff>43180</xdr:rowOff>
    </xdr:to>
    <xdr:cxnSp macro="">
      <xdr:nvCxnSpPr>
        <xdr:cNvPr id="785" name="直線コネクタ 784">
          <a:extLst>
            <a:ext uri="{FF2B5EF4-FFF2-40B4-BE49-F238E27FC236}">
              <a16:creationId xmlns:a16="http://schemas.microsoft.com/office/drawing/2014/main" id="{47E40441-0EEB-4D43-B187-E9424387F7A0}"/>
            </a:ext>
          </a:extLst>
        </xdr:cNvPr>
        <xdr:cNvCxnSpPr/>
      </xdr:nvCxnSpPr>
      <xdr:spPr>
        <a:xfrm flipV="1">
          <a:off x="22159595" y="871347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1460"/>
    <xdr:sp macro="" textlink="">
      <xdr:nvSpPr>
        <xdr:cNvPr id="786" name="貸付金最小値テキスト">
          <a:extLst>
            <a:ext uri="{FF2B5EF4-FFF2-40B4-BE49-F238E27FC236}">
              <a16:creationId xmlns:a16="http://schemas.microsoft.com/office/drawing/2014/main" id="{9EFBFC0C-C722-467E-B5C1-91BFB18C0271}"/>
            </a:ext>
          </a:extLst>
        </xdr:cNvPr>
        <xdr:cNvSpPr txBox="1"/>
      </xdr:nvSpPr>
      <xdr:spPr>
        <a:xfrm>
          <a:off x="22212300" y="101631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87" name="直線コネクタ 786">
          <a:extLst>
            <a:ext uri="{FF2B5EF4-FFF2-40B4-BE49-F238E27FC236}">
              <a16:creationId xmlns:a16="http://schemas.microsoft.com/office/drawing/2014/main" id="{50B47054-3DEE-43EE-A8FA-1C336FFF977C}"/>
            </a:ext>
          </a:extLst>
        </xdr:cNvPr>
        <xdr:cNvCxnSpPr/>
      </xdr:nvCxnSpPr>
      <xdr:spPr>
        <a:xfrm>
          <a:off x="220726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88900</xdr:rowOff>
    </xdr:from>
    <xdr:ext cx="534670" cy="250825"/>
    <xdr:sp macro="" textlink="">
      <xdr:nvSpPr>
        <xdr:cNvPr id="788" name="貸付金最大値テキスト">
          <a:extLst>
            <a:ext uri="{FF2B5EF4-FFF2-40B4-BE49-F238E27FC236}">
              <a16:creationId xmlns:a16="http://schemas.microsoft.com/office/drawing/2014/main" id="{0B24F5A2-C168-468D-9F48-94450565DF5C}"/>
            </a:ext>
          </a:extLst>
        </xdr:cNvPr>
        <xdr:cNvSpPr txBox="1"/>
      </xdr:nvSpPr>
      <xdr:spPr>
        <a:xfrm>
          <a:off x="22212300" y="84899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18,939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140970</xdr:rowOff>
    </xdr:from>
    <xdr:to>
      <xdr:col>116</xdr:col>
      <xdr:colOff>152400</xdr:colOff>
      <xdr:row>50</xdr:row>
      <xdr:rowOff>140970</xdr:rowOff>
    </xdr:to>
    <xdr:cxnSp macro="">
      <xdr:nvCxnSpPr>
        <xdr:cNvPr id="789" name="直線コネクタ 788">
          <a:extLst>
            <a:ext uri="{FF2B5EF4-FFF2-40B4-BE49-F238E27FC236}">
              <a16:creationId xmlns:a16="http://schemas.microsoft.com/office/drawing/2014/main" id="{63804042-B97A-4D4E-ADB9-DC7E22602FEE}"/>
            </a:ext>
          </a:extLst>
        </xdr:cNvPr>
        <xdr:cNvCxnSpPr/>
      </xdr:nvCxnSpPr>
      <xdr:spPr>
        <a:xfrm>
          <a:off x="22072600" y="871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128905</xdr:rowOff>
    </xdr:from>
    <xdr:to>
      <xdr:col>116</xdr:col>
      <xdr:colOff>63500</xdr:colOff>
      <xdr:row>58</xdr:row>
      <xdr:rowOff>129540</xdr:rowOff>
    </xdr:to>
    <xdr:cxnSp macro="">
      <xdr:nvCxnSpPr>
        <xdr:cNvPr id="790" name="直線コネクタ 789">
          <a:extLst>
            <a:ext uri="{FF2B5EF4-FFF2-40B4-BE49-F238E27FC236}">
              <a16:creationId xmlns:a16="http://schemas.microsoft.com/office/drawing/2014/main" id="{50E0FED6-1CD8-4511-ADAB-1B9F2AADCA69}"/>
            </a:ext>
          </a:extLst>
        </xdr:cNvPr>
        <xdr:cNvCxnSpPr/>
      </xdr:nvCxnSpPr>
      <xdr:spPr>
        <a:xfrm flipV="1">
          <a:off x="21316950" y="10073005"/>
          <a:ext cx="8445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46990</xdr:rowOff>
    </xdr:from>
    <xdr:ext cx="469900" cy="251460"/>
    <xdr:sp macro="" textlink="">
      <xdr:nvSpPr>
        <xdr:cNvPr id="791" name="貸付金平均値テキスト">
          <a:extLst>
            <a:ext uri="{FF2B5EF4-FFF2-40B4-BE49-F238E27FC236}">
              <a16:creationId xmlns:a16="http://schemas.microsoft.com/office/drawing/2014/main" id="{12741662-65CB-46A9-98B1-749840776D6C}"/>
            </a:ext>
          </a:extLst>
        </xdr:cNvPr>
        <xdr:cNvSpPr txBox="1"/>
      </xdr:nvSpPr>
      <xdr:spPr>
        <a:xfrm>
          <a:off x="22212300" y="96481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24130</xdr:rowOff>
    </xdr:from>
    <xdr:to>
      <xdr:col>116</xdr:col>
      <xdr:colOff>114300</xdr:colOff>
      <xdr:row>57</xdr:row>
      <xdr:rowOff>123825</xdr:rowOff>
    </xdr:to>
    <xdr:sp macro="" textlink="">
      <xdr:nvSpPr>
        <xdr:cNvPr id="792" name="フローチャート: 判断 791">
          <a:extLst>
            <a:ext uri="{FF2B5EF4-FFF2-40B4-BE49-F238E27FC236}">
              <a16:creationId xmlns:a16="http://schemas.microsoft.com/office/drawing/2014/main" id="{D487DF90-D269-44F1-876D-623A61AC1197}"/>
            </a:ext>
          </a:extLst>
        </xdr:cNvPr>
        <xdr:cNvSpPr/>
      </xdr:nvSpPr>
      <xdr:spPr>
        <a:xfrm>
          <a:off x="22110700" y="9796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127635</xdr:rowOff>
    </xdr:from>
    <xdr:to>
      <xdr:col>111</xdr:col>
      <xdr:colOff>171450</xdr:colOff>
      <xdr:row>58</xdr:row>
      <xdr:rowOff>129540</xdr:rowOff>
    </xdr:to>
    <xdr:cxnSp macro="">
      <xdr:nvCxnSpPr>
        <xdr:cNvPr id="793" name="直線コネクタ 792">
          <a:extLst>
            <a:ext uri="{FF2B5EF4-FFF2-40B4-BE49-F238E27FC236}">
              <a16:creationId xmlns:a16="http://schemas.microsoft.com/office/drawing/2014/main" id="{C813F7EB-4475-4F25-ABB2-0BD346D8649E}"/>
            </a:ext>
          </a:extLst>
        </xdr:cNvPr>
        <xdr:cNvCxnSpPr/>
      </xdr:nvCxnSpPr>
      <xdr:spPr>
        <a:xfrm>
          <a:off x="20434300" y="10071735"/>
          <a:ext cx="8826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13335</xdr:rowOff>
    </xdr:from>
    <xdr:to>
      <xdr:col>112</xdr:col>
      <xdr:colOff>38100</xdr:colOff>
      <xdr:row>57</xdr:row>
      <xdr:rowOff>112395</xdr:rowOff>
    </xdr:to>
    <xdr:sp macro="" textlink="">
      <xdr:nvSpPr>
        <xdr:cNvPr id="794" name="フローチャート: 判断 793">
          <a:extLst>
            <a:ext uri="{FF2B5EF4-FFF2-40B4-BE49-F238E27FC236}">
              <a16:creationId xmlns:a16="http://schemas.microsoft.com/office/drawing/2014/main" id="{699A949B-8A11-42BD-A715-07F54CC05A69}"/>
            </a:ext>
          </a:extLst>
        </xdr:cNvPr>
        <xdr:cNvSpPr/>
      </xdr:nvSpPr>
      <xdr:spPr>
        <a:xfrm>
          <a:off x="21272500" y="9785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128905</xdr:rowOff>
    </xdr:from>
    <xdr:ext cx="469900" cy="253365"/>
    <xdr:sp macro="" textlink="">
      <xdr:nvSpPr>
        <xdr:cNvPr id="795" name="テキスト ボックス 794">
          <a:extLst>
            <a:ext uri="{FF2B5EF4-FFF2-40B4-BE49-F238E27FC236}">
              <a16:creationId xmlns:a16="http://schemas.microsoft.com/office/drawing/2014/main" id="{3B3F7C56-F332-474A-9F82-F16B1AC7B8B1}"/>
            </a:ext>
          </a:extLst>
        </xdr:cNvPr>
        <xdr:cNvSpPr txBox="1"/>
      </xdr:nvSpPr>
      <xdr:spPr>
        <a:xfrm>
          <a:off x="21088350" y="9558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120650</xdr:rowOff>
    </xdr:from>
    <xdr:to>
      <xdr:col>107</xdr:col>
      <xdr:colOff>50800</xdr:colOff>
      <xdr:row>58</xdr:row>
      <xdr:rowOff>127635</xdr:rowOff>
    </xdr:to>
    <xdr:cxnSp macro="">
      <xdr:nvCxnSpPr>
        <xdr:cNvPr id="796" name="直線コネクタ 795">
          <a:extLst>
            <a:ext uri="{FF2B5EF4-FFF2-40B4-BE49-F238E27FC236}">
              <a16:creationId xmlns:a16="http://schemas.microsoft.com/office/drawing/2014/main" id="{534473DD-7E15-471F-8807-78B1436DF749}"/>
            </a:ext>
          </a:extLst>
        </xdr:cNvPr>
        <xdr:cNvCxnSpPr/>
      </xdr:nvCxnSpPr>
      <xdr:spPr>
        <a:xfrm>
          <a:off x="19545300" y="100647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147320</xdr:rowOff>
    </xdr:from>
    <xdr:to>
      <xdr:col>107</xdr:col>
      <xdr:colOff>101600</xdr:colOff>
      <xdr:row>57</xdr:row>
      <xdr:rowOff>78740</xdr:rowOff>
    </xdr:to>
    <xdr:sp macro="" textlink="">
      <xdr:nvSpPr>
        <xdr:cNvPr id="797" name="フローチャート: 判断 796">
          <a:extLst>
            <a:ext uri="{FF2B5EF4-FFF2-40B4-BE49-F238E27FC236}">
              <a16:creationId xmlns:a16="http://schemas.microsoft.com/office/drawing/2014/main" id="{25B06DCB-05F2-42F7-9553-9B24F861D7C5}"/>
            </a:ext>
          </a:extLst>
        </xdr:cNvPr>
        <xdr:cNvSpPr/>
      </xdr:nvSpPr>
      <xdr:spPr>
        <a:xfrm>
          <a:off x="20383500" y="97485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95250</xdr:rowOff>
    </xdr:from>
    <xdr:ext cx="469900" cy="253365"/>
    <xdr:sp macro="" textlink="">
      <xdr:nvSpPr>
        <xdr:cNvPr id="798" name="テキスト ボックス 797">
          <a:extLst>
            <a:ext uri="{FF2B5EF4-FFF2-40B4-BE49-F238E27FC236}">
              <a16:creationId xmlns:a16="http://schemas.microsoft.com/office/drawing/2014/main" id="{95B5FD0D-E462-4A5C-8015-4DA7383366B8}"/>
            </a:ext>
          </a:extLst>
        </xdr:cNvPr>
        <xdr:cNvSpPr txBox="1"/>
      </xdr:nvSpPr>
      <xdr:spPr>
        <a:xfrm>
          <a:off x="20199350" y="9525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120650</xdr:rowOff>
    </xdr:from>
    <xdr:to>
      <xdr:col>102</xdr:col>
      <xdr:colOff>114300</xdr:colOff>
      <xdr:row>58</xdr:row>
      <xdr:rowOff>120650</xdr:rowOff>
    </xdr:to>
    <xdr:cxnSp macro="">
      <xdr:nvCxnSpPr>
        <xdr:cNvPr id="799" name="直線コネクタ 798">
          <a:extLst>
            <a:ext uri="{FF2B5EF4-FFF2-40B4-BE49-F238E27FC236}">
              <a16:creationId xmlns:a16="http://schemas.microsoft.com/office/drawing/2014/main" id="{7E93FC39-9C31-4E88-85E3-5C4C4DF383BF}"/>
            </a:ext>
          </a:extLst>
        </xdr:cNvPr>
        <xdr:cNvCxnSpPr/>
      </xdr:nvCxnSpPr>
      <xdr:spPr>
        <a:xfrm>
          <a:off x="18649950" y="1006475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12065</xdr:rowOff>
    </xdr:from>
    <xdr:to>
      <xdr:col>102</xdr:col>
      <xdr:colOff>165100</xdr:colOff>
      <xdr:row>56</xdr:row>
      <xdr:rowOff>111125</xdr:rowOff>
    </xdr:to>
    <xdr:sp macro="" textlink="">
      <xdr:nvSpPr>
        <xdr:cNvPr id="800" name="フローチャート: 判断 799">
          <a:extLst>
            <a:ext uri="{FF2B5EF4-FFF2-40B4-BE49-F238E27FC236}">
              <a16:creationId xmlns:a16="http://schemas.microsoft.com/office/drawing/2014/main" id="{6F6F78DB-562A-469C-AA65-1844008004C3}"/>
            </a:ext>
          </a:extLst>
        </xdr:cNvPr>
        <xdr:cNvSpPr/>
      </xdr:nvSpPr>
      <xdr:spPr>
        <a:xfrm>
          <a:off x="19494500" y="9613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54</xdr:row>
      <xdr:rowOff>127635</xdr:rowOff>
    </xdr:from>
    <xdr:ext cx="469900" cy="251460"/>
    <xdr:sp macro="" textlink="">
      <xdr:nvSpPr>
        <xdr:cNvPr id="801" name="テキスト ボックス 800">
          <a:extLst>
            <a:ext uri="{FF2B5EF4-FFF2-40B4-BE49-F238E27FC236}">
              <a16:creationId xmlns:a16="http://schemas.microsoft.com/office/drawing/2014/main" id="{B5CB7BF6-0543-4FDF-BB47-1F3198E3E782}"/>
            </a:ext>
          </a:extLst>
        </xdr:cNvPr>
        <xdr:cNvSpPr txBox="1"/>
      </xdr:nvSpPr>
      <xdr:spPr>
        <a:xfrm>
          <a:off x="19310350" y="93859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147320</xdr:rowOff>
    </xdr:from>
    <xdr:to>
      <xdr:col>98</xdr:col>
      <xdr:colOff>38100</xdr:colOff>
      <xdr:row>57</xdr:row>
      <xdr:rowOff>78740</xdr:rowOff>
    </xdr:to>
    <xdr:sp macro="" textlink="">
      <xdr:nvSpPr>
        <xdr:cNvPr id="802" name="フローチャート: 判断 801">
          <a:extLst>
            <a:ext uri="{FF2B5EF4-FFF2-40B4-BE49-F238E27FC236}">
              <a16:creationId xmlns:a16="http://schemas.microsoft.com/office/drawing/2014/main" id="{C4658371-05F5-448D-99E4-2A9D5F375CD5}"/>
            </a:ext>
          </a:extLst>
        </xdr:cNvPr>
        <xdr:cNvSpPr/>
      </xdr:nvSpPr>
      <xdr:spPr>
        <a:xfrm>
          <a:off x="18605500" y="97485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95250</xdr:rowOff>
    </xdr:from>
    <xdr:ext cx="469900" cy="253365"/>
    <xdr:sp macro="" textlink="">
      <xdr:nvSpPr>
        <xdr:cNvPr id="803" name="テキスト ボックス 802">
          <a:extLst>
            <a:ext uri="{FF2B5EF4-FFF2-40B4-BE49-F238E27FC236}">
              <a16:creationId xmlns:a16="http://schemas.microsoft.com/office/drawing/2014/main" id="{4FA9A917-1475-47B7-BFB0-34FE7A71D308}"/>
            </a:ext>
          </a:extLst>
        </xdr:cNvPr>
        <xdr:cNvSpPr txBox="1"/>
      </xdr:nvSpPr>
      <xdr:spPr>
        <a:xfrm>
          <a:off x="18421350" y="9525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4" name="テキスト ボックス 803">
          <a:extLst>
            <a:ext uri="{FF2B5EF4-FFF2-40B4-BE49-F238E27FC236}">
              <a16:creationId xmlns:a16="http://schemas.microsoft.com/office/drawing/2014/main" id="{E0BED7A2-CDA4-487E-A9BB-06AD80FE810C}"/>
            </a:ext>
          </a:extLst>
        </xdr:cNvPr>
        <xdr:cNvSpPr txBox="1"/>
      </xdr:nvSpPr>
      <xdr:spPr>
        <a:xfrm>
          <a:off x="219710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5" name="テキスト ボックス 804">
          <a:extLst>
            <a:ext uri="{FF2B5EF4-FFF2-40B4-BE49-F238E27FC236}">
              <a16:creationId xmlns:a16="http://schemas.microsoft.com/office/drawing/2014/main" id="{9D3801A7-93B7-4CED-807E-B5D105986CED}"/>
            </a:ext>
          </a:extLst>
        </xdr:cNvPr>
        <xdr:cNvSpPr txBox="1"/>
      </xdr:nvSpPr>
      <xdr:spPr>
        <a:xfrm>
          <a:off x="21126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60095" cy="253365"/>
    <xdr:sp macro="" textlink="">
      <xdr:nvSpPr>
        <xdr:cNvPr id="806" name="テキスト ボックス 805">
          <a:extLst>
            <a:ext uri="{FF2B5EF4-FFF2-40B4-BE49-F238E27FC236}">
              <a16:creationId xmlns:a16="http://schemas.microsoft.com/office/drawing/2014/main" id="{D0C369CA-822A-416A-9F40-7B521ACFD506}"/>
            </a:ext>
          </a:extLst>
        </xdr:cNvPr>
        <xdr:cNvSpPr txBox="1"/>
      </xdr:nvSpPr>
      <xdr:spPr>
        <a:xfrm>
          <a:off x="20243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7" name="テキスト ボックス 806">
          <a:extLst>
            <a:ext uri="{FF2B5EF4-FFF2-40B4-BE49-F238E27FC236}">
              <a16:creationId xmlns:a16="http://schemas.microsoft.com/office/drawing/2014/main" id="{0892A0D0-6FBA-45E7-9C5C-C5DD6AE55D86}"/>
            </a:ext>
          </a:extLst>
        </xdr:cNvPr>
        <xdr:cNvSpPr txBox="1"/>
      </xdr:nvSpPr>
      <xdr:spPr>
        <a:xfrm>
          <a:off x="19354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8" name="テキスト ボックス 807">
          <a:extLst>
            <a:ext uri="{FF2B5EF4-FFF2-40B4-BE49-F238E27FC236}">
              <a16:creationId xmlns:a16="http://schemas.microsoft.com/office/drawing/2014/main" id="{424CF561-86DC-4B25-BD26-522EF2541880}"/>
            </a:ext>
          </a:extLst>
        </xdr:cNvPr>
        <xdr:cNvSpPr txBox="1"/>
      </xdr:nvSpPr>
      <xdr:spPr>
        <a:xfrm>
          <a:off x="18459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79375</xdr:rowOff>
    </xdr:from>
    <xdr:to>
      <xdr:col>116</xdr:col>
      <xdr:colOff>114300</xdr:colOff>
      <xdr:row>59</xdr:row>
      <xdr:rowOff>11430</xdr:rowOff>
    </xdr:to>
    <xdr:sp macro="" textlink="">
      <xdr:nvSpPr>
        <xdr:cNvPr id="809" name="楕円 808">
          <a:extLst>
            <a:ext uri="{FF2B5EF4-FFF2-40B4-BE49-F238E27FC236}">
              <a16:creationId xmlns:a16="http://schemas.microsoft.com/office/drawing/2014/main" id="{953FDAF1-94F5-478F-8765-7F0CDC192978}"/>
            </a:ext>
          </a:extLst>
        </xdr:cNvPr>
        <xdr:cNvSpPr/>
      </xdr:nvSpPr>
      <xdr:spPr>
        <a:xfrm>
          <a:off x="22110700" y="100234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163830</xdr:rowOff>
    </xdr:from>
    <xdr:ext cx="469900" cy="251460"/>
    <xdr:sp macro="" textlink="">
      <xdr:nvSpPr>
        <xdr:cNvPr id="810" name="貸付金該当値テキスト">
          <a:extLst>
            <a:ext uri="{FF2B5EF4-FFF2-40B4-BE49-F238E27FC236}">
              <a16:creationId xmlns:a16="http://schemas.microsoft.com/office/drawing/2014/main" id="{7D1C49DA-5A99-4A2F-9F6C-D54CF97390F9}"/>
            </a:ext>
          </a:extLst>
        </xdr:cNvPr>
        <xdr:cNvSpPr txBox="1"/>
      </xdr:nvSpPr>
      <xdr:spPr>
        <a:xfrm>
          <a:off x="22212300" y="99364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80010</xdr:rowOff>
    </xdr:from>
    <xdr:to>
      <xdr:col>112</xdr:col>
      <xdr:colOff>38100</xdr:colOff>
      <xdr:row>59</xdr:row>
      <xdr:rowOff>12065</xdr:rowOff>
    </xdr:to>
    <xdr:sp macro="" textlink="">
      <xdr:nvSpPr>
        <xdr:cNvPr id="811" name="楕円 810">
          <a:extLst>
            <a:ext uri="{FF2B5EF4-FFF2-40B4-BE49-F238E27FC236}">
              <a16:creationId xmlns:a16="http://schemas.microsoft.com/office/drawing/2014/main" id="{15F2C329-9648-4B07-9D8E-55BD5786330F}"/>
            </a:ext>
          </a:extLst>
        </xdr:cNvPr>
        <xdr:cNvSpPr/>
      </xdr:nvSpPr>
      <xdr:spPr>
        <a:xfrm>
          <a:off x="21272500" y="100241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3175</xdr:rowOff>
    </xdr:from>
    <xdr:ext cx="469900" cy="253365"/>
    <xdr:sp macro="" textlink="">
      <xdr:nvSpPr>
        <xdr:cNvPr id="812" name="テキスト ボックス 811">
          <a:extLst>
            <a:ext uri="{FF2B5EF4-FFF2-40B4-BE49-F238E27FC236}">
              <a16:creationId xmlns:a16="http://schemas.microsoft.com/office/drawing/2014/main" id="{A244AFE2-21F6-443C-9981-8C985952FB4C}"/>
            </a:ext>
          </a:extLst>
        </xdr:cNvPr>
        <xdr:cNvSpPr txBox="1"/>
      </xdr:nvSpPr>
      <xdr:spPr>
        <a:xfrm>
          <a:off x="21088350" y="10118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77470</xdr:rowOff>
    </xdr:from>
    <xdr:to>
      <xdr:col>107</xdr:col>
      <xdr:colOff>101600</xdr:colOff>
      <xdr:row>59</xdr:row>
      <xdr:rowOff>8890</xdr:rowOff>
    </xdr:to>
    <xdr:sp macro="" textlink="">
      <xdr:nvSpPr>
        <xdr:cNvPr id="813" name="楕円 812">
          <a:extLst>
            <a:ext uri="{FF2B5EF4-FFF2-40B4-BE49-F238E27FC236}">
              <a16:creationId xmlns:a16="http://schemas.microsoft.com/office/drawing/2014/main" id="{DAD6318C-CC09-46AD-A40B-8427B4DA1F19}"/>
            </a:ext>
          </a:extLst>
        </xdr:cNvPr>
        <xdr:cNvSpPr/>
      </xdr:nvSpPr>
      <xdr:spPr>
        <a:xfrm>
          <a:off x="20383500" y="100215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635</xdr:rowOff>
    </xdr:from>
    <xdr:ext cx="469900" cy="253365"/>
    <xdr:sp macro="" textlink="">
      <xdr:nvSpPr>
        <xdr:cNvPr id="814" name="テキスト ボックス 813">
          <a:extLst>
            <a:ext uri="{FF2B5EF4-FFF2-40B4-BE49-F238E27FC236}">
              <a16:creationId xmlns:a16="http://schemas.microsoft.com/office/drawing/2014/main" id="{CC4FD422-E043-48A0-947B-803333792F86}"/>
            </a:ext>
          </a:extLst>
        </xdr:cNvPr>
        <xdr:cNvSpPr txBox="1"/>
      </xdr:nvSpPr>
      <xdr:spPr>
        <a:xfrm>
          <a:off x="20199350" y="10116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71755</xdr:rowOff>
    </xdr:from>
    <xdr:to>
      <xdr:col>102</xdr:col>
      <xdr:colOff>165100</xdr:colOff>
      <xdr:row>59</xdr:row>
      <xdr:rowOff>3175</xdr:rowOff>
    </xdr:to>
    <xdr:sp macro="" textlink="">
      <xdr:nvSpPr>
        <xdr:cNvPr id="815" name="楕円 814">
          <a:extLst>
            <a:ext uri="{FF2B5EF4-FFF2-40B4-BE49-F238E27FC236}">
              <a16:creationId xmlns:a16="http://schemas.microsoft.com/office/drawing/2014/main" id="{A0467680-E0FF-4321-A670-F377E66E72DA}"/>
            </a:ext>
          </a:extLst>
        </xdr:cNvPr>
        <xdr:cNvSpPr/>
      </xdr:nvSpPr>
      <xdr:spPr>
        <a:xfrm>
          <a:off x="19494500" y="100158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162560</xdr:rowOff>
    </xdr:from>
    <xdr:ext cx="469900" cy="251460"/>
    <xdr:sp macro="" textlink="">
      <xdr:nvSpPr>
        <xdr:cNvPr id="816" name="テキスト ボックス 815">
          <a:extLst>
            <a:ext uri="{FF2B5EF4-FFF2-40B4-BE49-F238E27FC236}">
              <a16:creationId xmlns:a16="http://schemas.microsoft.com/office/drawing/2014/main" id="{005D1C6D-1449-402A-A479-55D18A81653A}"/>
            </a:ext>
          </a:extLst>
        </xdr:cNvPr>
        <xdr:cNvSpPr txBox="1"/>
      </xdr:nvSpPr>
      <xdr:spPr>
        <a:xfrm>
          <a:off x="19310350" y="101066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71755</xdr:rowOff>
    </xdr:from>
    <xdr:to>
      <xdr:col>98</xdr:col>
      <xdr:colOff>38100</xdr:colOff>
      <xdr:row>59</xdr:row>
      <xdr:rowOff>3175</xdr:rowOff>
    </xdr:to>
    <xdr:sp macro="" textlink="">
      <xdr:nvSpPr>
        <xdr:cNvPr id="817" name="楕円 816">
          <a:extLst>
            <a:ext uri="{FF2B5EF4-FFF2-40B4-BE49-F238E27FC236}">
              <a16:creationId xmlns:a16="http://schemas.microsoft.com/office/drawing/2014/main" id="{3796E1CC-2E8C-45BB-ACF8-4AE0A9BB460A}"/>
            </a:ext>
          </a:extLst>
        </xdr:cNvPr>
        <xdr:cNvSpPr/>
      </xdr:nvSpPr>
      <xdr:spPr>
        <a:xfrm>
          <a:off x="18605500" y="100158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162560</xdr:rowOff>
    </xdr:from>
    <xdr:ext cx="469900" cy="251460"/>
    <xdr:sp macro="" textlink="">
      <xdr:nvSpPr>
        <xdr:cNvPr id="818" name="テキスト ボックス 817">
          <a:extLst>
            <a:ext uri="{FF2B5EF4-FFF2-40B4-BE49-F238E27FC236}">
              <a16:creationId xmlns:a16="http://schemas.microsoft.com/office/drawing/2014/main" id="{0AB6FF9E-F4D6-418C-AA08-E2DD195D0753}"/>
            </a:ext>
          </a:extLst>
        </xdr:cNvPr>
        <xdr:cNvSpPr txBox="1"/>
      </xdr:nvSpPr>
      <xdr:spPr>
        <a:xfrm>
          <a:off x="18421350" y="101066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19" name="正方形/長方形 818">
          <a:extLst>
            <a:ext uri="{FF2B5EF4-FFF2-40B4-BE49-F238E27FC236}">
              <a16:creationId xmlns:a16="http://schemas.microsoft.com/office/drawing/2014/main" id="{F1F4394B-7046-4C55-AEAF-4CB47E062901}"/>
            </a:ext>
          </a:extLst>
        </xdr:cNvPr>
        <xdr:cNvSpPr/>
      </xdr:nvSpPr>
      <xdr:spPr>
        <a:xfrm>
          <a:off x="18288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0" name="正方形/長方形 819">
          <a:extLst>
            <a:ext uri="{FF2B5EF4-FFF2-40B4-BE49-F238E27FC236}">
              <a16:creationId xmlns:a16="http://schemas.microsoft.com/office/drawing/2014/main" id="{4D74AC71-15B4-41AC-9967-D1D1016F9236}"/>
            </a:ext>
          </a:extLst>
        </xdr:cNvPr>
        <xdr:cNvSpPr/>
      </xdr:nvSpPr>
      <xdr:spPr>
        <a:xfrm>
          <a:off x="1841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73EA1D02-A21C-44C8-B53F-C2D982B7BB91}"/>
            </a:ext>
          </a:extLst>
        </xdr:cNvPr>
        <xdr:cNvSpPr/>
      </xdr:nvSpPr>
      <xdr:spPr>
        <a:xfrm>
          <a:off x="1841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2" name="正方形/長方形 821">
          <a:extLst>
            <a:ext uri="{FF2B5EF4-FFF2-40B4-BE49-F238E27FC236}">
              <a16:creationId xmlns:a16="http://schemas.microsoft.com/office/drawing/2014/main" id="{E1CB7985-9E81-430D-90FC-C716EDF61CA4}"/>
            </a:ext>
          </a:extLst>
        </xdr:cNvPr>
        <xdr:cNvSpPr/>
      </xdr:nvSpPr>
      <xdr:spPr>
        <a:xfrm>
          <a:off x="194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4A841CAB-AD41-4569-936E-7B0790733601}"/>
            </a:ext>
          </a:extLst>
        </xdr:cNvPr>
        <xdr:cNvSpPr/>
      </xdr:nvSpPr>
      <xdr:spPr>
        <a:xfrm>
          <a:off x="194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4" name="正方形/長方形 823">
          <a:extLst>
            <a:ext uri="{FF2B5EF4-FFF2-40B4-BE49-F238E27FC236}">
              <a16:creationId xmlns:a16="http://schemas.microsoft.com/office/drawing/2014/main" id="{F107C283-AA68-4A83-AF10-20D35EF60F5C}"/>
            </a:ext>
          </a:extLst>
        </xdr:cNvPr>
        <xdr:cNvSpPr/>
      </xdr:nvSpPr>
      <xdr:spPr>
        <a:xfrm>
          <a:off x="20574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783AB742-3E46-406B-9545-72F880E2618E}"/>
            </a:ext>
          </a:extLst>
        </xdr:cNvPr>
        <xdr:cNvSpPr/>
      </xdr:nvSpPr>
      <xdr:spPr>
        <a:xfrm>
          <a:off x="20574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26" name="正方形/長方形 825">
          <a:extLst>
            <a:ext uri="{FF2B5EF4-FFF2-40B4-BE49-F238E27FC236}">
              <a16:creationId xmlns:a16="http://schemas.microsoft.com/office/drawing/2014/main" id="{5330E0F8-E2B5-47FC-A59B-28B00A5FB7FF}"/>
            </a:ext>
          </a:extLst>
        </xdr:cNvPr>
        <xdr:cNvSpPr/>
      </xdr:nvSpPr>
      <xdr:spPr>
        <a:xfrm>
          <a:off x="18288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7980" cy="220345"/>
    <xdr:sp macro="" textlink="">
      <xdr:nvSpPr>
        <xdr:cNvPr id="827" name="テキスト ボックス 826">
          <a:extLst>
            <a:ext uri="{FF2B5EF4-FFF2-40B4-BE49-F238E27FC236}">
              <a16:creationId xmlns:a16="http://schemas.microsoft.com/office/drawing/2014/main" id="{C045874F-4954-466C-AE38-9EDC211F9D59}"/>
            </a:ext>
          </a:extLst>
        </xdr:cNvPr>
        <xdr:cNvSpPr txBox="1"/>
      </xdr:nvSpPr>
      <xdr:spPr>
        <a:xfrm>
          <a:off x="18249900" y="11492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28" name="直線コネクタ 827">
          <a:extLst>
            <a:ext uri="{FF2B5EF4-FFF2-40B4-BE49-F238E27FC236}">
              <a16:creationId xmlns:a16="http://schemas.microsoft.com/office/drawing/2014/main" id="{E5459A29-73FA-4FF1-8499-478C712227F9}"/>
            </a:ext>
          </a:extLst>
        </xdr:cNvPr>
        <xdr:cNvCxnSpPr/>
      </xdr:nvCxnSpPr>
      <xdr:spPr>
        <a:xfrm>
          <a:off x="18288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51460"/>
    <xdr:sp macro="" textlink="">
      <xdr:nvSpPr>
        <xdr:cNvPr id="829" name="テキスト ボックス 828">
          <a:extLst>
            <a:ext uri="{FF2B5EF4-FFF2-40B4-BE49-F238E27FC236}">
              <a16:creationId xmlns:a16="http://schemas.microsoft.com/office/drawing/2014/main" id="{9C5F81BE-84E3-466A-BA51-874FAE3CFE2F}"/>
            </a:ext>
          </a:extLst>
        </xdr:cNvPr>
        <xdr:cNvSpPr txBox="1"/>
      </xdr:nvSpPr>
      <xdr:spPr>
        <a:xfrm>
          <a:off x="17756505" y="13825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136525</xdr:rowOff>
    </xdr:from>
    <xdr:to>
      <xdr:col>120</xdr:col>
      <xdr:colOff>114300</xdr:colOff>
      <xdr:row>78</xdr:row>
      <xdr:rowOff>136525</xdr:rowOff>
    </xdr:to>
    <xdr:cxnSp macro="">
      <xdr:nvCxnSpPr>
        <xdr:cNvPr id="830" name="直線コネクタ 829">
          <a:extLst>
            <a:ext uri="{FF2B5EF4-FFF2-40B4-BE49-F238E27FC236}">
              <a16:creationId xmlns:a16="http://schemas.microsoft.com/office/drawing/2014/main" id="{C8F0F344-4314-491D-9EA2-CAB1F8D4D977}"/>
            </a:ext>
          </a:extLst>
        </xdr:cNvPr>
        <xdr:cNvCxnSpPr/>
      </xdr:nvCxnSpPr>
      <xdr:spPr>
        <a:xfrm>
          <a:off x="18288000" y="1350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1495" cy="251460"/>
    <xdr:sp macro="" textlink="">
      <xdr:nvSpPr>
        <xdr:cNvPr id="831" name="テキスト ボックス 830">
          <a:extLst>
            <a:ext uri="{FF2B5EF4-FFF2-40B4-BE49-F238E27FC236}">
              <a16:creationId xmlns:a16="http://schemas.microsoft.com/office/drawing/2014/main" id="{825FCA4B-A1D4-4D16-90B5-8E3F38D8EF04}"/>
            </a:ext>
          </a:extLst>
        </xdr:cNvPr>
        <xdr:cNvSpPr txBox="1"/>
      </xdr:nvSpPr>
      <xdr:spPr>
        <a:xfrm>
          <a:off x="17756505" y="133667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32" name="直線コネクタ 831">
          <a:extLst>
            <a:ext uri="{FF2B5EF4-FFF2-40B4-BE49-F238E27FC236}">
              <a16:creationId xmlns:a16="http://schemas.microsoft.com/office/drawing/2014/main" id="{1B66570D-727E-4C80-ADF2-CA6A230E29A0}"/>
            </a:ext>
          </a:extLst>
        </xdr:cNvPr>
        <xdr:cNvCxnSpPr/>
      </xdr:nvCxnSpPr>
      <xdr:spPr>
        <a:xfrm>
          <a:off x="18288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53340</xdr:rowOff>
    </xdr:from>
    <xdr:ext cx="531495" cy="251460"/>
    <xdr:sp macro="" textlink="">
      <xdr:nvSpPr>
        <xdr:cNvPr id="833" name="テキスト ボックス 832">
          <a:extLst>
            <a:ext uri="{FF2B5EF4-FFF2-40B4-BE49-F238E27FC236}">
              <a16:creationId xmlns:a16="http://schemas.microsoft.com/office/drawing/2014/main" id="{57AF5C10-AE70-4AB2-9A45-36DC4F1B63F1}"/>
            </a:ext>
          </a:extLst>
        </xdr:cNvPr>
        <xdr:cNvSpPr txBox="1"/>
      </xdr:nvSpPr>
      <xdr:spPr>
        <a:xfrm>
          <a:off x="17756505" y="129120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80645</xdr:rowOff>
    </xdr:from>
    <xdr:to>
      <xdr:col>120</xdr:col>
      <xdr:colOff>114300</xdr:colOff>
      <xdr:row>73</xdr:row>
      <xdr:rowOff>80645</xdr:rowOff>
    </xdr:to>
    <xdr:cxnSp macro="">
      <xdr:nvCxnSpPr>
        <xdr:cNvPr id="834" name="直線コネクタ 833">
          <a:extLst>
            <a:ext uri="{FF2B5EF4-FFF2-40B4-BE49-F238E27FC236}">
              <a16:creationId xmlns:a16="http://schemas.microsoft.com/office/drawing/2014/main" id="{6F07D80A-4A1B-4D97-86CA-701B4D3838A1}"/>
            </a:ext>
          </a:extLst>
        </xdr:cNvPr>
        <xdr:cNvCxnSpPr/>
      </xdr:nvCxnSpPr>
      <xdr:spPr>
        <a:xfrm>
          <a:off x="18288000" y="1259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109220</xdr:rowOff>
    </xdr:from>
    <xdr:ext cx="531495" cy="251460"/>
    <xdr:sp macro="" textlink="">
      <xdr:nvSpPr>
        <xdr:cNvPr id="835" name="テキスト ボックス 834">
          <a:extLst>
            <a:ext uri="{FF2B5EF4-FFF2-40B4-BE49-F238E27FC236}">
              <a16:creationId xmlns:a16="http://schemas.microsoft.com/office/drawing/2014/main" id="{FD206B83-EBD4-4478-A7F5-4EE274071B34}"/>
            </a:ext>
          </a:extLst>
        </xdr:cNvPr>
        <xdr:cNvSpPr txBox="1"/>
      </xdr:nvSpPr>
      <xdr:spPr>
        <a:xfrm>
          <a:off x="17756505" y="12453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136525</xdr:rowOff>
    </xdr:from>
    <xdr:to>
      <xdr:col>120</xdr:col>
      <xdr:colOff>114300</xdr:colOff>
      <xdr:row>70</xdr:row>
      <xdr:rowOff>136525</xdr:rowOff>
    </xdr:to>
    <xdr:cxnSp macro="">
      <xdr:nvCxnSpPr>
        <xdr:cNvPr id="836" name="直線コネクタ 835">
          <a:extLst>
            <a:ext uri="{FF2B5EF4-FFF2-40B4-BE49-F238E27FC236}">
              <a16:creationId xmlns:a16="http://schemas.microsoft.com/office/drawing/2014/main" id="{9CFAA573-7378-44B0-98A4-33B117514ED8}"/>
            </a:ext>
          </a:extLst>
        </xdr:cNvPr>
        <xdr:cNvCxnSpPr/>
      </xdr:nvCxnSpPr>
      <xdr:spPr>
        <a:xfrm>
          <a:off x="18288000" y="1213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165100</xdr:rowOff>
    </xdr:from>
    <xdr:ext cx="531495" cy="251460"/>
    <xdr:sp macro="" textlink="">
      <xdr:nvSpPr>
        <xdr:cNvPr id="837" name="テキスト ボックス 836">
          <a:extLst>
            <a:ext uri="{FF2B5EF4-FFF2-40B4-BE49-F238E27FC236}">
              <a16:creationId xmlns:a16="http://schemas.microsoft.com/office/drawing/2014/main" id="{5CC87C62-E61F-4947-9521-D3269C91E4E6}"/>
            </a:ext>
          </a:extLst>
        </xdr:cNvPr>
        <xdr:cNvSpPr txBox="1"/>
      </xdr:nvSpPr>
      <xdr:spPr>
        <a:xfrm>
          <a:off x="17756505" y="11995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38" name="直線コネクタ 837">
          <a:extLst>
            <a:ext uri="{FF2B5EF4-FFF2-40B4-BE49-F238E27FC236}">
              <a16:creationId xmlns:a16="http://schemas.microsoft.com/office/drawing/2014/main" id="{5EC0065D-87E3-42CD-B514-C56274FDA504}"/>
            </a:ext>
          </a:extLst>
        </xdr:cNvPr>
        <xdr:cNvCxnSpPr/>
      </xdr:nvCxnSpPr>
      <xdr:spPr>
        <a:xfrm>
          <a:off x="18288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53340</xdr:rowOff>
    </xdr:from>
    <xdr:ext cx="531495" cy="251460"/>
    <xdr:sp macro="" textlink="">
      <xdr:nvSpPr>
        <xdr:cNvPr id="839" name="テキスト ボックス 838">
          <a:extLst>
            <a:ext uri="{FF2B5EF4-FFF2-40B4-BE49-F238E27FC236}">
              <a16:creationId xmlns:a16="http://schemas.microsoft.com/office/drawing/2014/main" id="{1B0F2B2B-2EFD-4776-9098-EF0D54DE1141}"/>
            </a:ext>
          </a:extLst>
        </xdr:cNvPr>
        <xdr:cNvSpPr txBox="1"/>
      </xdr:nvSpPr>
      <xdr:spPr>
        <a:xfrm>
          <a:off x="17756505" y="11540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0" name="繰出金グラフ枠">
          <a:extLst>
            <a:ext uri="{FF2B5EF4-FFF2-40B4-BE49-F238E27FC236}">
              <a16:creationId xmlns:a16="http://schemas.microsoft.com/office/drawing/2014/main" id="{B309E795-01B6-4FA4-8F23-F067B3763EC8}"/>
            </a:ext>
          </a:extLst>
        </xdr:cNvPr>
        <xdr:cNvSpPr/>
      </xdr:nvSpPr>
      <xdr:spPr>
        <a:xfrm>
          <a:off x="18288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10795</xdr:rowOff>
    </xdr:from>
    <xdr:to>
      <xdr:col>116</xdr:col>
      <xdr:colOff>62865</xdr:colOff>
      <xdr:row>78</xdr:row>
      <xdr:rowOff>32385</xdr:rowOff>
    </xdr:to>
    <xdr:cxnSp macro="">
      <xdr:nvCxnSpPr>
        <xdr:cNvPr id="841" name="直線コネクタ 840">
          <a:extLst>
            <a:ext uri="{FF2B5EF4-FFF2-40B4-BE49-F238E27FC236}">
              <a16:creationId xmlns:a16="http://schemas.microsoft.com/office/drawing/2014/main" id="{49D441A9-388E-45C4-A87B-6AAB5F6E0B99}"/>
            </a:ext>
          </a:extLst>
        </xdr:cNvPr>
        <xdr:cNvCxnSpPr/>
      </xdr:nvCxnSpPr>
      <xdr:spPr>
        <a:xfrm flipV="1">
          <a:off x="22159595" y="12355195"/>
          <a:ext cx="1270" cy="1050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36195</xdr:rowOff>
    </xdr:from>
    <xdr:ext cx="534670" cy="251460"/>
    <xdr:sp macro="" textlink="">
      <xdr:nvSpPr>
        <xdr:cNvPr id="842" name="繰出金最小値テキスト">
          <a:extLst>
            <a:ext uri="{FF2B5EF4-FFF2-40B4-BE49-F238E27FC236}">
              <a16:creationId xmlns:a16="http://schemas.microsoft.com/office/drawing/2014/main" id="{A028A4CA-B377-4E20-996B-138C31352E89}"/>
            </a:ext>
          </a:extLst>
        </xdr:cNvPr>
        <xdr:cNvSpPr txBox="1"/>
      </xdr:nvSpPr>
      <xdr:spPr>
        <a:xfrm>
          <a:off x="22212300" y="134092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22,327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32385</xdr:rowOff>
    </xdr:from>
    <xdr:to>
      <xdr:col>116</xdr:col>
      <xdr:colOff>152400</xdr:colOff>
      <xdr:row>78</xdr:row>
      <xdr:rowOff>32385</xdr:rowOff>
    </xdr:to>
    <xdr:cxnSp macro="">
      <xdr:nvCxnSpPr>
        <xdr:cNvPr id="843" name="直線コネクタ 842">
          <a:extLst>
            <a:ext uri="{FF2B5EF4-FFF2-40B4-BE49-F238E27FC236}">
              <a16:creationId xmlns:a16="http://schemas.microsoft.com/office/drawing/2014/main" id="{0AAE4F1A-5624-4747-BDFA-EA68DCB2DAAA}"/>
            </a:ext>
          </a:extLst>
        </xdr:cNvPr>
        <xdr:cNvCxnSpPr/>
      </xdr:nvCxnSpPr>
      <xdr:spPr>
        <a:xfrm>
          <a:off x="22072600" y="1340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126365</xdr:rowOff>
    </xdr:from>
    <xdr:ext cx="534670" cy="251460"/>
    <xdr:sp macro="" textlink="">
      <xdr:nvSpPr>
        <xdr:cNvPr id="844" name="繰出金最大値テキスト">
          <a:extLst>
            <a:ext uri="{FF2B5EF4-FFF2-40B4-BE49-F238E27FC236}">
              <a16:creationId xmlns:a16="http://schemas.microsoft.com/office/drawing/2014/main" id="{AA2D3955-5762-4BB0-B24E-87CFD8A49816}"/>
            </a:ext>
          </a:extLst>
        </xdr:cNvPr>
        <xdr:cNvSpPr txBox="1"/>
      </xdr:nvSpPr>
      <xdr:spPr>
        <a:xfrm>
          <a:off x="22212300" y="121278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45,313</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10795</xdr:rowOff>
    </xdr:from>
    <xdr:to>
      <xdr:col>116</xdr:col>
      <xdr:colOff>152400</xdr:colOff>
      <xdr:row>72</xdr:row>
      <xdr:rowOff>10795</xdr:rowOff>
    </xdr:to>
    <xdr:cxnSp macro="">
      <xdr:nvCxnSpPr>
        <xdr:cNvPr id="845" name="直線コネクタ 844">
          <a:extLst>
            <a:ext uri="{FF2B5EF4-FFF2-40B4-BE49-F238E27FC236}">
              <a16:creationId xmlns:a16="http://schemas.microsoft.com/office/drawing/2014/main" id="{2480F2AE-05F0-4B1C-925E-A30A21884A08}"/>
            </a:ext>
          </a:extLst>
        </xdr:cNvPr>
        <xdr:cNvCxnSpPr/>
      </xdr:nvCxnSpPr>
      <xdr:spPr>
        <a:xfrm>
          <a:off x="22072600" y="1235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73</xdr:row>
      <xdr:rowOff>85090</xdr:rowOff>
    </xdr:from>
    <xdr:to>
      <xdr:col>116</xdr:col>
      <xdr:colOff>63500</xdr:colOff>
      <xdr:row>74</xdr:row>
      <xdr:rowOff>92075</xdr:rowOff>
    </xdr:to>
    <xdr:cxnSp macro="">
      <xdr:nvCxnSpPr>
        <xdr:cNvPr id="846" name="直線コネクタ 845">
          <a:extLst>
            <a:ext uri="{FF2B5EF4-FFF2-40B4-BE49-F238E27FC236}">
              <a16:creationId xmlns:a16="http://schemas.microsoft.com/office/drawing/2014/main" id="{01889C7A-1DBF-4B72-8BD6-5C9EF36FFB4A}"/>
            </a:ext>
          </a:extLst>
        </xdr:cNvPr>
        <xdr:cNvCxnSpPr/>
      </xdr:nvCxnSpPr>
      <xdr:spPr>
        <a:xfrm flipV="1">
          <a:off x="21316950" y="12600940"/>
          <a:ext cx="84455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122555</xdr:rowOff>
    </xdr:from>
    <xdr:ext cx="534670" cy="250825"/>
    <xdr:sp macro="" textlink="">
      <xdr:nvSpPr>
        <xdr:cNvPr id="847" name="繰出金平均値テキスト">
          <a:extLst>
            <a:ext uri="{FF2B5EF4-FFF2-40B4-BE49-F238E27FC236}">
              <a16:creationId xmlns:a16="http://schemas.microsoft.com/office/drawing/2014/main" id="{2B8864A6-8C28-4DCC-8A6E-F42990075F4A}"/>
            </a:ext>
          </a:extLst>
        </xdr:cNvPr>
        <xdr:cNvSpPr txBox="1"/>
      </xdr:nvSpPr>
      <xdr:spPr>
        <a:xfrm>
          <a:off x="22212300" y="1280985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143510</xdr:rowOff>
    </xdr:from>
    <xdr:to>
      <xdr:col>116</xdr:col>
      <xdr:colOff>114300</xdr:colOff>
      <xdr:row>75</xdr:row>
      <xdr:rowOff>74930</xdr:rowOff>
    </xdr:to>
    <xdr:sp macro="" textlink="">
      <xdr:nvSpPr>
        <xdr:cNvPr id="848" name="フローチャート: 判断 847">
          <a:extLst>
            <a:ext uri="{FF2B5EF4-FFF2-40B4-BE49-F238E27FC236}">
              <a16:creationId xmlns:a16="http://schemas.microsoft.com/office/drawing/2014/main" id="{C995C774-001C-4E65-BCAD-CFF9D2F92106}"/>
            </a:ext>
          </a:extLst>
        </xdr:cNvPr>
        <xdr:cNvSpPr/>
      </xdr:nvSpPr>
      <xdr:spPr>
        <a:xfrm>
          <a:off x="22110700" y="128308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92075</xdr:rowOff>
    </xdr:from>
    <xdr:to>
      <xdr:col>111</xdr:col>
      <xdr:colOff>171450</xdr:colOff>
      <xdr:row>75</xdr:row>
      <xdr:rowOff>46990</xdr:rowOff>
    </xdr:to>
    <xdr:cxnSp macro="">
      <xdr:nvCxnSpPr>
        <xdr:cNvPr id="849" name="直線コネクタ 848">
          <a:extLst>
            <a:ext uri="{FF2B5EF4-FFF2-40B4-BE49-F238E27FC236}">
              <a16:creationId xmlns:a16="http://schemas.microsoft.com/office/drawing/2014/main" id="{58531C69-A790-4B26-B89E-9CEAE4342232}"/>
            </a:ext>
          </a:extLst>
        </xdr:cNvPr>
        <xdr:cNvCxnSpPr/>
      </xdr:nvCxnSpPr>
      <xdr:spPr>
        <a:xfrm flipV="1">
          <a:off x="20434300" y="12779375"/>
          <a:ext cx="88265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55880</xdr:rowOff>
    </xdr:from>
    <xdr:to>
      <xdr:col>112</xdr:col>
      <xdr:colOff>38100</xdr:colOff>
      <xdr:row>75</xdr:row>
      <xdr:rowOff>154940</xdr:rowOff>
    </xdr:to>
    <xdr:sp macro="" textlink="">
      <xdr:nvSpPr>
        <xdr:cNvPr id="850" name="フローチャート: 判断 849">
          <a:extLst>
            <a:ext uri="{FF2B5EF4-FFF2-40B4-BE49-F238E27FC236}">
              <a16:creationId xmlns:a16="http://schemas.microsoft.com/office/drawing/2014/main" id="{47E998FE-2C28-4DFE-BAB3-660790CBC1C3}"/>
            </a:ext>
          </a:extLst>
        </xdr:cNvPr>
        <xdr:cNvSpPr/>
      </xdr:nvSpPr>
      <xdr:spPr>
        <a:xfrm>
          <a:off x="21272500" y="12914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146685</xdr:rowOff>
    </xdr:from>
    <xdr:ext cx="532765" cy="251460"/>
    <xdr:sp macro="" textlink="">
      <xdr:nvSpPr>
        <xdr:cNvPr id="851" name="テキスト ボックス 850">
          <a:extLst>
            <a:ext uri="{FF2B5EF4-FFF2-40B4-BE49-F238E27FC236}">
              <a16:creationId xmlns:a16="http://schemas.microsoft.com/office/drawing/2014/main" id="{D9F6C4E5-C37B-4E8A-B5BF-224D0DD9D48F}"/>
            </a:ext>
          </a:extLst>
        </xdr:cNvPr>
        <xdr:cNvSpPr txBox="1"/>
      </xdr:nvSpPr>
      <xdr:spPr>
        <a:xfrm>
          <a:off x="21055965" y="1300543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46990</xdr:rowOff>
    </xdr:from>
    <xdr:to>
      <xdr:col>107</xdr:col>
      <xdr:colOff>50800</xdr:colOff>
      <xdr:row>75</xdr:row>
      <xdr:rowOff>92710</xdr:rowOff>
    </xdr:to>
    <xdr:cxnSp macro="">
      <xdr:nvCxnSpPr>
        <xdr:cNvPr id="852" name="直線コネクタ 851">
          <a:extLst>
            <a:ext uri="{FF2B5EF4-FFF2-40B4-BE49-F238E27FC236}">
              <a16:creationId xmlns:a16="http://schemas.microsoft.com/office/drawing/2014/main" id="{44FA6F34-5BBE-4A55-A31C-752594DC3AD4}"/>
            </a:ext>
          </a:extLst>
        </xdr:cNvPr>
        <xdr:cNvCxnSpPr/>
      </xdr:nvCxnSpPr>
      <xdr:spPr>
        <a:xfrm flipV="1">
          <a:off x="19545300" y="12905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24130</xdr:rowOff>
    </xdr:to>
    <xdr:sp macro="" textlink="">
      <xdr:nvSpPr>
        <xdr:cNvPr id="853" name="フローチャート: 判断 852">
          <a:extLst>
            <a:ext uri="{FF2B5EF4-FFF2-40B4-BE49-F238E27FC236}">
              <a16:creationId xmlns:a16="http://schemas.microsoft.com/office/drawing/2014/main" id="{2D0CBC17-83CA-4F15-980D-A72CC99DBBEE}"/>
            </a:ext>
          </a:extLst>
        </xdr:cNvPr>
        <xdr:cNvSpPr/>
      </xdr:nvSpPr>
      <xdr:spPr>
        <a:xfrm>
          <a:off x="20383500" y="129514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15875</xdr:rowOff>
    </xdr:from>
    <xdr:ext cx="532765" cy="251460"/>
    <xdr:sp macro="" textlink="">
      <xdr:nvSpPr>
        <xdr:cNvPr id="854" name="テキスト ボックス 853">
          <a:extLst>
            <a:ext uri="{FF2B5EF4-FFF2-40B4-BE49-F238E27FC236}">
              <a16:creationId xmlns:a16="http://schemas.microsoft.com/office/drawing/2014/main" id="{08B8003C-B8CF-4DE7-B654-25AC1DD74E7E}"/>
            </a:ext>
          </a:extLst>
        </xdr:cNvPr>
        <xdr:cNvSpPr txBox="1"/>
      </xdr:nvSpPr>
      <xdr:spPr>
        <a:xfrm>
          <a:off x="20166965" y="1304607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62865</xdr:rowOff>
    </xdr:from>
    <xdr:to>
      <xdr:col>102</xdr:col>
      <xdr:colOff>114300</xdr:colOff>
      <xdr:row>75</xdr:row>
      <xdr:rowOff>92710</xdr:rowOff>
    </xdr:to>
    <xdr:cxnSp macro="">
      <xdr:nvCxnSpPr>
        <xdr:cNvPr id="855" name="直線コネクタ 854">
          <a:extLst>
            <a:ext uri="{FF2B5EF4-FFF2-40B4-BE49-F238E27FC236}">
              <a16:creationId xmlns:a16="http://schemas.microsoft.com/office/drawing/2014/main" id="{B764B8EC-203B-4A77-9D08-AD0F9A73B34D}"/>
            </a:ext>
          </a:extLst>
        </xdr:cNvPr>
        <xdr:cNvCxnSpPr/>
      </xdr:nvCxnSpPr>
      <xdr:spPr>
        <a:xfrm>
          <a:off x="18649950" y="12921615"/>
          <a:ext cx="8953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100330</xdr:rowOff>
    </xdr:from>
    <xdr:to>
      <xdr:col>102</xdr:col>
      <xdr:colOff>165100</xdr:colOff>
      <xdr:row>76</xdr:row>
      <xdr:rowOff>32385</xdr:rowOff>
    </xdr:to>
    <xdr:sp macro="" textlink="">
      <xdr:nvSpPr>
        <xdr:cNvPr id="856" name="フローチャート: 判断 855">
          <a:extLst>
            <a:ext uri="{FF2B5EF4-FFF2-40B4-BE49-F238E27FC236}">
              <a16:creationId xmlns:a16="http://schemas.microsoft.com/office/drawing/2014/main" id="{291ACF97-646D-4BF5-912A-C6CC8CF6B113}"/>
            </a:ext>
          </a:extLst>
        </xdr:cNvPr>
        <xdr:cNvSpPr/>
      </xdr:nvSpPr>
      <xdr:spPr>
        <a:xfrm>
          <a:off x="19494500" y="129590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23495</xdr:rowOff>
    </xdr:from>
    <xdr:ext cx="534670" cy="253365"/>
    <xdr:sp macro="" textlink="">
      <xdr:nvSpPr>
        <xdr:cNvPr id="857" name="テキスト ボックス 856">
          <a:extLst>
            <a:ext uri="{FF2B5EF4-FFF2-40B4-BE49-F238E27FC236}">
              <a16:creationId xmlns:a16="http://schemas.microsoft.com/office/drawing/2014/main" id="{75A0FA68-29E6-4C86-9031-04C480604615}"/>
            </a:ext>
          </a:extLst>
        </xdr:cNvPr>
        <xdr:cNvSpPr txBox="1"/>
      </xdr:nvSpPr>
      <xdr:spPr>
        <a:xfrm>
          <a:off x="19277965" y="130536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26035</xdr:rowOff>
    </xdr:from>
    <xdr:to>
      <xdr:col>98</xdr:col>
      <xdr:colOff>38100</xdr:colOff>
      <xdr:row>75</xdr:row>
      <xdr:rowOff>125730</xdr:rowOff>
    </xdr:to>
    <xdr:sp macro="" textlink="">
      <xdr:nvSpPr>
        <xdr:cNvPr id="858" name="フローチャート: 判断 857">
          <a:extLst>
            <a:ext uri="{FF2B5EF4-FFF2-40B4-BE49-F238E27FC236}">
              <a16:creationId xmlns:a16="http://schemas.microsoft.com/office/drawing/2014/main" id="{CD173B8C-EE37-4890-AE04-4F0205850909}"/>
            </a:ext>
          </a:extLst>
        </xdr:cNvPr>
        <xdr:cNvSpPr/>
      </xdr:nvSpPr>
      <xdr:spPr>
        <a:xfrm>
          <a:off x="18605500" y="12884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116840</xdr:rowOff>
    </xdr:from>
    <xdr:ext cx="532765" cy="253365"/>
    <xdr:sp macro="" textlink="">
      <xdr:nvSpPr>
        <xdr:cNvPr id="859" name="テキスト ボックス 858">
          <a:extLst>
            <a:ext uri="{FF2B5EF4-FFF2-40B4-BE49-F238E27FC236}">
              <a16:creationId xmlns:a16="http://schemas.microsoft.com/office/drawing/2014/main" id="{54D46DE1-C8CF-4427-8CA0-CDDF45625BE3}"/>
            </a:ext>
          </a:extLst>
        </xdr:cNvPr>
        <xdr:cNvSpPr txBox="1"/>
      </xdr:nvSpPr>
      <xdr:spPr>
        <a:xfrm>
          <a:off x="18388965" y="1297559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0" name="テキスト ボックス 859">
          <a:extLst>
            <a:ext uri="{FF2B5EF4-FFF2-40B4-BE49-F238E27FC236}">
              <a16:creationId xmlns:a16="http://schemas.microsoft.com/office/drawing/2014/main" id="{24E32F36-D0F6-4AF2-9C7D-334A6B28DC0E}"/>
            </a:ext>
          </a:extLst>
        </xdr:cNvPr>
        <xdr:cNvSpPr txBox="1"/>
      </xdr:nvSpPr>
      <xdr:spPr>
        <a:xfrm>
          <a:off x="219710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1" name="テキスト ボックス 860">
          <a:extLst>
            <a:ext uri="{FF2B5EF4-FFF2-40B4-BE49-F238E27FC236}">
              <a16:creationId xmlns:a16="http://schemas.microsoft.com/office/drawing/2014/main" id="{2D038C67-7D37-49FD-9CE6-57FDDF09AEFF}"/>
            </a:ext>
          </a:extLst>
        </xdr:cNvPr>
        <xdr:cNvSpPr txBox="1"/>
      </xdr:nvSpPr>
      <xdr:spPr>
        <a:xfrm>
          <a:off x="21126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60095" cy="253365"/>
    <xdr:sp macro="" textlink="">
      <xdr:nvSpPr>
        <xdr:cNvPr id="862" name="テキスト ボックス 861">
          <a:extLst>
            <a:ext uri="{FF2B5EF4-FFF2-40B4-BE49-F238E27FC236}">
              <a16:creationId xmlns:a16="http://schemas.microsoft.com/office/drawing/2014/main" id="{FBDBFE1D-DEDF-4B69-A06E-D24042EFF8BE}"/>
            </a:ext>
          </a:extLst>
        </xdr:cNvPr>
        <xdr:cNvSpPr txBox="1"/>
      </xdr:nvSpPr>
      <xdr:spPr>
        <a:xfrm>
          <a:off x="20243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3" name="テキスト ボックス 862">
          <a:extLst>
            <a:ext uri="{FF2B5EF4-FFF2-40B4-BE49-F238E27FC236}">
              <a16:creationId xmlns:a16="http://schemas.microsoft.com/office/drawing/2014/main" id="{C31A0D11-6E07-449F-B215-5C37BA20B335}"/>
            </a:ext>
          </a:extLst>
        </xdr:cNvPr>
        <xdr:cNvSpPr txBox="1"/>
      </xdr:nvSpPr>
      <xdr:spPr>
        <a:xfrm>
          <a:off x="19354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4" name="テキスト ボックス 863">
          <a:extLst>
            <a:ext uri="{FF2B5EF4-FFF2-40B4-BE49-F238E27FC236}">
              <a16:creationId xmlns:a16="http://schemas.microsoft.com/office/drawing/2014/main" id="{F6B14275-12F3-4F4E-B8AD-E959B00314AC}"/>
            </a:ext>
          </a:extLst>
        </xdr:cNvPr>
        <xdr:cNvSpPr txBox="1"/>
      </xdr:nvSpPr>
      <xdr:spPr>
        <a:xfrm>
          <a:off x="18459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35560</xdr:rowOff>
    </xdr:from>
    <xdr:to>
      <xdr:col>116</xdr:col>
      <xdr:colOff>114300</xdr:colOff>
      <xdr:row>73</xdr:row>
      <xdr:rowOff>134620</xdr:rowOff>
    </xdr:to>
    <xdr:sp macro="" textlink="">
      <xdr:nvSpPr>
        <xdr:cNvPr id="865" name="楕円 864">
          <a:extLst>
            <a:ext uri="{FF2B5EF4-FFF2-40B4-BE49-F238E27FC236}">
              <a16:creationId xmlns:a16="http://schemas.microsoft.com/office/drawing/2014/main" id="{BA64A0F5-CD9F-4169-A610-31DC109D3A4B}"/>
            </a:ext>
          </a:extLst>
        </xdr:cNvPr>
        <xdr:cNvSpPr/>
      </xdr:nvSpPr>
      <xdr:spPr>
        <a:xfrm>
          <a:off x="22110700" y="125514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58420</xdr:rowOff>
    </xdr:from>
    <xdr:ext cx="534670" cy="253365"/>
    <xdr:sp macro="" textlink="">
      <xdr:nvSpPr>
        <xdr:cNvPr id="866" name="繰出金該当値テキスト">
          <a:extLst>
            <a:ext uri="{FF2B5EF4-FFF2-40B4-BE49-F238E27FC236}">
              <a16:creationId xmlns:a16="http://schemas.microsoft.com/office/drawing/2014/main" id="{2B983042-0952-47E6-9AB8-8AD8DF3C6E17}"/>
            </a:ext>
          </a:extLst>
        </xdr:cNvPr>
        <xdr:cNvSpPr txBox="1"/>
      </xdr:nvSpPr>
      <xdr:spPr>
        <a:xfrm>
          <a:off x="22212300" y="124028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41910</xdr:rowOff>
    </xdr:from>
    <xdr:to>
      <xdr:col>112</xdr:col>
      <xdr:colOff>38100</xdr:colOff>
      <xdr:row>74</xdr:row>
      <xdr:rowOff>141605</xdr:rowOff>
    </xdr:to>
    <xdr:sp macro="" textlink="">
      <xdr:nvSpPr>
        <xdr:cNvPr id="867" name="楕円 866">
          <a:extLst>
            <a:ext uri="{FF2B5EF4-FFF2-40B4-BE49-F238E27FC236}">
              <a16:creationId xmlns:a16="http://schemas.microsoft.com/office/drawing/2014/main" id="{C37474B7-368C-46C1-8192-D7A526426EA0}"/>
            </a:ext>
          </a:extLst>
        </xdr:cNvPr>
        <xdr:cNvSpPr/>
      </xdr:nvSpPr>
      <xdr:spPr>
        <a:xfrm>
          <a:off x="21272500" y="127292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157480</xdr:rowOff>
    </xdr:from>
    <xdr:ext cx="532765" cy="253365"/>
    <xdr:sp macro="" textlink="">
      <xdr:nvSpPr>
        <xdr:cNvPr id="868" name="テキスト ボックス 867">
          <a:extLst>
            <a:ext uri="{FF2B5EF4-FFF2-40B4-BE49-F238E27FC236}">
              <a16:creationId xmlns:a16="http://schemas.microsoft.com/office/drawing/2014/main" id="{171090D7-A845-4E03-B508-B8A7AE402C32}"/>
            </a:ext>
          </a:extLst>
        </xdr:cNvPr>
        <xdr:cNvSpPr txBox="1"/>
      </xdr:nvSpPr>
      <xdr:spPr>
        <a:xfrm>
          <a:off x="21055965" y="1250188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36,002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164465</xdr:rowOff>
    </xdr:from>
    <xdr:to>
      <xdr:col>107</xdr:col>
      <xdr:colOff>101600</xdr:colOff>
      <xdr:row>75</xdr:row>
      <xdr:rowOff>95885</xdr:rowOff>
    </xdr:to>
    <xdr:sp macro="" textlink="">
      <xdr:nvSpPr>
        <xdr:cNvPr id="869" name="楕円 868">
          <a:extLst>
            <a:ext uri="{FF2B5EF4-FFF2-40B4-BE49-F238E27FC236}">
              <a16:creationId xmlns:a16="http://schemas.microsoft.com/office/drawing/2014/main" id="{53B1F143-06DE-4739-9962-9ED2513640E3}"/>
            </a:ext>
          </a:extLst>
        </xdr:cNvPr>
        <xdr:cNvSpPr/>
      </xdr:nvSpPr>
      <xdr:spPr>
        <a:xfrm>
          <a:off x="20383500" y="128517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112395</xdr:rowOff>
    </xdr:from>
    <xdr:ext cx="532765" cy="253365"/>
    <xdr:sp macro="" textlink="">
      <xdr:nvSpPr>
        <xdr:cNvPr id="870" name="テキスト ボックス 869">
          <a:extLst>
            <a:ext uri="{FF2B5EF4-FFF2-40B4-BE49-F238E27FC236}">
              <a16:creationId xmlns:a16="http://schemas.microsoft.com/office/drawing/2014/main" id="{BEACAB4C-66F0-4FC2-95A4-5AB6C7629744}"/>
            </a:ext>
          </a:extLst>
        </xdr:cNvPr>
        <xdr:cNvSpPr txBox="1"/>
      </xdr:nvSpPr>
      <xdr:spPr>
        <a:xfrm>
          <a:off x="20166965" y="1262824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42545</xdr:rowOff>
    </xdr:from>
    <xdr:to>
      <xdr:col>102</xdr:col>
      <xdr:colOff>165100</xdr:colOff>
      <xdr:row>75</xdr:row>
      <xdr:rowOff>142240</xdr:rowOff>
    </xdr:to>
    <xdr:sp macro="" textlink="">
      <xdr:nvSpPr>
        <xdr:cNvPr id="871" name="楕円 870">
          <a:extLst>
            <a:ext uri="{FF2B5EF4-FFF2-40B4-BE49-F238E27FC236}">
              <a16:creationId xmlns:a16="http://schemas.microsoft.com/office/drawing/2014/main" id="{7E15FB98-2FB1-460C-9EE8-D793D3C27F1B}"/>
            </a:ext>
          </a:extLst>
        </xdr:cNvPr>
        <xdr:cNvSpPr/>
      </xdr:nvSpPr>
      <xdr:spPr>
        <a:xfrm>
          <a:off x="19494500" y="12901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158750</xdr:rowOff>
    </xdr:from>
    <xdr:ext cx="534670" cy="251460"/>
    <xdr:sp macro="" textlink="">
      <xdr:nvSpPr>
        <xdr:cNvPr id="872" name="テキスト ボックス 871">
          <a:extLst>
            <a:ext uri="{FF2B5EF4-FFF2-40B4-BE49-F238E27FC236}">
              <a16:creationId xmlns:a16="http://schemas.microsoft.com/office/drawing/2014/main" id="{DFBEB18E-0F4A-4EDE-815D-3CF0DEDC5DED}"/>
            </a:ext>
          </a:extLst>
        </xdr:cNvPr>
        <xdr:cNvSpPr txBox="1"/>
      </xdr:nvSpPr>
      <xdr:spPr>
        <a:xfrm>
          <a:off x="19277965" y="126746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32,234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13970</xdr:rowOff>
    </xdr:from>
    <xdr:to>
      <xdr:col>98</xdr:col>
      <xdr:colOff>38100</xdr:colOff>
      <xdr:row>75</xdr:row>
      <xdr:rowOff>113030</xdr:rowOff>
    </xdr:to>
    <xdr:sp macro="" textlink="">
      <xdr:nvSpPr>
        <xdr:cNvPr id="873" name="楕円 872">
          <a:extLst>
            <a:ext uri="{FF2B5EF4-FFF2-40B4-BE49-F238E27FC236}">
              <a16:creationId xmlns:a16="http://schemas.microsoft.com/office/drawing/2014/main" id="{1C9F8A38-BCAC-46DC-8C2C-FBA74F7B34AD}"/>
            </a:ext>
          </a:extLst>
        </xdr:cNvPr>
        <xdr:cNvSpPr/>
      </xdr:nvSpPr>
      <xdr:spPr>
        <a:xfrm>
          <a:off x="18605500" y="12872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128905</xdr:rowOff>
    </xdr:from>
    <xdr:ext cx="532765" cy="253365"/>
    <xdr:sp macro="" textlink="">
      <xdr:nvSpPr>
        <xdr:cNvPr id="874" name="テキスト ボックス 873">
          <a:extLst>
            <a:ext uri="{FF2B5EF4-FFF2-40B4-BE49-F238E27FC236}">
              <a16:creationId xmlns:a16="http://schemas.microsoft.com/office/drawing/2014/main" id="{BB348DDF-7883-48D1-99DE-6EDD5D4AF01E}"/>
            </a:ext>
          </a:extLst>
        </xdr:cNvPr>
        <xdr:cNvSpPr txBox="1"/>
      </xdr:nvSpPr>
      <xdr:spPr>
        <a:xfrm>
          <a:off x="18388965" y="1264475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75" name="正方形/長方形 874">
          <a:extLst>
            <a:ext uri="{FF2B5EF4-FFF2-40B4-BE49-F238E27FC236}">
              <a16:creationId xmlns:a16="http://schemas.microsoft.com/office/drawing/2014/main" id="{ED872666-234A-4ACF-BA18-58235588865B}"/>
            </a:ext>
          </a:extLst>
        </xdr:cNvPr>
        <xdr:cNvSpPr/>
      </xdr:nvSpPr>
      <xdr:spPr>
        <a:xfrm>
          <a:off x="18288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76" name="正方形/長方形 875">
          <a:extLst>
            <a:ext uri="{FF2B5EF4-FFF2-40B4-BE49-F238E27FC236}">
              <a16:creationId xmlns:a16="http://schemas.microsoft.com/office/drawing/2014/main" id="{09069F40-B9B8-42FA-9399-FB15830E7445}"/>
            </a:ext>
          </a:extLst>
        </xdr:cNvPr>
        <xdr:cNvSpPr/>
      </xdr:nvSpPr>
      <xdr:spPr>
        <a:xfrm>
          <a:off x="1841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AE7A673A-9244-44D6-A95C-A21ABFCD934A}"/>
            </a:ext>
          </a:extLst>
        </xdr:cNvPr>
        <xdr:cNvSpPr/>
      </xdr:nvSpPr>
      <xdr:spPr>
        <a:xfrm>
          <a:off x="1841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78" name="正方形/長方形 877">
          <a:extLst>
            <a:ext uri="{FF2B5EF4-FFF2-40B4-BE49-F238E27FC236}">
              <a16:creationId xmlns:a16="http://schemas.microsoft.com/office/drawing/2014/main" id="{DED67117-059C-4310-BD92-45CDAC8D2BF2}"/>
            </a:ext>
          </a:extLst>
        </xdr:cNvPr>
        <xdr:cNvSpPr/>
      </xdr:nvSpPr>
      <xdr:spPr>
        <a:xfrm>
          <a:off x="194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EE41CC6E-725F-4766-A290-0AA449E873BF}"/>
            </a:ext>
          </a:extLst>
        </xdr:cNvPr>
        <xdr:cNvSpPr/>
      </xdr:nvSpPr>
      <xdr:spPr>
        <a:xfrm>
          <a:off x="194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0" name="正方形/長方形 879">
          <a:extLst>
            <a:ext uri="{FF2B5EF4-FFF2-40B4-BE49-F238E27FC236}">
              <a16:creationId xmlns:a16="http://schemas.microsoft.com/office/drawing/2014/main" id="{0DC30377-9D2A-42EF-9BAD-A8AE8322D93B}"/>
            </a:ext>
          </a:extLst>
        </xdr:cNvPr>
        <xdr:cNvSpPr/>
      </xdr:nvSpPr>
      <xdr:spPr>
        <a:xfrm>
          <a:off x="20574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49926E6D-0EAA-475A-B8B4-FD031735AAA4}"/>
            </a:ext>
          </a:extLst>
        </xdr:cNvPr>
        <xdr:cNvSpPr/>
      </xdr:nvSpPr>
      <xdr:spPr>
        <a:xfrm>
          <a:off x="20574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8C4F2AC5-0273-4759-8658-F1A56384C148}"/>
            </a:ext>
          </a:extLst>
        </xdr:cNvPr>
        <xdr:cNvSpPr/>
      </xdr:nvSpPr>
      <xdr:spPr>
        <a:xfrm>
          <a:off x="18288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7980" cy="220345"/>
    <xdr:sp macro="" textlink="">
      <xdr:nvSpPr>
        <xdr:cNvPr id="883" name="テキスト ボックス 882">
          <a:extLst>
            <a:ext uri="{FF2B5EF4-FFF2-40B4-BE49-F238E27FC236}">
              <a16:creationId xmlns:a16="http://schemas.microsoft.com/office/drawing/2014/main" id="{88E12B8E-0C29-42FC-864E-D0CF7239A484}"/>
            </a:ext>
          </a:extLst>
        </xdr:cNvPr>
        <xdr:cNvSpPr txBox="1"/>
      </xdr:nvSpPr>
      <xdr:spPr>
        <a:xfrm>
          <a:off x="18249900" y="14921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530B17FF-9F85-4CF0-BB94-E4741C34A50E}"/>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B2DA9DEE-2905-4299-9ED3-CB746996BC89}"/>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86" name="テキスト ボックス 885">
          <a:extLst>
            <a:ext uri="{FF2B5EF4-FFF2-40B4-BE49-F238E27FC236}">
              <a16:creationId xmlns:a16="http://schemas.microsoft.com/office/drawing/2014/main" id="{2A769EDA-318F-4277-A1A0-97953E816BA5}"/>
            </a:ext>
          </a:extLst>
        </xdr:cNvPr>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87" name="直線コネクタ 886">
          <a:extLst>
            <a:ext uri="{FF2B5EF4-FFF2-40B4-BE49-F238E27FC236}">
              <a16:creationId xmlns:a16="http://schemas.microsoft.com/office/drawing/2014/main" id="{3695D3CD-166E-43F4-A276-ACCE881D1842}"/>
            </a:ext>
          </a:extLst>
        </xdr:cNvPr>
        <xdr:cNvCxnSpPr/>
      </xdr:nvCxnSpPr>
      <xdr:spPr>
        <a:xfrm>
          <a:off x="18288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7015" cy="251460"/>
    <xdr:sp macro="" textlink="">
      <xdr:nvSpPr>
        <xdr:cNvPr id="888" name="テキスト ボックス 887">
          <a:extLst>
            <a:ext uri="{FF2B5EF4-FFF2-40B4-BE49-F238E27FC236}">
              <a16:creationId xmlns:a16="http://schemas.microsoft.com/office/drawing/2014/main" id="{0FF75DBE-2049-470A-8280-55EDD11C79E7}"/>
            </a:ext>
          </a:extLst>
        </xdr:cNvPr>
        <xdr:cNvSpPr txBox="1"/>
      </xdr:nvSpPr>
      <xdr:spPr>
        <a:xfrm>
          <a:off x="18039080" y="149694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B1CF39D9-CBF4-431B-A79C-F52F52EE5106}"/>
            </a:ext>
          </a:extLst>
        </xdr:cNvPr>
        <xdr:cNvSpPr/>
      </xdr:nvSpPr>
      <xdr:spPr>
        <a:xfrm>
          <a:off x="18288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a:extLst>
            <a:ext uri="{FF2B5EF4-FFF2-40B4-BE49-F238E27FC236}">
              <a16:creationId xmlns:a16="http://schemas.microsoft.com/office/drawing/2014/main" id="{741AE057-0E88-4F81-844C-7EE8D1837F6F}"/>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a:extLst>
            <a:ext uri="{FF2B5EF4-FFF2-40B4-BE49-F238E27FC236}">
              <a16:creationId xmlns:a16="http://schemas.microsoft.com/office/drawing/2014/main" id="{9AB50E21-3EE6-4D76-91AA-096AC39C644D}"/>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8ED056F3-9D87-4535-9997-88A711456E7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a:extLst>
            <a:ext uri="{FF2B5EF4-FFF2-40B4-BE49-F238E27FC236}">
              <a16:creationId xmlns:a16="http://schemas.microsoft.com/office/drawing/2014/main" id="{3A926520-5D9D-4DB7-95A9-F1DD6684E579}"/>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AD6382E-E73F-451E-94F4-2B1F744E1C3D}"/>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A78868C9-71BA-4AF6-ABCF-6B6203F16947}"/>
            </a:ext>
          </a:extLst>
        </xdr:cNvPr>
        <xdr:cNvCxnSpPr/>
      </xdr:nvCxnSpPr>
      <xdr:spPr>
        <a:xfrm>
          <a:off x="21316950" y="16256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a:extLst>
            <a:ext uri="{FF2B5EF4-FFF2-40B4-BE49-F238E27FC236}">
              <a16:creationId xmlns:a16="http://schemas.microsoft.com/office/drawing/2014/main" id="{8E491513-71B8-4810-BA32-2999D6011C93}"/>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2C9AD130-3C71-475F-9642-745F43678C0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898" name="直線コネクタ 897">
          <a:extLst>
            <a:ext uri="{FF2B5EF4-FFF2-40B4-BE49-F238E27FC236}">
              <a16:creationId xmlns:a16="http://schemas.microsoft.com/office/drawing/2014/main" id="{5BB359B5-3963-4241-B7EB-7C74E7A24B26}"/>
            </a:ext>
          </a:extLst>
        </xdr:cNvPr>
        <xdr:cNvCxnSpPr/>
      </xdr:nvCxnSpPr>
      <xdr:spPr>
        <a:xfrm>
          <a:off x="20434300" y="16256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DB9874BC-B79C-4D64-A6BC-89585C0558B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00" name="テキスト ボックス 899">
          <a:extLst>
            <a:ext uri="{FF2B5EF4-FFF2-40B4-BE49-F238E27FC236}">
              <a16:creationId xmlns:a16="http://schemas.microsoft.com/office/drawing/2014/main" id="{F39AFA89-C2EB-4AAC-9F3C-A1AF65373141}"/>
            </a:ext>
          </a:extLst>
        </xdr:cNvPr>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FF4E7524-DCAB-43B0-9F10-90EC396651C5}"/>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E06AE42E-C233-4C64-8FEA-3E92AC8E0483}"/>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03" name="テキスト ボックス 902">
          <a:extLst>
            <a:ext uri="{FF2B5EF4-FFF2-40B4-BE49-F238E27FC236}">
              <a16:creationId xmlns:a16="http://schemas.microsoft.com/office/drawing/2014/main" id="{314AD719-71F6-4BEF-B50C-A303E793E355}"/>
            </a:ext>
          </a:extLst>
        </xdr:cNvPr>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8DFE6487-0F6E-4477-B5D9-4A0D3D05097F}"/>
            </a:ext>
          </a:extLst>
        </xdr:cNvPr>
        <xdr:cNvCxnSpPr/>
      </xdr:nvCxnSpPr>
      <xdr:spPr>
        <a:xfrm>
          <a:off x="18649950" y="16256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301025FF-D85C-4F7A-9571-7AE6B029F5F2}"/>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06" name="テキスト ボックス 905">
          <a:extLst>
            <a:ext uri="{FF2B5EF4-FFF2-40B4-BE49-F238E27FC236}">
              <a16:creationId xmlns:a16="http://schemas.microsoft.com/office/drawing/2014/main" id="{FF4E98FB-3E22-41A1-834E-191B2BABFCDF}"/>
            </a:ext>
          </a:extLst>
        </xdr:cNvPr>
        <xdr:cNvSpPr txBox="1"/>
      </xdr:nvSpPr>
      <xdr:spPr>
        <a:xfrm>
          <a:off x="194119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A0AC33B1-532B-46D6-A5DB-F5A294A21CD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08" name="テキスト ボックス 907">
          <a:extLst>
            <a:ext uri="{FF2B5EF4-FFF2-40B4-BE49-F238E27FC236}">
              <a16:creationId xmlns:a16="http://schemas.microsoft.com/office/drawing/2014/main" id="{E7CAE01D-BF9A-47C4-A455-DE78A33C1288}"/>
            </a:ext>
          </a:extLst>
        </xdr:cNvPr>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B98A8FCA-0429-4162-8BC9-99B945612963}"/>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CF6BF8E0-6E33-4501-9600-B6F7B0D9F55A}"/>
            </a:ext>
          </a:extLst>
        </xdr:cNvPr>
        <xdr:cNvSpPr txBox="1"/>
      </xdr:nvSpPr>
      <xdr:spPr>
        <a:xfrm>
          <a:off x="2112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095" cy="259080"/>
    <xdr:sp macro="" textlink="">
      <xdr:nvSpPr>
        <xdr:cNvPr id="911" name="テキスト ボックス 910">
          <a:extLst>
            <a:ext uri="{FF2B5EF4-FFF2-40B4-BE49-F238E27FC236}">
              <a16:creationId xmlns:a16="http://schemas.microsoft.com/office/drawing/2014/main" id="{87266EC6-4465-4D04-82FC-9A2D65231A63}"/>
            </a:ext>
          </a:extLst>
        </xdr:cNvPr>
        <xdr:cNvSpPr txBox="1"/>
      </xdr:nvSpPr>
      <xdr:spPr>
        <a:xfrm>
          <a:off x="20243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DD87D0C7-153D-473D-B1C4-3C4269D58B0E}"/>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A888C167-7F3C-4072-AB8D-A02D79F177C8}"/>
            </a:ext>
          </a:extLst>
        </xdr:cNvPr>
        <xdr:cNvSpPr txBox="1"/>
      </xdr:nvSpPr>
      <xdr:spPr>
        <a:xfrm>
          <a:off x="18459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160CA196-1B2F-4734-97F3-8FFE9D1D6612}"/>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a:extLst>
            <a:ext uri="{FF2B5EF4-FFF2-40B4-BE49-F238E27FC236}">
              <a16:creationId xmlns:a16="http://schemas.microsoft.com/office/drawing/2014/main" id="{FD766936-C6A0-4B51-AE4E-28805344C68F}"/>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4CD81CBB-C661-421A-A775-BACD7FA57E8F}"/>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17" name="テキスト ボックス 916">
          <a:extLst>
            <a:ext uri="{FF2B5EF4-FFF2-40B4-BE49-F238E27FC236}">
              <a16:creationId xmlns:a16="http://schemas.microsoft.com/office/drawing/2014/main" id="{71D592C8-6A48-431B-929B-C111D940C40C}"/>
            </a:ext>
          </a:extLst>
        </xdr:cNvPr>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4C118B98-D674-4C60-A851-21F173AC4D3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19" name="テキスト ボックス 918">
          <a:extLst>
            <a:ext uri="{FF2B5EF4-FFF2-40B4-BE49-F238E27FC236}">
              <a16:creationId xmlns:a16="http://schemas.microsoft.com/office/drawing/2014/main" id="{43C7CFDB-C89D-4D33-8204-EF243996CC2E}"/>
            </a:ext>
          </a:extLst>
        </xdr:cNvPr>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147B3950-316A-491F-96F2-AD3578A988A6}"/>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1" name="テキスト ボックス 920">
          <a:extLst>
            <a:ext uri="{FF2B5EF4-FFF2-40B4-BE49-F238E27FC236}">
              <a16:creationId xmlns:a16="http://schemas.microsoft.com/office/drawing/2014/main" id="{57674AC7-3391-4630-AAA7-D67AB5E51060}"/>
            </a:ext>
          </a:extLst>
        </xdr:cNvPr>
        <xdr:cNvSpPr txBox="1"/>
      </xdr:nvSpPr>
      <xdr:spPr>
        <a:xfrm>
          <a:off x="194119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B15477F5-F51E-4971-A6B0-2A260B23D86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23" name="テキスト ボックス 922">
          <a:extLst>
            <a:ext uri="{FF2B5EF4-FFF2-40B4-BE49-F238E27FC236}">
              <a16:creationId xmlns:a16="http://schemas.microsoft.com/office/drawing/2014/main" id="{E0E8CF4D-BE66-4F9D-93D2-F56D87BF8A2E}"/>
            </a:ext>
          </a:extLst>
        </xdr:cNvPr>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A2BFB853-5B8E-4493-8DE5-7EBC926D4EB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D4B6C27E-F6DC-481D-84F6-0DD76F557F2D}"/>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FF34824C-4D6A-4BF5-915D-0911E7288E12}"/>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Ｐゴシック"/>
              <a:ea typeface="ＭＳ Ｐゴシック"/>
              <a:cs typeface="+mn-cs"/>
            </a:rPr>
            <a:t>・歳出決算総額は、住民一人当たり405,883円となっている。主な構成項目である扶助費は住民一人当たり112,131円と、類似団体と比較して一人当たりコストが低い状況となっているものの、令和</a:t>
          </a:r>
          <a:r>
            <a:rPr kumimoji="1" lang="en-US" altLang="ja-JP" sz="1300">
              <a:solidFill>
                <a:schemeClr val="tx1"/>
              </a:solidFill>
              <a:effectLst/>
              <a:latin typeface="ＭＳ Ｐゴシック"/>
              <a:ea typeface="ＭＳ Ｐゴシック"/>
              <a:cs typeface="+mn-cs"/>
            </a:rPr>
            <a:t>3</a:t>
          </a:r>
          <a:r>
            <a:rPr kumimoji="1" lang="ja-JP" altLang="ja-JP" sz="1300">
              <a:solidFill>
                <a:schemeClr val="tx1"/>
              </a:solidFill>
              <a:effectLst/>
              <a:latin typeface="ＭＳ Ｐゴシック"/>
              <a:ea typeface="ＭＳ Ｐゴシック"/>
              <a:cs typeface="+mn-cs"/>
            </a:rPr>
            <a:t>年度に新型コロナ感染症の拡大や物価高騰の影響を受けた各種給付金給付事業の増加を主な要因として支出額が増加した。単独扶助事業の見直しや受給資格審査の適正化を図り、扶助費の抑制に努める必要があ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・普通建設事業費は住民一人当たり63,925円となっており、類似団体と比較して一人当たりコストが高い状況となっている。これは、本庁舎整備事業</a:t>
          </a:r>
          <a:r>
            <a:rPr kumimoji="1" lang="ja-JP" altLang="en-US" sz="1300">
              <a:solidFill>
                <a:schemeClr val="tx1"/>
              </a:solidFill>
              <a:effectLst/>
              <a:latin typeface="ＭＳ Ｐゴシック"/>
              <a:ea typeface="ＭＳ Ｐゴシック"/>
              <a:cs typeface="+mn-cs"/>
            </a:rPr>
            <a:t>において、</a:t>
          </a:r>
          <a:r>
            <a:rPr kumimoji="1" lang="ja-JP" altLang="en-US" sz="1300">
              <a:solidFill>
                <a:sysClr val="windowText" lastClr="000000"/>
              </a:solidFill>
              <a:effectLst/>
              <a:latin typeface="ＭＳ Ｐゴシック"/>
              <a:ea typeface="ＭＳ Ｐゴシック"/>
              <a:cs typeface="+mn-cs"/>
            </a:rPr>
            <a:t>本庁舎建設工事費をはじめとした、新庁舎建設関連経費</a:t>
          </a:r>
          <a:r>
            <a:rPr kumimoji="1" lang="ja-JP" altLang="ja-JP" sz="1300">
              <a:solidFill>
                <a:sysClr val="windowText" lastClr="000000"/>
              </a:solidFill>
              <a:effectLst/>
              <a:latin typeface="ＭＳ Ｐゴシック"/>
              <a:ea typeface="ＭＳ Ｐゴシック"/>
              <a:cs typeface="+mn-cs"/>
            </a:rPr>
            <a:t>が増加してい</a:t>
          </a:r>
          <a:r>
            <a:rPr kumimoji="1" lang="ja-JP" altLang="ja-JP" sz="1300">
              <a:solidFill>
                <a:schemeClr val="tx1"/>
              </a:solidFill>
              <a:effectLst/>
              <a:latin typeface="ＭＳ Ｐゴシック"/>
              <a:ea typeface="ＭＳ Ｐゴシック"/>
              <a:cs typeface="+mn-cs"/>
            </a:rPr>
            <a:t>ることが要因であると考えられる。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86F3AF99-A04F-4D28-B7B0-CD6059D98116}"/>
            </a:ext>
          </a:extLst>
        </xdr:cNvPr>
        <xdr:cNvSpPr/>
      </xdr:nvSpPr>
      <xdr:spPr>
        <a:xfrm>
          <a:off x="635000" y="127000"/>
          <a:ext cx="1270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82B1FC2C-1BFF-47E8-A450-3A8578B75F33}"/>
            </a:ext>
          </a:extLst>
        </xdr:cNvPr>
        <xdr:cNvSpPr/>
      </xdr:nvSpPr>
      <xdr:spPr>
        <a:xfrm>
          <a:off x="19050000" y="189865"/>
          <a:ext cx="3924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4289E770-7F19-4803-AF44-0D4B12A4C483}"/>
            </a:ext>
          </a:extLst>
        </xdr:cNvPr>
        <xdr:cNvSpPr/>
      </xdr:nvSpPr>
      <xdr:spPr>
        <a:xfrm>
          <a:off x="19069050" y="214630"/>
          <a:ext cx="3879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FBA8B88-FE94-492B-ACF5-459C18887A1D}"/>
            </a:ext>
          </a:extLst>
        </xdr:cNvPr>
        <xdr:cNvSpPr/>
      </xdr:nvSpPr>
      <xdr:spPr>
        <a:xfrm>
          <a:off x="19094450" y="240030"/>
          <a:ext cx="3822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埼玉県春日部市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C8FA1BDF-81CB-4163-AFF5-2FA105B52077}"/>
            </a:ext>
          </a:extLst>
        </xdr:cNvPr>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13421908-AE34-43D9-9DE6-30D574829FF1}"/>
            </a:ext>
          </a:extLst>
        </xdr:cNvPr>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6407A5-BC0A-463B-BAE1-9B974A0856F1}"/>
            </a:ext>
          </a:extLst>
        </xdr:cNvPr>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222EB126-6490-4C7A-B6D7-6D1D1C5BB19D}"/>
            </a:ext>
          </a:extLst>
        </xdr:cNvPr>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3EB3754F-6D25-4C26-8B8B-E89A573E4156}"/>
            </a:ext>
          </a:extLst>
        </xdr:cNvPr>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C3DF6D14-BCCB-45A0-9884-B3E8AB512D47}"/>
            </a:ext>
          </a:extLst>
        </xdr:cNvPr>
        <xdr:cNvSpPr/>
      </xdr:nvSpPr>
      <xdr:spPr>
        <a:xfrm>
          <a:off x="2222500" y="91884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230,687
225,097
66.00
96,424,932
93,631,854
2,444,507
47,205,093
72,117,959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78F092DD-87C1-4742-ABED-4BE5C13C14FB}"/>
            </a:ext>
          </a:extLst>
        </xdr:cNvPr>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A330ECE2-0663-41D4-9126-1AFE98F9EBD6}"/>
            </a:ext>
          </a:extLst>
        </xdr:cNvPr>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3837D02E-76C5-4FEB-A7D4-548F6140ECE5}"/>
            </a:ext>
          </a:extLst>
        </xdr:cNvPr>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25.6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E194AB5D-51E4-48A4-A0CC-108A92A99F0D}"/>
            </a:ext>
          </a:extLst>
        </xdr:cNvPr>
        <xdr:cNvSpPr/>
      </xdr:nvSpPr>
      <xdr:spPr>
        <a:xfrm>
          <a:off x="8445500" y="950595"/>
          <a:ext cx="63500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4DE38A75-1847-4CCD-BB63-EA7097851DB6}"/>
            </a:ext>
          </a:extLst>
        </xdr:cNvPr>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71CF97-4F0E-49A7-AEBE-CA6EAB959966}"/>
            </a:ext>
          </a:extLst>
        </xdr:cNvPr>
        <xdr:cNvSpPr/>
      </xdr:nvSpPr>
      <xdr:spPr>
        <a:xfrm>
          <a:off x="7175500" y="1714500"/>
          <a:ext cx="381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5713E303-179A-4F59-B968-7680C7F8CE02}"/>
            </a:ext>
          </a:extLst>
        </xdr:cNvPr>
        <xdr:cNvSpPr/>
      </xdr:nvSpPr>
      <xdr:spPr>
        <a:xfrm>
          <a:off x="11074400" y="888365"/>
          <a:ext cx="1524000" cy="11404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F73C3122-BB22-40D8-B5DE-85E538CE9A97}"/>
            </a:ext>
          </a:extLst>
        </xdr:cNvPr>
        <xdr:cNvSpPr/>
      </xdr:nvSpPr>
      <xdr:spPr>
        <a:xfrm>
          <a:off x="11334750" y="950595"/>
          <a:ext cx="14605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6C4D3F5E-71D1-4DA0-A727-82AF234196E3}"/>
            </a:ext>
          </a:extLst>
        </xdr:cNvPr>
        <xdr:cNvSpPr/>
      </xdr:nvSpPr>
      <xdr:spPr>
        <a:xfrm>
          <a:off x="11334750" y="1218565"/>
          <a:ext cx="1460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FFFA4DF8-A8FB-4171-98F6-BDDFA59F32F6}"/>
            </a:ext>
          </a:extLst>
        </xdr:cNvPr>
        <xdr:cNvSpPr/>
      </xdr:nvSpPr>
      <xdr:spPr>
        <a:xfrm>
          <a:off x="11334750" y="1548765"/>
          <a:ext cx="14605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1C6112ED-EB98-4F6A-B639-D96C3E54168A}"/>
            </a:ext>
          </a:extLst>
        </xdr:cNvPr>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11E1489B-674E-442E-BC0C-E3A7176C9862}"/>
            </a:ext>
          </a:extLst>
        </xdr:cNvPr>
        <xdr:cNvSpPr/>
      </xdr:nvSpPr>
      <xdr:spPr>
        <a:xfrm>
          <a:off x="11210925" y="1012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E57EF7F-8521-46B2-A349-A7E8CAD15E66}"/>
            </a:ext>
          </a:extLst>
        </xdr:cNvPr>
        <xdr:cNvSpPr/>
      </xdr:nvSpPr>
      <xdr:spPr>
        <a:xfrm>
          <a:off x="11210925" y="1280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B6650C8F-AC58-448F-8AC0-D4859660A4C7}"/>
            </a:ext>
          </a:extLst>
        </xdr:cNvPr>
        <xdr:cNvCxnSpPr/>
      </xdr:nvCxnSpPr>
      <xdr:spPr>
        <a:xfrm>
          <a:off x="1125728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A33ECC5B-4D26-4746-ACCB-E084C28A6D42}"/>
            </a:ext>
          </a:extLst>
        </xdr:cNvPr>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53F9B85-B584-4B2D-805D-993FF8C6A6FC}"/>
            </a:ext>
          </a:extLst>
        </xdr:cNvPr>
        <xdr:cNvCxnSpPr/>
      </xdr:nvCxnSpPr>
      <xdr:spPr>
        <a:xfrm flipV="1">
          <a:off x="1125728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45DCCE6B-234D-41BE-8607-8A8CCFAA53BD}"/>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446B9434-10D8-4485-BF5D-FD65C12078D9}"/>
            </a:ext>
          </a:extLst>
        </xdr:cNvPr>
        <xdr:cNvSpPr txBox="1"/>
      </xdr:nvSpPr>
      <xdr:spPr>
        <a:xfrm>
          <a:off x="698500" y="285496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1460"/>
    <xdr:sp macro="" textlink="">
      <xdr:nvSpPr>
        <xdr:cNvPr id="30" name="テキスト ボックス 29">
          <a:extLst>
            <a:ext uri="{FF2B5EF4-FFF2-40B4-BE49-F238E27FC236}">
              <a16:creationId xmlns:a16="http://schemas.microsoft.com/office/drawing/2014/main" id="{593CF902-833E-4ED8-9262-774A7CA92D59}"/>
            </a:ext>
          </a:extLst>
        </xdr:cNvPr>
        <xdr:cNvSpPr txBox="1"/>
      </xdr:nvSpPr>
      <xdr:spPr>
        <a:xfrm>
          <a:off x="698500" y="3173095"/>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E66F4B7F-8E70-4E18-AA0D-8DDC8F595469}"/>
            </a:ext>
          </a:extLst>
        </xdr:cNvPr>
        <xdr:cNvSpPr txBox="1"/>
      </xdr:nvSpPr>
      <xdr:spPr>
        <a:xfrm>
          <a:off x="698500" y="34905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8B7C2DFF-F466-4370-B5FC-A463C02101E2}"/>
            </a:ext>
          </a:extLst>
        </xdr:cNvPr>
        <xdr:cNvSpPr/>
      </xdr:nvSpPr>
      <xdr:spPr>
        <a:xfrm>
          <a:off x="762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89EAA3EA-E3E0-4EC5-89CF-CD75D4B99930}"/>
            </a:ext>
          </a:extLst>
        </xdr:cNvPr>
        <xdr:cNvSpPr/>
      </xdr:nvSpPr>
      <xdr:spPr>
        <a:xfrm>
          <a:off x="8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DDBBBF1-CF9D-4F55-BC69-A90F689DD7AB}"/>
            </a:ext>
          </a:extLst>
        </xdr:cNvPr>
        <xdr:cNvSpPr/>
      </xdr:nvSpPr>
      <xdr:spPr>
        <a:xfrm>
          <a:off x="8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7E1AC5E-BD2E-4CC1-9413-F527A16A99E7}"/>
            </a:ext>
          </a:extLst>
        </xdr:cNvPr>
        <xdr:cNvSpPr/>
      </xdr:nvSpPr>
      <xdr:spPr>
        <a:xfrm>
          <a:off x="190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BC60EB9-745D-4D97-BBB6-D42A8DF3C2EA}"/>
            </a:ext>
          </a:extLst>
        </xdr:cNvPr>
        <xdr:cNvSpPr/>
      </xdr:nvSpPr>
      <xdr:spPr>
        <a:xfrm>
          <a:off x="190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C186EF1B-370A-48EB-AD4D-B7CC3912DAA5}"/>
            </a:ext>
          </a:extLst>
        </xdr:cNvPr>
        <xdr:cNvSpPr/>
      </xdr:nvSpPr>
      <xdr:spPr>
        <a:xfrm>
          <a:off x="3048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F982863-46D4-4CC5-A2CD-9E4F0DEA789C}"/>
            </a:ext>
          </a:extLst>
        </xdr:cNvPr>
        <xdr:cNvSpPr/>
      </xdr:nvSpPr>
      <xdr:spPr>
        <a:xfrm>
          <a:off x="3048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31FB173B-DF2F-44F2-9326-F2BCD537C379}"/>
            </a:ext>
          </a:extLst>
        </xdr:cNvPr>
        <xdr:cNvSpPr/>
      </xdr:nvSpPr>
      <xdr:spPr>
        <a:xfrm>
          <a:off x="762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980" cy="220345"/>
    <xdr:sp macro="" textlink="">
      <xdr:nvSpPr>
        <xdr:cNvPr id="40" name="テキスト ボックス 39">
          <a:extLst>
            <a:ext uri="{FF2B5EF4-FFF2-40B4-BE49-F238E27FC236}">
              <a16:creationId xmlns:a16="http://schemas.microsoft.com/office/drawing/2014/main" id="{95B1BEA1-E3EB-41D2-99BC-20BABEDB5FA7}"/>
            </a:ext>
          </a:extLst>
        </xdr:cNvPr>
        <xdr:cNvSpPr txBox="1"/>
      </xdr:nvSpPr>
      <xdr:spPr>
        <a:xfrm>
          <a:off x="723900" y="4634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A936793E-4BD1-4D3E-8544-C0C2EC62050E}"/>
            </a:ext>
          </a:extLst>
        </xdr:cNvPr>
        <xdr:cNvCxnSpPr/>
      </xdr:nvCxnSpPr>
      <xdr:spPr>
        <a:xfrm>
          <a:off x="762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5455" cy="251460"/>
    <xdr:sp macro="" textlink="">
      <xdr:nvSpPr>
        <xdr:cNvPr id="42" name="テキスト ボックス 41">
          <a:extLst>
            <a:ext uri="{FF2B5EF4-FFF2-40B4-BE49-F238E27FC236}">
              <a16:creationId xmlns:a16="http://schemas.microsoft.com/office/drawing/2014/main" id="{9F5AE106-B050-45AE-888E-D109B65B87DE}"/>
            </a:ext>
          </a:extLst>
        </xdr:cNvPr>
        <xdr:cNvSpPr txBox="1"/>
      </xdr:nvSpPr>
      <xdr:spPr>
        <a:xfrm>
          <a:off x="294640" y="696722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39</xdr:row>
      <xdr:rowOff>136525</xdr:rowOff>
    </xdr:from>
    <xdr:to>
      <xdr:col>28</xdr:col>
      <xdr:colOff>114300</xdr:colOff>
      <xdr:row>39</xdr:row>
      <xdr:rowOff>136525</xdr:rowOff>
    </xdr:to>
    <xdr:cxnSp macro="">
      <xdr:nvCxnSpPr>
        <xdr:cNvPr id="43" name="直線コネクタ 42">
          <a:extLst>
            <a:ext uri="{FF2B5EF4-FFF2-40B4-BE49-F238E27FC236}">
              <a16:creationId xmlns:a16="http://schemas.microsoft.com/office/drawing/2014/main" id="{810D285A-9E98-45BB-8BCF-B964F479EA8A}"/>
            </a:ext>
          </a:extLst>
        </xdr:cNvPr>
        <xdr:cNvCxnSpPr/>
      </xdr:nvCxnSpPr>
      <xdr:spPr>
        <a:xfrm>
          <a:off x="762000" y="68230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165100</xdr:rowOff>
    </xdr:from>
    <xdr:ext cx="465455" cy="251460"/>
    <xdr:sp macro="" textlink="">
      <xdr:nvSpPr>
        <xdr:cNvPr id="44" name="テキスト ボックス 43">
          <a:extLst>
            <a:ext uri="{FF2B5EF4-FFF2-40B4-BE49-F238E27FC236}">
              <a16:creationId xmlns:a16="http://schemas.microsoft.com/office/drawing/2014/main" id="{50A8BD41-6DB8-4600-A0AE-9C5DCE46154B}"/>
            </a:ext>
          </a:extLst>
        </xdr:cNvPr>
        <xdr:cNvSpPr txBox="1"/>
      </xdr:nvSpPr>
      <xdr:spPr>
        <a:xfrm>
          <a:off x="294640" y="668020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4</xdr:col>
      <xdr:colOff>0</xdr:colOff>
      <xdr:row>38</xdr:row>
      <xdr:rowOff>24765</xdr:rowOff>
    </xdr:from>
    <xdr:to>
      <xdr:col>28</xdr:col>
      <xdr:colOff>114300</xdr:colOff>
      <xdr:row>38</xdr:row>
      <xdr:rowOff>24765</xdr:rowOff>
    </xdr:to>
    <xdr:cxnSp macro="">
      <xdr:nvCxnSpPr>
        <xdr:cNvPr id="45" name="直線コネクタ 44">
          <a:extLst>
            <a:ext uri="{FF2B5EF4-FFF2-40B4-BE49-F238E27FC236}">
              <a16:creationId xmlns:a16="http://schemas.microsoft.com/office/drawing/2014/main" id="{A4604D6A-08CC-453D-A896-4F5F5F5FCD44}"/>
            </a:ext>
          </a:extLst>
        </xdr:cNvPr>
        <xdr:cNvCxnSpPr/>
      </xdr:nvCxnSpPr>
      <xdr:spPr>
        <a:xfrm>
          <a:off x="762000" y="6539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53340</xdr:rowOff>
    </xdr:from>
    <xdr:ext cx="465455" cy="251460"/>
    <xdr:sp macro="" textlink="">
      <xdr:nvSpPr>
        <xdr:cNvPr id="46" name="テキスト ボックス 45">
          <a:extLst>
            <a:ext uri="{FF2B5EF4-FFF2-40B4-BE49-F238E27FC236}">
              <a16:creationId xmlns:a16="http://schemas.microsoft.com/office/drawing/2014/main" id="{5CECA630-1D89-48AC-BF7C-089C767B17EB}"/>
            </a:ext>
          </a:extLst>
        </xdr:cNvPr>
        <xdr:cNvSpPr txBox="1"/>
      </xdr:nvSpPr>
      <xdr:spPr>
        <a:xfrm>
          <a:off x="294640" y="63969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4</xdr:col>
      <xdr:colOff>0</xdr:colOff>
      <xdr:row>36</xdr:row>
      <xdr:rowOff>80645</xdr:rowOff>
    </xdr:from>
    <xdr:to>
      <xdr:col>28</xdr:col>
      <xdr:colOff>114300</xdr:colOff>
      <xdr:row>36</xdr:row>
      <xdr:rowOff>80645</xdr:rowOff>
    </xdr:to>
    <xdr:cxnSp macro="">
      <xdr:nvCxnSpPr>
        <xdr:cNvPr id="47" name="直線コネクタ 46">
          <a:extLst>
            <a:ext uri="{FF2B5EF4-FFF2-40B4-BE49-F238E27FC236}">
              <a16:creationId xmlns:a16="http://schemas.microsoft.com/office/drawing/2014/main" id="{736EDAA7-61DF-4D97-BCFE-E0B9440C4D92}"/>
            </a:ext>
          </a:extLst>
        </xdr:cNvPr>
        <xdr:cNvCxnSpPr/>
      </xdr:nvCxnSpPr>
      <xdr:spPr>
        <a:xfrm>
          <a:off x="762000" y="62528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109220</xdr:rowOff>
    </xdr:from>
    <xdr:ext cx="465455" cy="251460"/>
    <xdr:sp macro="" textlink="">
      <xdr:nvSpPr>
        <xdr:cNvPr id="48" name="テキスト ボックス 47">
          <a:extLst>
            <a:ext uri="{FF2B5EF4-FFF2-40B4-BE49-F238E27FC236}">
              <a16:creationId xmlns:a16="http://schemas.microsoft.com/office/drawing/2014/main" id="{A9F6C4DB-5CAA-4E15-9603-D2E839ECF1B7}"/>
            </a:ext>
          </a:extLst>
        </xdr:cNvPr>
        <xdr:cNvSpPr txBox="1"/>
      </xdr:nvSpPr>
      <xdr:spPr>
        <a:xfrm>
          <a:off x="294640" y="610997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9" name="直線コネクタ 48">
          <a:extLst>
            <a:ext uri="{FF2B5EF4-FFF2-40B4-BE49-F238E27FC236}">
              <a16:creationId xmlns:a16="http://schemas.microsoft.com/office/drawing/2014/main" id="{FBC7A9F9-24F5-4227-AFCE-E318B651DED2}"/>
            </a:ext>
          </a:extLst>
        </xdr:cNvPr>
        <xdr:cNvCxnSpPr/>
      </xdr:nvCxnSpPr>
      <xdr:spPr>
        <a:xfrm>
          <a:off x="762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5455" cy="251460"/>
    <xdr:sp macro="" textlink="">
      <xdr:nvSpPr>
        <xdr:cNvPr id="50" name="テキスト ボックス 49">
          <a:extLst>
            <a:ext uri="{FF2B5EF4-FFF2-40B4-BE49-F238E27FC236}">
              <a16:creationId xmlns:a16="http://schemas.microsoft.com/office/drawing/2014/main" id="{944B06D6-5C88-428F-B6BD-03670372F22F}"/>
            </a:ext>
          </a:extLst>
        </xdr:cNvPr>
        <xdr:cNvSpPr txBox="1"/>
      </xdr:nvSpPr>
      <xdr:spPr>
        <a:xfrm>
          <a:off x="294640" y="58229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33</xdr:row>
      <xdr:rowOff>24765</xdr:rowOff>
    </xdr:from>
    <xdr:to>
      <xdr:col>28</xdr:col>
      <xdr:colOff>114300</xdr:colOff>
      <xdr:row>33</xdr:row>
      <xdr:rowOff>24765</xdr:rowOff>
    </xdr:to>
    <xdr:cxnSp macro="">
      <xdr:nvCxnSpPr>
        <xdr:cNvPr id="51" name="直線コネクタ 50">
          <a:extLst>
            <a:ext uri="{FF2B5EF4-FFF2-40B4-BE49-F238E27FC236}">
              <a16:creationId xmlns:a16="http://schemas.microsoft.com/office/drawing/2014/main" id="{7F104D59-BB75-4AA1-987C-560A48A7452D}"/>
            </a:ext>
          </a:extLst>
        </xdr:cNvPr>
        <xdr:cNvCxnSpPr/>
      </xdr:nvCxnSpPr>
      <xdr:spPr>
        <a:xfrm>
          <a:off x="762000" y="56826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53340</xdr:rowOff>
    </xdr:from>
    <xdr:ext cx="465455" cy="251460"/>
    <xdr:sp macro="" textlink="">
      <xdr:nvSpPr>
        <xdr:cNvPr id="52" name="テキスト ボックス 51">
          <a:extLst>
            <a:ext uri="{FF2B5EF4-FFF2-40B4-BE49-F238E27FC236}">
              <a16:creationId xmlns:a16="http://schemas.microsoft.com/office/drawing/2014/main" id="{A8B4CA2F-3C96-456F-908B-4961E38B612C}"/>
            </a:ext>
          </a:extLst>
        </xdr:cNvPr>
        <xdr:cNvSpPr txBox="1"/>
      </xdr:nvSpPr>
      <xdr:spPr>
        <a:xfrm>
          <a:off x="294640" y="553974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dr:col>4</xdr:col>
      <xdr:colOff>0</xdr:colOff>
      <xdr:row>31</xdr:row>
      <xdr:rowOff>80645</xdr:rowOff>
    </xdr:from>
    <xdr:to>
      <xdr:col>28</xdr:col>
      <xdr:colOff>114300</xdr:colOff>
      <xdr:row>31</xdr:row>
      <xdr:rowOff>80645</xdr:rowOff>
    </xdr:to>
    <xdr:cxnSp macro="">
      <xdr:nvCxnSpPr>
        <xdr:cNvPr id="53" name="直線コネクタ 52">
          <a:extLst>
            <a:ext uri="{FF2B5EF4-FFF2-40B4-BE49-F238E27FC236}">
              <a16:creationId xmlns:a16="http://schemas.microsoft.com/office/drawing/2014/main" id="{012CCF1F-7FA9-4AD2-BF60-4871AEA7B220}"/>
            </a:ext>
          </a:extLst>
        </xdr:cNvPr>
        <xdr:cNvCxnSpPr/>
      </xdr:nvCxnSpPr>
      <xdr:spPr>
        <a:xfrm>
          <a:off x="762000" y="53955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109220</xdr:rowOff>
    </xdr:from>
    <xdr:ext cx="465455" cy="251460"/>
    <xdr:sp macro="" textlink="">
      <xdr:nvSpPr>
        <xdr:cNvPr id="54" name="テキスト ボックス 53">
          <a:extLst>
            <a:ext uri="{FF2B5EF4-FFF2-40B4-BE49-F238E27FC236}">
              <a16:creationId xmlns:a16="http://schemas.microsoft.com/office/drawing/2014/main" id="{3CE1F566-9562-4D16-8420-E59278BBF7B9}"/>
            </a:ext>
          </a:extLst>
        </xdr:cNvPr>
        <xdr:cNvSpPr txBox="1"/>
      </xdr:nvSpPr>
      <xdr:spPr>
        <a:xfrm>
          <a:off x="294640" y="525272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29</xdr:row>
      <xdr:rowOff>136525</xdr:rowOff>
    </xdr:from>
    <xdr:to>
      <xdr:col>28</xdr:col>
      <xdr:colOff>114300</xdr:colOff>
      <xdr:row>29</xdr:row>
      <xdr:rowOff>136525</xdr:rowOff>
    </xdr:to>
    <xdr:cxnSp macro="">
      <xdr:nvCxnSpPr>
        <xdr:cNvPr id="55" name="直線コネクタ 54">
          <a:extLst>
            <a:ext uri="{FF2B5EF4-FFF2-40B4-BE49-F238E27FC236}">
              <a16:creationId xmlns:a16="http://schemas.microsoft.com/office/drawing/2014/main" id="{D1FBC688-5892-4F53-8B3E-23580BBE6D29}"/>
            </a:ext>
          </a:extLst>
        </xdr:cNvPr>
        <xdr:cNvCxnSpPr/>
      </xdr:nvCxnSpPr>
      <xdr:spPr>
        <a:xfrm>
          <a:off x="762000" y="51085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28</xdr:row>
      <xdr:rowOff>165100</xdr:rowOff>
    </xdr:from>
    <xdr:ext cx="465455" cy="251460"/>
    <xdr:sp macro="" textlink="">
      <xdr:nvSpPr>
        <xdr:cNvPr id="56" name="テキスト ボックス 55">
          <a:extLst>
            <a:ext uri="{FF2B5EF4-FFF2-40B4-BE49-F238E27FC236}">
              <a16:creationId xmlns:a16="http://schemas.microsoft.com/office/drawing/2014/main" id="{54AC52C0-FFA2-4088-875E-173C0E2214DF}"/>
            </a:ext>
          </a:extLst>
        </xdr:cNvPr>
        <xdr:cNvSpPr txBox="1"/>
      </xdr:nvSpPr>
      <xdr:spPr>
        <a:xfrm>
          <a:off x="294640" y="496570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7" name="直線コネクタ 56">
          <a:extLst>
            <a:ext uri="{FF2B5EF4-FFF2-40B4-BE49-F238E27FC236}">
              <a16:creationId xmlns:a16="http://schemas.microsoft.com/office/drawing/2014/main" id="{4D54EDA3-D7B5-433C-AE40-A177F519D68E}"/>
            </a:ext>
          </a:extLst>
        </xdr:cNvPr>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5455" cy="251460"/>
    <xdr:sp macro="" textlink="">
      <xdr:nvSpPr>
        <xdr:cNvPr id="58" name="テキスト ボックス 57">
          <a:extLst>
            <a:ext uri="{FF2B5EF4-FFF2-40B4-BE49-F238E27FC236}">
              <a16:creationId xmlns:a16="http://schemas.microsoft.com/office/drawing/2014/main" id="{1F15BEC6-6636-48E2-85DE-89A8E5B44AE3}"/>
            </a:ext>
          </a:extLst>
        </xdr:cNvPr>
        <xdr:cNvSpPr txBox="1"/>
      </xdr:nvSpPr>
      <xdr:spPr>
        <a:xfrm>
          <a:off x="294640" y="46824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9" name="議会費グラフ枠">
          <a:extLst>
            <a:ext uri="{FF2B5EF4-FFF2-40B4-BE49-F238E27FC236}">
              <a16:creationId xmlns:a16="http://schemas.microsoft.com/office/drawing/2014/main" id="{EA865B10-69C9-4354-B27B-EBB33B8BA63A}"/>
            </a:ext>
          </a:extLst>
        </xdr:cNvPr>
        <xdr:cNvSpPr/>
      </xdr:nvSpPr>
      <xdr:spPr>
        <a:xfrm>
          <a:off x="762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132080</xdr:rowOff>
    </xdr:from>
    <xdr:to>
      <xdr:col>24</xdr:col>
      <xdr:colOff>62865</xdr:colOff>
      <xdr:row>39</xdr:row>
      <xdr:rowOff>8890</xdr:rowOff>
    </xdr:to>
    <xdr:cxnSp macro="">
      <xdr:nvCxnSpPr>
        <xdr:cNvPr id="60" name="直線コネクタ 59">
          <a:extLst>
            <a:ext uri="{FF2B5EF4-FFF2-40B4-BE49-F238E27FC236}">
              <a16:creationId xmlns:a16="http://schemas.microsoft.com/office/drawing/2014/main" id="{A1827BD9-8E5B-4236-BFF4-40D01B4D9969}"/>
            </a:ext>
          </a:extLst>
        </xdr:cNvPr>
        <xdr:cNvCxnSpPr/>
      </xdr:nvCxnSpPr>
      <xdr:spPr>
        <a:xfrm flipV="1">
          <a:off x="4633595" y="527558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13335</xdr:rowOff>
    </xdr:from>
    <xdr:ext cx="469900" cy="251460"/>
    <xdr:sp macro="" textlink="">
      <xdr:nvSpPr>
        <xdr:cNvPr id="61" name="議会費最小値テキスト">
          <a:extLst>
            <a:ext uri="{FF2B5EF4-FFF2-40B4-BE49-F238E27FC236}">
              <a16:creationId xmlns:a16="http://schemas.microsoft.com/office/drawing/2014/main" id="{FAEDB173-72F4-49D3-9921-0DBF7C045825}"/>
            </a:ext>
          </a:extLst>
        </xdr:cNvPr>
        <xdr:cNvSpPr txBox="1"/>
      </xdr:nvSpPr>
      <xdr:spPr>
        <a:xfrm>
          <a:off x="4686300" y="66998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8890</xdr:rowOff>
    </xdr:from>
    <xdr:to>
      <xdr:col>24</xdr:col>
      <xdr:colOff>152400</xdr:colOff>
      <xdr:row>39</xdr:row>
      <xdr:rowOff>8890</xdr:rowOff>
    </xdr:to>
    <xdr:cxnSp macro="">
      <xdr:nvCxnSpPr>
        <xdr:cNvPr id="62" name="直線コネクタ 61">
          <a:extLst>
            <a:ext uri="{FF2B5EF4-FFF2-40B4-BE49-F238E27FC236}">
              <a16:creationId xmlns:a16="http://schemas.microsoft.com/office/drawing/2014/main" id="{1614D14D-33FB-47AD-884F-6225FE45E910}"/>
            </a:ext>
          </a:extLst>
        </xdr:cNvPr>
        <xdr:cNvCxnSpPr/>
      </xdr:nvCxnSpPr>
      <xdr:spPr>
        <a:xfrm>
          <a:off x="4546600" y="669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80010</xdr:rowOff>
    </xdr:from>
    <xdr:ext cx="469900" cy="253365"/>
    <xdr:sp macro="" textlink="">
      <xdr:nvSpPr>
        <xdr:cNvPr id="63" name="議会費最大値テキスト">
          <a:extLst>
            <a:ext uri="{FF2B5EF4-FFF2-40B4-BE49-F238E27FC236}">
              <a16:creationId xmlns:a16="http://schemas.microsoft.com/office/drawing/2014/main" id="{9E5DD4C2-9EBC-4721-938C-33493D5B04ED}"/>
            </a:ext>
          </a:extLst>
        </xdr:cNvPr>
        <xdr:cNvSpPr txBox="1"/>
      </xdr:nvSpPr>
      <xdr:spPr>
        <a:xfrm>
          <a:off x="4686300" y="5052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2,483</a:t>
          </a:r>
          <a:endParaRPr kumimoji="1" lang="ja-JP" altLang="en-US" sz="1000" b="1">
            <a:latin typeface="ＭＳ Ｐゴシック"/>
          </a:endParaRPr>
        </a:p>
      </xdr:txBody>
    </xdr:sp>
    <xdr:clientData/>
  </xdr:oneCellAnchor>
  <xdr:twoCellAnchor>
    <xdr:from>
      <xdr:col>23</xdr:col>
      <xdr:colOff>165100</xdr:colOff>
      <xdr:row>30</xdr:row>
      <xdr:rowOff>132080</xdr:rowOff>
    </xdr:from>
    <xdr:to>
      <xdr:col>24</xdr:col>
      <xdr:colOff>152400</xdr:colOff>
      <xdr:row>30</xdr:row>
      <xdr:rowOff>132080</xdr:rowOff>
    </xdr:to>
    <xdr:cxnSp macro="">
      <xdr:nvCxnSpPr>
        <xdr:cNvPr id="64" name="直線コネクタ 63">
          <a:extLst>
            <a:ext uri="{FF2B5EF4-FFF2-40B4-BE49-F238E27FC236}">
              <a16:creationId xmlns:a16="http://schemas.microsoft.com/office/drawing/2014/main" id="{9F34CF8A-457F-4807-B9C0-47A6CEFF96FD}"/>
            </a:ext>
          </a:extLst>
        </xdr:cNvPr>
        <xdr:cNvCxnSpPr/>
      </xdr:nvCxnSpPr>
      <xdr:spPr>
        <a:xfrm>
          <a:off x="4546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142240</xdr:rowOff>
    </xdr:from>
    <xdr:to>
      <xdr:col>24</xdr:col>
      <xdr:colOff>63500</xdr:colOff>
      <xdr:row>37</xdr:row>
      <xdr:rowOff>28575</xdr:rowOff>
    </xdr:to>
    <xdr:cxnSp macro="">
      <xdr:nvCxnSpPr>
        <xdr:cNvPr id="65" name="直線コネクタ 64">
          <a:extLst>
            <a:ext uri="{FF2B5EF4-FFF2-40B4-BE49-F238E27FC236}">
              <a16:creationId xmlns:a16="http://schemas.microsoft.com/office/drawing/2014/main" id="{6866FD8A-F922-4BEB-BD1A-95F7B94AA702}"/>
            </a:ext>
          </a:extLst>
        </xdr:cNvPr>
        <xdr:cNvCxnSpPr/>
      </xdr:nvCxnSpPr>
      <xdr:spPr>
        <a:xfrm flipV="1">
          <a:off x="3790950" y="6314440"/>
          <a:ext cx="8445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96520</xdr:rowOff>
    </xdr:from>
    <xdr:ext cx="469900" cy="253365"/>
    <xdr:sp macro="" textlink="">
      <xdr:nvSpPr>
        <xdr:cNvPr id="66" name="議会費平均値テキスト">
          <a:extLst>
            <a:ext uri="{FF2B5EF4-FFF2-40B4-BE49-F238E27FC236}">
              <a16:creationId xmlns:a16="http://schemas.microsoft.com/office/drawing/2014/main" id="{6A20ADC7-4CF5-4374-806E-4057C9352B8E}"/>
            </a:ext>
          </a:extLst>
        </xdr:cNvPr>
        <xdr:cNvSpPr txBox="1"/>
      </xdr:nvSpPr>
      <xdr:spPr>
        <a:xfrm>
          <a:off x="4686300" y="59258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74295</xdr:rowOff>
    </xdr:from>
    <xdr:to>
      <xdr:col>24</xdr:col>
      <xdr:colOff>114300</xdr:colOff>
      <xdr:row>36</xdr:row>
      <xdr:rowOff>5715</xdr:rowOff>
    </xdr:to>
    <xdr:sp macro="" textlink="">
      <xdr:nvSpPr>
        <xdr:cNvPr id="67" name="フローチャート: 判断 66">
          <a:extLst>
            <a:ext uri="{FF2B5EF4-FFF2-40B4-BE49-F238E27FC236}">
              <a16:creationId xmlns:a16="http://schemas.microsoft.com/office/drawing/2014/main" id="{C3E71033-5EDC-44B8-93CF-ED12A57F9565}"/>
            </a:ext>
          </a:extLst>
        </xdr:cNvPr>
        <xdr:cNvSpPr/>
      </xdr:nvSpPr>
      <xdr:spPr>
        <a:xfrm>
          <a:off x="4584700" y="60750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147955</xdr:rowOff>
    </xdr:from>
    <xdr:to>
      <xdr:col>19</xdr:col>
      <xdr:colOff>171450</xdr:colOff>
      <xdr:row>37</xdr:row>
      <xdr:rowOff>28575</xdr:rowOff>
    </xdr:to>
    <xdr:cxnSp macro="">
      <xdr:nvCxnSpPr>
        <xdr:cNvPr id="68" name="直線コネクタ 67">
          <a:extLst>
            <a:ext uri="{FF2B5EF4-FFF2-40B4-BE49-F238E27FC236}">
              <a16:creationId xmlns:a16="http://schemas.microsoft.com/office/drawing/2014/main" id="{89298E46-9543-4E0E-A394-1E29A3EB7BB9}"/>
            </a:ext>
          </a:extLst>
        </xdr:cNvPr>
        <xdr:cNvCxnSpPr/>
      </xdr:nvCxnSpPr>
      <xdr:spPr>
        <a:xfrm>
          <a:off x="2908300" y="6320155"/>
          <a:ext cx="8826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117475</xdr:rowOff>
    </xdr:from>
    <xdr:to>
      <xdr:col>20</xdr:col>
      <xdr:colOff>38100</xdr:colOff>
      <xdr:row>36</xdr:row>
      <xdr:rowOff>50165</xdr:rowOff>
    </xdr:to>
    <xdr:sp macro="" textlink="">
      <xdr:nvSpPr>
        <xdr:cNvPr id="69" name="フローチャート: 判断 68">
          <a:extLst>
            <a:ext uri="{FF2B5EF4-FFF2-40B4-BE49-F238E27FC236}">
              <a16:creationId xmlns:a16="http://schemas.microsoft.com/office/drawing/2014/main" id="{879A5DD1-433A-4CEE-BEF6-31654B2D6B1F}"/>
            </a:ext>
          </a:extLst>
        </xdr:cNvPr>
        <xdr:cNvSpPr/>
      </xdr:nvSpPr>
      <xdr:spPr>
        <a:xfrm>
          <a:off x="3746500" y="61182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66040</xdr:rowOff>
    </xdr:from>
    <xdr:ext cx="469900" cy="251460"/>
    <xdr:sp macro="" textlink="">
      <xdr:nvSpPr>
        <xdr:cNvPr id="70" name="テキスト ボックス 69">
          <a:extLst>
            <a:ext uri="{FF2B5EF4-FFF2-40B4-BE49-F238E27FC236}">
              <a16:creationId xmlns:a16="http://schemas.microsoft.com/office/drawing/2014/main" id="{A06A6654-B187-426D-A5DD-BF33B4AFA034}"/>
            </a:ext>
          </a:extLst>
        </xdr:cNvPr>
        <xdr:cNvSpPr txBox="1"/>
      </xdr:nvSpPr>
      <xdr:spPr>
        <a:xfrm>
          <a:off x="3562350" y="58953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100330</xdr:rowOff>
    </xdr:from>
    <xdr:to>
      <xdr:col>15</xdr:col>
      <xdr:colOff>50800</xdr:colOff>
      <xdr:row>36</xdr:row>
      <xdr:rowOff>147955</xdr:rowOff>
    </xdr:to>
    <xdr:cxnSp macro="">
      <xdr:nvCxnSpPr>
        <xdr:cNvPr id="71" name="直線コネクタ 70">
          <a:extLst>
            <a:ext uri="{FF2B5EF4-FFF2-40B4-BE49-F238E27FC236}">
              <a16:creationId xmlns:a16="http://schemas.microsoft.com/office/drawing/2014/main" id="{FD46B132-CEE6-4F27-AE24-0B705D9ABBC7}"/>
            </a:ext>
          </a:extLst>
        </xdr:cNvPr>
        <xdr:cNvCxnSpPr/>
      </xdr:nvCxnSpPr>
      <xdr:spPr>
        <a:xfrm>
          <a:off x="2019300" y="62725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120015</xdr:rowOff>
    </xdr:from>
    <xdr:to>
      <xdr:col>15</xdr:col>
      <xdr:colOff>101600</xdr:colOff>
      <xdr:row>36</xdr:row>
      <xdr:rowOff>52070</xdr:rowOff>
    </xdr:to>
    <xdr:sp macro="" textlink="">
      <xdr:nvSpPr>
        <xdr:cNvPr id="72" name="フローチャート: 判断 71">
          <a:extLst>
            <a:ext uri="{FF2B5EF4-FFF2-40B4-BE49-F238E27FC236}">
              <a16:creationId xmlns:a16="http://schemas.microsoft.com/office/drawing/2014/main" id="{881B2FEF-67C2-4FA5-999B-A4D1A32130CF}"/>
            </a:ext>
          </a:extLst>
        </xdr:cNvPr>
        <xdr:cNvSpPr/>
      </xdr:nvSpPr>
      <xdr:spPr>
        <a:xfrm>
          <a:off x="2857500" y="61207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68580</xdr:rowOff>
    </xdr:from>
    <xdr:ext cx="469900" cy="251460"/>
    <xdr:sp macro="" textlink="">
      <xdr:nvSpPr>
        <xdr:cNvPr id="73" name="テキスト ボックス 72">
          <a:extLst>
            <a:ext uri="{FF2B5EF4-FFF2-40B4-BE49-F238E27FC236}">
              <a16:creationId xmlns:a16="http://schemas.microsoft.com/office/drawing/2014/main" id="{8F544B2B-3FE5-41E6-9B47-439A2E084AC5}"/>
            </a:ext>
          </a:extLst>
        </xdr:cNvPr>
        <xdr:cNvSpPr txBox="1"/>
      </xdr:nvSpPr>
      <xdr:spPr>
        <a:xfrm>
          <a:off x="2673350" y="58978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116840</xdr:rowOff>
    </xdr:from>
    <xdr:to>
      <xdr:col>10</xdr:col>
      <xdr:colOff>114300</xdr:colOff>
      <xdr:row>36</xdr:row>
      <xdr:rowOff>100330</xdr:rowOff>
    </xdr:to>
    <xdr:cxnSp macro="">
      <xdr:nvCxnSpPr>
        <xdr:cNvPr id="74" name="直線コネクタ 73">
          <a:extLst>
            <a:ext uri="{FF2B5EF4-FFF2-40B4-BE49-F238E27FC236}">
              <a16:creationId xmlns:a16="http://schemas.microsoft.com/office/drawing/2014/main" id="{35A788BA-3330-4EA5-87D2-77E75A05403E}"/>
            </a:ext>
          </a:extLst>
        </xdr:cNvPr>
        <xdr:cNvCxnSpPr/>
      </xdr:nvCxnSpPr>
      <xdr:spPr>
        <a:xfrm>
          <a:off x="1123950" y="6117590"/>
          <a:ext cx="89535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90170</xdr:rowOff>
    </xdr:to>
    <xdr:sp macro="" textlink="">
      <xdr:nvSpPr>
        <xdr:cNvPr id="75" name="フローチャート: 判断 74">
          <a:extLst>
            <a:ext uri="{FF2B5EF4-FFF2-40B4-BE49-F238E27FC236}">
              <a16:creationId xmlns:a16="http://schemas.microsoft.com/office/drawing/2014/main" id="{235C6B17-C8E2-47F8-86CE-21B8C673490D}"/>
            </a:ext>
          </a:extLst>
        </xdr:cNvPr>
        <xdr:cNvSpPr/>
      </xdr:nvSpPr>
      <xdr:spPr>
        <a:xfrm>
          <a:off x="1968500" y="61595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106680</xdr:rowOff>
    </xdr:from>
    <xdr:ext cx="469900" cy="251460"/>
    <xdr:sp macro="" textlink="">
      <xdr:nvSpPr>
        <xdr:cNvPr id="76" name="テキスト ボックス 75">
          <a:extLst>
            <a:ext uri="{FF2B5EF4-FFF2-40B4-BE49-F238E27FC236}">
              <a16:creationId xmlns:a16="http://schemas.microsoft.com/office/drawing/2014/main" id="{06ABDD27-56CA-4AB4-A38D-9B46F500E326}"/>
            </a:ext>
          </a:extLst>
        </xdr:cNvPr>
        <xdr:cNvSpPr txBox="1"/>
      </xdr:nvSpPr>
      <xdr:spPr>
        <a:xfrm>
          <a:off x="1784350" y="59359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93980</xdr:rowOff>
    </xdr:from>
    <xdr:to>
      <xdr:col>6</xdr:col>
      <xdr:colOff>38100</xdr:colOff>
      <xdr:row>36</xdr:row>
      <xdr:rowOff>25400</xdr:rowOff>
    </xdr:to>
    <xdr:sp macro="" textlink="">
      <xdr:nvSpPr>
        <xdr:cNvPr id="77" name="フローチャート: 判断 76">
          <a:extLst>
            <a:ext uri="{FF2B5EF4-FFF2-40B4-BE49-F238E27FC236}">
              <a16:creationId xmlns:a16="http://schemas.microsoft.com/office/drawing/2014/main" id="{D6A9C62B-FD6E-4B5F-A511-56BFCF624916}"/>
            </a:ext>
          </a:extLst>
        </xdr:cNvPr>
        <xdr:cNvSpPr/>
      </xdr:nvSpPr>
      <xdr:spPr>
        <a:xfrm>
          <a:off x="1079500" y="60947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17145</xdr:rowOff>
    </xdr:from>
    <xdr:ext cx="469900" cy="253365"/>
    <xdr:sp macro="" textlink="">
      <xdr:nvSpPr>
        <xdr:cNvPr id="78" name="テキスト ボックス 77">
          <a:extLst>
            <a:ext uri="{FF2B5EF4-FFF2-40B4-BE49-F238E27FC236}">
              <a16:creationId xmlns:a16="http://schemas.microsoft.com/office/drawing/2014/main" id="{466B8729-0E8B-4542-A727-275497938FAF}"/>
            </a:ext>
          </a:extLst>
        </xdr:cNvPr>
        <xdr:cNvSpPr txBox="1"/>
      </xdr:nvSpPr>
      <xdr:spPr>
        <a:xfrm>
          <a:off x="895350" y="6189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9" name="テキスト ボックス 78">
          <a:extLst>
            <a:ext uri="{FF2B5EF4-FFF2-40B4-BE49-F238E27FC236}">
              <a16:creationId xmlns:a16="http://schemas.microsoft.com/office/drawing/2014/main" id="{2ABECF05-D183-4CA7-9D3F-1EF6C2E7FDC6}"/>
            </a:ext>
          </a:extLst>
        </xdr:cNvPr>
        <xdr:cNvSpPr txBox="1"/>
      </xdr:nvSpPr>
      <xdr:spPr>
        <a:xfrm>
          <a:off x="44450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80" name="テキスト ボックス 79">
          <a:extLst>
            <a:ext uri="{FF2B5EF4-FFF2-40B4-BE49-F238E27FC236}">
              <a16:creationId xmlns:a16="http://schemas.microsoft.com/office/drawing/2014/main" id="{E2542B7A-0339-4490-B8B5-75B577BE79D2}"/>
            </a:ext>
          </a:extLst>
        </xdr:cNvPr>
        <xdr:cNvSpPr txBox="1"/>
      </xdr:nvSpPr>
      <xdr:spPr>
        <a:xfrm>
          <a:off x="3600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60095" cy="253365"/>
    <xdr:sp macro="" textlink="">
      <xdr:nvSpPr>
        <xdr:cNvPr id="81" name="テキスト ボックス 80">
          <a:extLst>
            <a:ext uri="{FF2B5EF4-FFF2-40B4-BE49-F238E27FC236}">
              <a16:creationId xmlns:a16="http://schemas.microsoft.com/office/drawing/2014/main" id="{9730FDAC-A4CB-4330-BD57-97F164EE2786}"/>
            </a:ext>
          </a:extLst>
        </xdr:cNvPr>
        <xdr:cNvSpPr txBox="1"/>
      </xdr:nvSpPr>
      <xdr:spPr>
        <a:xfrm>
          <a:off x="2717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2" name="テキスト ボックス 81">
          <a:extLst>
            <a:ext uri="{FF2B5EF4-FFF2-40B4-BE49-F238E27FC236}">
              <a16:creationId xmlns:a16="http://schemas.microsoft.com/office/drawing/2014/main" id="{CD05005E-70B4-482F-8CDC-8523B0BA454F}"/>
            </a:ext>
          </a:extLst>
        </xdr:cNvPr>
        <xdr:cNvSpPr txBox="1"/>
      </xdr:nvSpPr>
      <xdr:spPr>
        <a:xfrm>
          <a:off x="1828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3" name="テキスト ボックス 82">
          <a:extLst>
            <a:ext uri="{FF2B5EF4-FFF2-40B4-BE49-F238E27FC236}">
              <a16:creationId xmlns:a16="http://schemas.microsoft.com/office/drawing/2014/main" id="{BE9F8F65-2A63-419F-9EE0-5177B059DD80}"/>
            </a:ext>
          </a:extLst>
        </xdr:cNvPr>
        <xdr:cNvSpPr txBox="1"/>
      </xdr:nvSpPr>
      <xdr:spPr>
        <a:xfrm>
          <a:off x="933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92710</xdr:rowOff>
    </xdr:from>
    <xdr:to>
      <xdr:col>24</xdr:col>
      <xdr:colOff>114300</xdr:colOff>
      <xdr:row>37</xdr:row>
      <xdr:rowOff>24130</xdr:rowOff>
    </xdr:to>
    <xdr:sp macro="" textlink="">
      <xdr:nvSpPr>
        <xdr:cNvPr id="84" name="楕円 83">
          <a:extLst>
            <a:ext uri="{FF2B5EF4-FFF2-40B4-BE49-F238E27FC236}">
              <a16:creationId xmlns:a16="http://schemas.microsoft.com/office/drawing/2014/main" id="{5D2C7150-B696-40C8-B298-F0B451B93413}"/>
            </a:ext>
          </a:extLst>
        </xdr:cNvPr>
        <xdr:cNvSpPr/>
      </xdr:nvSpPr>
      <xdr:spPr>
        <a:xfrm>
          <a:off x="4584700" y="62649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71755</xdr:rowOff>
    </xdr:from>
    <xdr:ext cx="469900" cy="251460"/>
    <xdr:sp macro="" textlink="">
      <xdr:nvSpPr>
        <xdr:cNvPr id="85" name="議会費該当値テキスト">
          <a:extLst>
            <a:ext uri="{FF2B5EF4-FFF2-40B4-BE49-F238E27FC236}">
              <a16:creationId xmlns:a16="http://schemas.microsoft.com/office/drawing/2014/main" id="{864A968D-8182-44F8-9013-170DA88E8C80}"/>
            </a:ext>
          </a:extLst>
        </xdr:cNvPr>
        <xdr:cNvSpPr txBox="1"/>
      </xdr:nvSpPr>
      <xdr:spPr>
        <a:xfrm>
          <a:off x="4686300" y="62439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146050</xdr:rowOff>
    </xdr:from>
    <xdr:to>
      <xdr:col>20</xdr:col>
      <xdr:colOff>38100</xdr:colOff>
      <xdr:row>37</xdr:row>
      <xdr:rowOff>77470</xdr:rowOff>
    </xdr:to>
    <xdr:sp macro="" textlink="">
      <xdr:nvSpPr>
        <xdr:cNvPr id="86" name="楕円 85">
          <a:extLst>
            <a:ext uri="{FF2B5EF4-FFF2-40B4-BE49-F238E27FC236}">
              <a16:creationId xmlns:a16="http://schemas.microsoft.com/office/drawing/2014/main" id="{7F4C20BB-15E2-4456-9D7B-16B7A24A7130}"/>
            </a:ext>
          </a:extLst>
        </xdr:cNvPr>
        <xdr:cNvSpPr/>
      </xdr:nvSpPr>
      <xdr:spPr>
        <a:xfrm>
          <a:off x="3746500" y="63182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69215</xdr:rowOff>
    </xdr:from>
    <xdr:ext cx="469900" cy="251460"/>
    <xdr:sp macro="" textlink="">
      <xdr:nvSpPr>
        <xdr:cNvPr id="87" name="テキスト ボックス 86">
          <a:extLst>
            <a:ext uri="{FF2B5EF4-FFF2-40B4-BE49-F238E27FC236}">
              <a16:creationId xmlns:a16="http://schemas.microsoft.com/office/drawing/2014/main" id="{9D9618FF-5706-4811-9BFD-E68C2974765D}"/>
            </a:ext>
          </a:extLst>
        </xdr:cNvPr>
        <xdr:cNvSpPr txBox="1"/>
      </xdr:nvSpPr>
      <xdr:spPr>
        <a:xfrm>
          <a:off x="3562350" y="64128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97790</xdr:rowOff>
    </xdr:from>
    <xdr:to>
      <xdr:col>15</xdr:col>
      <xdr:colOff>101600</xdr:colOff>
      <xdr:row>37</xdr:row>
      <xdr:rowOff>29845</xdr:rowOff>
    </xdr:to>
    <xdr:sp macro="" textlink="">
      <xdr:nvSpPr>
        <xdr:cNvPr id="88" name="楕円 87">
          <a:extLst>
            <a:ext uri="{FF2B5EF4-FFF2-40B4-BE49-F238E27FC236}">
              <a16:creationId xmlns:a16="http://schemas.microsoft.com/office/drawing/2014/main" id="{3655C229-6B50-4E5B-8272-87FEAF824A98}"/>
            </a:ext>
          </a:extLst>
        </xdr:cNvPr>
        <xdr:cNvSpPr/>
      </xdr:nvSpPr>
      <xdr:spPr>
        <a:xfrm>
          <a:off x="2857500" y="62699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20955</xdr:rowOff>
    </xdr:from>
    <xdr:ext cx="469900" cy="253365"/>
    <xdr:sp macro="" textlink="">
      <xdr:nvSpPr>
        <xdr:cNvPr id="89" name="テキスト ボックス 88">
          <a:extLst>
            <a:ext uri="{FF2B5EF4-FFF2-40B4-BE49-F238E27FC236}">
              <a16:creationId xmlns:a16="http://schemas.microsoft.com/office/drawing/2014/main" id="{5975C34D-A540-4481-9B3D-847B751B8AB7}"/>
            </a:ext>
          </a:extLst>
        </xdr:cNvPr>
        <xdr:cNvSpPr txBox="1"/>
      </xdr:nvSpPr>
      <xdr:spPr>
        <a:xfrm>
          <a:off x="2673350" y="63646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50800</xdr:rowOff>
    </xdr:from>
    <xdr:to>
      <xdr:col>10</xdr:col>
      <xdr:colOff>165100</xdr:colOff>
      <xdr:row>36</xdr:row>
      <xdr:rowOff>150495</xdr:rowOff>
    </xdr:to>
    <xdr:sp macro="" textlink="">
      <xdr:nvSpPr>
        <xdr:cNvPr id="90" name="楕円 89">
          <a:extLst>
            <a:ext uri="{FF2B5EF4-FFF2-40B4-BE49-F238E27FC236}">
              <a16:creationId xmlns:a16="http://schemas.microsoft.com/office/drawing/2014/main" id="{48404B44-997F-4497-AF6A-123DB3273F09}"/>
            </a:ext>
          </a:extLst>
        </xdr:cNvPr>
        <xdr:cNvSpPr/>
      </xdr:nvSpPr>
      <xdr:spPr>
        <a:xfrm>
          <a:off x="1968500" y="62230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141605</xdr:rowOff>
    </xdr:from>
    <xdr:ext cx="469900" cy="251460"/>
    <xdr:sp macro="" textlink="">
      <xdr:nvSpPr>
        <xdr:cNvPr id="91" name="テキスト ボックス 90">
          <a:extLst>
            <a:ext uri="{FF2B5EF4-FFF2-40B4-BE49-F238E27FC236}">
              <a16:creationId xmlns:a16="http://schemas.microsoft.com/office/drawing/2014/main" id="{EE98C08A-EC82-4E1F-8836-C4FEF2FFDEB8}"/>
            </a:ext>
          </a:extLst>
        </xdr:cNvPr>
        <xdr:cNvSpPr txBox="1"/>
      </xdr:nvSpPr>
      <xdr:spPr>
        <a:xfrm>
          <a:off x="1784350" y="63138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67310</xdr:rowOff>
    </xdr:from>
    <xdr:to>
      <xdr:col>6</xdr:col>
      <xdr:colOff>38100</xdr:colOff>
      <xdr:row>35</xdr:row>
      <xdr:rowOff>166370</xdr:rowOff>
    </xdr:to>
    <xdr:sp macro="" textlink="">
      <xdr:nvSpPr>
        <xdr:cNvPr id="92" name="楕円 91">
          <a:extLst>
            <a:ext uri="{FF2B5EF4-FFF2-40B4-BE49-F238E27FC236}">
              <a16:creationId xmlns:a16="http://schemas.microsoft.com/office/drawing/2014/main" id="{335CE7DF-FF36-47F3-9301-744ED4773E9D}"/>
            </a:ext>
          </a:extLst>
        </xdr:cNvPr>
        <xdr:cNvSpPr/>
      </xdr:nvSpPr>
      <xdr:spPr>
        <a:xfrm>
          <a:off x="1079500" y="6068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15875</xdr:rowOff>
    </xdr:from>
    <xdr:ext cx="469900" cy="251460"/>
    <xdr:sp macro="" textlink="">
      <xdr:nvSpPr>
        <xdr:cNvPr id="93" name="テキスト ボックス 92">
          <a:extLst>
            <a:ext uri="{FF2B5EF4-FFF2-40B4-BE49-F238E27FC236}">
              <a16:creationId xmlns:a16="http://schemas.microsoft.com/office/drawing/2014/main" id="{9AF07F87-B02C-43F3-AC44-A85143EFA846}"/>
            </a:ext>
          </a:extLst>
        </xdr:cNvPr>
        <xdr:cNvSpPr txBox="1"/>
      </xdr:nvSpPr>
      <xdr:spPr>
        <a:xfrm>
          <a:off x="895350" y="58451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4" name="正方形/長方形 93">
          <a:extLst>
            <a:ext uri="{FF2B5EF4-FFF2-40B4-BE49-F238E27FC236}">
              <a16:creationId xmlns:a16="http://schemas.microsoft.com/office/drawing/2014/main" id="{E99D3C4E-3B7C-475E-B65E-56F2EE70B3FB}"/>
            </a:ext>
          </a:extLst>
        </xdr:cNvPr>
        <xdr:cNvSpPr/>
      </xdr:nvSpPr>
      <xdr:spPr>
        <a:xfrm>
          <a:off x="762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5" name="正方形/長方形 94">
          <a:extLst>
            <a:ext uri="{FF2B5EF4-FFF2-40B4-BE49-F238E27FC236}">
              <a16:creationId xmlns:a16="http://schemas.microsoft.com/office/drawing/2014/main" id="{543D8E71-FC15-470A-8C74-F74EE42A919C}"/>
            </a:ext>
          </a:extLst>
        </xdr:cNvPr>
        <xdr:cNvSpPr/>
      </xdr:nvSpPr>
      <xdr:spPr>
        <a:xfrm>
          <a:off x="8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C99C5C3-7ED3-48E5-AE40-40AB51F047E0}"/>
            </a:ext>
          </a:extLst>
        </xdr:cNvPr>
        <xdr:cNvSpPr/>
      </xdr:nvSpPr>
      <xdr:spPr>
        <a:xfrm>
          <a:off x="8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7" name="正方形/長方形 96">
          <a:extLst>
            <a:ext uri="{FF2B5EF4-FFF2-40B4-BE49-F238E27FC236}">
              <a16:creationId xmlns:a16="http://schemas.microsoft.com/office/drawing/2014/main" id="{C61F4F61-4E32-4A89-AB64-2DAE6700DF89}"/>
            </a:ext>
          </a:extLst>
        </xdr:cNvPr>
        <xdr:cNvSpPr/>
      </xdr:nvSpPr>
      <xdr:spPr>
        <a:xfrm>
          <a:off x="190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5D587147-0B73-42F2-867F-513DE70E4EC6}"/>
            </a:ext>
          </a:extLst>
        </xdr:cNvPr>
        <xdr:cNvSpPr/>
      </xdr:nvSpPr>
      <xdr:spPr>
        <a:xfrm>
          <a:off x="190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9" name="正方形/長方形 98">
          <a:extLst>
            <a:ext uri="{FF2B5EF4-FFF2-40B4-BE49-F238E27FC236}">
              <a16:creationId xmlns:a16="http://schemas.microsoft.com/office/drawing/2014/main" id="{8CA53EBF-19A9-40E1-9A69-E1B8D4CE78F0}"/>
            </a:ext>
          </a:extLst>
        </xdr:cNvPr>
        <xdr:cNvSpPr/>
      </xdr:nvSpPr>
      <xdr:spPr>
        <a:xfrm>
          <a:off x="3048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A95FAF39-DDC0-40A9-97EA-F21130269EBA}"/>
            </a:ext>
          </a:extLst>
        </xdr:cNvPr>
        <xdr:cNvSpPr/>
      </xdr:nvSpPr>
      <xdr:spPr>
        <a:xfrm>
          <a:off x="3048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101" name="正方形/長方形 100">
          <a:extLst>
            <a:ext uri="{FF2B5EF4-FFF2-40B4-BE49-F238E27FC236}">
              <a16:creationId xmlns:a16="http://schemas.microsoft.com/office/drawing/2014/main" id="{BF5729A3-E659-4081-94B0-EB12F933536A}"/>
            </a:ext>
          </a:extLst>
        </xdr:cNvPr>
        <xdr:cNvSpPr/>
      </xdr:nvSpPr>
      <xdr:spPr>
        <a:xfrm>
          <a:off x="762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980" cy="220345"/>
    <xdr:sp macro="" textlink="">
      <xdr:nvSpPr>
        <xdr:cNvPr id="102" name="テキスト ボックス 101">
          <a:extLst>
            <a:ext uri="{FF2B5EF4-FFF2-40B4-BE49-F238E27FC236}">
              <a16:creationId xmlns:a16="http://schemas.microsoft.com/office/drawing/2014/main" id="{3860840B-1ECB-4A2A-943E-EE782B88F4DC}"/>
            </a:ext>
          </a:extLst>
        </xdr:cNvPr>
        <xdr:cNvSpPr txBox="1"/>
      </xdr:nvSpPr>
      <xdr:spPr>
        <a:xfrm>
          <a:off x="723900" y="8063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3" name="直線コネクタ 102">
          <a:extLst>
            <a:ext uri="{FF2B5EF4-FFF2-40B4-BE49-F238E27FC236}">
              <a16:creationId xmlns:a16="http://schemas.microsoft.com/office/drawing/2014/main" id="{DA7621B9-0A5F-445F-AE39-4396011400B1}"/>
            </a:ext>
          </a:extLst>
        </xdr:cNvPr>
        <xdr:cNvCxnSpPr/>
      </xdr:nvCxnSpPr>
      <xdr:spPr>
        <a:xfrm>
          <a:off x="762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109220</xdr:rowOff>
    </xdr:from>
    <xdr:ext cx="247015" cy="251460"/>
    <xdr:sp macro="" textlink="">
      <xdr:nvSpPr>
        <xdr:cNvPr id="104" name="テキスト ボックス 103">
          <a:extLst>
            <a:ext uri="{FF2B5EF4-FFF2-40B4-BE49-F238E27FC236}">
              <a16:creationId xmlns:a16="http://schemas.microsoft.com/office/drawing/2014/main" id="{CFF671F0-5CE2-41EF-9494-FAAD60EFA7D1}"/>
            </a:ext>
          </a:extLst>
        </xdr:cNvPr>
        <xdr:cNvSpPr txBox="1"/>
      </xdr:nvSpPr>
      <xdr:spPr>
        <a:xfrm>
          <a:off x="513080" y="1039622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43180</xdr:rowOff>
    </xdr:from>
    <xdr:to>
      <xdr:col>28</xdr:col>
      <xdr:colOff>114300</xdr:colOff>
      <xdr:row>59</xdr:row>
      <xdr:rowOff>43180</xdr:rowOff>
    </xdr:to>
    <xdr:cxnSp macro="">
      <xdr:nvCxnSpPr>
        <xdr:cNvPr id="105" name="直線コネクタ 104">
          <a:extLst>
            <a:ext uri="{FF2B5EF4-FFF2-40B4-BE49-F238E27FC236}">
              <a16:creationId xmlns:a16="http://schemas.microsoft.com/office/drawing/2014/main" id="{8712265C-5C59-4222-BA0E-82E88C04EF33}"/>
            </a:ext>
          </a:extLst>
        </xdr:cNvPr>
        <xdr:cNvCxnSpPr/>
      </xdr:nvCxnSpPr>
      <xdr:spPr>
        <a:xfrm>
          <a:off x="762000" y="10158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72390</xdr:rowOff>
    </xdr:from>
    <xdr:ext cx="531495" cy="251460"/>
    <xdr:sp macro="" textlink="">
      <xdr:nvSpPr>
        <xdr:cNvPr id="106" name="テキスト ボックス 105">
          <a:extLst>
            <a:ext uri="{FF2B5EF4-FFF2-40B4-BE49-F238E27FC236}">
              <a16:creationId xmlns:a16="http://schemas.microsoft.com/office/drawing/2014/main" id="{FB2B6667-CF1F-417C-A878-38329B3CD3C8}"/>
            </a:ext>
          </a:extLst>
        </xdr:cNvPr>
        <xdr:cNvSpPr txBox="1"/>
      </xdr:nvSpPr>
      <xdr:spPr>
        <a:xfrm>
          <a:off x="230505" y="10016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7" name="直線コネクタ 106">
          <a:extLst>
            <a:ext uri="{FF2B5EF4-FFF2-40B4-BE49-F238E27FC236}">
              <a16:creationId xmlns:a16="http://schemas.microsoft.com/office/drawing/2014/main" id="{CC756247-3FBC-4C6A-BFA3-E58D111F9EE2}"/>
            </a:ext>
          </a:extLst>
        </xdr:cNvPr>
        <xdr:cNvCxnSpPr/>
      </xdr:nvCxnSpPr>
      <xdr:spPr>
        <a:xfrm>
          <a:off x="762000" y="977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34925</xdr:rowOff>
    </xdr:from>
    <xdr:ext cx="531495" cy="251460"/>
    <xdr:sp macro="" textlink="">
      <xdr:nvSpPr>
        <xdr:cNvPr id="108" name="テキスト ボックス 107">
          <a:extLst>
            <a:ext uri="{FF2B5EF4-FFF2-40B4-BE49-F238E27FC236}">
              <a16:creationId xmlns:a16="http://schemas.microsoft.com/office/drawing/2014/main" id="{C90E7910-B280-4E31-925C-AF24ECB898DD}"/>
            </a:ext>
          </a:extLst>
        </xdr:cNvPr>
        <xdr:cNvSpPr txBox="1"/>
      </xdr:nvSpPr>
      <xdr:spPr>
        <a:xfrm>
          <a:off x="230505" y="963612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9" name="直線コネクタ 108">
          <a:extLst>
            <a:ext uri="{FF2B5EF4-FFF2-40B4-BE49-F238E27FC236}">
              <a16:creationId xmlns:a16="http://schemas.microsoft.com/office/drawing/2014/main" id="{65D73179-9431-4C24-8A2E-B1EC21E79FAF}"/>
            </a:ext>
          </a:extLst>
        </xdr:cNvPr>
        <xdr:cNvCxnSpPr/>
      </xdr:nvCxnSpPr>
      <xdr:spPr>
        <a:xfrm>
          <a:off x="762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165100</xdr:rowOff>
    </xdr:from>
    <xdr:ext cx="531495" cy="251460"/>
    <xdr:sp macro="" textlink="">
      <xdr:nvSpPr>
        <xdr:cNvPr id="110" name="テキスト ボックス 109">
          <a:extLst>
            <a:ext uri="{FF2B5EF4-FFF2-40B4-BE49-F238E27FC236}">
              <a16:creationId xmlns:a16="http://schemas.microsoft.com/office/drawing/2014/main" id="{F90D9734-E875-4FF2-AA48-B1E951096E58}"/>
            </a:ext>
          </a:extLst>
        </xdr:cNvPr>
        <xdr:cNvSpPr txBox="1"/>
      </xdr:nvSpPr>
      <xdr:spPr>
        <a:xfrm>
          <a:off x="230505" y="9251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11" name="直線コネクタ 110">
          <a:extLst>
            <a:ext uri="{FF2B5EF4-FFF2-40B4-BE49-F238E27FC236}">
              <a16:creationId xmlns:a16="http://schemas.microsoft.com/office/drawing/2014/main" id="{8762D85F-FF59-4563-85BD-F41076C77C20}"/>
            </a:ext>
          </a:extLst>
        </xdr:cNvPr>
        <xdr:cNvCxnSpPr/>
      </xdr:nvCxnSpPr>
      <xdr:spPr>
        <a:xfrm>
          <a:off x="762000" y="9014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1460"/>
    <xdr:sp macro="" textlink="">
      <xdr:nvSpPr>
        <xdr:cNvPr id="112" name="テキスト ボックス 111">
          <a:extLst>
            <a:ext uri="{FF2B5EF4-FFF2-40B4-BE49-F238E27FC236}">
              <a16:creationId xmlns:a16="http://schemas.microsoft.com/office/drawing/2014/main" id="{36194875-582F-4C4C-8C73-387C71C33C03}"/>
            </a:ext>
          </a:extLst>
        </xdr:cNvPr>
        <xdr:cNvSpPr txBox="1"/>
      </xdr:nvSpPr>
      <xdr:spPr>
        <a:xfrm>
          <a:off x="166370" y="88722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13" name="直線コネクタ 112">
          <a:extLst>
            <a:ext uri="{FF2B5EF4-FFF2-40B4-BE49-F238E27FC236}">
              <a16:creationId xmlns:a16="http://schemas.microsoft.com/office/drawing/2014/main" id="{71E4B4C0-0010-4649-9C2E-1BF69C5B3E82}"/>
            </a:ext>
          </a:extLst>
        </xdr:cNvPr>
        <xdr:cNvCxnSpPr/>
      </xdr:nvCxnSpPr>
      <xdr:spPr>
        <a:xfrm>
          <a:off x="762000" y="863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1460"/>
    <xdr:sp macro="" textlink="">
      <xdr:nvSpPr>
        <xdr:cNvPr id="114" name="テキスト ボックス 113">
          <a:extLst>
            <a:ext uri="{FF2B5EF4-FFF2-40B4-BE49-F238E27FC236}">
              <a16:creationId xmlns:a16="http://schemas.microsoft.com/office/drawing/2014/main" id="{61860DBA-20F7-4DCC-9942-A22B1B535E26}"/>
            </a:ext>
          </a:extLst>
        </xdr:cNvPr>
        <xdr:cNvSpPr txBox="1"/>
      </xdr:nvSpPr>
      <xdr:spPr>
        <a:xfrm>
          <a:off x="166370" y="84918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a:extLst>
            <a:ext uri="{FF2B5EF4-FFF2-40B4-BE49-F238E27FC236}">
              <a16:creationId xmlns:a16="http://schemas.microsoft.com/office/drawing/2014/main" id="{83D1720C-A6FE-4DD6-AD66-C7AFC06BFA53}"/>
            </a:ext>
          </a:extLst>
        </xdr:cNvPr>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1460"/>
    <xdr:sp macro="" textlink="">
      <xdr:nvSpPr>
        <xdr:cNvPr id="116" name="テキスト ボックス 115">
          <a:extLst>
            <a:ext uri="{FF2B5EF4-FFF2-40B4-BE49-F238E27FC236}">
              <a16:creationId xmlns:a16="http://schemas.microsoft.com/office/drawing/2014/main" id="{E28BDFB1-53B3-4074-BAF7-769EFBBD5CEC}"/>
            </a:ext>
          </a:extLst>
        </xdr:cNvPr>
        <xdr:cNvSpPr txBox="1"/>
      </xdr:nvSpPr>
      <xdr:spPr>
        <a:xfrm>
          <a:off x="166370" y="8111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7" name="総務費グラフ枠">
          <a:extLst>
            <a:ext uri="{FF2B5EF4-FFF2-40B4-BE49-F238E27FC236}">
              <a16:creationId xmlns:a16="http://schemas.microsoft.com/office/drawing/2014/main" id="{8BF42060-995C-447D-A06B-EE415DEAC375}"/>
            </a:ext>
          </a:extLst>
        </xdr:cNvPr>
        <xdr:cNvSpPr/>
      </xdr:nvSpPr>
      <xdr:spPr>
        <a:xfrm>
          <a:off x="762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142240</xdr:rowOff>
    </xdr:from>
    <xdr:to>
      <xdr:col>24</xdr:col>
      <xdr:colOff>62865</xdr:colOff>
      <xdr:row>59</xdr:row>
      <xdr:rowOff>111125</xdr:rowOff>
    </xdr:to>
    <xdr:cxnSp macro="">
      <xdr:nvCxnSpPr>
        <xdr:cNvPr id="118" name="直線コネクタ 117">
          <a:extLst>
            <a:ext uri="{FF2B5EF4-FFF2-40B4-BE49-F238E27FC236}">
              <a16:creationId xmlns:a16="http://schemas.microsoft.com/office/drawing/2014/main" id="{CC89877F-1F40-4AE4-B5E4-BAC6307979AD}"/>
            </a:ext>
          </a:extLst>
        </xdr:cNvPr>
        <xdr:cNvCxnSpPr/>
      </xdr:nvCxnSpPr>
      <xdr:spPr>
        <a:xfrm flipV="1">
          <a:off x="4633595" y="9571990"/>
          <a:ext cx="1270" cy="654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115570</xdr:rowOff>
    </xdr:from>
    <xdr:ext cx="534670" cy="253365"/>
    <xdr:sp macro="" textlink="">
      <xdr:nvSpPr>
        <xdr:cNvPr id="119" name="総務費最小値テキスト">
          <a:extLst>
            <a:ext uri="{FF2B5EF4-FFF2-40B4-BE49-F238E27FC236}">
              <a16:creationId xmlns:a16="http://schemas.microsoft.com/office/drawing/2014/main" id="{D6EA767F-4200-442B-B693-487E109493F5}"/>
            </a:ext>
          </a:extLst>
        </xdr:cNvPr>
        <xdr:cNvSpPr txBox="1"/>
      </xdr:nvSpPr>
      <xdr:spPr>
        <a:xfrm>
          <a:off x="4686300" y="102311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24,526</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111125</xdr:rowOff>
    </xdr:from>
    <xdr:to>
      <xdr:col>24</xdr:col>
      <xdr:colOff>152400</xdr:colOff>
      <xdr:row>59</xdr:row>
      <xdr:rowOff>111125</xdr:rowOff>
    </xdr:to>
    <xdr:cxnSp macro="">
      <xdr:nvCxnSpPr>
        <xdr:cNvPr id="120" name="直線コネクタ 119">
          <a:extLst>
            <a:ext uri="{FF2B5EF4-FFF2-40B4-BE49-F238E27FC236}">
              <a16:creationId xmlns:a16="http://schemas.microsoft.com/office/drawing/2014/main" id="{C5179F08-0816-474E-A75F-452FC77E82F0}"/>
            </a:ext>
          </a:extLst>
        </xdr:cNvPr>
        <xdr:cNvCxnSpPr/>
      </xdr:nvCxnSpPr>
      <xdr:spPr>
        <a:xfrm>
          <a:off x="4546600" y="1022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90170</xdr:rowOff>
    </xdr:from>
    <xdr:ext cx="534670" cy="251460"/>
    <xdr:sp macro="" textlink="">
      <xdr:nvSpPr>
        <xdr:cNvPr id="121" name="総務費最大値テキスト">
          <a:extLst>
            <a:ext uri="{FF2B5EF4-FFF2-40B4-BE49-F238E27FC236}">
              <a16:creationId xmlns:a16="http://schemas.microsoft.com/office/drawing/2014/main" id="{89DE1D4B-FC72-4410-9CE3-75D2D177B522}"/>
            </a:ext>
          </a:extLst>
        </xdr:cNvPr>
        <xdr:cNvSpPr txBox="1"/>
      </xdr:nvSpPr>
      <xdr:spPr>
        <a:xfrm>
          <a:off x="4686300" y="93484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76,061</a:t>
          </a:r>
          <a:endParaRPr kumimoji="1" lang="ja-JP" altLang="en-US" sz="1000" b="1">
            <a:latin typeface="ＭＳ Ｐゴシック"/>
          </a:endParaRPr>
        </a:p>
      </xdr:txBody>
    </xdr:sp>
    <xdr:clientData/>
  </xdr:oneCellAnchor>
  <xdr:twoCellAnchor>
    <xdr:from>
      <xdr:col>23</xdr:col>
      <xdr:colOff>165100</xdr:colOff>
      <xdr:row>55</xdr:row>
      <xdr:rowOff>142240</xdr:rowOff>
    </xdr:from>
    <xdr:to>
      <xdr:col>24</xdr:col>
      <xdr:colOff>152400</xdr:colOff>
      <xdr:row>55</xdr:row>
      <xdr:rowOff>142240</xdr:rowOff>
    </xdr:to>
    <xdr:cxnSp macro="">
      <xdr:nvCxnSpPr>
        <xdr:cNvPr id="122" name="直線コネクタ 121">
          <a:extLst>
            <a:ext uri="{FF2B5EF4-FFF2-40B4-BE49-F238E27FC236}">
              <a16:creationId xmlns:a16="http://schemas.microsoft.com/office/drawing/2014/main" id="{C8884543-3F7B-43A3-B5FD-341B8F087C0D}"/>
            </a:ext>
          </a:extLst>
        </xdr:cNvPr>
        <xdr:cNvCxnSpPr/>
      </xdr:nvCxnSpPr>
      <xdr:spPr>
        <a:xfrm>
          <a:off x="4546600" y="957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127635</xdr:rowOff>
    </xdr:from>
    <xdr:to>
      <xdr:col>24</xdr:col>
      <xdr:colOff>63500</xdr:colOff>
      <xdr:row>58</xdr:row>
      <xdr:rowOff>52705</xdr:rowOff>
    </xdr:to>
    <xdr:cxnSp macro="">
      <xdr:nvCxnSpPr>
        <xdr:cNvPr id="123" name="直線コネクタ 122">
          <a:extLst>
            <a:ext uri="{FF2B5EF4-FFF2-40B4-BE49-F238E27FC236}">
              <a16:creationId xmlns:a16="http://schemas.microsoft.com/office/drawing/2014/main" id="{46BEE44F-A791-460E-8C98-44EC2A9EA301}"/>
            </a:ext>
          </a:extLst>
        </xdr:cNvPr>
        <xdr:cNvCxnSpPr/>
      </xdr:nvCxnSpPr>
      <xdr:spPr>
        <a:xfrm flipV="1">
          <a:off x="3790950" y="9728835"/>
          <a:ext cx="84455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119380</xdr:rowOff>
    </xdr:from>
    <xdr:ext cx="534670" cy="253365"/>
    <xdr:sp macro="" textlink="">
      <xdr:nvSpPr>
        <xdr:cNvPr id="124" name="総務費平均値テキスト">
          <a:extLst>
            <a:ext uri="{FF2B5EF4-FFF2-40B4-BE49-F238E27FC236}">
              <a16:creationId xmlns:a16="http://schemas.microsoft.com/office/drawing/2014/main" id="{8A79A1D9-7AB8-4CF9-BD94-07D1CCC92457}"/>
            </a:ext>
          </a:extLst>
        </xdr:cNvPr>
        <xdr:cNvSpPr txBox="1"/>
      </xdr:nvSpPr>
      <xdr:spPr>
        <a:xfrm>
          <a:off x="4686300" y="98920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140970</xdr:rowOff>
    </xdr:from>
    <xdr:to>
      <xdr:col>24</xdr:col>
      <xdr:colOff>114300</xdr:colOff>
      <xdr:row>58</xdr:row>
      <xdr:rowOff>73025</xdr:rowOff>
    </xdr:to>
    <xdr:sp macro="" textlink="">
      <xdr:nvSpPr>
        <xdr:cNvPr id="125" name="フローチャート: 判断 124">
          <a:extLst>
            <a:ext uri="{FF2B5EF4-FFF2-40B4-BE49-F238E27FC236}">
              <a16:creationId xmlns:a16="http://schemas.microsoft.com/office/drawing/2014/main" id="{96E72DD2-982C-46E0-9B82-3EA2D5D72E82}"/>
            </a:ext>
          </a:extLst>
        </xdr:cNvPr>
        <xdr:cNvSpPr/>
      </xdr:nvSpPr>
      <xdr:spPr>
        <a:xfrm>
          <a:off x="4584700" y="99136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46990</xdr:rowOff>
    </xdr:from>
    <xdr:to>
      <xdr:col>19</xdr:col>
      <xdr:colOff>171450</xdr:colOff>
      <xdr:row>58</xdr:row>
      <xdr:rowOff>52705</xdr:rowOff>
    </xdr:to>
    <xdr:cxnSp macro="">
      <xdr:nvCxnSpPr>
        <xdr:cNvPr id="126" name="直線コネクタ 125">
          <a:extLst>
            <a:ext uri="{FF2B5EF4-FFF2-40B4-BE49-F238E27FC236}">
              <a16:creationId xmlns:a16="http://schemas.microsoft.com/office/drawing/2014/main" id="{ED3AE70F-974D-4774-AC00-5D926D062C71}"/>
            </a:ext>
          </a:extLst>
        </xdr:cNvPr>
        <xdr:cNvCxnSpPr/>
      </xdr:nvCxnSpPr>
      <xdr:spPr>
        <a:xfrm>
          <a:off x="2908300" y="9991090"/>
          <a:ext cx="8826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138430</xdr:rowOff>
    </xdr:from>
    <xdr:to>
      <xdr:col>20</xdr:col>
      <xdr:colOff>38100</xdr:colOff>
      <xdr:row>58</xdr:row>
      <xdr:rowOff>70485</xdr:rowOff>
    </xdr:to>
    <xdr:sp macro="" textlink="">
      <xdr:nvSpPr>
        <xdr:cNvPr id="127" name="フローチャート: 判断 126">
          <a:extLst>
            <a:ext uri="{FF2B5EF4-FFF2-40B4-BE49-F238E27FC236}">
              <a16:creationId xmlns:a16="http://schemas.microsoft.com/office/drawing/2014/main" id="{99BCE068-0D4C-4328-B8BD-C90F0436A3DB}"/>
            </a:ext>
          </a:extLst>
        </xdr:cNvPr>
        <xdr:cNvSpPr/>
      </xdr:nvSpPr>
      <xdr:spPr>
        <a:xfrm>
          <a:off x="3746500" y="99110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86360</xdr:rowOff>
    </xdr:from>
    <xdr:ext cx="532765" cy="251460"/>
    <xdr:sp macro="" textlink="">
      <xdr:nvSpPr>
        <xdr:cNvPr id="128" name="テキスト ボックス 127">
          <a:extLst>
            <a:ext uri="{FF2B5EF4-FFF2-40B4-BE49-F238E27FC236}">
              <a16:creationId xmlns:a16="http://schemas.microsoft.com/office/drawing/2014/main" id="{E47552F1-C5BE-4B21-9AD1-BD30B7DAA01B}"/>
            </a:ext>
          </a:extLst>
        </xdr:cNvPr>
        <xdr:cNvSpPr txBox="1"/>
      </xdr:nvSpPr>
      <xdr:spPr>
        <a:xfrm>
          <a:off x="3529965" y="968756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110490</xdr:rowOff>
    </xdr:from>
    <xdr:to>
      <xdr:col>15</xdr:col>
      <xdr:colOff>50800</xdr:colOff>
      <xdr:row>58</xdr:row>
      <xdr:rowOff>46990</xdr:rowOff>
    </xdr:to>
    <xdr:cxnSp macro="">
      <xdr:nvCxnSpPr>
        <xdr:cNvPr id="129" name="直線コネクタ 128">
          <a:extLst>
            <a:ext uri="{FF2B5EF4-FFF2-40B4-BE49-F238E27FC236}">
              <a16:creationId xmlns:a16="http://schemas.microsoft.com/office/drawing/2014/main" id="{2F198974-25E5-4EDB-AC88-42D2BD82CD20}"/>
            </a:ext>
          </a:extLst>
        </xdr:cNvPr>
        <xdr:cNvCxnSpPr/>
      </xdr:nvCxnSpPr>
      <xdr:spPr>
        <a:xfrm>
          <a:off x="2019300" y="8854440"/>
          <a:ext cx="889000" cy="1136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151130</xdr:rowOff>
    </xdr:from>
    <xdr:to>
      <xdr:col>15</xdr:col>
      <xdr:colOff>101600</xdr:colOff>
      <xdr:row>58</xdr:row>
      <xdr:rowOff>82550</xdr:rowOff>
    </xdr:to>
    <xdr:sp macro="" textlink="">
      <xdr:nvSpPr>
        <xdr:cNvPr id="130" name="フローチャート: 判断 129">
          <a:extLst>
            <a:ext uri="{FF2B5EF4-FFF2-40B4-BE49-F238E27FC236}">
              <a16:creationId xmlns:a16="http://schemas.microsoft.com/office/drawing/2014/main" id="{276C0398-596E-43D8-927F-991058E7FE45}"/>
            </a:ext>
          </a:extLst>
        </xdr:cNvPr>
        <xdr:cNvSpPr/>
      </xdr:nvSpPr>
      <xdr:spPr>
        <a:xfrm>
          <a:off x="2857500" y="99237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98425</xdr:rowOff>
    </xdr:from>
    <xdr:ext cx="532765" cy="253365"/>
    <xdr:sp macro="" textlink="">
      <xdr:nvSpPr>
        <xdr:cNvPr id="131" name="テキスト ボックス 130">
          <a:extLst>
            <a:ext uri="{FF2B5EF4-FFF2-40B4-BE49-F238E27FC236}">
              <a16:creationId xmlns:a16="http://schemas.microsoft.com/office/drawing/2014/main" id="{188253BA-359A-4496-943E-658431DF5329}"/>
            </a:ext>
          </a:extLst>
        </xdr:cNvPr>
        <xdr:cNvSpPr txBox="1"/>
      </xdr:nvSpPr>
      <xdr:spPr>
        <a:xfrm>
          <a:off x="2640965" y="969962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51</xdr:row>
      <xdr:rowOff>110490</xdr:rowOff>
    </xdr:from>
    <xdr:to>
      <xdr:col>10</xdr:col>
      <xdr:colOff>114300</xdr:colOff>
      <xdr:row>59</xdr:row>
      <xdr:rowOff>70485</xdr:rowOff>
    </xdr:to>
    <xdr:cxnSp macro="">
      <xdr:nvCxnSpPr>
        <xdr:cNvPr id="132" name="直線コネクタ 131">
          <a:extLst>
            <a:ext uri="{FF2B5EF4-FFF2-40B4-BE49-F238E27FC236}">
              <a16:creationId xmlns:a16="http://schemas.microsoft.com/office/drawing/2014/main" id="{F74B9306-8E34-4D38-805E-CFAA53CBDF03}"/>
            </a:ext>
          </a:extLst>
        </xdr:cNvPr>
        <xdr:cNvCxnSpPr/>
      </xdr:nvCxnSpPr>
      <xdr:spPr>
        <a:xfrm flipV="1">
          <a:off x="1123950" y="8854440"/>
          <a:ext cx="895350" cy="133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146685</xdr:rowOff>
    </xdr:from>
    <xdr:to>
      <xdr:col>10</xdr:col>
      <xdr:colOff>165100</xdr:colOff>
      <xdr:row>51</xdr:row>
      <xdr:rowOff>78105</xdr:rowOff>
    </xdr:to>
    <xdr:sp macro="" textlink="">
      <xdr:nvSpPr>
        <xdr:cNvPr id="133" name="フローチャート: 判断 132">
          <a:extLst>
            <a:ext uri="{FF2B5EF4-FFF2-40B4-BE49-F238E27FC236}">
              <a16:creationId xmlns:a16="http://schemas.microsoft.com/office/drawing/2014/main" id="{68BDE935-92DB-4586-B840-04AB8CDD2875}"/>
            </a:ext>
          </a:extLst>
        </xdr:cNvPr>
        <xdr:cNvSpPr/>
      </xdr:nvSpPr>
      <xdr:spPr>
        <a:xfrm>
          <a:off x="1968500" y="87191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94615</xdr:rowOff>
    </xdr:from>
    <xdr:ext cx="596900" cy="253365"/>
    <xdr:sp macro="" textlink="">
      <xdr:nvSpPr>
        <xdr:cNvPr id="134" name="テキスト ボックス 133">
          <a:extLst>
            <a:ext uri="{FF2B5EF4-FFF2-40B4-BE49-F238E27FC236}">
              <a16:creationId xmlns:a16="http://schemas.microsoft.com/office/drawing/2014/main" id="{0613B2FC-3013-4B28-9AE7-D498BDE01E3A}"/>
            </a:ext>
          </a:extLst>
        </xdr:cNvPr>
        <xdr:cNvSpPr txBox="1"/>
      </xdr:nvSpPr>
      <xdr:spPr>
        <a:xfrm>
          <a:off x="1719580" y="849566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46990</xdr:rowOff>
    </xdr:from>
    <xdr:to>
      <xdr:col>6</xdr:col>
      <xdr:colOff>38100</xdr:colOff>
      <xdr:row>58</xdr:row>
      <xdr:rowOff>146050</xdr:rowOff>
    </xdr:to>
    <xdr:sp macro="" textlink="">
      <xdr:nvSpPr>
        <xdr:cNvPr id="135" name="フローチャート: 判断 134">
          <a:extLst>
            <a:ext uri="{FF2B5EF4-FFF2-40B4-BE49-F238E27FC236}">
              <a16:creationId xmlns:a16="http://schemas.microsoft.com/office/drawing/2014/main" id="{19512C8E-6F7B-4BC1-B267-08FDC5815F02}"/>
            </a:ext>
          </a:extLst>
        </xdr:cNvPr>
        <xdr:cNvSpPr/>
      </xdr:nvSpPr>
      <xdr:spPr>
        <a:xfrm>
          <a:off x="1079500" y="9991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162560</xdr:rowOff>
    </xdr:from>
    <xdr:ext cx="532765" cy="251460"/>
    <xdr:sp macro="" textlink="">
      <xdr:nvSpPr>
        <xdr:cNvPr id="136" name="テキスト ボックス 135">
          <a:extLst>
            <a:ext uri="{FF2B5EF4-FFF2-40B4-BE49-F238E27FC236}">
              <a16:creationId xmlns:a16="http://schemas.microsoft.com/office/drawing/2014/main" id="{D5885637-09C6-43C6-A6DF-184C86511882}"/>
            </a:ext>
          </a:extLst>
        </xdr:cNvPr>
        <xdr:cNvSpPr txBox="1"/>
      </xdr:nvSpPr>
      <xdr:spPr>
        <a:xfrm>
          <a:off x="862965" y="976376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68FA2C4E-6B7F-493F-BCB8-006741E57572}"/>
            </a:ext>
          </a:extLst>
        </xdr:cNvPr>
        <xdr:cNvSpPr txBox="1"/>
      </xdr:nvSpPr>
      <xdr:spPr>
        <a:xfrm>
          <a:off x="44450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93DEF8E0-A8C1-481D-BDCE-87BE733FD41E}"/>
            </a:ext>
          </a:extLst>
        </xdr:cNvPr>
        <xdr:cNvSpPr txBox="1"/>
      </xdr:nvSpPr>
      <xdr:spPr>
        <a:xfrm>
          <a:off x="3600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60095" cy="253365"/>
    <xdr:sp macro="" textlink="">
      <xdr:nvSpPr>
        <xdr:cNvPr id="139" name="テキスト ボックス 138">
          <a:extLst>
            <a:ext uri="{FF2B5EF4-FFF2-40B4-BE49-F238E27FC236}">
              <a16:creationId xmlns:a16="http://schemas.microsoft.com/office/drawing/2014/main" id="{0D5897E1-3EB7-4A4C-8C5B-F49926CF4118}"/>
            </a:ext>
          </a:extLst>
        </xdr:cNvPr>
        <xdr:cNvSpPr txBox="1"/>
      </xdr:nvSpPr>
      <xdr:spPr>
        <a:xfrm>
          <a:off x="2717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40" name="テキスト ボックス 139">
          <a:extLst>
            <a:ext uri="{FF2B5EF4-FFF2-40B4-BE49-F238E27FC236}">
              <a16:creationId xmlns:a16="http://schemas.microsoft.com/office/drawing/2014/main" id="{C0CA1C10-8966-498E-A2A7-CE1DADE51759}"/>
            </a:ext>
          </a:extLst>
        </xdr:cNvPr>
        <xdr:cNvSpPr txBox="1"/>
      </xdr:nvSpPr>
      <xdr:spPr>
        <a:xfrm>
          <a:off x="1828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41" name="テキスト ボックス 140">
          <a:extLst>
            <a:ext uri="{FF2B5EF4-FFF2-40B4-BE49-F238E27FC236}">
              <a16:creationId xmlns:a16="http://schemas.microsoft.com/office/drawing/2014/main" id="{26EC9F9E-C47F-4EC9-862A-A7E93FBCB61B}"/>
            </a:ext>
          </a:extLst>
        </xdr:cNvPr>
        <xdr:cNvSpPr txBox="1"/>
      </xdr:nvSpPr>
      <xdr:spPr>
        <a:xfrm>
          <a:off x="933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77470</xdr:rowOff>
    </xdr:from>
    <xdr:to>
      <xdr:col>24</xdr:col>
      <xdr:colOff>114300</xdr:colOff>
      <xdr:row>57</xdr:row>
      <xdr:rowOff>8890</xdr:rowOff>
    </xdr:to>
    <xdr:sp macro="" textlink="">
      <xdr:nvSpPr>
        <xdr:cNvPr id="142" name="楕円 141">
          <a:extLst>
            <a:ext uri="{FF2B5EF4-FFF2-40B4-BE49-F238E27FC236}">
              <a16:creationId xmlns:a16="http://schemas.microsoft.com/office/drawing/2014/main" id="{8E8EC3F1-3994-4B56-A41A-BB7ED1DB9C80}"/>
            </a:ext>
          </a:extLst>
        </xdr:cNvPr>
        <xdr:cNvSpPr/>
      </xdr:nvSpPr>
      <xdr:spPr>
        <a:xfrm>
          <a:off x="4584700" y="96786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99695</xdr:rowOff>
    </xdr:from>
    <xdr:ext cx="534670" cy="252730"/>
    <xdr:sp macro="" textlink="">
      <xdr:nvSpPr>
        <xdr:cNvPr id="143" name="総務費該当値テキスト">
          <a:extLst>
            <a:ext uri="{FF2B5EF4-FFF2-40B4-BE49-F238E27FC236}">
              <a16:creationId xmlns:a16="http://schemas.microsoft.com/office/drawing/2014/main" id="{FA0F25FB-BBD2-4B2D-9F9C-06CAB455C466}"/>
            </a:ext>
          </a:extLst>
        </xdr:cNvPr>
        <xdr:cNvSpPr txBox="1"/>
      </xdr:nvSpPr>
      <xdr:spPr>
        <a:xfrm>
          <a:off x="4686300" y="95294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3175</xdr:rowOff>
    </xdr:from>
    <xdr:to>
      <xdr:col>20</xdr:col>
      <xdr:colOff>38100</xdr:colOff>
      <xdr:row>58</xdr:row>
      <xdr:rowOff>102870</xdr:rowOff>
    </xdr:to>
    <xdr:sp macro="" textlink="">
      <xdr:nvSpPr>
        <xdr:cNvPr id="144" name="楕円 143">
          <a:extLst>
            <a:ext uri="{FF2B5EF4-FFF2-40B4-BE49-F238E27FC236}">
              <a16:creationId xmlns:a16="http://schemas.microsoft.com/office/drawing/2014/main" id="{6DF49A79-1549-4EAA-A33B-2C594E56FA23}"/>
            </a:ext>
          </a:extLst>
        </xdr:cNvPr>
        <xdr:cNvSpPr/>
      </xdr:nvSpPr>
      <xdr:spPr>
        <a:xfrm>
          <a:off x="3746500" y="9947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93980</xdr:rowOff>
    </xdr:from>
    <xdr:ext cx="532765" cy="253365"/>
    <xdr:sp macro="" textlink="">
      <xdr:nvSpPr>
        <xdr:cNvPr id="145" name="テキスト ボックス 144">
          <a:extLst>
            <a:ext uri="{FF2B5EF4-FFF2-40B4-BE49-F238E27FC236}">
              <a16:creationId xmlns:a16="http://schemas.microsoft.com/office/drawing/2014/main" id="{2B9CC39B-DCFC-43A2-ADB0-370C05A14DAD}"/>
            </a:ext>
          </a:extLst>
        </xdr:cNvPr>
        <xdr:cNvSpPr txBox="1"/>
      </xdr:nvSpPr>
      <xdr:spPr>
        <a:xfrm>
          <a:off x="3529965" y="1003808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164465</xdr:rowOff>
    </xdr:from>
    <xdr:to>
      <xdr:col>15</xdr:col>
      <xdr:colOff>101600</xdr:colOff>
      <xdr:row>58</xdr:row>
      <xdr:rowOff>95885</xdr:rowOff>
    </xdr:to>
    <xdr:sp macro="" textlink="">
      <xdr:nvSpPr>
        <xdr:cNvPr id="146" name="楕円 145">
          <a:extLst>
            <a:ext uri="{FF2B5EF4-FFF2-40B4-BE49-F238E27FC236}">
              <a16:creationId xmlns:a16="http://schemas.microsoft.com/office/drawing/2014/main" id="{3BD14B63-B548-411F-977C-489927998C09}"/>
            </a:ext>
          </a:extLst>
        </xdr:cNvPr>
        <xdr:cNvSpPr/>
      </xdr:nvSpPr>
      <xdr:spPr>
        <a:xfrm>
          <a:off x="2857500" y="99371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87630</xdr:rowOff>
    </xdr:from>
    <xdr:ext cx="532765" cy="251460"/>
    <xdr:sp macro="" textlink="">
      <xdr:nvSpPr>
        <xdr:cNvPr id="147" name="テキスト ボックス 146">
          <a:extLst>
            <a:ext uri="{FF2B5EF4-FFF2-40B4-BE49-F238E27FC236}">
              <a16:creationId xmlns:a16="http://schemas.microsoft.com/office/drawing/2014/main" id="{662FA61D-FE16-498D-9735-CA9C3234835F}"/>
            </a:ext>
          </a:extLst>
        </xdr:cNvPr>
        <xdr:cNvSpPr txBox="1"/>
      </xdr:nvSpPr>
      <xdr:spPr>
        <a:xfrm>
          <a:off x="2640965" y="1003173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51</xdr:row>
      <xdr:rowOff>60960</xdr:rowOff>
    </xdr:from>
    <xdr:to>
      <xdr:col>10</xdr:col>
      <xdr:colOff>165100</xdr:colOff>
      <xdr:row>51</xdr:row>
      <xdr:rowOff>160655</xdr:rowOff>
    </xdr:to>
    <xdr:sp macro="" textlink="">
      <xdr:nvSpPr>
        <xdr:cNvPr id="148" name="楕円 147">
          <a:extLst>
            <a:ext uri="{FF2B5EF4-FFF2-40B4-BE49-F238E27FC236}">
              <a16:creationId xmlns:a16="http://schemas.microsoft.com/office/drawing/2014/main" id="{51E9D598-FB5F-4956-9CAB-1171926ECCEC}"/>
            </a:ext>
          </a:extLst>
        </xdr:cNvPr>
        <xdr:cNvSpPr/>
      </xdr:nvSpPr>
      <xdr:spPr>
        <a:xfrm>
          <a:off x="1968500" y="8804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151130</xdr:rowOff>
    </xdr:from>
    <xdr:ext cx="596900" cy="253365"/>
    <xdr:sp macro="" textlink="">
      <xdr:nvSpPr>
        <xdr:cNvPr id="149" name="テキスト ボックス 148">
          <a:extLst>
            <a:ext uri="{FF2B5EF4-FFF2-40B4-BE49-F238E27FC236}">
              <a16:creationId xmlns:a16="http://schemas.microsoft.com/office/drawing/2014/main" id="{EC3A1609-A060-433B-8C55-376EDE99BBEB}"/>
            </a:ext>
          </a:extLst>
        </xdr:cNvPr>
        <xdr:cNvSpPr txBox="1"/>
      </xdr:nvSpPr>
      <xdr:spPr>
        <a:xfrm>
          <a:off x="1719580" y="889508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59</xdr:row>
      <xdr:rowOff>20320</xdr:rowOff>
    </xdr:from>
    <xdr:to>
      <xdr:col>6</xdr:col>
      <xdr:colOff>38100</xdr:colOff>
      <xdr:row>59</xdr:row>
      <xdr:rowOff>119380</xdr:rowOff>
    </xdr:to>
    <xdr:sp macro="" textlink="">
      <xdr:nvSpPr>
        <xdr:cNvPr id="150" name="楕円 149">
          <a:extLst>
            <a:ext uri="{FF2B5EF4-FFF2-40B4-BE49-F238E27FC236}">
              <a16:creationId xmlns:a16="http://schemas.microsoft.com/office/drawing/2014/main" id="{268E2572-F418-4B84-90CB-77E43F456132}"/>
            </a:ext>
          </a:extLst>
        </xdr:cNvPr>
        <xdr:cNvSpPr/>
      </xdr:nvSpPr>
      <xdr:spPr>
        <a:xfrm>
          <a:off x="1079500" y="10135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111125</xdr:rowOff>
    </xdr:from>
    <xdr:ext cx="532765" cy="252730"/>
    <xdr:sp macro="" textlink="">
      <xdr:nvSpPr>
        <xdr:cNvPr id="151" name="テキスト ボックス 150">
          <a:extLst>
            <a:ext uri="{FF2B5EF4-FFF2-40B4-BE49-F238E27FC236}">
              <a16:creationId xmlns:a16="http://schemas.microsoft.com/office/drawing/2014/main" id="{E6E60A67-952B-441C-8970-0F7D1285F4FD}"/>
            </a:ext>
          </a:extLst>
        </xdr:cNvPr>
        <xdr:cNvSpPr txBox="1"/>
      </xdr:nvSpPr>
      <xdr:spPr>
        <a:xfrm>
          <a:off x="862965" y="10226675"/>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52" name="正方形/長方形 151">
          <a:extLst>
            <a:ext uri="{FF2B5EF4-FFF2-40B4-BE49-F238E27FC236}">
              <a16:creationId xmlns:a16="http://schemas.microsoft.com/office/drawing/2014/main" id="{63270EE6-EC90-45E6-8EEA-A13D1E67E8F1}"/>
            </a:ext>
          </a:extLst>
        </xdr:cNvPr>
        <xdr:cNvSpPr/>
      </xdr:nvSpPr>
      <xdr:spPr>
        <a:xfrm>
          <a:off x="762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3" name="正方形/長方形 152">
          <a:extLst>
            <a:ext uri="{FF2B5EF4-FFF2-40B4-BE49-F238E27FC236}">
              <a16:creationId xmlns:a16="http://schemas.microsoft.com/office/drawing/2014/main" id="{2B0C9098-0B12-4B17-A654-9D634F70A417}"/>
            </a:ext>
          </a:extLst>
        </xdr:cNvPr>
        <xdr:cNvSpPr/>
      </xdr:nvSpPr>
      <xdr:spPr>
        <a:xfrm>
          <a:off x="8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40CD06CA-453F-4141-A4E7-AC85FB5FC2B5}"/>
            </a:ext>
          </a:extLst>
        </xdr:cNvPr>
        <xdr:cNvSpPr/>
      </xdr:nvSpPr>
      <xdr:spPr>
        <a:xfrm>
          <a:off x="8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5" name="正方形/長方形 154">
          <a:extLst>
            <a:ext uri="{FF2B5EF4-FFF2-40B4-BE49-F238E27FC236}">
              <a16:creationId xmlns:a16="http://schemas.microsoft.com/office/drawing/2014/main" id="{E756852D-5B58-4147-9CD3-AD7FAAAB0E3E}"/>
            </a:ext>
          </a:extLst>
        </xdr:cNvPr>
        <xdr:cNvSpPr/>
      </xdr:nvSpPr>
      <xdr:spPr>
        <a:xfrm>
          <a:off x="190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303101F6-7ED3-45ED-A456-6AB0524B1B64}"/>
            </a:ext>
          </a:extLst>
        </xdr:cNvPr>
        <xdr:cNvSpPr/>
      </xdr:nvSpPr>
      <xdr:spPr>
        <a:xfrm>
          <a:off x="190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7" name="正方形/長方形 156">
          <a:extLst>
            <a:ext uri="{FF2B5EF4-FFF2-40B4-BE49-F238E27FC236}">
              <a16:creationId xmlns:a16="http://schemas.microsoft.com/office/drawing/2014/main" id="{46C45084-C3FF-41B0-B9EA-4D80049D6864}"/>
            </a:ext>
          </a:extLst>
        </xdr:cNvPr>
        <xdr:cNvSpPr/>
      </xdr:nvSpPr>
      <xdr:spPr>
        <a:xfrm>
          <a:off x="3048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220AD898-2E89-4FD2-84DC-E10060933A65}"/>
            </a:ext>
          </a:extLst>
        </xdr:cNvPr>
        <xdr:cNvSpPr/>
      </xdr:nvSpPr>
      <xdr:spPr>
        <a:xfrm>
          <a:off x="3048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9" name="正方形/長方形 158">
          <a:extLst>
            <a:ext uri="{FF2B5EF4-FFF2-40B4-BE49-F238E27FC236}">
              <a16:creationId xmlns:a16="http://schemas.microsoft.com/office/drawing/2014/main" id="{4F8114F7-61E2-4AA0-B7FA-63D4F6428173}"/>
            </a:ext>
          </a:extLst>
        </xdr:cNvPr>
        <xdr:cNvSpPr/>
      </xdr:nvSpPr>
      <xdr:spPr>
        <a:xfrm>
          <a:off x="762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980" cy="220345"/>
    <xdr:sp macro="" textlink="">
      <xdr:nvSpPr>
        <xdr:cNvPr id="160" name="テキスト ボックス 159">
          <a:extLst>
            <a:ext uri="{FF2B5EF4-FFF2-40B4-BE49-F238E27FC236}">
              <a16:creationId xmlns:a16="http://schemas.microsoft.com/office/drawing/2014/main" id="{15837CDF-33E7-4766-884D-17251816DA1B}"/>
            </a:ext>
          </a:extLst>
        </xdr:cNvPr>
        <xdr:cNvSpPr txBox="1"/>
      </xdr:nvSpPr>
      <xdr:spPr>
        <a:xfrm>
          <a:off x="723900" y="11492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61" name="直線コネクタ 160">
          <a:extLst>
            <a:ext uri="{FF2B5EF4-FFF2-40B4-BE49-F238E27FC236}">
              <a16:creationId xmlns:a16="http://schemas.microsoft.com/office/drawing/2014/main" id="{92EC4DF7-CDA2-4679-85BB-A0D5289A4572}"/>
            </a:ext>
          </a:extLst>
        </xdr:cNvPr>
        <xdr:cNvCxnSpPr/>
      </xdr:nvCxnSpPr>
      <xdr:spPr>
        <a:xfrm>
          <a:off x="762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51460"/>
    <xdr:sp macro="" textlink="">
      <xdr:nvSpPr>
        <xdr:cNvPr id="162" name="テキスト ボックス 161">
          <a:extLst>
            <a:ext uri="{FF2B5EF4-FFF2-40B4-BE49-F238E27FC236}">
              <a16:creationId xmlns:a16="http://schemas.microsoft.com/office/drawing/2014/main" id="{9E086BDA-1074-4B28-AC90-71B76CA7A559}"/>
            </a:ext>
          </a:extLst>
        </xdr:cNvPr>
        <xdr:cNvSpPr txBox="1"/>
      </xdr:nvSpPr>
      <xdr:spPr>
        <a:xfrm>
          <a:off x="230505" y="13825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63" name="直線コネクタ 162">
          <a:extLst>
            <a:ext uri="{FF2B5EF4-FFF2-40B4-BE49-F238E27FC236}">
              <a16:creationId xmlns:a16="http://schemas.microsoft.com/office/drawing/2014/main" id="{6E65CEB8-A148-4A17-95CB-CA4CE2886334}"/>
            </a:ext>
          </a:extLst>
        </xdr:cNvPr>
        <xdr:cNvCxnSpPr/>
      </xdr:nvCxnSpPr>
      <xdr:spPr>
        <a:xfrm>
          <a:off x="762000" y="1358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51460"/>
    <xdr:sp macro="" textlink="">
      <xdr:nvSpPr>
        <xdr:cNvPr id="164" name="テキスト ボックス 163">
          <a:extLst>
            <a:ext uri="{FF2B5EF4-FFF2-40B4-BE49-F238E27FC236}">
              <a16:creationId xmlns:a16="http://schemas.microsoft.com/office/drawing/2014/main" id="{69D43626-986A-405C-B165-BB9C33243FF0}"/>
            </a:ext>
          </a:extLst>
        </xdr:cNvPr>
        <xdr:cNvSpPr txBox="1"/>
      </xdr:nvSpPr>
      <xdr:spPr>
        <a:xfrm>
          <a:off x="166370" y="13445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5" name="直線コネクタ 164">
          <a:extLst>
            <a:ext uri="{FF2B5EF4-FFF2-40B4-BE49-F238E27FC236}">
              <a16:creationId xmlns:a16="http://schemas.microsoft.com/office/drawing/2014/main" id="{A4D75C3F-502A-4D25-93B2-793740D8CE2A}"/>
            </a:ext>
          </a:extLst>
        </xdr:cNvPr>
        <xdr:cNvCxnSpPr/>
      </xdr:nvCxnSpPr>
      <xdr:spPr>
        <a:xfrm>
          <a:off x="762000" y="1320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51460"/>
    <xdr:sp macro="" textlink="">
      <xdr:nvSpPr>
        <xdr:cNvPr id="166" name="テキスト ボックス 165">
          <a:extLst>
            <a:ext uri="{FF2B5EF4-FFF2-40B4-BE49-F238E27FC236}">
              <a16:creationId xmlns:a16="http://schemas.microsoft.com/office/drawing/2014/main" id="{118FC244-6E8B-465E-8281-063C5FD186BA}"/>
            </a:ext>
          </a:extLst>
        </xdr:cNvPr>
        <xdr:cNvSpPr txBox="1"/>
      </xdr:nvSpPr>
      <xdr:spPr>
        <a:xfrm>
          <a:off x="166370" y="1306512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7" name="直線コネクタ 166">
          <a:extLst>
            <a:ext uri="{FF2B5EF4-FFF2-40B4-BE49-F238E27FC236}">
              <a16:creationId xmlns:a16="http://schemas.microsoft.com/office/drawing/2014/main" id="{289DCFBB-023F-4E43-B428-09B6C2D3717A}"/>
            </a:ext>
          </a:extLst>
        </xdr:cNvPr>
        <xdr:cNvCxnSpPr/>
      </xdr:nvCxnSpPr>
      <xdr:spPr>
        <a:xfrm>
          <a:off x="762000" y="1282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51460"/>
    <xdr:sp macro="" textlink="">
      <xdr:nvSpPr>
        <xdr:cNvPr id="168" name="テキスト ボックス 167">
          <a:extLst>
            <a:ext uri="{FF2B5EF4-FFF2-40B4-BE49-F238E27FC236}">
              <a16:creationId xmlns:a16="http://schemas.microsoft.com/office/drawing/2014/main" id="{7BE70BF4-A508-47E0-8229-70CEFDED4541}"/>
            </a:ext>
          </a:extLst>
        </xdr:cNvPr>
        <xdr:cNvSpPr txBox="1"/>
      </xdr:nvSpPr>
      <xdr:spPr>
        <a:xfrm>
          <a:off x="166370" y="126809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9" name="直線コネクタ 168">
          <a:extLst>
            <a:ext uri="{FF2B5EF4-FFF2-40B4-BE49-F238E27FC236}">
              <a16:creationId xmlns:a16="http://schemas.microsoft.com/office/drawing/2014/main" id="{7E44C914-CBDD-4530-849C-ED8252DA1288}"/>
            </a:ext>
          </a:extLst>
        </xdr:cNvPr>
        <xdr:cNvCxnSpPr/>
      </xdr:nvCxnSpPr>
      <xdr:spPr>
        <a:xfrm>
          <a:off x="762000" y="12443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51460"/>
    <xdr:sp macro="" textlink="">
      <xdr:nvSpPr>
        <xdr:cNvPr id="170" name="テキスト ボックス 169">
          <a:extLst>
            <a:ext uri="{FF2B5EF4-FFF2-40B4-BE49-F238E27FC236}">
              <a16:creationId xmlns:a16="http://schemas.microsoft.com/office/drawing/2014/main" id="{30C708E6-8CD6-45C0-8816-EF1F9EE99EF1}"/>
            </a:ext>
          </a:extLst>
        </xdr:cNvPr>
        <xdr:cNvSpPr txBox="1"/>
      </xdr:nvSpPr>
      <xdr:spPr>
        <a:xfrm>
          <a:off x="166370" y="123012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71" name="直線コネクタ 170">
          <a:extLst>
            <a:ext uri="{FF2B5EF4-FFF2-40B4-BE49-F238E27FC236}">
              <a16:creationId xmlns:a16="http://schemas.microsoft.com/office/drawing/2014/main" id="{B383AB32-08AC-4177-A50F-2C4F94EBF6F2}"/>
            </a:ext>
          </a:extLst>
        </xdr:cNvPr>
        <xdr:cNvCxnSpPr/>
      </xdr:nvCxnSpPr>
      <xdr:spPr>
        <a:xfrm>
          <a:off x="762000" y="1206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1460"/>
    <xdr:sp macro="" textlink="">
      <xdr:nvSpPr>
        <xdr:cNvPr id="172" name="テキスト ボックス 171">
          <a:extLst>
            <a:ext uri="{FF2B5EF4-FFF2-40B4-BE49-F238E27FC236}">
              <a16:creationId xmlns:a16="http://schemas.microsoft.com/office/drawing/2014/main" id="{B1A4B89D-BBEE-4621-A949-F7CD1411D972}"/>
            </a:ext>
          </a:extLst>
        </xdr:cNvPr>
        <xdr:cNvSpPr txBox="1"/>
      </xdr:nvSpPr>
      <xdr:spPr>
        <a:xfrm>
          <a:off x="166370" y="119208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3" name="直線コネクタ 172">
          <a:extLst>
            <a:ext uri="{FF2B5EF4-FFF2-40B4-BE49-F238E27FC236}">
              <a16:creationId xmlns:a16="http://schemas.microsoft.com/office/drawing/2014/main" id="{4AF40ADA-73E9-4F7E-9DF7-7F0633456FFD}"/>
            </a:ext>
          </a:extLst>
        </xdr:cNvPr>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1460"/>
    <xdr:sp macro="" textlink="">
      <xdr:nvSpPr>
        <xdr:cNvPr id="174" name="テキスト ボックス 173">
          <a:extLst>
            <a:ext uri="{FF2B5EF4-FFF2-40B4-BE49-F238E27FC236}">
              <a16:creationId xmlns:a16="http://schemas.microsoft.com/office/drawing/2014/main" id="{7912F849-AF08-41CA-A64A-0157C6DB703F}"/>
            </a:ext>
          </a:extLst>
        </xdr:cNvPr>
        <xdr:cNvSpPr txBox="1"/>
      </xdr:nvSpPr>
      <xdr:spPr>
        <a:xfrm>
          <a:off x="166370" y="11540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5" name="民生費グラフ枠">
          <a:extLst>
            <a:ext uri="{FF2B5EF4-FFF2-40B4-BE49-F238E27FC236}">
              <a16:creationId xmlns:a16="http://schemas.microsoft.com/office/drawing/2014/main" id="{E19C80D6-1F5D-49D4-B8CC-0759A95257A0}"/>
            </a:ext>
          </a:extLst>
        </xdr:cNvPr>
        <xdr:cNvSpPr/>
      </xdr:nvSpPr>
      <xdr:spPr>
        <a:xfrm>
          <a:off x="762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94615</xdr:rowOff>
    </xdr:from>
    <xdr:to>
      <xdr:col>24</xdr:col>
      <xdr:colOff>62865</xdr:colOff>
      <xdr:row>76</xdr:row>
      <xdr:rowOff>142240</xdr:rowOff>
    </xdr:to>
    <xdr:cxnSp macro="">
      <xdr:nvCxnSpPr>
        <xdr:cNvPr id="176" name="直線コネクタ 175">
          <a:extLst>
            <a:ext uri="{FF2B5EF4-FFF2-40B4-BE49-F238E27FC236}">
              <a16:creationId xmlns:a16="http://schemas.microsoft.com/office/drawing/2014/main" id="{4314FF6F-9253-487C-8DD6-A3604A4AEE46}"/>
            </a:ext>
          </a:extLst>
        </xdr:cNvPr>
        <xdr:cNvCxnSpPr/>
      </xdr:nvCxnSpPr>
      <xdr:spPr>
        <a:xfrm flipV="1">
          <a:off x="4633595" y="12096115"/>
          <a:ext cx="1270" cy="1076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146050</xdr:rowOff>
    </xdr:from>
    <xdr:ext cx="598805" cy="251460"/>
    <xdr:sp macro="" textlink="">
      <xdr:nvSpPr>
        <xdr:cNvPr id="177" name="民生費最小値テキスト">
          <a:extLst>
            <a:ext uri="{FF2B5EF4-FFF2-40B4-BE49-F238E27FC236}">
              <a16:creationId xmlns:a16="http://schemas.microsoft.com/office/drawing/2014/main" id="{B83151D6-BDEB-4549-9B42-35A6DBAB95E1}"/>
            </a:ext>
          </a:extLst>
        </xdr:cNvPr>
        <xdr:cNvSpPr txBox="1"/>
      </xdr:nvSpPr>
      <xdr:spPr>
        <a:xfrm>
          <a:off x="4686300" y="131762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152,566</a:t>
          </a:r>
          <a:endParaRPr kumimoji="1" lang="ja-JP" altLang="en-US" sz="1000" b="1">
            <a:latin typeface="ＭＳ Ｐゴシック"/>
            <a:ea typeface="ＭＳ Ｐゴシック"/>
          </a:endParaRPr>
        </a:p>
      </xdr:txBody>
    </xdr:sp>
    <xdr:clientData/>
  </xdr:oneCellAnchor>
  <xdr:twoCellAnchor>
    <xdr:from>
      <xdr:col>23</xdr:col>
      <xdr:colOff>165100</xdr:colOff>
      <xdr:row>76</xdr:row>
      <xdr:rowOff>142240</xdr:rowOff>
    </xdr:from>
    <xdr:to>
      <xdr:col>24</xdr:col>
      <xdr:colOff>152400</xdr:colOff>
      <xdr:row>76</xdr:row>
      <xdr:rowOff>142240</xdr:rowOff>
    </xdr:to>
    <xdr:cxnSp macro="">
      <xdr:nvCxnSpPr>
        <xdr:cNvPr id="178" name="直線コネクタ 177">
          <a:extLst>
            <a:ext uri="{FF2B5EF4-FFF2-40B4-BE49-F238E27FC236}">
              <a16:creationId xmlns:a16="http://schemas.microsoft.com/office/drawing/2014/main" id="{F4D9F490-0198-485A-9425-A84C917475C0}"/>
            </a:ext>
          </a:extLst>
        </xdr:cNvPr>
        <xdr:cNvCxnSpPr/>
      </xdr:nvCxnSpPr>
      <xdr:spPr>
        <a:xfrm>
          <a:off x="4546600" y="1317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41910</xdr:rowOff>
    </xdr:from>
    <xdr:ext cx="598805" cy="253365"/>
    <xdr:sp macro="" textlink="">
      <xdr:nvSpPr>
        <xdr:cNvPr id="179" name="民生費最大値テキスト">
          <a:extLst>
            <a:ext uri="{FF2B5EF4-FFF2-40B4-BE49-F238E27FC236}">
              <a16:creationId xmlns:a16="http://schemas.microsoft.com/office/drawing/2014/main" id="{ADC18F16-BD4E-4065-854D-CC863596D063}"/>
            </a:ext>
          </a:extLst>
        </xdr:cNvPr>
        <xdr:cNvSpPr txBox="1"/>
      </xdr:nvSpPr>
      <xdr:spPr>
        <a:xfrm>
          <a:off x="4686300" y="118719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237,407</a:t>
          </a:r>
          <a:endParaRPr kumimoji="1" lang="ja-JP" altLang="en-US" sz="1000" b="1">
            <a:latin typeface="ＭＳ Ｐゴシック"/>
          </a:endParaRPr>
        </a:p>
      </xdr:txBody>
    </xdr:sp>
    <xdr:clientData/>
  </xdr:oneCellAnchor>
  <xdr:twoCellAnchor>
    <xdr:from>
      <xdr:col>23</xdr:col>
      <xdr:colOff>165100</xdr:colOff>
      <xdr:row>70</xdr:row>
      <xdr:rowOff>94615</xdr:rowOff>
    </xdr:from>
    <xdr:to>
      <xdr:col>24</xdr:col>
      <xdr:colOff>152400</xdr:colOff>
      <xdr:row>70</xdr:row>
      <xdr:rowOff>94615</xdr:rowOff>
    </xdr:to>
    <xdr:cxnSp macro="">
      <xdr:nvCxnSpPr>
        <xdr:cNvPr id="180" name="直線コネクタ 179">
          <a:extLst>
            <a:ext uri="{FF2B5EF4-FFF2-40B4-BE49-F238E27FC236}">
              <a16:creationId xmlns:a16="http://schemas.microsoft.com/office/drawing/2014/main" id="{89C9E93A-E8F8-4F3E-90AF-652B9F5B3B66}"/>
            </a:ext>
          </a:extLst>
        </xdr:cNvPr>
        <xdr:cNvCxnSpPr/>
      </xdr:nvCxnSpPr>
      <xdr:spPr>
        <a:xfrm>
          <a:off x="4546600" y="1209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12700</xdr:rowOff>
    </xdr:from>
    <xdr:to>
      <xdr:col>24</xdr:col>
      <xdr:colOff>63500</xdr:colOff>
      <xdr:row>76</xdr:row>
      <xdr:rowOff>12700</xdr:rowOff>
    </xdr:to>
    <xdr:cxnSp macro="">
      <xdr:nvCxnSpPr>
        <xdr:cNvPr id="181" name="直線コネクタ 180">
          <a:extLst>
            <a:ext uri="{FF2B5EF4-FFF2-40B4-BE49-F238E27FC236}">
              <a16:creationId xmlns:a16="http://schemas.microsoft.com/office/drawing/2014/main" id="{757BF368-6C28-4817-9919-1672D1806F49}"/>
            </a:ext>
          </a:extLst>
        </xdr:cNvPr>
        <xdr:cNvCxnSpPr/>
      </xdr:nvCxnSpPr>
      <xdr:spPr>
        <a:xfrm flipV="1">
          <a:off x="3790950" y="12871450"/>
          <a:ext cx="84455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122555</xdr:rowOff>
    </xdr:from>
    <xdr:ext cx="598805" cy="250825"/>
    <xdr:sp macro="" textlink="">
      <xdr:nvSpPr>
        <xdr:cNvPr id="182" name="民生費平均値テキスト">
          <a:extLst>
            <a:ext uri="{FF2B5EF4-FFF2-40B4-BE49-F238E27FC236}">
              <a16:creationId xmlns:a16="http://schemas.microsoft.com/office/drawing/2014/main" id="{D8A19609-D377-4595-856D-B235D7FEEF43}"/>
            </a:ext>
          </a:extLst>
        </xdr:cNvPr>
        <xdr:cNvSpPr txBox="1"/>
      </xdr:nvSpPr>
      <xdr:spPr>
        <a:xfrm>
          <a:off x="4686300" y="1280985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143510</xdr:rowOff>
    </xdr:from>
    <xdr:to>
      <xdr:col>24</xdr:col>
      <xdr:colOff>114300</xdr:colOff>
      <xdr:row>75</xdr:row>
      <xdr:rowOff>74930</xdr:rowOff>
    </xdr:to>
    <xdr:sp macro="" textlink="">
      <xdr:nvSpPr>
        <xdr:cNvPr id="183" name="フローチャート: 判断 182">
          <a:extLst>
            <a:ext uri="{FF2B5EF4-FFF2-40B4-BE49-F238E27FC236}">
              <a16:creationId xmlns:a16="http://schemas.microsoft.com/office/drawing/2014/main" id="{64843215-A323-4371-9C69-BB796813C419}"/>
            </a:ext>
          </a:extLst>
        </xdr:cNvPr>
        <xdr:cNvSpPr/>
      </xdr:nvSpPr>
      <xdr:spPr>
        <a:xfrm>
          <a:off x="4584700" y="128308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116205</xdr:rowOff>
    </xdr:from>
    <xdr:to>
      <xdr:col>19</xdr:col>
      <xdr:colOff>171450</xdr:colOff>
      <xdr:row>76</xdr:row>
      <xdr:rowOff>12700</xdr:rowOff>
    </xdr:to>
    <xdr:cxnSp macro="">
      <xdr:nvCxnSpPr>
        <xdr:cNvPr id="184" name="直線コネクタ 183">
          <a:extLst>
            <a:ext uri="{FF2B5EF4-FFF2-40B4-BE49-F238E27FC236}">
              <a16:creationId xmlns:a16="http://schemas.microsoft.com/office/drawing/2014/main" id="{11378B1E-F680-4426-AC34-B090CEE6EC4B}"/>
            </a:ext>
          </a:extLst>
        </xdr:cNvPr>
        <xdr:cNvCxnSpPr/>
      </xdr:nvCxnSpPr>
      <xdr:spPr>
        <a:xfrm>
          <a:off x="2908300" y="12974955"/>
          <a:ext cx="8826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86995</xdr:rowOff>
    </xdr:from>
    <xdr:to>
      <xdr:col>20</xdr:col>
      <xdr:colOff>38100</xdr:colOff>
      <xdr:row>76</xdr:row>
      <xdr:rowOff>18415</xdr:rowOff>
    </xdr:to>
    <xdr:sp macro="" textlink="">
      <xdr:nvSpPr>
        <xdr:cNvPr id="185" name="フローチャート: 判断 184">
          <a:extLst>
            <a:ext uri="{FF2B5EF4-FFF2-40B4-BE49-F238E27FC236}">
              <a16:creationId xmlns:a16="http://schemas.microsoft.com/office/drawing/2014/main" id="{FD5758CB-E1DA-4AF8-AFD5-5E177E81AC39}"/>
            </a:ext>
          </a:extLst>
        </xdr:cNvPr>
        <xdr:cNvSpPr/>
      </xdr:nvSpPr>
      <xdr:spPr>
        <a:xfrm>
          <a:off x="3746500" y="129457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34925</xdr:rowOff>
    </xdr:from>
    <xdr:ext cx="596900" cy="251460"/>
    <xdr:sp macro="" textlink="">
      <xdr:nvSpPr>
        <xdr:cNvPr id="186" name="テキスト ボックス 185">
          <a:extLst>
            <a:ext uri="{FF2B5EF4-FFF2-40B4-BE49-F238E27FC236}">
              <a16:creationId xmlns:a16="http://schemas.microsoft.com/office/drawing/2014/main" id="{E615B7BF-855C-463B-A403-FFB86367E789}"/>
            </a:ext>
          </a:extLst>
        </xdr:cNvPr>
        <xdr:cNvSpPr txBox="1"/>
      </xdr:nvSpPr>
      <xdr:spPr>
        <a:xfrm>
          <a:off x="3497580" y="1272222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116205</xdr:rowOff>
    </xdr:from>
    <xdr:to>
      <xdr:col>15</xdr:col>
      <xdr:colOff>50800</xdr:colOff>
      <xdr:row>77</xdr:row>
      <xdr:rowOff>66675</xdr:rowOff>
    </xdr:to>
    <xdr:cxnSp macro="">
      <xdr:nvCxnSpPr>
        <xdr:cNvPr id="187" name="直線コネクタ 186">
          <a:extLst>
            <a:ext uri="{FF2B5EF4-FFF2-40B4-BE49-F238E27FC236}">
              <a16:creationId xmlns:a16="http://schemas.microsoft.com/office/drawing/2014/main" id="{78E9D311-4798-453D-87B0-12F8AC3FE925}"/>
            </a:ext>
          </a:extLst>
        </xdr:cNvPr>
        <xdr:cNvCxnSpPr/>
      </xdr:nvCxnSpPr>
      <xdr:spPr>
        <a:xfrm flipV="1">
          <a:off x="2019300" y="12974955"/>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12700</xdr:rowOff>
    </xdr:from>
    <xdr:to>
      <xdr:col>15</xdr:col>
      <xdr:colOff>101600</xdr:colOff>
      <xdr:row>75</xdr:row>
      <xdr:rowOff>111760</xdr:rowOff>
    </xdr:to>
    <xdr:sp macro="" textlink="">
      <xdr:nvSpPr>
        <xdr:cNvPr id="188" name="フローチャート: 判断 187">
          <a:extLst>
            <a:ext uri="{FF2B5EF4-FFF2-40B4-BE49-F238E27FC236}">
              <a16:creationId xmlns:a16="http://schemas.microsoft.com/office/drawing/2014/main" id="{46A097F5-15B7-42B5-B8AE-C436254DBE2C}"/>
            </a:ext>
          </a:extLst>
        </xdr:cNvPr>
        <xdr:cNvSpPr/>
      </xdr:nvSpPr>
      <xdr:spPr>
        <a:xfrm>
          <a:off x="2857500" y="12871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128270</xdr:rowOff>
    </xdr:from>
    <xdr:ext cx="596900" cy="251460"/>
    <xdr:sp macro="" textlink="">
      <xdr:nvSpPr>
        <xdr:cNvPr id="189" name="テキスト ボックス 188">
          <a:extLst>
            <a:ext uri="{FF2B5EF4-FFF2-40B4-BE49-F238E27FC236}">
              <a16:creationId xmlns:a16="http://schemas.microsoft.com/office/drawing/2014/main" id="{2AE9BF18-4FBB-4AEC-99E0-00D57DBFEC49}"/>
            </a:ext>
          </a:extLst>
        </xdr:cNvPr>
        <xdr:cNvSpPr txBox="1"/>
      </xdr:nvSpPr>
      <xdr:spPr>
        <a:xfrm>
          <a:off x="2608580" y="1264412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66675</xdr:rowOff>
    </xdr:from>
    <xdr:to>
      <xdr:col>10</xdr:col>
      <xdr:colOff>114300</xdr:colOff>
      <xdr:row>78</xdr:row>
      <xdr:rowOff>3175</xdr:rowOff>
    </xdr:to>
    <xdr:cxnSp macro="">
      <xdr:nvCxnSpPr>
        <xdr:cNvPr id="190" name="直線コネクタ 189">
          <a:extLst>
            <a:ext uri="{FF2B5EF4-FFF2-40B4-BE49-F238E27FC236}">
              <a16:creationId xmlns:a16="http://schemas.microsoft.com/office/drawing/2014/main" id="{15BA0B2F-F572-4E3B-8815-307EE929DDEE}"/>
            </a:ext>
          </a:extLst>
        </xdr:cNvPr>
        <xdr:cNvCxnSpPr/>
      </xdr:nvCxnSpPr>
      <xdr:spPr>
        <a:xfrm flipV="1">
          <a:off x="1123950" y="13268325"/>
          <a:ext cx="8953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142240</xdr:rowOff>
    </xdr:from>
    <xdr:to>
      <xdr:col>10</xdr:col>
      <xdr:colOff>165100</xdr:colOff>
      <xdr:row>77</xdr:row>
      <xdr:rowOff>73660</xdr:rowOff>
    </xdr:to>
    <xdr:sp macro="" textlink="">
      <xdr:nvSpPr>
        <xdr:cNvPr id="191" name="フローチャート: 判断 190">
          <a:extLst>
            <a:ext uri="{FF2B5EF4-FFF2-40B4-BE49-F238E27FC236}">
              <a16:creationId xmlns:a16="http://schemas.microsoft.com/office/drawing/2014/main" id="{623A34A3-57E7-473C-A11C-1B9409343331}"/>
            </a:ext>
          </a:extLst>
        </xdr:cNvPr>
        <xdr:cNvSpPr/>
      </xdr:nvSpPr>
      <xdr:spPr>
        <a:xfrm>
          <a:off x="1968500" y="131724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90170</xdr:rowOff>
    </xdr:from>
    <xdr:ext cx="596900" cy="251460"/>
    <xdr:sp macro="" textlink="">
      <xdr:nvSpPr>
        <xdr:cNvPr id="192" name="テキスト ボックス 191">
          <a:extLst>
            <a:ext uri="{FF2B5EF4-FFF2-40B4-BE49-F238E27FC236}">
              <a16:creationId xmlns:a16="http://schemas.microsoft.com/office/drawing/2014/main" id="{372AC7F4-9E75-45C5-B311-91B4C323FFF3}"/>
            </a:ext>
          </a:extLst>
        </xdr:cNvPr>
        <xdr:cNvSpPr txBox="1"/>
      </xdr:nvSpPr>
      <xdr:spPr>
        <a:xfrm>
          <a:off x="1719580" y="1294892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24765</xdr:rowOff>
    </xdr:from>
    <xdr:to>
      <xdr:col>6</xdr:col>
      <xdr:colOff>38100</xdr:colOff>
      <xdr:row>77</xdr:row>
      <xdr:rowOff>124460</xdr:rowOff>
    </xdr:to>
    <xdr:sp macro="" textlink="">
      <xdr:nvSpPr>
        <xdr:cNvPr id="193" name="フローチャート: 判断 192">
          <a:extLst>
            <a:ext uri="{FF2B5EF4-FFF2-40B4-BE49-F238E27FC236}">
              <a16:creationId xmlns:a16="http://schemas.microsoft.com/office/drawing/2014/main" id="{5AF2BF87-864F-40B7-845A-F2F91547FAAF}"/>
            </a:ext>
          </a:extLst>
        </xdr:cNvPr>
        <xdr:cNvSpPr/>
      </xdr:nvSpPr>
      <xdr:spPr>
        <a:xfrm>
          <a:off x="1079500" y="132264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140335</xdr:rowOff>
    </xdr:from>
    <xdr:ext cx="596900" cy="251460"/>
    <xdr:sp macro="" textlink="">
      <xdr:nvSpPr>
        <xdr:cNvPr id="194" name="テキスト ボックス 193">
          <a:extLst>
            <a:ext uri="{FF2B5EF4-FFF2-40B4-BE49-F238E27FC236}">
              <a16:creationId xmlns:a16="http://schemas.microsoft.com/office/drawing/2014/main" id="{6E81252F-6A04-48CB-A72C-0C124E439391}"/>
            </a:ext>
          </a:extLst>
        </xdr:cNvPr>
        <xdr:cNvSpPr txBox="1"/>
      </xdr:nvSpPr>
      <xdr:spPr>
        <a:xfrm>
          <a:off x="830580" y="1299908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144,519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6C3BC647-9C40-4003-8FF2-F5F02DE80280}"/>
            </a:ext>
          </a:extLst>
        </xdr:cNvPr>
        <xdr:cNvSpPr txBox="1"/>
      </xdr:nvSpPr>
      <xdr:spPr>
        <a:xfrm>
          <a:off x="44450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88E4C9FC-A391-4953-B99B-6E73E80514C8}"/>
            </a:ext>
          </a:extLst>
        </xdr:cNvPr>
        <xdr:cNvSpPr txBox="1"/>
      </xdr:nvSpPr>
      <xdr:spPr>
        <a:xfrm>
          <a:off x="3600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60095" cy="253365"/>
    <xdr:sp macro="" textlink="">
      <xdr:nvSpPr>
        <xdr:cNvPr id="197" name="テキスト ボックス 196">
          <a:extLst>
            <a:ext uri="{FF2B5EF4-FFF2-40B4-BE49-F238E27FC236}">
              <a16:creationId xmlns:a16="http://schemas.microsoft.com/office/drawing/2014/main" id="{BEC105C1-92A3-4197-8C3A-486A2DAC7DFB}"/>
            </a:ext>
          </a:extLst>
        </xdr:cNvPr>
        <xdr:cNvSpPr txBox="1"/>
      </xdr:nvSpPr>
      <xdr:spPr>
        <a:xfrm>
          <a:off x="2717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8" name="テキスト ボックス 197">
          <a:extLst>
            <a:ext uri="{FF2B5EF4-FFF2-40B4-BE49-F238E27FC236}">
              <a16:creationId xmlns:a16="http://schemas.microsoft.com/office/drawing/2014/main" id="{7AE40D64-5E21-43C5-8591-30645B8FB209}"/>
            </a:ext>
          </a:extLst>
        </xdr:cNvPr>
        <xdr:cNvSpPr txBox="1"/>
      </xdr:nvSpPr>
      <xdr:spPr>
        <a:xfrm>
          <a:off x="1828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9" name="テキスト ボックス 198">
          <a:extLst>
            <a:ext uri="{FF2B5EF4-FFF2-40B4-BE49-F238E27FC236}">
              <a16:creationId xmlns:a16="http://schemas.microsoft.com/office/drawing/2014/main" id="{72542E45-AA0A-4F9B-AEC7-0E0B2376311E}"/>
            </a:ext>
          </a:extLst>
        </xdr:cNvPr>
        <xdr:cNvSpPr txBox="1"/>
      </xdr:nvSpPr>
      <xdr:spPr>
        <a:xfrm>
          <a:off x="933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130175</xdr:rowOff>
    </xdr:from>
    <xdr:to>
      <xdr:col>24</xdr:col>
      <xdr:colOff>114300</xdr:colOff>
      <xdr:row>75</xdr:row>
      <xdr:rowOff>61595</xdr:rowOff>
    </xdr:to>
    <xdr:sp macro="" textlink="">
      <xdr:nvSpPr>
        <xdr:cNvPr id="200" name="楕円 199">
          <a:extLst>
            <a:ext uri="{FF2B5EF4-FFF2-40B4-BE49-F238E27FC236}">
              <a16:creationId xmlns:a16="http://schemas.microsoft.com/office/drawing/2014/main" id="{02AED7A6-B2C1-45E9-91B5-51503DE7B8DE}"/>
            </a:ext>
          </a:extLst>
        </xdr:cNvPr>
        <xdr:cNvSpPr/>
      </xdr:nvSpPr>
      <xdr:spPr>
        <a:xfrm>
          <a:off x="4584700" y="128174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152400</xdr:rowOff>
    </xdr:from>
    <xdr:ext cx="598805" cy="253365"/>
    <xdr:sp macro="" textlink="">
      <xdr:nvSpPr>
        <xdr:cNvPr id="201" name="民生費該当値テキスト">
          <a:extLst>
            <a:ext uri="{FF2B5EF4-FFF2-40B4-BE49-F238E27FC236}">
              <a16:creationId xmlns:a16="http://schemas.microsoft.com/office/drawing/2014/main" id="{2B8E9DED-6FB2-4329-AFCC-812E28905521}"/>
            </a:ext>
          </a:extLst>
        </xdr:cNvPr>
        <xdr:cNvSpPr txBox="1"/>
      </xdr:nvSpPr>
      <xdr:spPr>
        <a:xfrm>
          <a:off x="4686300" y="126682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130175</xdr:rowOff>
    </xdr:from>
    <xdr:to>
      <xdr:col>20</xdr:col>
      <xdr:colOff>38100</xdr:colOff>
      <xdr:row>76</xdr:row>
      <xdr:rowOff>61595</xdr:rowOff>
    </xdr:to>
    <xdr:sp macro="" textlink="">
      <xdr:nvSpPr>
        <xdr:cNvPr id="202" name="楕円 201">
          <a:extLst>
            <a:ext uri="{FF2B5EF4-FFF2-40B4-BE49-F238E27FC236}">
              <a16:creationId xmlns:a16="http://schemas.microsoft.com/office/drawing/2014/main" id="{65A6A3A9-05AD-4D5B-A243-C9A496CA16E7}"/>
            </a:ext>
          </a:extLst>
        </xdr:cNvPr>
        <xdr:cNvSpPr/>
      </xdr:nvSpPr>
      <xdr:spPr>
        <a:xfrm>
          <a:off x="3746500" y="129889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53340</xdr:rowOff>
    </xdr:from>
    <xdr:ext cx="596900" cy="251460"/>
    <xdr:sp macro="" textlink="">
      <xdr:nvSpPr>
        <xdr:cNvPr id="203" name="テキスト ボックス 202">
          <a:extLst>
            <a:ext uri="{FF2B5EF4-FFF2-40B4-BE49-F238E27FC236}">
              <a16:creationId xmlns:a16="http://schemas.microsoft.com/office/drawing/2014/main" id="{BD5B2F9D-0F80-490D-8E2D-F703282875E7}"/>
            </a:ext>
          </a:extLst>
        </xdr:cNvPr>
        <xdr:cNvSpPr txBox="1"/>
      </xdr:nvSpPr>
      <xdr:spPr>
        <a:xfrm>
          <a:off x="3497580" y="1308354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66675</xdr:rowOff>
    </xdr:from>
    <xdr:to>
      <xdr:col>15</xdr:col>
      <xdr:colOff>101600</xdr:colOff>
      <xdr:row>75</xdr:row>
      <xdr:rowOff>165735</xdr:rowOff>
    </xdr:to>
    <xdr:sp macro="" textlink="">
      <xdr:nvSpPr>
        <xdr:cNvPr id="204" name="楕円 203">
          <a:extLst>
            <a:ext uri="{FF2B5EF4-FFF2-40B4-BE49-F238E27FC236}">
              <a16:creationId xmlns:a16="http://schemas.microsoft.com/office/drawing/2014/main" id="{6063E208-32DE-4930-BADB-F6EAC2B39AC0}"/>
            </a:ext>
          </a:extLst>
        </xdr:cNvPr>
        <xdr:cNvSpPr/>
      </xdr:nvSpPr>
      <xdr:spPr>
        <a:xfrm>
          <a:off x="2857500" y="12925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156845</xdr:rowOff>
    </xdr:from>
    <xdr:ext cx="596900" cy="253365"/>
    <xdr:sp macro="" textlink="">
      <xdr:nvSpPr>
        <xdr:cNvPr id="205" name="テキスト ボックス 204">
          <a:extLst>
            <a:ext uri="{FF2B5EF4-FFF2-40B4-BE49-F238E27FC236}">
              <a16:creationId xmlns:a16="http://schemas.microsoft.com/office/drawing/2014/main" id="{CAD779D7-CB84-4C5C-8ED1-BCCB6CE27AB1}"/>
            </a:ext>
          </a:extLst>
        </xdr:cNvPr>
        <xdr:cNvSpPr txBox="1"/>
      </xdr:nvSpPr>
      <xdr:spPr>
        <a:xfrm>
          <a:off x="2608580" y="1301559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17145</xdr:rowOff>
    </xdr:from>
    <xdr:to>
      <xdr:col>10</xdr:col>
      <xdr:colOff>165100</xdr:colOff>
      <xdr:row>77</xdr:row>
      <xdr:rowOff>116205</xdr:rowOff>
    </xdr:to>
    <xdr:sp macro="" textlink="">
      <xdr:nvSpPr>
        <xdr:cNvPr id="206" name="楕円 205">
          <a:extLst>
            <a:ext uri="{FF2B5EF4-FFF2-40B4-BE49-F238E27FC236}">
              <a16:creationId xmlns:a16="http://schemas.microsoft.com/office/drawing/2014/main" id="{4BDF4B76-0998-429F-A407-C7154C7A4E1B}"/>
            </a:ext>
          </a:extLst>
        </xdr:cNvPr>
        <xdr:cNvSpPr/>
      </xdr:nvSpPr>
      <xdr:spPr>
        <a:xfrm>
          <a:off x="1968500" y="1321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107315</xdr:rowOff>
    </xdr:from>
    <xdr:ext cx="596900" cy="251460"/>
    <xdr:sp macro="" textlink="">
      <xdr:nvSpPr>
        <xdr:cNvPr id="207" name="テキスト ボックス 206">
          <a:extLst>
            <a:ext uri="{FF2B5EF4-FFF2-40B4-BE49-F238E27FC236}">
              <a16:creationId xmlns:a16="http://schemas.microsoft.com/office/drawing/2014/main" id="{C7407923-0211-48EE-A972-90FD755B0F5B}"/>
            </a:ext>
          </a:extLst>
        </xdr:cNvPr>
        <xdr:cNvSpPr txBox="1"/>
      </xdr:nvSpPr>
      <xdr:spPr>
        <a:xfrm>
          <a:off x="1719580" y="1330896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120650</xdr:rowOff>
    </xdr:from>
    <xdr:to>
      <xdr:col>6</xdr:col>
      <xdr:colOff>38100</xdr:colOff>
      <xdr:row>78</xdr:row>
      <xdr:rowOff>52705</xdr:rowOff>
    </xdr:to>
    <xdr:sp macro="" textlink="">
      <xdr:nvSpPr>
        <xdr:cNvPr id="208" name="楕円 207">
          <a:extLst>
            <a:ext uri="{FF2B5EF4-FFF2-40B4-BE49-F238E27FC236}">
              <a16:creationId xmlns:a16="http://schemas.microsoft.com/office/drawing/2014/main" id="{4476A937-40F0-4369-9656-519DD27F03D9}"/>
            </a:ext>
          </a:extLst>
        </xdr:cNvPr>
        <xdr:cNvSpPr/>
      </xdr:nvSpPr>
      <xdr:spPr>
        <a:xfrm>
          <a:off x="1079500" y="133223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43815</xdr:rowOff>
    </xdr:from>
    <xdr:ext cx="596900" cy="252730"/>
    <xdr:sp macro="" textlink="">
      <xdr:nvSpPr>
        <xdr:cNvPr id="209" name="テキスト ボックス 208">
          <a:extLst>
            <a:ext uri="{FF2B5EF4-FFF2-40B4-BE49-F238E27FC236}">
              <a16:creationId xmlns:a16="http://schemas.microsoft.com/office/drawing/2014/main" id="{9B1C9480-FC15-4059-8B08-C22F7AA3CC37}"/>
            </a:ext>
          </a:extLst>
        </xdr:cNvPr>
        <xdr:cNvSpPr txBox="1"/>
      </xdr:nvSpPr>
      <xdr:spPr>
        <a:xfrm>
          <a:off x="830580" y="1341691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10" name="正方形/長方形 209">
          <a:extLst>
            <a:ext uri="{FF2B5EF4-FFF2-40B4-BE49-F238E27FC236}">
              <a16:creationId xmlns:a16="http://schemas.microsoft.com/office/drawing/2014/main" id="{53A19E13-8B8A-44EF-843E-9C7CBD2E52F5}"/>
            </a:ext>
          </a:extLst>
        </xdr:cNvPr>
        <xdr:cNvSpPr/>
      </xdr:nvSpPr>
      <xdr:spPr>
        <a:xfrm>
          <a:off x="762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11" name="正方形/長方形 210">
          <a:extLst>
            <a:ext uri="{FF2B5EF4-FFF2-40B4-BE49-F238E27FC236}">
              <a16:creationId xmlns:a16="http://schemas.microsoft.com/office/drawing/2014/main" id="{E7C3EC5B-B2B8-4F5A-8DDA-181D6CBCE262}"/>
            </a:ext>
          </a:extLst>
        </xdr:cNvPr>
        <xdr:cNvSpPr/>
      </xdr:nvSpPr>
      <xdr:spPr>
        <a:xfrm>
          <a:off x="8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2BA83130-0336-472B-8DDF-3221F3495784}"/>
            </a:ext>
          </a:extLst>
        </xdr:cNvPr>
        <xdr:cNvSpPr/>
      </xdr:nvSpPr>
      <xdr:spPr>
        <a:xfrm>
          <a:off x="8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3" name="正方形/長方形 212">
          <a:extLst>
            <a:ext uri="{FF2B5EF4-FFF2-40B4-BE49-F238E27FC236}">
              <a16:creationId xmlns:a16="http://schemas.microsoft.com/office/drawing/2014/main" id="{DCD75BBB-6E63-4DDC-8E98-B790FD311AD1}"/>
            </a:ext>
          </a:extLst>
        </xdr:cNvPr>
        <xdr:cNvSpPr/>
      </xdr:nvSpPr>
      <xdr:spPr>
        <a:xfrm>
          <a:off x="190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7B7394CC-54E4-42D2-8E51-89BBAAE07232}"/>
            </a:ext>
          </a:extLst>
        </xdr:cNvPr>
        <xdr:cNvSpPr/>
      </xdr:nvSpPr>
      <xdr:spPr>
        <a:xfrm>
          <a:off x="190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5" name="正方形/長方形 214">
          <a:extLst>
            <a:ext uri="{FF2B5EF4-FFF2-40B4-BE49-F238E27FC236}">
              <a16:creationId xmlns:a16="http://schemas.microsoft.com/office/drawing/2014/main" id="{19D24BC5-579B-4779-BCE8-BA147046B737}"/>
            </a:ext>
          </a:extLst>
        </xdr:cNvPr>
        <xdr:cNvSpPr/>
      </xdr:nvSpPr>
      <xdr:spPr>
        <a:xfrm>
          <a:off x="3048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3E2C4CD9-53BE-4EFC-B973-7FAFCE369FE8}"/>
            </a:ext>
          </a:extLst>
        </xdr:cNvPr>
        <xdr:cNvSpPr/>
      </xdr:nvSpPr>
      <xdr:spPr>
        <a:xfrm>
          <a:off x="3048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74DE2A67-E940-4921-8CC8-812F5CE214BA}"/>
            </a:ext>
          </a:extLst>
        </xdr:cNvPr>
        <xdr:cNvSpPr/>
      </xdr:nvSpPr>
      <xdr:spPr>
        <a:xfrm>
          <a:off x="762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980" cy="220345"/>
    <xdr:sp macro="" textlink="">
      <xdr:nvSpPr>
        <xdr:cNvPr id="218" name="テキスト ボックス 217">
          <a:extLst>
            <a:ext uri="{FF2B5EF4-FFF2-40B4-BE49-F238E27FC236}">
              <a16:creationId xmlns:a16="http://schemas.microsoft.com/office/drawing/2014/main" id="{F17EDECC-C4C4-46C9-9A2F-E55B6C254879}"/>
            </a:ext>
          </a:extLst>
        </xdr:cNvPr>
        <xdr:cNvSpPr txBox="1"/>
      </xdr:nvSpPr>
      <xdr:spPr>
        <a:xfrm>
          <a:off x="723900" y="14921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6D2261EE-D8BC-4B65-BC88-FC0365322D63}"/>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20" name="テキスト ボックス 219">
          <a:extLst>
            <a:ext uri="{FF2B5EF4-FFF2-40B4-BE49-F238E27FC236}">
              <a16:creationId xmlns:a16="http://schemas.microsoft.com/office/drawing/2014/main" id="{A92C9453-416D-45F2-B14D-4B537374D6F7}"/>
            </a:ext>
          </a:extLst>
        </xdr:cNvPr>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1" name="直線コネクタ 220">
          <a:extLst>
            <a:ext uri="{FF2B5EF4-FFF2-40B4-BE49-F238E27FC236}">
              <a16:creationId xmlns:a16="http://schemas.microsoft.com/office/drawing/2014/main" id="{FB002D60-6953-4541-9745-8AA63F86ECE7}"/>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2" name="テキスト ボックス 221">
          <a:extLst>
            <a:ext uri="{FF2B5EF4-FFF2-40B4-BE49-F238E27FC236}">
              <a16:creationId xmlns:a16="http://schemas.microsoft.com/office/drawing/2014/main" id="{E0243ABC-B90E-45FE-821D-BC482FCAF4EB}"/>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3" name="直線コネクタ 222">
          <a:extLst>
            <a:ext uri="{FF2B5EF4-FFF2-40B4-BE49-F238E27FC236}">
              <a16:creationId xmlns:a16="http://schemas.microsoft.com/office/drawing/2014/main" id="{BD08B1AB-7667-463A-8FF4-34F7487FB584}"/>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175"/>
    <xdr:sp macro="" textlink="">
      <xdr:nvSpPr>
        <xdr:cNvPr id="224" name="テキスト ボックス 223">
          <a:extLst>
            <a:ext uri="{FF2B5EF4-FFF2-40B4-BE49-F238E27FC236}">
              <a16:creationId xmlns:a16="http://schemas.microsoft.com/office/drawing/2014/main" id="{2A104E53-3EE7-4709-94F8-1E8E750B382C}"/>
            </a:ext>
          </a:extLst>
        </xdr:cNvPr>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5" name="直線コネクタ 224">
          <a:extLst>
            <a:ext uri="{FF2B5EF4-FFF2-40B4-BE49-F238E27FC236}">
              <a16:creationId xmlns:a16="http://schemas.microsoft.com/office/drawing/2014/main" id="{C40F944B-E0A6-4C0C-99D0-708CE453CDF8}"/>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6" name="テキスト ボックス 225">
          <a:extLst>
            <a:ext uri="{FF2B5EF4-FFF2-40B4-BE49-F238E27FC236}">
              <a16:creationId xmlns:a16="http://schemas.microsoft.com/office/drawing/2014/main" id="{9048B5B3-3CBD-46F0-9791-E6D10C4C3BC5}"/>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7" name="直線コネクタ 226">
          <a:extLst>
            <a:ext uri="{FF2B5EF4-FFF2-40B4-BE49-F238E27FC236}">
              <a16:creationId xmlns:a16="http://schemas.microsoft.com/office/drawing/2014/main" id="{5949928C-9416-45E8-868A-3A1797EF3E2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7175"/>
    <xdr:sp macro="" textlink="">
      <xdr:nvSpPr>
        <xdr:cNvPr id="228" name="テキスト ボックス 227">
          <a:extLst>
            <a:ext uri="{FF2B5EF4-FFF2-40B4-BE49-F238E27FC236}">
              <a16:creationId xmlns:a16="http://schemas.microsoft.com/office/drawing/2014/main" id="{DFDC7315-2F77-4740-9A00-4E65D5ADE417}"/>
            </a:ext>
          </a:extLst>
        </xdr:cNvPr>
        <xdr:cNvSpPr txBox="1"/>
      </xdr:nvSpPr>
      <xdr:spPr>
        <a:xfrm>
          <a:off x="230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9" name="直線コネクタ 228">
          <a:extLst>
            <a:ext uri="{FF2B5EF4-FFF2-40B4-BE49-F238E27FC236}">
              <a16:creationId xmlns:a16="http://schemas.microsoft.com/office/drawing/2014/main" id="{E48CF995-8833-4DF3-BB4B-A65BF12E4821}"/>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30" name="テキスト ボックス 229">
          <a:extLst>
            <a:ext uri="{FF2B5EF4-FFF2-40B4-BE49-F238E27FC236}">
              <a16:creationId xmlns:a16="http://schemas.microsoft.com/office/drawing/2014/main" id="{5C619087-35D7-444C-AD51-D82D1E9B5059}"/>
            </a:ext>
          </a:extLst>
        </xdr:cNvPr>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31" name="直線コネクタ 230">
          <a:extLst>
            <a:ext uri="{FF2B5EF4-FFF2-40B4-BE49-F238E27FC236}">
              <a16:creationId xmlns:a16="http://schemas.microsoft.com/office/drawing/2014/main" id="{D0E26212-5174-43C4-AAB3-A798663D07DF}"/>
            </a:ext>
          </a:extLst>
        </xdr:cNvPr>
        <xdr:cNvCxnSpPr/>
      </xdr:nvCxnSpPr>
      <xdr:spPr>
        <a:xfrm>
          <a:off x="762000" y="15438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37465</xdr:rowOff>
    </xdr:from>
    <xdr:ext cx="531495" cy="253365"/>
    <xdr:sp macro="" textlink="">
      <xdr:nvSpPr>
        <xdr:cNvPr id="232" name="テキスト ボックス 231">
          <a:extLst>
            <a:ext uri="{FF2B5EF4-FFF2-40B4-BE49-F238E27FC236}">
              <a16:creationId xmlns:a16="http://schemas.microsoft.com/office/drawing/2014/main" id="{8769C139-006F-4862-B80F-70CF88FFC98E}"/>
            </a:ext>
          </a:extLst>
        </xdr:cNvPr>
        <xdr:cNvSpPr txBox="1"/>
      </xdr:nvSpPr>
      <xdr:spPr>
        <a:xfrm>
          <a:off x="230505" y="152965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3" name="直線コネクタ 232">
          <a:extLst>
            <a:ext uri="{FF2B5EF4-FFF2-40B4-BE49-F238E27FC236}">
              <a16:creationId xmlns:a16="http://schemas.microsoft.com/office/drawing/2014/main" id="{E2D47BDA-CB6C-401D-9DE3-4ECE009C9B09}"/>
            </a:ext>
          </a:extLst>
        </xdr:cNvPr>
        <xdr:cNvCxnSpPr/>
      </xdr:nvCxnSpPr>
      <xdr:spPr>
        <a:xfrm>
          <a:off x="762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53340</xdr:rowOff>
    </xdr:from>
    <xdr:ext cx="531495" cy="251460"/>
    <xdr:sp macro="" textlink="">
      <xdr:nvSpPr>
        <xdr:cNvPr id="234" name="テキスト ボックス 233">
          <a:extLst>
            <a:ext uri="{FF2B5EF4-FFF2-40B4-BE49-F238E27FC236}">
              <a16:creationId xmlns:a16="http://schemas.microsoft.com/office/drawing/2014/main" id="{7C0F74BC-3585-45FC-A6A4-9F73965101AE}"/>
            </a:ext>
          </a:extLst>
        </xdr:cNvPr>
        <xdr:cNvSpPr txBox="1"/>
      </xdr:nvSpPr>
      <xdr:spPr>
        <a:xfrm>
          <a:off x="230505" y="14969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5B0FC462-CBCA-4E1F-A4CF-C04454BA9E21}"/>
            </a:ext>
          </a:extLst>
        </xdr:cNvPr>
        <xdr:cNvSpPr/>
      </xdr:nvSpPr>
      <xdr:spPr>
        <a:xfrm>
          <a:off x="762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125095</xdr:rowOff>
    </xdr:from>
    <xdr:to>
      <xdr:col>24</xdr:col>
      <xdr:colOff>62865</xdr:colOff>
      <xdr:row>98</xdr:row>
      <xdr:rowOff>19685</xdr:rowOff>
    </xdr:to>
    <xdr:cxnSp macro="">
      <xdr:nvCxnSpPr>
        <xdr:cNvPr id="236" name="直線コネクタ 235">
          <a:extLst>
            <a:ext uri="{FF2B5EF4-FFF2-40B4-BE49-F238E27FC236}">
              <a16:creationId xmlns:a16="http://schemas.microsoft.com/office/drawing/2014/main" id="{EA92BE76-058D-4930-B8BD-5A597DD5A136}"/>
            </a:ext>
          </a:extLst>
        </xdr:cNvPr>
        <xdr:cNvCxnSpPr/>
      </xdr:nvCxnSpPr>
      <xdr:spPr>
        <a:xfrm flipV="1">
          <a:off x="4633595" y="15555595"/>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23495</xdr:rowOff>
    </xdr:from>
    <xdr:ext cx="534670" cy="259080"/>
    <xdr:sp macro="" textlink="">
      <xdr:nvSpPr>
        <xdr:cNvPr id="237" name="衛生費最小値テキスト">
          <a:extLst>
            <a:ext uri="{FF2B5EF4-FFF2-40B4-BE49-F238E27FC236}">
              <a16:creationId xmlns:a16="http://schemas.microsoft.com/office/drawing/2014/main" id="{0114C646-EABF-4F87-BA12-8C505689D1D9}"/>
            </a:ext>
          </a:extLst>
        </xdr:cNvPr>
        <xdr:cNvSpPr txBox="1"/>
      </xdr:nvSpPr>
      <xdr:spPr>
        <a:xfrm>
          <a:off x="4686300" y="1682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19685</xdr:rowOff>
    </xdr:from>
    <xdr:to>
      <xdr:col>24</xdr:col>
      <xdr:colOff>152400</xdr:colOff>
      <xdr:row>98</xdr:row>
      <xdr:rowOff>19685</xdr:rowOff>
    </xdr:to>
    <xdr:cxnSp macro="">
      <xdr:nvCxnSpPr>
        <xdr:cNvPr id="238" name="直線コネクタ 237">
          <a:extLst>
            <a:ext uri="{FF2B5EF4-FFF2-40B4-BE49-F238E27FC236}">
              <a16:creationId xmlns:a16="http://schemas.microsoft.com/office/drawing/2014/main" id="{EBABC3B5-4B08-41FE-9A06-E252DF157BF1}"/>
            </a:ext>
          </a:extLst>
        </xdr:cNvPr>
        <xdr:cNvCxnSpPr/>
      </xdr:nvCxnSpPr>
      <xdr:spPr>
        <a:xfrm>
          <a:off x="4546600" y="1682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73025</xdr:rowOff>
    </xdr:from>
    <xdr:ext cx="534670" cy="253365"/>
    <xdr:sp macro="" textlink="">
      <xdr:nvSpPr>
        <xdr:cNvPr id="239" name="衛生費最大値テキスト">
          <a:extLst>
            <a:ext uri="{FF2B5EF4-FFF2-40B4-BE49-F238E27FC236}">
              <a16:creationId xmlns:a16="http://schemas.microsoft.com/office/drawing/2014/main" id="{8074B5A6-1914-4718-A387-39E40186DE0E}"/>
            </a:ext>
          </a:extLst>
        </xdr:cNvPr>
        <xdr:cNvSpPr txBox="1"/>
      </xdr:nvSpPr>
      <xdr:spPr>
        <a:xfrm>
          <a:off x="4686300" y="153320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66,362</a:t>
          </a:r>
          <a:endParaRPr kumimoji="1" lang="ja-JP" altLang="en-US" sz="1000" b="1">
            <a:latin typeface="ＭＳ Ｐゴシック"/>
          </a:endParaRPr>
        </a:p>
      </xdr:txBody>
    </xdr:sp>
    <xdr:clientData/>
  </xdr:oneCellAnchor>
  <xdr:twoCellAnchor>
    <xdr:from>
      <xdr:col>23</xdr:col>
      <xdr:colOff>165100</xdr:colOff>
      <xdr:row>90</xdr:row>
      <xdr:rowOff>125095</xdr:rowOff>
    </xdr:from>
    <xdr:to>
      <xdr:col>24</xdr:col>
      <xdr:colOff>152400</xdr:colOff>
      <xdr:row>90</xdr:row>
      <xdr:rowOff>125095</xdr:rowOff>
    </xdr:to>
    <xdr:cxnSp macro="">
      <xdr:nvCxnSpPr>
        <xdr:cNvPr id="240" name="直線コネクタ 239">
          <a:extLst>
            <a:ext uri="{FF2B5EF4-FFF2-40B4-BE49-F238E27FC236}">
              <a16:creationId xmlns:a16="http://schemas.microsoft.com/office/drawing/2014/main" id="{75298F79-C7FE-485C-92FB-33BC1D0DA2B2}"/>
            </a:ext>
          </a:extLst>
        </xdr:cNvPr>
        <xdr:cNvCxnSpPr/>
      </xdr:nvCxnSpPr>
      <xdr:spPr>
        <a:xfrm>
          <a:off x="4546600" y="15555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86360</xdr:rowOff>
    </xdr:from>
    <xdr:to>
      <xdr:col>24</xdr:col>
      <xdr:colOff>63500</xdr:colOff>
      <xdr:row>96</xdr:row>
      <xdr:rowOff>140970</xdr:rowOff>
    </xdr:to>
    <xdr:cxnSp macro="">
      <xdr:nvCxnSpPr>
        <xdr:cNvPr id="241" name="直線コネクタ 240">
          <a:extLst>
            <a:ext uri="{FF2B5EF4-FFF2-40B4-BE49-F238E27FC236}">
              <a16:creationId xmlns:a16="http://schemas.microsoft.com/office/drawing/2014/main" id="{FA045088-0028-493C-B866-4D60ED2169F0}"/>
            </a:ext>
          </a:extLst>
        </xdr:cNvPr>
        <xdr:cNvCxnSpPr/>
      </xdr:nvCxnSpPr>
      <xdr:spPr>
        <a:xfrm>
          <a:off x="3790950" y="16545560"/>
          <a:ext cx="8445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74930</xdr:rowOff>
    </xdr:from>
    <xdr:ext cx="534670" cy="257175"/>
    <xdr:sp macro="" textlink="">
      <xdr:nvSpPr>
        <xdr:cNvPr id="242" name="衛生費平均値テキスト">
          <a:extLst>
            <a:ext uri="{FF2B5EF4-FFF2-40B4-BE49-F238E27FC236}">
              <a16:creationId xmlns:a16="http://schemas.microsoft.com/office/drawing/2014/main" id="{3B38EC70-CD4A-49F4-8272-C311D93784E3}"/>
            </a:ext>
          </a:extLst>
        </xdr:cNvPr>
        <xdr:cNvSpPr txBox="1"/>
      </xdr:nvSpPr>
      <xdr:spPr>
        <a:xfrm>
          <a:off x="4686300" y="1619123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52070</xdr:rowOff>
    </xdr:from>
    <xdr:to>
      <xdr:col>24</xdr:col>
      <xdr:colOff>114300</xdr:colOff>
      <xdr:row>95</xdr:row>
      <xdr:rowOff>153670</xdr:rowOff>
    </xdr:to>
    <xdr:sp macro="" textlink="">
      <xdr:nvSpPr>
        <xdr:cNvPr id="243" name="フローチャート: 判断 242">
          <a:extLst>
            <a:ext uri="{FF2B5EF4-FFF2-40B4-BE49-F238E27FC236}">
              <a16:creationId xmlns:a16="http://schemas.microsoft.com/office/drawing/2014/main" id="{EBB6699B-9536-4458-952C-90E972089622}"/>
            </a:ext>
          </a:extLst>
        </xdr:cNvPr>
        <xdr:cNvSpPr/>
      </xdr:nvSpPr>
      <xdr:spPr>
        <a:xfrm>
          <a:off x="4584700" y="1633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13335</xdr:rowOff>
    </xdr:from>
    <xdr:to>
      <xdr:col>19</xdr:col>
      <xdr:colOff>171450</xdr:colOff>
      <xdr:row>96</xdr:row>
      <xdr:rowOff>86360</xdr:rowOff>
    </xdr:to>
    <xdr:cxnSp macro="">
      <xdr:nvCxnSpPr>
        <xdr:cNvPr id="244" name="直線コネクタ 243">
          <a:extLst>
            <a:ext uri="{FF2B5EF4-FFF2-40B4-BE49-F238E27FC236}">
              <a16:creationId xmlns:a16="http://schemas.microsoft.com/office/drawing/2014/main" id="{B8FC768D-C439-4F3C-A1A2-C41FC14D83EA}"/>
            </a:ext>
          </a:extLst>
        </xdr:cNvPr>
        <xdr:cNvCxnSpPr/>
      </xdr:nvCxnSpPr>
      <xdr:spPr>
        <a:xfrm>
          <a:off x="2908300" y="16472535"/>
          <a:ext cx="8826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20320</xdr:rowOff>
    </xdr:from>
    <xdr:to>
      <xdr:col>20</xdr:col>
      <xdr:colOff>38100</xdr:colOff>
      <xdr:row>95</xdr:row>
      <xdr:rowOff>121920</xdr:rowOff>
    </xdr:to>
    <xdr:sp macro="" textlink="">
      <xdr:nvSpPr>
        <xdr:cNvPr id="245" name="フローチャート: 判断 244">
          <a:extLst>
            <a:ext uri="{FF2B5EF4-FFF2-40B4-BE49-F238E27FC236}">
              <a16:creationId xmlns:a16="http://schemas.microsoft.com/office/drawing/2014/main" id="{BD7A39D4-C9A1-4D1A-B5D7-ADFD2609EC37}"/>
            </a:ext>
          </a:extLst>
        </xdr:cNvPr>
        <xdr:cNvSpPr/>
      </xdr:nvSpPr>
      <xdr:spPr>
        <a:xfrm>
          <a:off x="3746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138430</xdr:rowOff>
    </xdr:from>
    <xdr:ext cx="532765" cy="259080"/>
    <xdr:sp macro="" textlink="">
      <xdr:nvSpPr>
        <xdr:cNvPr id="246" name="テキスト ボックス 245">
          <a:extLst>
            <a:ext uri="{FF2B5EF4-FFF2-40B4-BE49-F238E27FC236}">
              <a16:creationId xmlns:a16="http://schemas.microsoft.com/office/drawing/2014/main" id="{6DAB0E01-44F5-4674-BBC5-E75E3B74F148}"/>
            </a:ext>
          </a:extLst>
        </xdr:cNvPr>
        <xdr:cNvSpPr txBox="1"/>
      </xdr:nvSpPr>
      <xdr:spPr>
        <a:xfrm>
          <a:off x="3529965" y="16083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13335</xdr:rowOff>
    </xdr:from>
    <xdr:to>
      <xdr:col>15</xdr:col>
      <xdr:colOff>50800</xdr:colOff>
      <xdr:row>97</xdr:row>
      <xdr:rowOff>69850</xdr:rowOff>
    </xdr:to>
    <xdr:cxnSp macro="">
      <xdr:nvCxnSpPr>
        <xdr:cNvPr id="247" name="直線コネクタ 246">
          <a:extLst>
            <a:ext uri="{FF2B5EF4-FFF2-40B4-BE49-F238E27FC236}">
              <a16:creationId xmlns:a16="http://schemas.microsoft.com/office/drawing/2014/main" id="{5D0F83BC-47E8-4A26-ABBC-101FF223985B}"/>
            </a:ext>
          </a:extLst>
        </xdr:cNvPr>
        <xdr:cNvCxnSpPr/>
      </xdr:nvCxnSpPr>
      <xdr:spPr>
        <a:xfrm flipV="1">
          <a:off x="2019300" y="16472535"/>
          <a:ext cx="8890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35560</xdr:rowOff>
    </xdr:from>
    <xdr:to>
      <xdr:col>15</xdr:col>
      <xdr:colOff>101600</xdr:colOff>
      <xdr:row>95</xdr:row>
      <xdr:rowOff>137160</xdr:rowOff>
    </xdr:to>
    <xdr:sp macro="" textlink="">
      <xdr:nvSpPr>
        <xdr:cNvPr id="248" name="フローチャート: 判断 247">
          <a:extLst>
            <a:ext uri="{FF2B5EF4-FFF2-40B4-BE49-F238E27FC236}">
              <a16:creationId xmlns:a16="http://schemas.microsoft.com/office/drawing/2014/main" id="{5A1ECACB-9B80-4F20-B794-80DFAD2514E7}"/>
            </a:ext>
          </a:extLst>
        </xdr:cNvPr>
        <xdr:cNvSpPr/>
      </xdr:nvSpPr>
      <xdr:spPr>
        <a:xfrm>
          <a:off x="2857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153670</xdr:rowOff>
    </xdr:from>
    <xdr:ext cx="532765" cy="259080"/>
    <xdr:sp macro="" textlink="">
      <xdr:nvSpPr>
        <xdr:cNvPr id="249" name="テキスト ボックス 248">
          <a:extLst>
            <a:ext uri="{FF2B5EF4-FFF2-40B4-BE49-F238E27FC236}">
              <a16:creationId xmlns:a16="http://schemas.microsoft.com/office/drawing/2014/main" id="{072E67C5-876A-467A-BBA9-D5C43A26D5EA}"/>
            </a:ext>
          </a:extLst>
        </xdr:cNvPr>
        <xdr:cNvSpPr txBox="1"/>
      </xdr:nvSpPr>
      <xdr:spPr>
        <a:xfrm>
          <a:off x="2640965" y="16098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69850</xdr:rowOff>
    </xdr:from>
    <xdr:to>
      <xdr:col>10</xdr:col>
      <xdr:colOff>114300</xdr:colOff>
      <xdr:row>98</xdr:row>
      <xdr:rowOff>49530</xdr:rowOff>
    </xdr:to>
    <xdr:cxnSp macro="">
      <xdr:nvCxnSpPr>
        <xdr:cNvPr id="250" name="直線コネクタ 249">
          <a:extLst>
            <a:ext uri="{FF2B5EF4-FFF2-40B4-BE49-F238E27FC236}">
              <a16:creationId xmlns:a16="http://schemas.microsoft.com/office/drawing/2014/main" id="{90D863E0-3F8E-4077-B9C6-3B3804C3F618}"/>
            </a:ext>
          </a:extLst>
        </xdr:cNvPr>
        <xdr:cNvCxnSpPr/>
      </xdr:nvCxnSpPr>
      <xdr:spPr>
        <a:xfrm flipV="1">
          <a:off x="1123950" y="16700500"/>
          <a:ext cx="89535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95250</xdr:rowOff>
    </xdr:from>
    <xdr:to>
      <xdr:col>10</xdr:col>
      <xdr:colOff>165100</xdr:colOff>
      <xdr:row>97</xdr:row>
      <xdr:rowOff>25400</xdr:rowOff>
    </xdr:to>
    <xdr:sp macro="" textlink="">
      <xdr:nvSpPr>
        <xdr:cNvPr id="251" name="フローチャート: 判断 250">
          <a:extLst>
            <a:ext uri="{FF2B5EF4-FFF2-40B4-BE49-F238E27FC236}">
              <a16:creationId xmlns:a16="http://schemas.microsoft.com/office/drawing/2014/main" id="{F76C7D88-A7BB-43A3-895D-70C7B29EAA9A}"/>
            </a:ext>
          </a:extLst>
        </xdr:cNvPr>
        <xdr:cNvSpPr/>
      </xdr:nvSpPr>
      <xdr:spPr>
        <a:xfrm>
          <a:off x="1968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41910</xdr:rowOff>
    </xdr:from>
    <xdr:ext cx="534670" cy="257175"/>
    <xdr:sp macro="" textlink="">
      <xdr:nvSpPr>
        <xdr:cNvPr id="252" name="テキスト ボックス 251">
          <a:extLst>
            <a:ext uri="{FF2B5EF4-FFF2-40B4-BE49-F238E27FC236}">
              <a16:creationId xmlns:a16="http://schemas.microsoft.com/office/drawing/2014/main" id="{A9E5316B-D175-4D4A-BF8A-0CAB501A95BA}"/>
            </a:ext>
          </a:extLst>
        </xdr:cNvPr>
        <xdr:cNvSpPr txBox="1"/>
      </xdr:nvSpPr>
      <xdr:spPr>
        <a:xfrm>
          <a:off x="1751965" y="163296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48895</xdr:rowOff>
    </xdr:from>
    <xdr:to>
      <xdr:col>6</xdr:col>
      <xdr:colOff>38100</xdr:colOff>
      <xdr:row>96</xdr:row>
      <xdr:rowOff>150495</xdr:rowOff>
    </xdr:to>
    <xdr:sp macro="" textlink="">
      <xdr:nvSpPr>
        <xdr:cNvPr id="253" name="フローチャート: 判断 252">
          <a:extLst>
            <a:ext uri="{FF2B5EF4-FFF2-40B4-BE49-F238E27FC236}">
              <a16:creationId xmlns:a16="http://schemas.microsoft.com/office/drawing/2014/main" id="{7C2045F4-45D5-4563-B1C7-EF9C64B8366A}"/>
            </a:ext>
          </a:extLst>
        </xdr:cNvPr>
        <xdr:cNvSpPr/>
      </xdr:nvSpPr>
      <xdr:spPr>
        <a:xfrm>
          <a:off x="1079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167005</xdr:rowOff>
    </xdr:from>
    <xdr:ext cx="532765" cy="257175"/>
    <xdr:sp macro="" textlink="">
      <xdr:nvSpPr>
        <xdr:cNvPr id="254" name="テキスト ボックス 253">
          <a:extLst>
            <a:ext uri="{FF2B5EF4-FFF2-40B4-BE49-F238E27FC236}">
              <a16:creationId xmlns:a16="http://schemas.microsoft.com/office/drawing/2014/main" id="{9AFF65FB-6C9D-405F-B48E-BCBF5F1C5292}"/>
            </a:ext>
          </a:extLst>
        </xdr:cNvPr>
        <xdr:cNvSpPr txBox="1"/>
      </xdr:nvSpPr>
      <xdr:spPr>
        <a:xfrm>
          <a:off x="862965" y="16283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39C82CD7-5A72-48BC-979B-E9D5722C136F}"/>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79679E90-9767-45BF-B422-AC05B7D64930}"/>
            </a:ext>
          </a:extLst>
        </xdr:cNvPr>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57" name="テキスト ボックス 256">
          <a:extLst>
            <a:ext uri="{FF2B5EF4-FFF2-40B4-BE49-F238E27FC236}">
              <a16:creationId xmlns:a16="http://schemas.microsoft.com/office/drawing/2014/main" id="{ACC096B5-D196-47C1-AB97-BCC03E759587}"/>
            </a:ext>
          </a:extLst>
        </xdr:cNvPr>
        <xdr:cNvSpPr txBox="1"/>
      </xdr:nvSpPr>
      <xdr:spPr>
        <a:xfrm>
          <a:off x="2717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48DBC45E-36CD-4AED-B155-2B6CAE59C49F}"/>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9" name="テキスト ボックス 258">
          <a:extLst>
            <a:ext uri="{FF2B5EF4-FFF2-40B4-BE49-F238E27FC236}">
              <a16:creationId xmlns:a16="http://schemas.microsoft.com/office/drawing/2014/main" id="{5F2CEAC5-2DD1-4DB8-9A54-B623A779A848}"/>
            </a:ext>
          </a:extLst>
        </xdr:cNvPr>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90170</xdr:rowOff>
    </xdr:from>
    <xdr:to>
      <xdr:col>24</xdr:col>
      <xdr:colOff>114300</xdr:colOff>
      <xdr:row>97</xdr:row>
      <xdr:rowOff>20320</xdr:rowOff>
    </xdr:to>
    <xdr:sp macro="" textlink="">
      <xdr:nvSpPr>
        <xdr:cNvPr id="260" name="楕円 259">
          <a:extLst>
            <a:ext uri="{FF2B5EF4-FFF2-40B4-BE49-F238E27FC236}">
              <a16:creationId xmlns:a16="http://schemas.microsoft.com/office/drawing/2014/main" id="{A015EBA4-38FC-4A96-87D9-496B9B67EE90}"/>
            </a:ext>
          </a:extLst>
        </xdr:cNvPr>
        <xdr:cNvSpPr/>
      </xdr:nvSpPr>
      <xdr:spPr>
        <a:xfrm>
          <a:off x="45847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68580</xdr:rowOff>
    </xdr:from>
    <xdr:ext cx="534670" cy="259080"/>
    <xdr:sp macro="" textlink="">
      <xdr:nvSpPr>
        <xdr:cNvPr id="261" name="衛生費該当値テキスト">
          <a:extLst>
            <a:ext uri="{FF2B5EF4-FFF2-40B4-BE49-F238E27FC236}">
              <a16:creationId xmlns:a16="http://schemas.microsoft.com/office/drawing/2014/main" id="{A1A88245-EB1A-46A9-8D60-B005E89A6803}"/>
            </a:ext>
          </a:extLst>
        </xdr:cNvPr>
        <xdr:cNvSpPr txBox="1"/>
      </xdr:nvSpPr>
      <xdr:spPr>
        <a:xfrm>
          <a:off x="4686300" y="1652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34925</xdr:rowOff>
    </xdr:from>
    <xdr:to>
      <xdr:col>20</xdr:col>
      <xdr:colOff>38100</xdr:colOff>
      <xdr:row>96</xdr:row>
      <xdr:rowOff>136525</xdr:rowOff>
    </xdr:to>
    <xdr:sp macro="" textlink="">
      <xdr:nvSpPr>
        <xdr:cNvPr id="262" name="楕円 261">
          <a:extLst>
            <a:ext uri="{FF2B5EF4-FFF2-40B4-BE49-F238E27FC236}">
              <a16:creationId xmlns:a16="http://schemas.microsoft.com/office/drawing/2014/main" id="{8C130B80-AC37-4F12-AF29-36D20B82CD3C}"/>
            </a:ext>
          </a:extLst>
        </xdr:cNvPr>
        <xdr:cNvSpPr/>
      </xdr:nvSpPr>
      <xdr:spPr>
        <a:xfrm>
          <a:off x="3746500" y="164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127635</xdr:rowOff>
    </xdr:from>
    <xdr:ext cx="532765" cy="259080"/>
    <xdr:sp macro="" textlink="">
      <xdr:nvSpPr>
        <xdr:cNvPr id="263" name="テキスト ボックス 262">
          <a:extLst>
            <a:ext uri="{FF2B5EF4-FFF2-40B4-BE49-F238E27FC236}">
              <a16:creationId xmlns:a16="http://schemas.microsoft.com/office/drawing/2014/main" id="{C2EEB477-447D-4A00-AC10-4D8F5D017551}"/>
            </a:ext>
          </a:extLst>
        </xdr:cNvPr>
        <xdr:cNvSpPr txBox="1"/>
      </xdr:nvSpPr>
      <xdr:spPr>
        <a:xfrm>
          <a:off x="3529965" y="16586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133985</xdr:rowOff>
    </xdr:from>
    <xdr:to>
      <xdr:col>15</xdr:col>
      <xdr:colOff>101600</xdr:colOff>
      <xdr:row>96</xdr:row>
      <xdr:rowOff>64135</xdr:rowOff>
    </xdr:to>
    <xdr:sp macro="" textlink="">
      <xdr:nvSpPr>
        <xdr:cNvPr id="264" name="楕円 263">
          <a:extLst>
            <a:ext uri="{FF2B5EF4-FFF2-40B4-BE49-F238E27FC236}">
              <a16:creationId xmlns:a16="http://schemas.microsoft.com/office/drawing/2014/main" id="{C93B4CFA-5643-4E1A-ABEF-567F43FAD52D}"/>
            </a:ext>
          </a:extLst>
        </xdr:cNvPr>
        <xdr:cNvSpPr/>
      </xdr:nvSpPr>
      <xdr:spPr>
        <a:xfrm>
          <a:off x="2857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55245</xdr:rowOff>
    </xdr:from>
    <xdr:ext cx="532765" cy="257175"/>
    <xdr:sp macro="" textlink="">
      <xdr:nvSpPr>
        <xdr:cNvPr id="265" name="テキスト ボックス 264">
          <a:extLst>
            <a:ext uri="{FF2B5EF4-FFF2-40B4-BE49-F238E27FC236}">
              <a16:creationId xmlns:a16="http://schemas.microsoft.com/office/drawing/2014/main" id="{B960BB48-9E62-46C2-9358-A049D6795885}"/>
            </a:ext>
          </a:extLst>
        </xdr:cNvPr>
        <xdr:cNvSpPr txBox="1"/>
      </xdr:nvSpPr>
      <xdr:spPr>
        <a:xfrm>
          <a:off x="2640965" y="16514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19050</xdr:rowOff>
    </xdr:from>
    <xdr:to>
      <xdr:col>10</xdr:col>
      <xdr:colOff>165100</xdr:colOff>
      <xdr:row>97</xdr:row>
      <xdr:rowOff>120650</xdr:rowOff>
    </xdr:to>
    <xdr:sp macro="" textlink="">
      <xdr:nvSpPr>
        <xdr:cNvPr id="266" name="楕円 265">
          <a:extLst>
            <a:ext uri="{FF2B5EF4-FFF2-40B4-BE49-F238E27FC236}">
              <a16:creationId xmlns:a16="http://schemas.microsoft.com/office/drawing/2014/main" id="{1A45B9CD-01ED-4B7A-9E91-4DCC13C1BD26}"/>
            </a:ext>
          </a:extLst>
        </xdr:cNvPr>
        <xdr:cNvSpPr/>
      </xdr:nvSpPr>
      <xdr:spPr>
        <a:xfrm>
          <a:off x="1968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111760</xdr:rowOff>
    </xdr:from>
    <xdr:ext cx="534670" cy="257175"/>
    <xdr:sp macro="" textlink="">
      <xdr:nvSpPr>
        <xdr:cNvPr id="267" name="テキスト ボックス 266">
          <a:extLst>
            <a:ext uri="{FF2B5EF4-FFF2-40B4-BE49-F238E27FC236}">
              <a16:creationId xmlns:a16="http://schemas.microsoft.com/office/drawing/2014/main" id="{90282EBE-55B8-440E-9A5B-DE81D6760CDD}"/>
            </a:ext>
          </a:extLst>
        </xdr:cNvPr>
        <xdr:cNvSpPr txBox="1"/>
      </xdr:nvSpPr>
      <xdr:spPr>
        <a:xfrm>
          <a:off x="1751965" y="167424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170180</xdr:rowOff>
    </xdr:from>
    <xdr:to>
      <xdr:col>6</xdr:col>
      <xdr:colOff>38100</xdr:colOff>
      <xdr:row>98</xdr:row>
      <xdr:rowOff>100330</xdr:rowOff>
    </xdr:to>
    <xdr:sp macro="" textlink="">
      <xdr:nvSpPr>
        <xdr:cNvPr id="268" name="楕円 267">
          <a:extLst>
            <a:ext uri="{FF2B5EF4-FFF2-40B4-BE49-F238E27FC236}">
              <a16:creationId xmlns:a16="http://schemas.microsoft.com/office/drawing/2014/main" id="{768EA10C-E96F-4DB5-AD34-A6162D60799D}"/>
            </a:ext>
          </a:extLst>
        </xdr:cNvPr>
        <xdr:cNvSpPr/>
      </xdr:nvSpPr>
      <xdr:spPr>
        <a:xfrm>
          <a:off x="10795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91440</xdr:rowOff>
    </xdr:from>
    <xdr:ext cx="532765" cy="259080"/>
    <xdr:sp macro="" textlink="">
      <xdr:nvSpPr>
        <xdr:cNvPr id="269" name="テキスト ボックス 268">
          <a:extLst>
            <a:ext uri="{FF2B5EF4-FFF2-40B4-BE49-F238E27FC236}">
              <a16:creationId xmlns:a16="http://schemas.microsoft.com/office/drawing/2014/main" id="{DE231E7A-47B9-4D68-AA4C-1E20482CEB54}"/>
            </a:ext>
          </a:extLst>
        </xdr:cNvPr>
        <xdr:cNvSpPr txBox="1"/>
      </xdr:nvSpPr>
      <xdr:spPr>
        <a:xfrm>
          <a:off x="862965" y="16893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70" name="正方形/長方形 269">
          <a:extLst>
            <a:ext uri="{FF2B5EF4-FFF2-40B4-BE49-F238E27FC236}">
              <a16:creationId xmlns:a16="http://schemas.microsoft.com/office/drawing/2014/main" id="{EDDFE3FA-1B1D-4E4A-A29B-A08ACEFA1C25}"/>
            </a:ext>
          </a:extLst>
        </xdr:cNvPr>
        <xdr:cNvSpPr/>
      </xdr:nvSpPr>
      <xdr:spPr>
        <a:xfrm>
          <a:off x="6604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71" name="正方形/長方形 270">
          <a:extLst>
            <a:ext uri="{FF2B5EF4-FFF2-40B4-BE49-F238E27FC236}">
              <a16:creationId xmlns:a16="http://schemas.microsoft.com/office/drawing/2014/main" id="{AAA160C2-4C47-445D-BA57-128620A1B7B1}"/>
            </a:ext>
          </a:extLst>
        </xdr:cNvPr>
        <xdr:cNvSpPr/>
      </xdr:nvSpPr>
      <xdr:spPr>
        <a:xfrm>
          <a:off x="67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A4D89EFC-3D31-4D6C-BF30-536988845148}"/>
            </a:ext>
          </a:extLst>
        </xdr:cNvPr>
        <xdr:cNvSpPr/>
      </xdr:nvSpPr>
      <xdr:spPr>
        <a:xfrm>
          <a:off x="67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3" name="正方形/長方形 272">
          <a:extLst>
            <a:ext uri="{FF2B5EF4-FFF2-40B4-BE49-F238E27FC236}">
              <a16:creationId xmlns:a16="http://schemas.microsoft.com/office/drawing/2014/main" id="{D24112D4-488B-4786-B884-5FC36488E128}"/>
            </a:ext>
          </a:extLst>
        </xdr:cNvPr>
        <xdr:cNvSpPr/>
      </xdr:nvSpPr>
      <xdr:spPr>
        <a:xfrm>
          <a:off x="7747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C771F79B-0F06-4AB8-82BC-882C78C73212}"/>
            </a:ext>
          </a:extLst>
        </xdr:cNvPr>
        <xdr:cNvSpPr/>
      </xdr:nvSpPr>
      <xdr:spPr>
        <a:xfrm>
          <a:off x="7747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5" name="正方形/長方形 274">
          <a:extLst>
            <a:ext uri="{FF2B5EF4-FFF2-40B4-BE49-F238E27FC236}">
              <a16:creationId xmlns:a16="http://schemas.microsoft.com/office/drawing/2014/main" id="{008D79F7-6F60-4543-ADBF-8834FEFF19C3}"/>
            </a:ext>
          </a:extLst>
        </xdr:cNvPr>
        <xdr:cNvSpPr/>
      </xdr:nvSpPr>
      <xdr:spPr>
        <a:xfrm>
          <a:off x="8890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78F0341C-B77D-43FC-9262-6EC82EC636B4}"/>
            </a:ext>
          </a:extLst>
        </xdr:cNvPr>
        <xdr:cNvSpPr/>
      </xdr:nvSpPr>
      <xdr:spPr>
        <a:xfrm>
          <a:off x="8890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7" name="正方形/長方形 276">
          <a:extLst>
            <a:ext uri="{FF2B5EF4-FFF2-40B4-BE49-F238E27FC236}">
              <a16:creationId xmlns:a16="http://schemas.microsoft.com/office/drawing/2014/main" id="{FA630529-52B0-47D1-BB33-C7855FB3AE29}"/>
            </a:ext>
          </a:extLst>
        </xdr:cNvPr>
        <xdr:cNvSpPr/>
      </xdr:nvSpPr>
      <xdr:spPr>
        <a:xfrm>
          <a:off x="6604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980" cy="220345"/>
    <xdr:sp macro="" textlink="">
      <xdr:nvSpPr>
        <xdr:cNvPr id="278" name="テキスト ボックス 277">
          <a:extLst>
            <a:ext uri="{FF2B5EF4-FFF2-40B4-BE49-F238E27FC236}">
              <a16:creationId xmlns:a16="http://schemas.microsoft.com/office/drawing/2014/main" id="{C90C95B9-407F-49F1-94A1-0873C1320580}"/>
            </a:ext>
          </a:extLst>
        </xdr:cNvPr>
        <xdr:cNvSpPr txBox="1"/>
      </xdr:nvSpPr>
      <xdr:spPr>
        <a:xfrm>
          <a:off x="6565900" y="4634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9" name="直線コネクタ 278">
          <a:extLst>
            <a:ext uri="{FF2B5EF4-FFF2-40B4-BE49-F238E27FC236}">
              <a16:creationId xmlns:a16="http://schemas.microsoft.com/office/drawing/2014/main" id="{112C2D63-1447-47A7-BF8E-E03AD6E96581}"/>
            </a:ext>
          </a:extLst>
        </xdr:cNvPr>
        <xdr:cNvCxnSpPr/>
      </xdr:nvCxnSpPr>
      <xdr:spPr>
        <a:xfrm>
          <a:off x="6604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80" name="直線コネクタ 279">
          <a:extLst>
            <a:ext uri="{FF2B5EF4-FFF2-40B4-BE49-F238E27FC236}">
              <a16:creationId xmlns:a16="http://schemas.microsoft.com/office/drawing/2014/main" id="{7135D5CC-0584-4ADE-BE2A-D0CA9F90691E}"/>
            </a:ext>
          </a:extLst>
        </xdr:cNvPr>
        <xdr:cNvCxnSpPr/>
      </xdr:nvCxnSpPr>
      <xdr:spPr>
        <a:xfrm>
          <a:off x="6604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7015" cy="251460"/>
    <xdr:sp macro="" textlink="">
      <xdr:nvSpPr>
        <xdr:cNvPr id="281" name="テキスト ボックス 280">
          <a:extLst>
            <a:ext uri="{FF2B5EF4-FFF2-40B4-BE49-F238E27FC236}">
              <a16:creationId xmlns:a16="http://schemas.microsoft.com/office/drawing/2014/main" id="{F42E7BF1-EA01-447A-8A9B-E347A82275A2}"/>
            </a:ext>
          </a:extLst>
        </xdr:cNvPr>
        <xdr:cNvSpPr txBox="1"/>
      </xdr:nvSpPr>
      <xdr:spPr>
        <a:xfrm>
          <a:off x="6355080" y="65874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82" name="直線コネクタ 281">
          <a:extLst>
            <a:ext uri="{FF2B5EF4-FFF2-40B4-BE49-F238E27FC236}">
              <a16:creationId xmlns:a16="http://schemas.microsoft.com/office/drawing/2014/main" id="{7FD04641-E173-46B5-A1BF-5BF880091B63}"/>
            </a:ext>
          </a:extLst>
        </xdr:cNvPr>
        <xdr:cNvCxnSpPr/>
      </xdr:nvCxnSpPr>
      <xdr:spPr>
        <a:xfrm>
          <a:off x="6604000" y="634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36</xdr:row>
      <xdr:rowOff>34925</xdr:rowOff>
    </xdr:from>
    <xdr:ext cx="377190" cy="251460"/>
    <xdr:sp macro="" textlink="">
      <xdr:nvSpPr>
        <xdr:cNvPr id="283" name="テキスト ボックス 282">
          <a:extLst>
            <a:ext uri="{FF2B5EF4-FFF2-40B4-BE49-F238E27FC236}">
              <a16:creationId xmlns:a16="http://schemas.microsoft.com/office/drawing/2014/main" id="{D65A601F-4A11-44A1-B5CE-F4AB7D0E265C}"/>
            </a:ext>
          </a:extLst>
        </xdr:cNvPr>
        <xdr:cNvSpPr txBox="1"/>
      </xdr:nvSpPr>
      <xdr:spPr>
        <a:xfrm>
          <a:off x="6226810" y="6207125"/>
          <a:ext cx="377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84" name="直線コネクタ 283">
          <a:extLst>
            <a:ext uri="{FF2B5EF4-FFF2-40B4-BE49-F238E27FC236}">
              <a16:creationId xmlns:a16="http://schemas.microsoft.com/office/drawing/2014/main" id="{54E33A4F-7A00-474A-AF20-788EA8ADFCF4}"/>
            </a:ext>
          </a:extLst>
        </xdr:cNvPr>
        <xdr:cNvCxnSpPr/>
      </xdr:nvCxnSpPr>
      <xdr:spPr>
        <a:xfrm>
          <a:off x="6604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33</xdr:row>
      <xdr:rowOff>165100</xdr:rowOff>
    </xdr:from>
    <xdr:ext cx="377190" cy="251460"/>
    <xdr:sp macro="" textlink="">
      <xdr:nvSpPr>
        <xdr:cNvPr id="285" name="テキスト ボックス 284">
          <a:extLst>
            <a:ext uri="{FF2B5EF4-FFF2-40B4-BE49-F238E27FC236}">
              <a16:creationId xmlns:a16="http://schemas.microsoft.com/office/drawing/2014/main" id="{81FB52F9-F075-4173-9253-CE515001B619}"/>
            </a:ext>
          </a:extLst>
        </xdr:cNvPr>
        <xdr:cNvSpPr txBox="1"/>
      </xdr:nvSpPr>
      <xdr:spPr>
        <a:xfrm>
          <a:off x="6226810" y="5822950"/>
          <a:ext cx="377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6" name="直線コネクタ 285">
          <a:extLst>
            <a:ext uri="{FF2B5EF4-FFF2-40B4-BE49-F238E27FC236}">
              <a16:creationId xmlns:a16="http://schemas.microsoft.com/office/drawing/2014/main" id="{AA01E867-E930-464E-9E0E-8A23DC492AB6}"/>
            </a:ext>
          </a:extLst>
        </xdr:cNvPr>
        <xdr:cNvCxnSpPr/>
      </xdr:nvCxnSpPr>
      <xdr:spPr>
        <a:xfrm>
          <a:off x="6604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31</xdr:row>
      <xdr:rowOff>128270</xdr:rowOff>
    </xdr:from>
    <xdr:ext cx="377190" cy="251460"/>
    <xdr:sp macro="" textlink="">
      <xdr:nvSpPr>
        <xdr:cNvPr id="287" name="テキスト ボックス 286">
          <a:extLst>
            <a:ext uri="{FF2B5EF4-FFF2-40B4-BE49-F238E27FC236}">
              <a16:creationId xmlns:a16="http://schemas.microsoft.com/office/drawing/2014/main" id="{40AE388A-7117-4943-BBF7-BB8C5BBB1D67}"/>
            </a:ext>
          </a:extLst>
        </xdr:cNvPr>
        <xdr:cNvSpPr txBox="1"/>
      </xdr:nvSpPr>
      <xdr:spPr>
        <a:xfrm>
          <a:off x="6226810" y="5443220"/>
          <a:ext cx="377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8" name="直線コネクタ 287">
          <a:extLst>
            <a:ext uri="{FF2B5EF4-FFF2-40B4-BE49-F238E27FC236}">
              <a16:creationId xmlns:a16="http://schemas.microsoft.com/office/drawing/2014/main" id="{1225D21F-DAEB-4B9A-809E-9F63257ADCDA}"/>
            </a:ext>
          </a:extLst>
        </xdr:cNvPr>
        <xdr:cNvCxnSpPr/>
      </xdr:nvCxnSpPr>
      <xdr:spPr>
        <a:xfrm>
          <a:off x="6604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90805</xdr:rowOff>
    </xdr:from>
    <xdr:ext cx="465455" cy="251460"/>
    <xdr:sp macro="" textlink="">
      <xdr:nvSpPr>
        <xdr:cNvPr id="289" name="テキスト ボックス 288">
          <a:extLst>
            <a:ext uri="{FF2B5EF4-FFF2-40B4-BE49-F238E27FC236}">
              <a16:creationId xmlns:a16="http://schemas.microsoft.com/office/drawing/2014/main" id="{701195DE-88C3-4248-813A-9DF165A57CD5}"/>
            </a:ext>
          </a:extLst>
        </xdr:cNvPr>
        <xdr:cNvSpPr txBox="1"/>
      </xdr:nvSpPr>
      <xdr:spPr>
        <a:xfrm>
          <a:off x="6136640" y="506285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90" name="直線コネクタ 289">
          <a:extLst>
            <a:ext uri="{FF2B5EF4-FFF2-40B4-BE49-F238E27FC236}">
              <a16:creationId xmlns:a16="http://schemas.microsoft.com/office/drawing/2014/main" id="{D09A6712-CA8F-4DEF-8631-024A74F3D89E}"/>
            </a:ext>
          </a:extLst>
        </xdr:cNvPr>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5455" cy="251460"/>
    <xdr:sp macro="" textlink="">
      <xdr:nvSpPr>
        <xdr:cNvPr id="291" name="テキスト ボックス 290">
          <a:extLst>
            <a:ext uri="{FF2B5EF4-FFF2-40B4-BE49-F238E27FC236}">
              <a16:creationId xmlns:a16="http://schemas.microsoft.com/office/drawing/2014/main" id="{F1776FF1-B0F3-4319-88AF-D09AE1623DF9}"/>
            </a:ext>
          </a:extLst>
        </xdr:cNvPr>
        <xdr:cNvSpPr txBox="1"/>
      </xdr:nvSpPr>
      <xdr:spPr>
        <a:xfrm>
          <a:off x="6136640" y="46824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2" name="労働費グラフ枠">
          <a:extLst>
            <a:ext uri="{FF2B5EF4-FFF2-40B4-BE49-F238E27FC236}">
              <a16:creationId xmlns:a16="http://schemas.microsoft.com/office/drawing/2014/main" id="{755A9D20-A479-4B81-8A41-D1C38C717032}"/>
            </a:ext>
          </a:extLst>
        </xdr:cNvPr>
        <xdr:cNvSpPr/>
      </xdr:nvSpPr>
      <xdr:spPr>
        <a:xfrm>
          <a:off x="6604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29</xdr:row>
      <xdr:rowOff>118745</xdr:rowOff>
    </xdr:from>
    <xdr:to>
      <xdr:col>54</xdr:col>
      <xdr:colOff>171450</xdr:colOff>
      <xdr:row>38</xdr:row>
      <xdr:rowOff>84455</xdr:rowOff>
    </xdr:to>
    <xdr:cxnSp macro="">
      <xdr:nvCxnSpPr>
        <xdr:cNvPr id="293" name="直線コネクタ 292">
          <a:extLst>
            <a:ext uri="{FF2B5EF4-FFF2-40B4-BE49-F238E27FC236}">
              <a16:creationId xmlns:a16="http://schemas.microsoft.com/office/drawing/2014/main" id="{BD0B8934-2A86-4C86-8663-B9B202FE1F34}"/>
            </a:ext>
          </a:extLst>
        </xdr:cNvPr>
        <xdr:cNvCxnSpPr/>
      </xdr:nvCxnSpPr>
      <xdr:spPr>
        <a:xfrm flipV="1">
          <a:off x="10458450" y="509079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88265</xdr:rowOff>
    </xdr:from>
    <xdr:ext cx="376555" cy="251460"/>
    <xdr:sp macro="" textlink="">
      <xdr:nvSpPr>
        <xdr:cNvPr id="294" name="労働費最小値テキスト">
          <a:extLst>
            <a:ext uri="{FF2B5EF4-FFF2-40B4-BE49-F238E27FC236}">
              <a16:creationId xmlns:a16="http://schemas.microsoft.com/office/drawing/2014/main" id="{DB3C972E-DBDE-4887-A3BA-3CF1FA22B1A2}"/>
            </a:ext>
          </a:extLst>
        </xdr:cNvPr>
        <xdr:cNvSpPr txBox="1"/>
      </xdr:nvSpPr>
      <xdr:spPr>
        <a:xfrm>
          <a:off x="10528300" y="6603365"/>
          <a:ext cx="376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84455</xdr:rowOff>
    </xdr:from>
    <xdr:to>
      <xdr:col>55</xdr:col>
      <xdr:colOff>88900</xdr:colOff>
      <xdr:row>38</xdr:row>
      <xdr:rowOff>84455</xdr:rowOff>
    </xdr:to>
    <xdr:cxnSp macro="">
      <xdr:nvCxnSpPr>
        <xdr:cNvPr id="295" name="直線コネクタ 294">
          <a:extLst>
            <a:ext uri="{FF2B5EF4-FFF2-40B4-BE49-F238E27FC236}">
              <a16:creationId xmlns:a16="http://schemas.microsoft.com/office/drawing/2014/main" id="{91A27303-1273-470A-A67F-FBDCBA3BAA01}"/>
            </a:ext>
          </a:extLst>
        </xdr:cNvPr>
        <xdr:cNvCxnSpPr/>
      </xdr:nvCxnSpPr>
      <xdr:spPr>
        <a:xfrm>
          <a:off x="10388600" y="6599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67310</xdr:rowOff>
    </xdr:from>
    <xdr:ext cx="467995" cy="251460"/>
    <xdr:sp macro="" textlink="">
      <xdr:nvSpPr>
        <xdr:cNvPr id="296" name="労働費最大値テキスト">
          <a:extLst>
            <a:ext uri="{FF2B5EF4-FFF2-40B4-BE49-F238E27FC236}">
              <a16:creationId xmlns:a16="http://schemas.microsoft.com/office/drawing/2014/main" id="{1C9902CA-2DD2-4D95-9E61-6A4A3CC7DF74}"/>
            </a:ext>
          </a:extLst>
        </xdr:cNvPr>
        <xdr:cNvSpPr txBox="1"/>
      </xdr:nvSpPr>
      <xdr:spPr>
        <a:xfrm>
          <a:off x="10528300" y="486791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a:t>
          </a:r>
          <a:endParaRPr kumimoji="1" lang="ja-JP" altLang="en-US" sz="1000" b="1">
            <a:latin typeface="ＭＳ Ｐゴシック"/>
          </a:endParaRPr>
        </a:p>
      </xdr:txBody>
    </xdr:sp>
    <xdr:clientData/>
  </xdr:oneCellAnchor>
  <xdr:twoCellAnchor>
    <xdr:from>
      <xdr:col>54</xdr:col>
      <xdr:colOff>101600</xdr:colOff>
      <xdr:row>29</xdr:row>
      <xdr:rowOff>118745</xdr:rowOff>
    </xdr:from>
    <xdr:to>
      <xdr:col>55</xdr:col>
      <xdr:colOff>88900</xdr:colOff>
      <xdr:row>29</xdr:row>
      <xdr:rowOff>118745</xdr:rowOff>
    </xdr:to>
    <xdr:cxnSp macro="">
      <xdr:nvCxnSpPr>
        <xdr:cNvPr id="297" name="直線コネクタ 296">
          <a:extLst>
            <a:ext uri="{FF2B5EF4-FFF2-40B4-BE49-F238E27FC236}">
              <a16:creationId xmlns:a16="http://schemas.microsoft.com/office/drawing/2014/main" id="{E0D8C7E2-AB50-4699-895C-F054E96BB08D}"/>
            </a:ext>
          </a:extLst>
        </xdr:cNvPr>
        <xdr:cNvCxnSpPr/>
      </xdr:nvCxnSpPr>
      <xdr:spPr>
        <a:xfrm>
          <a:off x="10388600" y="509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64135</xdr:rowOff>
    </xdr:from>
    <xdr:to>
      <xdr:col>55</xdr:col>
      <xdr:colOff>0</xdr:colOff>
      <xdr:row>37</xdr:row>
      <xdr:rowOff>154940</xdr:rowOff>
    </xdr:to>
    <xdr:cxnSp macro="">
      <xdr:nvCxnSpPr>
        <xdr:cNvPr id="298" name="直線コネクタ 297">
          <a:extLst>
            <a:ext uri="{FF2B5EF4-FFF2-40B4-BE49-F238E27FC236}">
              <a16:creationId xmlns:a16="http://schemas.microsoft.com/office/drawing/2014/main" id="{042C2CD8-2C7F-40B9-B114-1113E1D5C914}"/>
            </a:ext>
          </a:extLst>
        </xdr:cNvPr>
        <xdr:cNvCxnSpPr/>
      </xdr:nvCxnSpPr>
      <xdr:spPr>
        <a:xfrm>
          <a:off x="9639300" y="640778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123190</xdr:rowOff>
    </xdr:from>
    <xdr:ext cx="376555" cy="251460"/>
    <xdr:sp macro="" textlink="">
      <xdr:nvSpPr>
        <xdr:cNvPr id="299" name="労働費平均値テキスト">
          <a:extLst>
            <a:ext uri="{FF2B5EF4-FFF2-40B4-BE49-F238E27FC236}">
              <a16:creationId xmlns:a16="http://schemas.microsoft.com/office/drawing/2014/main" id="{84B097B3-C70E-4319-9D79-5F62485CEB16}"/>
            </a:ext>
          </a:extLst>
        </xdr:cNvPr>
        <xdr:cNvSpPr txBox="1"/>
      </xdr:nvSpPr>
      <xdr:spPr>
        <a:xfrm>
          <a:off x="10528300" y="5781040"/>
          <a:ext cx="376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100330</xdr:rowOff>
    </xdr:from>
    <xdr:to>
      <xdr:col>55</xdr:col>
      <xdr:colOff>50800</xdr:colOff>
      <xdr:row>35</xdr:row>
      <xdr:rowOff>32385</xdr:rowOff>
    </xdr:to>
    <xdr:sp macro="" textlink="">
      <xdr:nvSpPr>
        <xdr:cNvPr id="300" name="フローチャート: 判断 299">
          <a:extLst>
            <a:ext uri="{FF2B5EF4-FFF2-40B4-BE49-F238E27FC236}">
              <a16:creationId xmlns:a16="http://schemas.microsoft.com/office/drawing/2014/main" id="{01089E81-40F3-469F-AEFE-F120C054CFAE}"/>
            </a:ext>
          </a:extLst>
        </xdr:cNvPr>
        <xdr:cNvSpPr/>
      </xdr:nvSpPr>
      <xdr:spPr>
        <a:xfrm>
          <a:off x="10426700" y="59296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64135</xdr:rowOff>
    </xdr:from>
    <xdr:to>
      <xdr:col>50</xdr:col>
      <xdr:colOff>114300</xdr:colOff>
      <xdr:row>37</xdr:row>
      <xdr:rowOff>73025</xdr:rowOff>
    </xdr:to>
    <xdr:cxnSp macro="">
      <xdr:nvCxnSpPr>
        <xdr:cNvPr id="301" name="直線コネクタ 300">
          <a:extLst>
            <a:ext uri="{FF2B5EF4-FFF2-40B4-BE49-F238E27FC236}">
              <a16:creationId xmlns:a16="http://schemas.microsoft.com/office/drawing/2014/main" id="{BA051F1C-9F6C-478B-A9AC-98F28C0BC240}"/>
            </a:ext>
          </a:extLst>
        </xdr:cNvPr>
        <xdr:cNvCxnSpPr/>
      </xdr:nvCxnSpPr>
      <xdr:spPr>
        <a:xfrm flipV="1">
          <a:off x="8743950" y="6407785"/>
          <a:ext cx="8953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69850</xdr:rowOff>
    </xdr:from>
    <xdr:to>
      <xdr:col>50</xdr:col>
      <xdr:colOff>165100</xdr:colOff>
      <xdr:row>35</xdr:row>
      <xdr:rowOff>1270</xdr:rowOff>
    </xdr:to>
    <xdr:sp macro="" textlink="">
      <xdr:nvSpPr>
        <xdr:cNvPr id="302" name="フローチャート: 判断 301">
          <a:extLst>
            <a:ext uri="{FF2B5EF4-FFF2-40B4-BE49-F238E27FC236}">
              <a16:creationId xmlns:a16="http://schemas.microsoft.com/office/drawing/2014/main" id="{BD7D3866-56E8-46A2-9FB4-FEE89D6EB37D}"/>
            </a:ext>
          </a:extLst>
        </xdr:cNvPr>
        <xdr:cNvSpPr/>
      </xdr:nvSpPr>
      <xdr:spPr>
        <a:xfrm>
          <a:off x="9588500" y="58991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33</xdr:row>
      <xdr:rowOff>17145</xdr:rowOff>
    </xdr:from>
    <xdr:ext cx="378460" cy="253365"/>
    <xdr:sp macro="" textlink="">
      <xdr:nvSpPr>
        <xdr:cNvPr id="303" name="テキスト ボックス 302">
          <a:extLst>
            <a:ext uri="{FF2B5EF4-FFF2-40B4-BE49-F238E27FC236}">
              <a16:creationId xmlns:a16="http://schemas.microsoft.com/office/drawing/2014/main" id="{5F6EA319-635E-4086-A45B-E826B3183FD4}"/>
            </a:ext>
          </a:extLst>
        </xdr:cNvPr>
        <xdr:cNvSpPr txBox="1"/>
      </xdr:nvSpPr>
      <xdr:spPr>
        <a:xfrm>
          <a:off x="9450070" y="56749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39370</xdr:rowOff>
    </xdr:from>
    <xdr:to>
      <xdr:col>45</xdr:col>
      <xdr:colOff>171450</xdr:colOff>
      <xdr:row>37</xdr:row>
      <xdr:rowOff>73025</xdr:rowOff>
    </xdr:to>
    <xdr:cxnSp macro="">
      <xdr:nvCxnSpPr>
        <xdr:cNvPr id="304" name="直線コネクタ 303">
          <a:extLst>
            <a:ext uri="{FF2B5EF4-FFF2-40B4-BE49-F238E27FC236}">
              <a16:creationId xmlns:a16="http://schemas.microsoft.com/office/drawing/2014/main" id="{DB770BDB-65E1-4ACA-B279-768AE0EA61DA}"/>
            </a:ext>
          </a:extLst>
        </xdr:cNvPr>
        <xdr:cNvCxnSpPr/>
      </xdr:nvCxnSpPr>
      <xdr:spPr>
        <a:xfrm>
          <a:off x="7861300" y="6211570"/>
          <a:ext cx="88265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64135</xdr:rowOff>
    </xdr:from>
    <xdr:to>
      <xdr:col>46</xdr:col>
      <xdr:colOff>38100</xdr:colOff>
      <xdr:row>32</xdr:row>
      <xdr:rowOff>163830</xdr:rowOff>
    </xdr:to>
    <xdr:sp macro="" textlink="">
      <xdr:nvSpPr>
        <xdr:cNvPr id="305" name="フローチャート: 判断 304">
          <a:extLst>
            <a:ext uri="{FF2B5EF4-FFF2-40B4-BE49-F238E27FC236}">
              <a16:creationId xmlns:a16="http://schemas.microsoft.com/office/drawing/2014/main" id="{848CAFBA-50D0-4B63-970D-53A40ED27020}"/>
            </a:ext>
          </a:extLst>
        </xdr:cNvPr>
        <xdr:cNvSpPr/>
      </xdr:nvSpPr>
      <xdr:spPr>
        <a:xfrm>
          <a:off x="8699500" y="5550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31</xdr:row>
      <xdr:rowOff>12700</xdr:rowOff>
    </xdr:from>
    <xdr:ext cx="378460" cy="251460"/>
    <xdr:sp macro="" textlink="">
      <xdr:nvSpPr>
        <xdr:cNvPr id="306" name="テキスト ボックス 305">
          <a:extLst>
            <a:ext uri="{FF2B5EF4-FFF2-40B4-BE49-F238E27FC236}">
              <a16:creationId xmlns:a16="http://schemas.microsoft.com/office/drawing/2014/main" id="{4DDEF5F7-0A5C-41F8-A7DC-2CCAA11A4F19}"/>
            </a:ext>
          </a:extLst>
        </xdr:cNvPr>
        <xdr:cNvSpPr txBox="1"/>
      </xdr:nvSpPr>
      <xdr:spPr>
        <a:xfrm>
          <a:off x="8553450" y="53276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39370</xdr:rowOff>
    </xdr:from>
    <xdr:to>
      <xdr:col>41</xdr:col>
      <xdr:colOff>50800</xdr:colOff>
      <xdr:row>36</xdr:row>
      <xdr:rowOff>59690</xdr:rowOff>
    </xdr:to>
    <xdr:cxnSp macro="">
      <xdr:nvCxnSpPr>
        <xdr:cNvPr id="307" name="直線コネクタ 306">
          <a:extLst>
            <a:ext uri="{FF2B5EF4-FFF2-40B4-BE49-F238E27FC236}">
              <a16:creationId xmlns:a16="http://schemas.microsoft.com/office/drawing/2014/main" id="{6AE0EA18-4E23-4D60-91AA-DA7471DF6CB2}"/>
            </a:ext>
          </a:extLst>
        </xdr:cNvPr>
        <xdr:cNvCxnSpPr/>
      </xdr:nvCxnSpPr>
      <xdr:spPr>
        <a:xfrm flipV="1">
          <a:off x="6972300" y="62115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31115</xdr:rowOff>
    </xdr:from>
    <xdr:to>
      <xdr:col>41</xdr:col>
      <xdr:colOff>101600</xdr:colOff>
      <xdr:row>33</xdr:row>
      <xdr:rowOff>130175</xdr:rowOff>
    </xdr:to>
    <xdr:sp macro="" textlink="">
      <xdr:nvSpPr>
        <xdr:cNvPr id="308" name="フローチャート: 判断 307">
          <a:extLst>
            <a:ext uri="{FF2B5EF4-FFF2-40B4-BE49-F238E27FC236}">
              <a16:creationId xmlns:a16="http://schemas.microsoft.com/office/drawing/2014/main" id="{D2F24E52-8EA3-4945-A77E-7A64A9C0D30F}"/>
            </a:ext>
          </a:extLst>
        </xdr:cNvPr>
        <xdr:cNvSpPr/>
      </xdr:nvSpPr>
      <xdr:spPr>
        <a:xfrm>
          <a:off x="7810500" y="5688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31</xdr:row>
      <xdr:rowOff>146685</xdr:rowOff>
    </xdr:from>
    <xdr:ext cx="378460" cy="251460"/>
    <xdr:sp macro="" textlink="">
      <xdr:nvSpPr>
        <xdr:cNvPr id="309" name="テキスト ボックス 308">
          <a:extLst>
            <a:ext uri="{FF2B5EF4-FFF2-40B4-BE49-F238E27FC236}">
              <a16:creationId xmlns:a16="http://schemas.microsoft.com/office/drawing/2014/main" id="{674C0A98-8BBF-4C35-8634-B63FBE9A9710}"/>
            </a:ext>
          </a:extLst>
        </xdr:cNvPr>
        <xdr:cNvSpPr txBox="1"/>
      </xdr:nvSpPr>
      <xdr:spPr>
        <a:xfrm>
          <a:off x="7672070" y="546163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166370</xdr:rowOff>
    </xdr:from>
    <xdr:to>
      <xdr:col>36</xdr:col>
      <xdr:colOff>165100</xdr:colOff>
      <xdr:row>33</xdr:row>
      <xdr:rowOff>97790</xdr:rowOff>
    </xdr:to>
    <xdr:sp macro="" textlink="">
      <xdr:nvSpPr>
        <xdr:cNvPr id="310" name="フローチャート: 判断 309">
          <a:extLst>
            <a:ext uri="{FF2B5EF4-FFF2-40B4-BE49-F238E27FC236}">
              <a16:creationId xmlns:a16="http://schemas.microsoft.com/office/drawing/2014/main" id="{AAC80937-11D9-40D4-8E9F-DBD50752F073}"/>
            </a:ext>
          </a:extLst>
        </xdr:cNvPr>
        <xdr:cNvSpPr/>
      </xdr:nvSpPr>
      <xdr:spPr>
        <a:xfrm>
          <a:off x="6921500" y="56527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31</xdr:row>
      <xdr:rowOff>114300</xdr:rowOff>
    </xdr:from>
    <xdr:ext cx="378460" cy="253365"/>
    <xdr:sp macro="" textlink="">
      <xdr:nvSpPr>
        <xdr:cNvPr id="311" name="テキスト ボックス 310">
          <a:extLst>
            <a:ext uri="{FF2B5EF4-FFF2-40B4-BE49-F238E27FC236}">
              <a16:creationId xmlns:a16="http://schemas.microsoft.com/office/drawing/2014/main" id="{75066B93-F2D2-411E-979A-9FE39C6A3DDC}"/>
            </a:ext>
          </a:extLst>
        </xdr:cNvPr>
        <xdr:cNvSpPr txBox="1"/>
      </xdr:nvSpPr>
      <xdr:spPr>
        <a:xfrm>
          <a:off x="6783070" y="54292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FB603FDC-0FA7-4E67-9A95-3FD1A1382405}"/>
            </a:ext>
          </a:extLst>
        </xdr:cNvPr>
        <xdr:cNvSpPr txBox="1"/>
      </xdr:nvSpPr>
      <xdr:spPr>
        <a:xfrm>
          <a:off x="102870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3" name="テキスト ボックス 312">
          <a:extLst>
            <a:ext uri="{FF2B5EF4-FFF2-40B4-BE49-F238E27FC236}">
              <a16:creationId xmlns:a16="http://schemas.microsoft.com/office/drawing/2014/main" id="{77C40C95-F6BD-45A5-8550-98251228170F}"/>
            </a:ext>
          </a:extLst>
        </xdr:cNvPr>
        <xdr:cNvSpPr txBox="1"/>
      </xdr:nvSpPr>
      <xdr:spPr>
        <a:xfrm>
          <a:off x="9448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4" name="テキスト ボックス 313">
          <a:extLst>
            <a:ext uri="{FF2B5EF4-FFF2-40B4-BE49-F238E27FC236}">
              <a16:creationId xmlns:a16="http://schemas.microsoft.com/office/drawing/2014/main" id="{A820E518-6104-44DE-AE1B-B36643CF7ABB}"/>
            </a:ext>
          </a:extLst>
        </xdr:cNvPr>
        <xdr:cNvSpPr txBox="1"/>
      </xdr:nvSpPr>
      <xdr:spPr>
        <a:xfrm>
          <a:off x="8553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60095" cy="253365"/>
    <xdr:sp macro="" textlink="">
      <xdr:nvSpPr>
        <xdr:cNvPr id="315" name="テキスト ボックス 314">
          <a:extLst>
            <a:ext uri="{FF2B5EF4-FFF2-40B4-BE49-F238E27FC236}">
              <a16:creationId xmlns:a16="http://schemas.microsoft.com/office/drawing/2014/main" id="{862C4678-F050-48EB-9537-47D693F95F35}"/>
            </a:ext>
          </a:extLst>
        </xdr:cNvPr>
        <xdr:cNvSpPr txBox="1"/>
      </xdr:nvSpPr>
      <xdr:spPr>
        <a:xfrm>
          <a:off x="7670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6" name="テキスト ボックス 315">
          <a:extLst>
            <a:ext uri="{FF2B5EF4-FFF2-40B4-BE49-F238E27FC236}">
              <a16:creationId xmlns:a16="http://schemas.microsoft.com/office/drawing/2014/main" id="{7195BDCC-997B-4227-A328-09F5A8B61877}"/>
            </a:ext>
          </a:extLst>
        </xdr:cNvPr>
        <xdr:cNvSpPr txBox="1"/>
      </xdr:nvSpPr>
      <xdr:spPr>
        <a:xfrm>
          <a:off x="6781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106045</xdr:rowOff>
    </xdr:from>
    <xdr:to>
      <xdr:col>55</xdr:col>
      <xdr:colOff>50800</xdr:colOff>
      <xdr:row>38</xdr:row>
      <xdr:rowOff>37465</xdr:rowOff>
    </xdr:to>
    <xdr:sp macro="" textlink="">
      <xdr:nvSpPr>
        <xdr:cNvPr id="317" name="楕円 316">
          <a:extLst>
            <a:ext uri="{FF2B5EF4-FFF2-40B4-BE49-F238E27FC236}">
              <a16:creationId xmlns:a16="http://schemas.microsoft.com/office/drawing/2014/main" id="{2F712982-A728-4C82-A37C-6574CD22E812}"/>
            </a:ext>
          </a:extLst>
        </xdr:cNvPr>
        <xdr:cNvSpPr/>
      </xdr:nvSpPr>
      <xdr:spPr>
        <a:xfrm>
          <a:off x="10426700" y="64496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22225</xdr:rowOff>
    </xdr:from>
    <xdr:ext cx="376555" cy="253365"/>
    <xdr:sp macro="" textlink="">
      <xdr:nvSpPr>
        <xdr:cNvPr id="318" name="労働費該当値テキスト">
          <a:extLst>
            <a:ext uri="{FF2B5EF4-FFF2-40B4-BE49-F238E27FC236}">
              <a16:creationId xmlns:a16="http://schemas.microsoft.com/office/drawing/2014/main" id="{14FF019B-8D0B-45AF-A699-FBF94519D9E9}"/>
            </a:ext>
          </a:extLst>
        </xdr:cNvPr>
        <xdr:cNvSpPr txBox="1"/>
      </xdr:nvSpPr>
      <xdr:spPr>
        <a:xfrm>
          <a:off x="10528300" y="6365875"/>
          <a:ext cx="376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15240</xdr:rowOff>
    </xdr:from>
    <xdr:to>
      <xdr:col>50</xdr:col>
      <xdr:colOff>165100</xdr:colOff>
      <xdr:row>37</xdr:row>
      <xdr:rowOff>114300</xdr:rowOff>
    </xdr:to>
    <xdr:sp macro="" textlink="">
      <xdr:nvSpPr>
        <xdr:cNvPr id="319" name="楕円 318">
          <a:extLst>
            <a:ext uri="{FF2B5EF4-FFF2-40B4-BE49-F238E27FC236}">
              <a16:creationId xmlns:a16="http://schemas.microsoft.com/office/drawing/2014/main" id="{086FC6F5-C926-456E-963A-B1542F27A2FB}"/>
            </a:ext>
          </a:extLst>
        </xdr:cNvPr>
        <xdr:cNvSpPr/>
      </xdr:nvSpPr>
      <xdr:spPr>
        <a:xfrm>
          <a:off x="9588500" y="6358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106045</xdr:rowOff>
    </xdr:from>
    <xdr:ext cx="378460" cy="251460"/>
    <xdr:sp macro="" textlink="">
      <xdr:nvSpPr>
        <xdr:cNvPr id="320" name="テキスト ボックス 319">
          <a:extLst>
            <a:ext uri="{FF2B5EF4-FFF2-40B4-BE49-F238E27FC236}">
              <a16:creationId xmlns:a16="http://schemas.microsoft.com/office/drawing/2014/main" id="{41FBB374-BEBD-40AE-B265-02DE0A8F91D3}"/>
            </a:ext>
          </a:extLst>
        </xdr:cNvPr>
        <xdr:cNvSpPr txBox="1"/>
      </xdr:nvSpPr>
      <xdr:spPr>
        <a:xfrm>
          <a:off x="9450070" y="644969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23495</xdr:rowOff>
    </xdr:from>
    <xdr:to>
      <xdr:col>46</xdr:col>
      <xdr:colOff>38100</xdr:colOff>
      <xdr:row>37</xdr:row>
      <xdr:rowOff>123190</xdr:rowOff>
    </xdr:to>
    <xdr:sp macro="" textlink="">
      <xdr:nvSpPr>
        <xdr:cNvPr id="321" name="楕円 320">
          <a:extLst>
            <a:ext uri="{FF2B5EF4-FFF2-40B4-BE49-F238E27FC236}">
              <a16:creationId xmlns:a16="http://schemas.microsoft.com/office/drawing/2014/main" id="{B5006F21-C2B6-4559-ACC9-13C5F725AD4D}"/>
            </a:ext>
          </a:extLst>
        </xdr:cNvPr>
        <xdr:cNvSpPr/>
      </xdr:nvSpPr>
      <xdr:spPr>
        <a:xfrm>
          <a:off x="8699500" y="6367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37</xdr:row>
      <xdr:rowOff>114300</xdr:rowOff>
    </xdr:from>
    <xdr:ext cx="378460" cy="253365"/>
    <xdr:sp macro="" textlink="">
      <xdr:nvSpPr>
        <xdr:cNvPr id="322" name="テキスト ボックス 321">
          <a:extLst>
            <a:ext uri="{FF2B5EF4-FFF2-40B4-BE49-F238E27FC236}">
              <a16:creationId xmlns:a16="http://schemas.microsoft.com/office/drawing/2014/main" id="{9B11AA3F-B290-4FC4-B570-28DA8E8D4061}"/>
            </a:ext>
          </a:extLst>
        </xdr:cNvPr>
        <xdr:cNvSpPr txBox="1"/>
      </xdr:nvSpPr>
      <xdr:spPr>
        <a:xfrm>
          <a:off x="8553450" y="64579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157480</xdr:rowOff>
    </xdr:from>
    <xdr:to>
      <xdr:col>41</xdr:col>
      <xdr:colOff>101600</xdr:colOff>
      <xdr:row>36</xdr:row>
      <xdr:rowOff>89535</xdr:rowOff>
    </xdr:to>
    <xdr:sp macro="" textlink="">
      <xdr:nvSpPr>
        <xdr:cNvPr id="323" name="楕円 322">
          <a:extLst>
            <a:ext uri="{FF2B5EF4-FFF2-40B4-BE49-F238E27FC236}">
              <a16:creationId xmlns:a16="http://schemas.microsoft.com/office/drawing/2014/main" id="{D7F42BAC-399A-44A1-9F9A-53253C5CB69C}"/>
            </a:ext>
          </a:extLst>
        </xdr:cNvPr>
        <xdr:cNvSpPr/>
      </xdr:nvSpPr>
      <xdr:spPr>
        <a:xfrm>
          <a:off x="7810500" y="61582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80645</xdr:rowOff>
    </xdr:from>
    <xdr:ext cx="378460" cy="253365"/>
    <xdr:sp macro="" textlink="">
      <xdr:nvSpPr>
        <xdr:cNvPr id="324" name="テキスト ボックス 323">
          <a:extLst>
            <a:ext uri="{FF2B5EF4-FFF2-40B4-BE49-F238E27FC236}">
              <a16:creationId xmlns:a16="http://schemas.microsoft.com/office/drawing/2014/main" id="{493470FC-4EF6-4030-B18A-34BD34B0E2B2}"/>
            </a:ext>
          </a:extLst>
        </xdr:cNvPr>
        <xdr:cNvSpPr txBox="1"/>
      </xdr:nvSpPr>
      <xdr:spPr>
        <a:xfrm>
          <a:off x="7672070" y="62528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10160</xdr:rowOff>
    </xdr:from>
    <xdr:to>
      <xdr:col>36</xdr:col>
      <xdr:colOff>165100</xdr:colOff>
      <xdr:row>36</xdr:row>
      <xdr:rowOff>109220</xdr:rowOff>
    </xdr:to>
    <xdr:sp macro="" textlink="">
      <xdr:nvSpPr>
        <xdr:cNvPr id="325" name="楕円 324">
          <a:extLst>
            <a:ext uri="{FF2B5EF4-FFF2-40B4-BE49-F238E27FC236}">
              <a16:creationId xmlns:a16="http://schemas.microsoft.com/office/drawing/2014/main" id="{0DF37A5B-274C-476E-9F74-C98E15C3A4A0}"/>
            </a:ext>
          </a:extLst>
        </xdr:cNvPr>
        <xdr:cNvSpPr/>
      </xdr:nvSpPr>
      <xdr:spPr>
        <a:xfrm>
          <a:off x="6921500" y="6182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100330</xdr:rowOff>
    </xdr:from>
    <xdr:ext cx="378460" cy="253365"/>
    <xdr:sp macro="" textlink="">
      <xdr:nvSpPr>
        <xdr:cNvPr id="326" name="テキスト ボックス 325">
          <a:extLst>
            <a:ext uri="{FF2B5EF4-FFF2-40B4-BE49-F238E27FC236}">
              <a16:creationId xmlns:a16="http://schemas.microsoft.com/office/drawing/2014/main" id="{64D778EA-A9F4-49FA-A9C3-56D1AC30DA86}"/>
            </a:ext>
          </a:extLst>
        </xdr:cNvPr>
        <xdr:cNvSpPr txBox="1"/>
      </xdr:nvSpPr>
      <xdr:spPr>
        <a:xfrm>
          <a:off x="6783070" y="62725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7" name="正方形/長方形 326">
          <a:extLst>
            <a:ext uri="{FF2B5EF4-FFF2-40B4-BE49-F238E27FC236}">
              <a16:creationId xmlns:a16="http://schemas.microsoft.com/office/drawing/2014/main" id="{8522F2BE-092B-4184-A8A1-33F5DFC75A28}"/>
            </a:ext>
          </a:extLst>
        </xdr:cNvPr>
        <xdr:cNvSpPr/>
      </xdr:nvSpPr>
      <xdr:spPr>
        <a:xfrm>
          <a:off x="6604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8" name="正方形/長方形 327">
          <a:extLst>
            <a:ext uri="{FF2B5EF4-FFF2-40B4-BE49-F238E27FC236}">
              <a16:creationId xmlns:a16="http://schemas.microsoft.com/office/drawing/2014/main" id="{E0F1F81A-7F82-42D6-972D-DFC5F5F1F456}"/>
            </a:ext>
          </a:extLst>
        </xdr:cNvPr>
        <xdr:cNvSpPr/>
      </xdr:nvSpPr>
      <xdr:spPr>
        <a:xfrm>
          <a:off x="67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34C9F64-E785-4F08-821A-6193627FEA46}"/>
            </a:ext>
          </a:extLst>
        </xdr:cNvPr>
        <xdr:cNvSpPr/>
      </xdr:nvSpPr>
      <xdr:spPr>
        <a:xfrm>
          <a:off x="67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30" name="正方形/長方形 329">
          <a:extLst>
            <a:ext uri="{FF2B5EF4-FFF2-40B4-BE49-F238E27FC236}">
              <a16:creationId xmlns:a16="http://schemas.microsoft.com/office/drawing/2014/main" id="{F6945D30-B745-40CF-BE78-BDF3463A4D2E}"/>
            </a:ext>
          </a:extLst>
        </xdr:cNvPr>
        <xdr:cNvSpPr/>
      </xdr:nvSpPr>
      <xdr:spPr>
        <a:xfrm>
          <a:off x="7747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6C7388B9-4CC3-4451-9DF4-6F3709215109}"/>
            </a:ext>
          </a:extLst>
        </xdr:cNvPr>
        <xdr:cNvSpPr/>
      </xdr:nvSpPr>
      <xdr:spPr>
        <a:xfrm>
          <a:off x="7747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2" name="正方形/長方形 331">
          <a:extLst>
            <a:ext uri="{FF2B5EF4-FFF2-40B4-BE49-F238E27FC236}">
              <a16:creationId xmlns:a16="http://schemas.microsoft.com/office/drawing/2014/main" id="{D9BD807E-961C-4693-A5EA-BDADE127B22A}"/>
            </a:ext>
          </a:extLst>
        </xdr:cNvPr>
        <xdr:cNvSpPr/>
      </xdr:nvSpPr>
      <xdr:spPr>
        <a:xfrm>
          <a:off x="8890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39B19153-38C3-4A01-B581-9E95CC24FC0D}"/>
            </a:ext>
          </a:extLst>
        </xdr:cNvPr>
        <xdr:cNvSpPr/>
      </xdr:nvSpPr>
      <xdr:spPr>
        <a:xfrm>
          <a:off x="8890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4" name="正方形/長方形 333">
          <a:extLst>
            <a:ext uri="{FF2B5EF4-FFF2-40B4-BE49-F238E27FC236}">
              <a16:creationId xmlns:a16="http://schemas.microsoft.com/office/drawing/2014/main" id="{8F1DD3D9-9A44-4F20-8F69-BEF459A6ECA9}"/>
            </a:ext>
          </a:extLst>
        </xdr:cNvPr>
        <xdr:cNvSpPr/>
      </xdr:nvSpPr>
      <xdr:spPr>
        <a:xfrm>
          <a:off x="6604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980" cy="220345"/>
    <xdr:sp macro="" textlink="">
      <xdr:nvSpPr>
        <xdr:cNvPr id="335" name="テキスト ボックス 334">
          <a:extLst>
            <a:ext uri="{FF2B5EF4-FFF2-40B4-BE49-F238E27FC236}">
              <a16:creationId xmlns:a16="http://schemas.microsoft.com/office/drawing/2014/main" id="{8768F33B-CE05-41CC-98A1-BD95AFFE47DF}"/>
            </a:ext>
          </a:extLst>
        </xdr:cNvPr>
        <xdr:cNvSpPr txBox="1"/>
      </xdr:nvSpPr>
      <xdr:spPr>
        <a:xfrm>
          <a:off x="6565900" y="8063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6" name="直線コネクタ 335">
          <a:extLst>
            <a:ext uri="{FF2B5EF4-FFF2-40B4-BE49-F238E27FC236}">
              <a16:creationId xmlns:a16="http://schemas.microsoft.com/office/drawing/2014/main" id="{0018C26A-8372-415F-AC09-E15F4A1E2EE3}"/>
            </a:ext>
          </a:extLst>
        </xdr:cNvPr>
        <xdr:cNvCxnSpPr/>
      </xdr:nvCxnSpPr>
      <xdr:spPr>
        <a:xfrm>
          <a:off x="6604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7" name="直線コネクタ 336">
          <a:extLst>
            <a:ext uri="{FF2B5EF4-FFF2-40B4-BE49-F238E27FC236}">
              <a16:creationId xmlns:a16="http://schemas.microsoft.com/office/drawing/2014/main" id="{419E7D09-7D7C-44C1-A91D-3F5DEF1F2FDA}"/>
            </a:ext>
          </a:extLst>
        </xdr:cNvPr>
        <xdr:cNvCxnSpPr/>
      </xdr:nvCxnSpPr>
      <xdr:spPr>
        <a:xfrm>
          <a:off x="6604000" y="10080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7015" cy="251460"/>
    <xdr:sp macro="" textlink="">
      <xdr:nvSpPr>
        <xdr:cNvPr id="338" name="テキスト ボックス 337">
          <a:extLst>
            <a:ext uri="{FF2B5EF4-FFF2-40B4-BE49-F238E27FC236}">
              <a16:creationId xmlns:a16="http://schemas.microsoft.com/office/drawing/2014/main" id="{745610CF-B5B4-4597-B788-1B017A1021D2}"/>
            </a:ext>
          </a:extLst>
        </xdr:cNvPr>
        <xdr:cNvSpPr txBox="1"/>
      </xdr:nvSpPr>
      <xdr:spPr>
        <a:xfrm>
          <a:off x="6355080" y="9937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9" name="直線コネクタ 338">
          <a:extLst>
            <a:ext uri="{FF2B5EF4-FFF2-40B4-BE49-F238E27FC236}">
              <a16:creationId xmlns:a16="http://schemas.microsoft.com/office/drawing/2014/main" id="{D4FA9643-E19F-47B5-8E58-DD90565F93EE}"/>
            </a:ext>
          </a:extLst>
        </xdr:cNvPr>
        <xdr:cNvCxnSpPr/>
      </xdr:nvCxnSpPr>
      <xdr:spPr>
        <a:xfrm>
          <a:off x="6604000" y="9625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53340</xdr:rowOff>
    </xdr:from>
    <xdr:ext cx="529590" cy="251460"/>
    <xdr:sp macro="" textlink="">
      <xdr:nvSpPr>
        <xdr:cNvPr id="340" name="テキスト ボックス 339">
          <a:extLst>
            <a:ext uri="{FF2B5EF4-FFF2-40B4-BE49-F238E27FC236}">
              <a16:creationId xmlns:a16="http://schemas.microsoft.com/office/drawing/2014/main" id="{30115261-0946-4DD2-B526-B1C681414D36}"/>
            </a:ext>
          </a:extLst>
        </xdr:cNvPr>
        <xdr:cNvSpPr txBox="1"/>
      </xdr:nvSpPr>
      <xdr:spPr>
        <a:xfrm>
          <a:off x="6072505" y="94830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41" name="直線コネクタ 340">
          <a:extLst>
            <a:ext uri="{FF2B5EF4-FFF2-40B4-BE49-F238E27FC236}">
              <a16:creationId xmlns:a16="http://schemas.microsoft.com/office/drawing/2014/main" id="{EA478961-8535-42B1-83C2-98E9BAADBE82}"/>
            </a:ext>
          </a:extLst>
        </xdr:cNvPr>
        <xdr:cNvCxnSpPr/>
      </xdr:nvCxnSpPr>
      <xdr:spPr>
        <a:xfrm>
          <a:off x="6604000" y="9167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109220</xdr:rowOff>
    </xdr:from>
    <xdr:ext cx="529590" cy="251460"/>
    <xdr:sp macro="" textlink="">
      <xdr:nvSpPr>
        <xdr:cNvPr id="342" name="テキスト ボックス 341">
          <a:extLst>
            <a:ext uri="{FF2B5EF4-FFF2-40B4-BE49-F238E27FC236}">
              <a16:creationId xmlns:a16="http://schemas.microsoft.com/office/drawing/2014/main" id="{37AC3801-6FAD-4EEF-945A-482F6C088A3F}"/>
            </a:ext>
          </a:extLst>
        </xdr:cNvPr>
        <xdr:cNvSpPr txBox="1"/>
      </xdr:nvSpPr>
      <xdr:spPr>
        <a:xfrm>
          <a:off x="6072505" y="902462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43" name="直線コネクタ 342">
          <a:extLst>
            <a:ext uri="{FF2B5EF4-FFF2-40B4-BE49-F238E27FC236}">
              <a16:creationId xmlns:a16="http://schemas.microsoft.com/office/drawing/2014/main" id="{41D68B87-9C67-43F1-9115-E48B9F1C1598}"/>
            </a:ext>
          </a:extLst>
        </xdr:cNvPr>
        <xdr:cNvCxnSpPr/>
      </xdr:nvCxnSpPr>
      <xdr:spPr>
        <a:xfrm>
          <a:off x="6604000" y="8709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165100</xdr:rowOff>
    </xdr:from>
    <xdr:ext cx="529590" cy="251460"/>
    <xdr:sp macro="" textlink="">
      <xdr:nvSpPr>
        <xdr:cNvPr id="344" name="テキスト ボックス 343">
          <a:extLst>
            <a:ext uri="{FF2B5EF4-FFF2-40B4-BE49-F238E27FC236}">
              <a16:creationId xmlns:a16="http://schemas.microsoft.com/office/drawing/2014/main" id="{A3451FC7-12A3-4665-8376-43FF55CB1479}"/>
            </a:ext>
          </a:extLst>
        </xdr:cNvPr>
        <xdr:cNvSpPr txBox="1"/>
      </xdr:nvSpPr>
      <xdr:spPr>
        <a:xfrm>
          <a:off x="6072505" y="856615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a:extLst>
            <a:ext uri="{FF2B5EF4-FFF2-40B4-BE49-F238E27FC236}">
              <a16:creationId xmlns:a16="http://schemas.microsoft.com/office/drawing/2014/main" id="{7119E0C0-65B3-4826-BBFD-6CD110552499}"/>
            </a:ext>
          </a:extLst>
        </xdr:cNvPr>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9590" cy="251460"/>
    <xdr:sp macro="" textlink="">
      <xdr:nvSpPr>
        <xdr:cNvPr id="346" name="テキスト ボックス 345">
          <a:extLst>
            <a:ext uri="{FF2B5EF4-FFF2-40B4-BE49-F238E27FC236}">
              <a16:creationId xmlns:a16="http://schemas.microsoft.com/office/drawing/2014/main" id="{0581173B-E06B-4A7C-B5BE-EE05EF077B91}"/>
            </a:ext>
          </a:extLst>
        </xdr:cNvPr>
        <xdr:cNvSpPr txBox="1"/>
      </xdr:nvSpPr>
      <xdr:spPr>
        <a:xfrm>
          <a:off x="6072505" y="8111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7" name="農林水産業費グラフ枠">
          <a:extLst>
            <a:ext uri="{FF2B5EF4-FFF2-40B4-BE49-F238E27FC236}">
              <a16:creationId xmlns:a16="http://schemas.microsoft.com/office/drawing/2014/main" id="{FDFC8DFB-8CF6-4D48-8519-2B76D20BA3C7}"/>
            </a:ext>
          </a:extLst>
        </xdr:cNvPr>
        <xdr:cNvSpPr/>
      </xdr:nvSpPr>
      <xdr:spPr>
        <a:xfrm>
          <a:off x="6604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44450</xdr:rowOff>
    </xdr:from>
    <xdr:to>
      <xdr:col>54</xdr:col>
      <xdr:colOff>171450</xdr:colOff>
      <xdr:row>58</xdr:row>
      <xdr:rowOff>123190</xdr:rowOff>
    </xdr:to>
    <xdr:cxnSp macro="">
      <xdr:nvCxnSpPr>
        <xdr:cNvPr id="348" name="直線コネクタ 347">
          <a:extLst>
            <a:ext uri="{FF2B5EF4-FFF2-40B4-BE49-F238E27FC236}">
              <a16:creationId xmlns:a16="http://schemas.microsoft.com/office/drawing/2014/main" id="{22EFA6E7-9E94-4C0E-991F-D2EB8ABD2DDA}"/>
            </a:ext>
          </a:extLst>
        </xdr:cNvPr>
        <xdr:cNvCxnSpPr/>
      </xdr:nvCxnSpPr>
      <xdr:spPr>
        <a:xfrm flipV="1">
          <a:off x="10458450" y="8788400"/>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127000</xdr:rowOff>
    </xdr:from>
    <xdr:ext cx="376555" cy="251460"/>
    <xdr:sp macro="" textlink="">
      <xdr:nvSpPr>
        <xdr:cNvPr id="349" name="農林水産業費最小値テキスト">
          <a:extLst>
            <a:ext uri="{FF2B5EF4-FFF2-40B4-BE49-F238E27FC236}">
              <a16:creationId xmlns:a16="http://schemas.microsoft.com/office/drawing/2014/main" id="{EBCE66C7-FA92-4EA0-AA1A-9FC4D1C20438}"/>
            </a:ext>
          </a:extLst>
        </xdr:cNvPr>
        <xdr:cNvSpPr txBox="1"/>
      </xdr:nvSpPr>
      <xdr:spPr>
        <a:xfrm>
          <a:off x="10528300" y="10071100"/>
          <a:ext cx="376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123190</xdr:rowOff>
    </xdr:from>
    <xdr:to>
      <xdr:col>55</xdr:col>
      <xdr:colOff>88900</xdr:colOff>
      <xdr:row>58</xdr:row>
      <xdr:rowOff>123190</xdr:rowOff>
    </xdr:to>
    <xdr:cxnSp macro="">
      <xdr:nvCxnSpPr>
        <xdr:cNvPr id="350" name="直線コネクタ 349">
          <a:extLst>
            <a:ext uri="{FF2B5EF4-FFF2-40B4-BE49-F238E27FC236}">
              <a16:creationId xmlns:a16="http://schemas.microsoft.com/office/drawing/2014/main" id="{9EB3EE85-ACA4-4EB0-AFF0-FB62FD5340A8}"/>
            </a:ext>
          </a:extLst>
        </xdr:cNvPr>
        <xdr:cNvCxnSpPr/>
      </xdr:nvCxnSpPr>
      <xdr:spPr>
        <a:xfrm>
          <a:off x="103886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160655</xdr:rowOff>
    </xdr:from>
    <xdr:ext cx="532765" cy="251460"/>
    <xdr:sp macro="" textlink="">
      <xdr:nvSpPr>
        <xdr:cNvPr id="351" name="農林水産業費最大値テキスト">
          <a:extLst>
            <a:ext uri="{FF2B5EF4-FFF2-40B4-BE49-F238E27FC236}">
              <a16:creationId xmlns:a16="http://schemas.microsoft.com/office/drawing/2014/main" id="{3593F4C7-DFC3-45F0-84B7-05B3A8C2B28D}"/>
            </a:ext>
          </a:extLst>
        </xdr:cNvPr>
        <xdr:cNvSpPr txBox="1"/>
      </xdr:nvSpPr>
      <xdr:spPr>
        <a:xfrm>
          <a:off x="10528300" y="856170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28,307</a:t>
          </a:r>
          <a:endParaRPr kumimoji="1" lang="ja-JP" altLang="en-US" sz="1000" b="1">
            <a:latin typeface="ＭＳ Ｐゴシック"/>
          </a:endParaRPr>
        </a:p>
      </xdr:txBody>
    </xdr:sp>
    <xdr:clientData/>
  </xdr:oneCellAnchor>
  <xdr:twoCellAnchor>
    <xdr:from>
      <xdr:col>54</xdr:col>
      <xdr:colOff>101600</xdr:colOff>
      <xdr:row>51</xdr:row>
      <xdr:rowOff>44450</xdr:rowOff>
    </xdr:from>
    <xdr:to>
      <xdr:col>55</xdr:col>
      <xdr:colOff>88900</xdr:colOff>
      <xdr:row>51</xdr:row>
      <xdr:rowOff>44450</xdr:rowOff>
    </xdr:to>
    <xdr:cxnSp macro="">
      <xdr:nvCxnSpPr>
        <xdr:cNvPr id="352" name="直線コネクタ 351">
          <a:extLst>
            <a:ext uri="{FF2B5EF4-FFF2-40B4-BE49-F238E27FC236}">
              <a16:creationId xmlns:a16="http://schemas.microsoft.com/office/drawing/2014/main" id="{8858FDDD-4A5A-499E-BE27-C1F354F2CE82}"/>
            </a:ext>
          </a:extLst>
        </xdr:cNvPr>
        <xdr:cNvCxnSpPr/>
      </xdr:nvCxnSpPr>
      <xdr:spPr>
        <a:xfrm>
          <a:off x="10388600" y="878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39370</xdr:rowOff>
    </xdr:from>
    <xdr:to>
      <xdr:col>55</xdr:col>
      <xdr:colOff>0</xdr:colOff>
      <xdr:row>58</xdr:row>
      <xdr:rowOff>43815</xdr:rowOff>
    </xdr:to>
    <xdr:cxnSp macro="">
      <xdr:nvCxnSpPr>
        <xdr:cNvPr id="353" name="直線コネクタ 352">
          <a:extLst>
            <a:ext uri="{FF2B5EF4-FFF2-40B4-BE49-F238E27FC236}">
              <a16:creationId xmlns:a16="http://schemas.microsoft.com/office/drawing/2014/main" id="{F4E38768-AFCD-4D7B-BCD1-B38F5982F755}"/>
            </a:ext>
          </a:extLst>
        </xdr:cNvPr>
        <xdr:cNvCxnSpPr/>
      </xdr:nvCxnSpPr>
      <xdr:spPr>
        <a:xfrm flipV="1">
          <a:off x="9639300" y="99834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41275</xdr:rowOff>
    </xdr:from>
    <xdr:ext cx="467995" cy="253365"/>
    <xdr:sp macro="" textlink="">
      <xdr:nvSpPr>
        <xdr:cNvPr id="354" name="農林水産業費平均値テキスト">
          <a:extLst>
            <a:ext uri="{FF2B5EF4-FFF2-40B4-BE49-F238E27FC236}">
              <a16:creationId xmlns:a16="http://schemas.microsoft.com/office/drawing/2014/main" id="{336BE829-8075-4499-84B3-B5A0F8C71366}"/>
            </a:ext>
          </a:extLst>
        </xdr:cNvPr>
        <xdr:cNvSpPr txBox="1"/>
      </xdr:nvSpPr>
      <xdr:spPr>
        <a:xfrm>
          <a:off x="10528300" y="9642475"/>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19050</xdr:rowOff>
    </xdr:from>
    <xdr:to>
      <xdr:col>55</xdr:col>
      <xdr:colOff>50800</xdr:colOff>
      <xdr:row>57</xdr:row>
      <xdr:rowOff>118110</xdr:rowOff>
    </xdr:to>
    <xdr:sp macro="" textlink="">
      <xdr:nvSpPr>
        <xdr:cNvPr id="355" name="フローチャート: 判断 354">
          <a:extLst>
            <a:ext uri="{FF2B5EF4-FFF2-40B4-BE49-F238E27FC236}">
              <a16:creationId xmlns:a16="http://schemas.microsoft.com/office/drawing/2014/main" id="{AD9068AD-75A6-48AE-B40B-046D5508378B}"/>
            </a:ext>
          </a:extLst>
        </xdr:cNvPr>
        <xdr:cNvSpPr/>
      </xdr:nvSpPr>
      <xdr:spPr>
        <a:xfrm>
          <a:off x="10426700" y="9791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43815</xdr:rowOff>
    </xdr:from>
    <xdr:to>
      <xdr:col>50</xdr:col>
      <xdr:colOff>114300</xdr:colOff>
      <xdr:row>58</xdr:row>
      <xdr:rowOff>64770</xdr:rowOff>
    </xdr:to>
    <xdr:cxnSp macro="">
      <xdr:nvCxnSpPr>
        <xdr:cNvPr id="356" name="直線コネクタ 355">
          <a:extLst>
            <a:ext uri="{FF2B5EF4-FFF2-40B4-BE49-F238E27FC236}">
              <a16:creationId xmlns:a16="http://schemas.microsoft.com/office/drawing/2014/main" id="{11677CA8-AEE1-4BA9-AE46-9888DC7B75DC}"/>
            </a:ext>
          </a:extLst>
        </xdr:cNvPr>
        <xdr:cNvCxnSpPr/>
      </xdr:nvCxnSpPr>
      <xdr:spPr>
        <a:xfrm flipV="1">
          <a:off x="8743950" y="9987915"/>
          <a:ext cx="8953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24130</xdr:rowOff>
    </xdr:from>
    <xdr:to>
      <xdr:col>50</xdr:col>
      <xdr:colOff>165100</xdr:colOff>
      <xdr:row>57</xdr:row>
      <xdr:rowOff>123825</xdr:rowOff>
    </xdr:to>
    <xdr:sp macro="" textlink="">
      <xdr:nvSpPr>
        <xdr:cNvPr id="357" name="フローチャート: 判断 356">
          <a:extLst>
            <a:ext uri="{FF2B5EF4-FFF2-40B4-BE49-F238E27FC236}">
              <a16:creationId xmlns:a16="http://schemas.microsoft.com/office/drawing/2014/main" id="{33507633-D76C-4ADD-A685-C65B6AE3644F}"/>
            </a:ext>
          </a:extLst>
        </xdr:cNvPr>
        <xdr:cNvSpPr/>
      </xdr:nvSpPr>
      <xdr:spPr>
        <a:xfrm>
          <a:off x="9588500" y="9796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140335</xdr:rowOff>
    </xdr:from>
    <xdr:ext cx="469900" cy="251460"/>
    <xdr:sp macro="" textlink="">
      <xdr:nvSpPr>
        <xdr:cNvPr id="358" name="テキスト ボックス 357">
          <a:extLst>
            <a:ext uri="{FF2B5EF4-FFF2-40B4-BE49-F238E27FC236}">
              <a16:creationId xmlns:a16="http://schemas.microsoft.com/office/drawing/2014/main" id="{70DA94CF-7894-4651-9976-CBCB5F4E9548}"/>
            </a:ext>
          </a:extLst>
        </xdr:cNvPr>
        <xdr:cNvSpPr txBox="1"/>
      </xdr:nvSpPr>
      <xdr:spPr>
        <a:xfrm>
          <a:off x="9404350" y="95700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59055</xdr:rowOff>
    </xdr:from>
    <xdr:to>
      <xdr:col>45</xdr:col>
      <xdr:colOff>171450</xdr:colOff>
      <xdr:row>58</xdr:row>
      <xdr:rowOff>64770</xdr:rowOff>
    </xdr:to>
    <xdr:cxnSp macro="">
      <xdr:nvCxnSpPr>
        <xdr:cNvPr id="359" name="直線コネクタ 358">
          <a:extLst>
            <a:ext uri="{FF2B5EF4-FFF2-40B4-BE49-F238E27FC236}">
              <a16:creationId xmlns:a16="http://schemas.microsoft.com/office/drawing/2014/main" id="{00B02E4C-A49D-4FAC-97B5-C5197619C05E}"/>
            </a:ext>
          </a:extLst>
        </xdr:cNvPr>
        <xdr:cNvCxnSpPr/>
      </xdr:nvCxnSpPr>
      <xdr:spPr>
        <a:xfrm>
          <a:off x="7861300" y="10003155"/>
          <a:ext cx="8826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40005</xdr:rowOff>
    </xdr:from>
    <xdr:to>
      <xdr:col>46</xdr:col>
      <xdr:colOff>38100</xdr:colOff>
      <xdr:row>57</xdr:row>
      <xdr:rowOff>140335</xdr:rowOff>
    </xdr:to>
    <xdr:sp macro="" textlink="">
      <xdr:nvSpPr>
        <xdr:cNvPr id="360" name="フローチャート: 判断 359">
          <a:extLst>
            <a:ext uri="{FF2B5EF4-FFF2-40B4-BE49-F238E27FC236}">
              <a16:creationId xmlns:a16="http://schemas.microsoft.com/office/drawing/2014/main" id="{AE8C05B6-B035-4ED3-87D4-C7D19C2FF8C3}"/>
            </a:ext>
          </a:extLst>
        </xdr:cNvPr>
        <xdr:cNvSpPr/>
      </xdr:nvSpPr>
      <xdr:spPr>
        <a:xfrm>
          <a:off x="8699500" y="98126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155575</xdr:rowOff>
    </xdr:from>
    <xdr:ext cx="469900" cy="252730"/>
    <xdr:sp macro="" textlink="">
      <xdr:nvSpPr>
        <xdr:cNvPr id="361" name="テキスト ボックス 360">
          <a:extLst>
            <a:ext uri="{FF2B5EF4-FFF2-40B4-BE49-F238E27FC236}">
              <a16:creationId xmlns:a16="http://schemas.microsoft.com/office/drawing/2014/main" id="{A5075130-1B09-46E6-BC01-567E4138CA80}"/>
            </a:ext>
          </a:extLst>
        </xdr:cNvPr>
        <xdr:cNvSpPr txBox="1"/>
      </xdr:nvSpPr>
      <xdr:spPr>
        <a:xfrm>
          <a:off x="8515350" y="95853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59055</xdr:rowOff>
    </xdr:from>
    <xdr:to>
      <xdr:col>41</xdr:col>
      <xdr:colOff>50800</xdr:colOff>
      <xdr:row>58</xdr:row>
      <xdr:rowOff>78105</xdr:rowOff>
    </xdr:to>
    <xdr:cxnSp macro="">
      <xdr:nvCxnSpPr>
        <xdr:cNvPr id="362" name="直線コネクタ 361">
          <a:extLst>
            <a:ext uri="{FF2B5EF4-FFF2-40B4-BE49-F238E27FC236}">
              <a16:creationId xmlns:a16="http://schemas.microsoft.com/office/drawing/2014/main" id="{DF88B6A2-5B81-4435-9F6E-48B2AFEBF8D7}"/>
            </a:ext>
          </a:extLst>
        </xdr:cNvPr>
        <xdr:cNvCxnSpPr/>
      </xdr:nvCxnSpPr>
      <xdr:spPr>
        <a:xfrm flipV="1">
          <a:off x="6972300" y="100031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28575</xdr:rowOff>
    </xdr:from>
    <xdr:to>
      <xdr:col>41</xdr:col>
      <xdr:colOff>101600</xdr:colOff>
      <xdr:row>57</xdr:row>
      <xdr:rowOff>128270</xdr:rowOff>
    </xdr:to>
    <xdr:sp macro="" textlink="">
      <xdr:nvSpPr>
        <xdr:cNvPr id="363" name="フローチャート: 判断 362">
          <a:extLst>
            <a:ext uri="{FF2B5EF4-FFF2-40B4-BE49-F238E27FC236}">
              <a16:creationId xmlns:a16="http://schemas.microsoft.com/office/drawing/2014/main" id="{DB7C21DE-BFBC-479A-8CF3-562FAB145D75}"/>
            </a:ext>
          </a:extLst>
        </xdr:cNvPr>
        <xdr:cNvSpPr/>
      </xdr:nvSpPr>
      <xdr:spPr>
        <a:xfrm>
          <a:off x="7810500" y="9801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144145</xdr:rowOff>
    </xdr:from>
    <xdr:ext cx="469900" cy="251460"/>
    <xdr:sp macro="" textlink="">
      <xdr:nvSpPr>
        <xdr:cNvPr id="364" name="テキスト ボックス 363">
          <a:extLst>
            <a:ext uri="{FF2B5EF4-FFF2-40B4-BE49-F238E27FC236}">
              <a16:creationId xmlns:a16="http://schemas.microsoft.com/office/drawing/2014/main" id="{EE79615A-8FBA-460D-B725-DD317CC71AF8}"/>
            </a:ext>
          </a:extLst>
        </xdr:cNvPr>
        <xdr:cNvSpPr txBox="1"/>
      </xdr:nvSpPr>
      <xdr:spPr>
        <a:xfrm>
          <a:off x="7626350" y="95738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31750</xdr:rowOff>
    </xdr:from>
    <xdr:to>
      <xdr:col>36</xdr:col>
      <xdr:colOff>165100</xdr:colOff>
      <xdr:row>57</xdr:row>
      <xdr:rowOff>130810</xdr:rowOff>
    </xdr:to>
    <xdr:sp macro="" textlink="">
      <xdr:nvSpPr>
        <xdr:cNvPr id="365" name="フローチャート: 判断 364">
          <a:extLst>
            <a:ext uri="{FF2B5EF4-FFF2-40B4-BE49-F238E27FC236}">
              <a16:creationId xmlns:a16="http://schemas.microsoft.com/office/drawing/2014/main" id="{FE28FD8A-D8B4-41B2-A830-CAC7CF91993A}"/>
            </a:ext>
          </a:extLst>
        </xdr:cNvPr>
        <xdr:cNvSpPr/>
      </xdr:nvSpPr>
      <xdr:spPr>
        <a:xfrm>
          <a:off x="6921500" y="9804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147320</xdr:rowOff>
    </xdr:from>
    <xdr:ext cx="469900" cy="251460"/>
    <xdr:sp macro="" textlink="">
      <xdr:nvSpPr>
        <xdr:cNvPr id="366" name="テキスト ボックス 365">
          <a:extLst>
            <a:ext uri="{FF2B5EF4-FFF2-40B4-BE49-F238E27FC236}">
              <a16:creationId xmlns:a16="http://schemas.microsoft.com/office/drawing/2014/main" id="{CC659568-94F2-4338-A28C-0CB1E1096C3A}"/>
            </a:ext>
          </a:extLst>
        </xdr:cNvPr>
        <xdr:cNvSpPr txBox="1"/>
      </xdr:nvSpPr>
      <xdr:spPr>
        <a:xfrm>
          <a:off x="6737350" y="95770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BFF89523-90B3-4EC9-8450-3E046F92EBAD}"/>
            </a:ext>
          </a:extLst>
        </xdr:cNvPr>
        <xdr:cNvSpPr txBox="1"/>
      </xdr:nvSpPr>
      <xdr:spPr>
        <a:xfrm>
          <a:off x="102870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8D8E3BEE-AE0B-4325-BDD9-81ACD5C834CA}"/>
            </a:ext>
          </a:extLst>
        </xdr:cNvPr>
        <xdr:cNvSpPr txBox="1"/>
      </xdr:nvSpPr>
      <xdr:spPr>
        <a:xfrm>
          <a:off x="9448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DF823821-3F61-4F81-A55D-7EE4CA91AE70}"/>
            </a:ext>
          </a:extLst>
        </xdr:cNvPr>
        <xdr:cNvSpPr txBox="1"/>
      </xdr:nvSpPr>
      <xdr:spPr>
        <a:xfrm>
          <a:off x="8553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60095" cy="253365"/>
    <xdr:sp macro="" textlink="">
      <xdr:nvSpPr>
        <xdr:cNvPr id="370" name="テキスト ボックス 369">
          <a:extLst>
            <a:ext uri="{FF2B5EF4-FFF2-40B4-BE49-F238E27FC236}">
              <a16:creationId xmlns:a16="http://schemas.microsoft.com/office/drawing/2014/main" id="{A2854E85-5281-4D8F-983D-CF98B41EC2FC}"/>
            </a:ext>
          </a:extLst>
        </xdr:cNvPr>
        <xdr:cNvSpPr txBox="1"/>
      </xdr:nvSpPr>
      <xdr:spPr>
        <a:xfrm>
          <a:off x="7670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71" name="テキスト ボックス 370">
          <a:extLst>
            <a:ext uri="{FF2B5EF4-FFF2-40B4-BE49-F238E27FC236}">
              <a16:creationId xmlns:a16="http://schemas.microsoft.com/office/drawing/2014/main" id="{7264F6F6-4821-47C6-8492-E49F4C9468D5}"/>
            </a:ext>
          </a:extLst>
        </xdr:cNvPr>
        <xdr:cNvSpPr txBox="1"/>
      </xdr:nvSpPr>
      <xdr:spPr>
        <a:xfrm>
          <a:off x="6781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157480</xdr:rowOff>
    </xdr:from>
    <xdr:to>
      <xdr:col>55</xdr:col>
      <xdr:colOff>50800</xdr:colOff>
      <xdr:row>58</xdr:row>
      <xdr:rowOff>89535</xdr:rowOff>
    </xdr:to>
    <xdr:sp macro="" textlink="">
      <xdr:nvSpPr>
        <xdr:cNvPr id="372" name="楕円 371">
          <a:extLst>
            <a:ext uri="{FF2B5EF4-FFF2-40B4-BE49-F238E27FC236}">
              <a16:creationId xmlns:a16="http://schemas.microsoft.com/office/drawing/2014/main" id="{53A6885D-24C5-4A60-A844-2C2FC9EAF270}"/>
            </a:ext>
          </a:extLst>
        </xdr:cNvPr>
        <xdr:cNvSpPr/>
      </xdr:nvSpPr>
      <xdr:spPr>
        <a:xfrm>
          <a:off x="10426700" y="99301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74295</xdr:rowOff>
    </xdr:from>
    <xdr:ext cx="467995" cy="252095"/>
    <xdr:sp macro="" textlink="">
      <xdr:nvSpPr>
        <xdr:cNvPr id="373" name="農林水産業費該当値テキスト">
          <a:extLst>
            <a:ext uri="{FF2B5EF4-FFF2-40B4-BE49-F238E27FC236}">
              <a16:creationId xmlns:a16="http://schemas.microsoft.com/office/drawing/2014/main" id="{326EB9B8-B548-4456-ACBD-94AB5AF2A337}"/>
            </a:ext>
          </a:extLst>
        </xdr:cNvPr>
        <xdr:cNvSpPr txBox="1"/>
      </xdr:nvSpPr>
      <xdr:spPr>
        <a:xfrm>
          <a:off x="10528300" y="984694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162560</xdr:rowOff>
    </xdr:from>
    <xdr:to>
      <xdr:col>50</xdr:col>
      <xdr:colOff>165100</xdr:colOff>
      <xdr:row>58</xdr:row>
      <xdr:rowOff>93980</xdr:rowOff>
    </xdr:to>
    <xdr:sp macro="" textlink="">
      <xdr:nvSpPr>
        <xdr:cNvPr id="374" name="楕円 373">
          <a:extLst>
            <a:ext uri="{FF2B5EF4-FFF2-40B4-BE49-F238E27FC236}">
              <a16:creationId xmlns:a16="http://schemas.microsoft.com/office/drawing/2014/main" id="{62FD20B3-7395-4C74-BADE-37544EA47C6A}"/>
            </a:ext>
          </a:extLst>
        </xdr:cNvPr>
        <xdr:cNvSpPr/>
      </xdr:nvSpPr>
      <xdr:spPr>
        <a:xfrm>
          <a:off x="9588500" y="99352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85090</xdr:rowOff>
    </xdr:from>
    <xdr:ext cx="469900" cy="251460"/>
    <xdr:sp macro="" textlink="">
      <xdr:nvSpPr>
        <xdr:cNvPr id="375" name="テキスト ボックス 374">
          <a:extLst>
            <a:ext uri="{FF2B5EF4-FFF2-40B4-BE49-F238E27FC236}">
              <a16:creationId xmlns:a16="http://schemas.microsoft.com/office/drawing/2014/main" id="{6D5BA537-FDA3-4297-B5C7-68A6D9625184}"/>
            </a:ext>
          </a:extLst>
        </xdr:cNvPr>
        <xdr:cNvSpPr txBox="1"/>
      </xdr:nvSpPr>
      <xdr:spPr>
        <a:xfrm>
          <a:off x="9404350" y="10029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15875</xdr:rowOff>
    </xdr:from>
    <xdr:to>
      <xdr:col>46</xdr:col>
      <xdr:colOff>38100</xdr:colOff>
      <xdr:row>58</xdr:row>
      <xdr:rowOff>114935</xdr:rowOff>
    </xdr:to>
    <xdr:sp macro="" textlink="">
      <xdr:nvSpPr>
        <xdr:cNvPr id="376" name="楕円 375">
          <a:extLst>
            <a:ext uri="{FF2B5EF4-FFF2-40B4-BE49-F238E27FC236}">
              <a16:creationId xmlns:a16="http://schemas.microsoft.com/office/drawing/2014/main" id="{98CA65EE-39BF-41F5-9CF9-D9F1FD7244EB}"/>
            </a:ext>
          </a:extLst>
        </xdr:cNvPr>
        <xdr:cNvSpPr/>
      </xdr:nvSpPr>
      <xdr:spPr>
        <a:xfrm>
          <a:off x="8699500" y="9959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106680</xdr:rowOff>
    </xdr:from>
    <xdr:ext cx="469900" cy="251460"/>
    <xdr:sp macro="" textlink="">
      <xdr:nvSpPr>
        <xdr:cNvPr id="377" name="テキスト ボックス 376">
          <a:extLst>
            <a:ext uri="{FF2B5EF4-FFF2-40B4-BE49-F238E27FC236}">
              <a16:creationId xmlns:a16="http://schemas.microsoft.com/office/drawing/2014/main" id="{8DA47BE5-4F7A-444D-89BC-A038DA6816D9}"/>
            </a:ext>
          </a:extLst>
        </xdr:cNvPr>
        <xdr:cNvSpPr txBox="1"/>
      </xdr:nvSpPr>
      <xdr:spPr>
        <a:xfrm>
          <a:off x="8515350" y="100507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8890</xdr:rowOff>
    </xdr:from>
    <xdr:to>
      <xdr:col>41</xdr:col>
      <xdr:colOff>101600</xdr:colOff>
      <xdr:row>58</xdr:row>
      <xdr:rowOff>108585</xdr:rowOff>
    </xdr:to>
    <xdr:sp macro="" textlink="">
      <xdr:nvSpPr>
        <xdr:cNvPr id="378" name="楕円 377">
          <a:extLst>
            <a:ext uri="{FF2B5EF4-FFF2-40B4-BE49-F238E27FC236}">
              <a16:creationId xmlns:a16="http://schemas.microsoft.com/office/drawing/2014/main" id="{EBEE4E7F-E2B0-4D4C-BA25-5E0A2518E14A}"/>
            </a:ext>
          </a:extLst>
        </xdr:cNvPr>
        <xdr:cNvSpPr/>
      </xdr:nvSpPr>
      <xdr:spPr>
        <a:xfrm>
          <a:off x="7810500" y="9952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99695</xdr:rowOff>
    </xdr:from>
    <xdr:ext cx="469900" cy="252730"/>
    <xdr:sp macro="" textlink="">
      <xdr:nvSpPr>
        <xdr:cNvPr id="379" name="テキスト ボックス 378">
          <a:extLst>
            <a:ext uri="{FF2B5EF4-FFF2-40B4-BE49-F238E27FC236}">
              <a16:creationId xmlns:a16="http://schemas.microsoft.com/office/drawing/2014/main" id="{3165324C-C65F-4624-A504-760BEB7C5A6F}"/>
            </a:ext>
          </a:extLst>
        </xdr:cNvPr>
        <xdr:cNvSpPr txBox="1"/>
      </xdr:nvSpPr>
      <xdr:spPr>
        <a:xfrm>
          <a:off x="7626350" y="100437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28575</xdr:rowOff>
    </xdr:from>
    <xdr:to>
      <xdr:col>36</xdr:col>
      <xdr:colOff>165100</xdr:colOff>
      <xdr:row>58</xdr:row>
      <xdr:rowOff>128270</xdr:rowOff>
    </xdr:to>
    <xdr:sp macro="" textlink="">
      <xdr:nvSpPr>
        <xdr:cNvPr id="380" name="楕円 379">
          <a:extLst>
            <a:ext uri="{FF2B5EF4-FFF2-40B4-BE49-F238E27FC236}">
              <a16:creationId xmlns:a16="http://schemas.microsoft.com/office/drawing/2014/main" id="{D4394065-9F2D-442B-96EB-A5FFC3FB48A0}"/>
            </a:ext>
          </a:extLst>
        </xdr:cNvPr>
        <xdr:cNvSpPr/>
      </xdr:nvSpPr>
      <xdr:spPr>
        <a:xfrm>
          <a:off x="6921500" y="9972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118745</xdr:rowOff>
    </xdr:from>
    <xdr:ext cx="469900" cy="253365"/>
    <xdr:sp macro="" textlink="">
      <xdr:nvSpPr>
        <xdr:cNvPr id="381" name="テキスト ボックス 380">
          <a:extLst>
            <a:ext uri="{FF2B5EF4-FFF2-40B4-BE49-F238E27FC236}">
              <a16:creationId xmlns:a16="http://schemas.microsoft.com/office/drawing/2014/main" id="{24C1066A-E419-446E-A953-5EECB9654CC2}"/>
            </a:ext>
          </a:extLst>
        </xdr:cNvPr>
        <xdr:cNvSpPr txBox="1"/>
      </xdr:nvSpPr>
      <xdr:spPr>
        <a:xfrm>
          <a:off x="6737350" y="10062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2" name="正方形/長方形 381">
          <a:extLst>
            <a:ext uri="{FF2B5EF4-FFF2-40B4-BE49-F238E27FC236}">
              <a16:creationId xmlns:a16="http://schemas.microsoft.com/office/drawing/2014/main" id="{94D9C10E-F75C-45A9-88F7-4FDC9D90552F}"/>
            </a:ext>
          </a:extLst>
        </xdr:cNvPr>
        <xdr:cNvSpPr/>
      </xdr:nvSpPr>
      <xdr:spPr>
        <a:xfrm>
          <a:off x="6604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3" name="正方形/長方形 382">
          <a:extLst>
            <a:ext uri="{FF2B5EF4-FFF2-40B4-BE49-F238E27FC236}">
              <a16:creationId xmlns:a16="http://schemas.microsoft.com/office/drawing/2014/main" id="{D372A2C2-210E-4144-80F1-23F600FCA252}"/>
            </a:ext>
          </a:extLst>
        </xdr:cNvPr>
        <xdr:cNvSpPr/>
      </xdr:nvSpPr>
      <xdr:spPr>
        <a:xfrm>
          <a:off x="67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998D63D0-EB82-4587-BB9F-06328BAD531F}"/>
            </a:ext>
          </a:extLst>
        </xdr:cNvPr>
        <xdr:cNvSpPr/>
      </xdr:nvSpPr>
      <xdr:spPr>
        <a:xfrm>
          <a:off x="67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5" name="正方形/長方形 384">
          <a:extLst>
            <a:ext uri="{FF2B5EF4-FFF2-40B4-BE49-F238E27FC236}">
              <a16:creationId xmlns:a16="http://schemas.microsoft.com/office/drawing/2014/main" id="{31B63ED1-061B-47E6-A50F-2C382E991AF4}"/>
            </a:ext>
          </a:extLst>
        </xdr:cNvPr>
        <xdr:cNvSpPr/>
      </xdr:nvSpPr>
      <xdr:spPr>
        <a:xfrm>
          <a:off x="7747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7D2DA102-F1FC-48A9-9326-805A1B278392}"/>
            </a:ext>
          </a:extLst>
        </xdr:cNvPr>
        <xdr:cNvSpPr/>
      </xdr:nvSpPr>
      <xdr:spPr>
        <a:xfrm>
          <a:off x="7747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7" name="正方形/長方形 386">
          <a:extLst>
            <a:ext uri="{FF2B5EF4-FFF2-40B4-BE49-F238E27FC236}">
              <a16:creationId xmlns:a16="http://schemas.microsoft.com/office/drawing/2014/main" id="{370853B3-BFAC-4588-A162-2B9045D355E2}"/>
            </a:ext>
          </a:extLst>
        </xdr:cNvPr>
        <xdr:cNvSpPr/>
      </xdr:nvSpPr>
      <xdr:spPr>
        <a:xfrm>
          <a:off x="8890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8051BB1E-E7F3-402B-B1BF-121A92BF1139}"/>
            </a:ext>
          </a:extLst>
        </xdr:cNvPr>
        <xdr:cNvSpPr/>
      </xdr:nvSpPr>
      <xdr:spPr>
        <a:xfrm>
          <a:off x="8890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9" name="正方形/長方形 388">
          <a:extLst>
            <a:ext uri="{FF2B5EF4-FFF2-40B4-BE49-F238E27FC236}">
              <a16:creationId xmlns:a16="http://schemas.microsoft.com/office/drawing/2014/main" id="{AE45F551-8DC4-4A48-A156-95D4B7C8D70D}"/>
            </a:ext>
          </a:extLst>
        </xdr:cNvPr>
        <xdr:cNvSpPr/>
      </xdr:nvSpPr>
      <xdr:spPr>
        <a:xfrm>
          <a:off x="6604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980" cy="220345"/>
    <xdr:sp macro="" textlink="">
      <xdr:nvSpPr>
        <xdr:cNvPr id="390" name="テキスト ボックス 389">
          <a:extLst>
            <a:ext uri="{FF2B5EF4-FFF2-40B4-BE49-F238E27FC236}">
              <a16:creationId xmlns:a16="http://schemas.microsoft.com/office/drawing/2014/main" id="{CF42D7D2-9E2A-471A-A370-DD00D9C56B82}"/>
            </a:ext>
          </a:extLst>
        </xdr:cNvPr>
        <xdr:cNvSpPr txBox="1"/>
      </xdr:nvSpPr>
      <xdr:spPr>
        <a:xfrm>
          <a:off x="6565900" y="11492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1" name="直線コネクタ 390">
          <a:extLst>
            <a:ext uri="{FF2B5EF4-FFF2-40B4-BE49-F238E27FC236}">
              <a16:creationId xmlns:a16="http://schemas.microsoft.com/office/drawing/2014/main" id="{C3E6BF8B-7E8C-4732-ABBF-A78FEE898D05}"/>
            </a:ext>
          </a:extLst>
        </xdr:cNvPr>
        <xdr:cNvCxnSpPr/>
      </xdr:nvCxnSpPr>
      <xdr:spPr>
        <a:xfrm>
          <a:off x="6604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92" name="直線コネクタ 391">
          <a:extLst>
            <a:ext uri="{FF2B5EF4-FFF2-40B4-BE49-F238E27FC236}">
              <a16:creationId xmlns:a16="http://schemas.microsoft.com/office/drawing/2014/main" id="{4237EE9D-9CC1-4B92-A2A4-E82001F62085}"/>
            </a:ext>
          </a:extLst>
        </xdr:cNvPr>
        <xdr:cNvCxnSpPr/>
      </xdr:nvCxnSpPr>
      <xdr:spPr>
        <a:xfrm>
          <a:off x="6604000" y="1350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7015" cy="251460"/>
    <xdr:sp macro="" textlink="">
      <xdr:nvSpPr>
        <xdr:cNvPr id="393" name="テキスト ボックス 392">
          <a:extLst>
            <a:ext uri="{FF2B5EF4-FFF2-40B4-BE49-F238E27FC236}">
              <a16:creationId xmlns:a16="http://schemas.microsoft.com/office/drawing/2014/main" id="{E8262AB5-B4EB-49A6-A4DA-65EB6D2664C9}"/>
            </a:ext>
          </a:extLst>
        </xdr:cNvPr>
        <xdr:cNvSpPr txBox="1"/>
      </xdr:nvSpPr>
      <xdr:spPr>
        <a:xfrm>
          <a:off x="6355080" y="13366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4" name="直線コネクタ 393">
          <a:extLst>
            <a:ext uri="{FF2B5EF4-FFF2-40B4-BE49-F238E27FC236}">
              <a16:creationId xmlns:a16="http://schemas.microsoft.com/office/drawing/2014/main" id="{BBECB1B2-6021-4EF4-B9A4-04AFAEF24946}"/>
            </a:ext>
          </a:extLst>
        </xdr:cNvPr>
        <xdr:cNvCxnSpPr/>
      </xdr:nvCxnSpPr>
      <xdr:spPr>
        <a:xfrm>
          <a:off x="6604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53340</xdr:rowOff>
    </xdr:from>
    <xdr:ext cx="529590" cy="251460"/>
    <xdr:sp macro="" textlink="">
      <xdr:nvSpPr>
        <xdr:cNvPr id="395" name="テキスト ボックス 394">
          <a:extLst>
            <a:ext uri="{FF2B5EF4-FFF2-40B4-BE49-F238E27FC236}">
              <a16:creationId xmlns:a16="http://schemas.microsoft.com/office/drawing/2014/main" id="{5C75B713-0BEC-4A50-A78B-1A8D985BDCF5}"/>
            </a:ext>
          </a:extLst>
        </xdr:cNvPr>
        <xdr:cNvSpPr txBox="1"/>
      </xdr:nvSpPr>
      <xdr:spPr>
        <a:xfrm>
          <a:off x="6072505" y="129120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6" name="直線コネクタ 395">
          <a:extLst>
            <a:ext uri="{FF2B5EF4-FFF2-40B4-BE49-F238E27FC236}">
              <a16:creationId xmlns:a16="http://schemas.microsoft.com/office/drawing/2014/main" id="{323EDCC6-3699-4B66-8C68-907E3AFB3307}"/>
            </a:ext>
          </a:extLst>
        </xdr:cNvPr>
        <xdr:cNvCxnSpPr/>
      </xdr:nvCxnSpPr>
      <xdr:spPr>
        <a:xfrm>
          <a:off x="6604000" y="1259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109220</xdr:rowOff>
    </xdr:from>
    <xdr:ext cx="529590" cy="251460"/>
    <xdr:sp macro="" textlink="">
      <xdr:nvSpPr>
        <xdr:cNvPr id="397" name="テキスト ボックス 396">
          <a:extLst>
            <a:ext uri="{FF2B5EF4-FFF2-40B4-BE49-F238E27FC236}">
              <a16:creationId xmlns:a16="http://schemas.microsoft.com/office/drawing/2014/main" id="{7625CCAD-FBB6-43EE-85C9-634323DA5EB3}"/>
            </a:ext>
          </a:extLst>
        </xdr:cNvPr>
        <xdr:cNvSpPr txBox="1"/>
      </xdr:nvSpPr>
      <xdr:spPr>
        <a:xfrm>
          <a:off x="6072505" y="1245362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8" name="直線コネクタ 397">
          <a:extLst>
            <a:ext uri="{FF2B5EF4-FFF2-40B4-BE49-F238E27FC236}">
              <a16:creationId xmlns:a16="http://schemas.microsoft.com/office/drawing/2014/main" id="{B9635137-2B18-4505-B744-70A4E87BC9AE}"/>
            </a:ext>
          </a:extLst>
        </xdr:cNvPr>
        <xdr:cNvCxnSpPr/>
      </xdr:nvCxnSpPr>
      <xdr:spPr>
        <a:xfrm>
          <a:off x="6604000" y="1213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165100</xdr:rowOff>
    </xdr:from>
    <xdr:ext cx="529590" cy="251460"/>
    <xdr:sp macro="" textlink="">
      <xdr:nvSpPr>
        <xdr:cNvPr id="399" name="テキスト ボックス 398">
          <a:extLst>
            <a:ext uri="{FF2B5EF4-FFF2-40B4-BE49-F238E27FC236}">
              <a16:creationId xmlns:a16="http://schemas.microsoft.com/office/drawing/2014/main" id="{43E6CECB-B038-4790-A290-924CC1735E9A}"/>
            </a:ext>
          </a:extLst>
        </xdr:cNvPr>
        <xdr:cNvSpPr txBox="1"/>
      </xdr:nvSpPr>
      <xdr:spPr>
        <a:xfrm>
          <a:off x="6072505" y="1199515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B0C0AA53-4F1D-4343-99A1-ECBEA395B15D}"/>
            </a:ext>
          </a:extLst>
        </xdr:cNvPr>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9590" cy="251460"/>
    <xdr:sp macro="" textlink="">
      <xdr:nvSpPr>
        <xdr:cNvPr id="401" name="テキスト ボックス 400">
          <a:extLst>
            <a:ext uri="{FF2B5EF4-FFF2-40B4-BE49-F238E27FC236}">
              <a16:creationId xmlns:a16="http://schemas.microsoft.com/office/drawing/2014/main" id="{C106F3FF-2184-4DF8-AF8C-B9AE21BFB5C6}"/>
            </a:ext>
          </a:extLst>
        </xdr:cNvPr>
        <xdr:cNvSpPr txBox="1"/>
      </xdr:nvSpPr>
      <xdr:spPr>
        <a:xfrm>
          <a:off x="6072505" y="11540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2" name="商工費グラフ枠">
          <a:extLst>
            <a:ext uri="{FF2B5EF4-FFF2-40B4-BE49-F238E27FC236}">
              <a16:creationId xmlns:a16="http://schemas.microsoft.com/office/drawing/2014/main" id="{C990F4DE-0BAA-4A89-9A6F-E9A300D3432C}"/>
            </a:ext>
          </a:extLst>
        </xdr:cNvPr>
        <xdr:cNvSpPr/>
      </xdr:nvSpPr>
      <xdr:spPr>
        <a:xfrm>
          <a:off x="6604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43180</xdr:rowOff>
    </xdr:from>
    <xdr:to>
      <xdr:col>54</xdr:col>
      <xdr:colOff>171450</xdr:colOff>
      <xdr:row>78</xdr:row>
      <xdr:rowOff>52705</xdr:rowOff>
    </xdr:to>
    <xdr:cxnSp macro="">
      <xdr:nvCxnSpPr>
        <xdr:cNvPr id="403" name="直線コネクタ 402">
          <a:extLst>
            <a:ext uri="{FF2B5EF4-FFF2-40B4-BE49-F238E27FC236}">
              <a16:creationId xmlns:a16="http://schemas.microsoft.com/office/drawing/2014/main" id="{026F246C-4263-4E9A-902E-8D1F09516FAF}"/>
            </a:ext>
          </a:extLst>
        </xdr:cNvPr>
        <xdr:cNvCxnSpPr/>
      </xdr:nvCxnSpPr>
      <xdr:spPr>
        <a:xfrm flipV="1">
          <a:off x="10458450" y="12216130"/>
          <a:ext cx="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56515</xdr:rowOff>
    </xdr:from>
    <xdr:ext cx="467995" cy="253365"/>
    <xdr:sp macro="" textlink="">
      <xdr:nvSpPr>
        <xdr:cNvPr id="404" name="商工費最小値テキスト">
          <a:extLst>
            <a:ext uri="{FF2B5EF4-FFF2-40B4-BE49-F238E27FC236}">
              <a16:creationId xmlns:a16="http://schemas.microsoft.com/office/drawing/2014/main" id="{F342FBCC-9BEA-489C-9F49-736BC8DBAFC1}"/>
            </a:ext>
          </a:extLst>
        </xdr:cNvPr>
        <xdr:cNvSpPr txBox="1"/>
      </xdr:nvSpPr>
      <xdr:spPr>
        <a:xfrm>
          <a:off x="10528300" y="1342961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52705</xdr:rowOff>
    </xdr:from>
    <xdr:to>
      <xdr:col>55</xdr:col>
      <xdr:colOff>88900</xdr:colOff>
      <xdr:row>78</xdr:row>
      <xdr:rowOff>52705</xdr:rowOff>
    </xdr:to>
    <xdr:cxnSp macro="">
      <xdr:nvCxnSpPr>
        <xdr:cNvPr id="405" name="直線コネクタ 404">
          <a:extLst>
            <a:ext uri="{FF2B5EF4-FFF2-40B4-BE49-F238E27FC236}">
              <a16:creationId xmlns:a16="http://schemas.microsoft.com/office/drawing/2014/main" id="{5D6E980F-0E34-46BE-82EB-3F394B0F7DFC}"/>
            </a:ext>
          </a:extLst>
        </xdr:cNvPr>
        <xdr:cNvCxnSpPr/>
      </xdr:nvCxnSpPr>
      <xdr:spPr>
        <a:xfrm>
          <a:off x="10388600" y="1342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159385</xdr:rowOff>
    </xdr:from>
    <xdr:ext cx="532765" cy="251460"/>
    <xdr:sp macro="" textlink="">
      <xdr:nvSpPr>
        <xdr:cNvPr id="406" name="商工費最大値テキスト">
          <a:extLst>
            <a:ext uri="{FF2B5EF4-FFF2-40B4-BE49-F238E27FC236}">
              <a16:creationId xmlns:a16="http://schemas.microsoft.com/office/drawing/2014/main" id="{D844D447-B873-492B-82A7-93FD0476D1F1}"/>
            </a:ext>
          </a:extLst>
        </xdr:cNvPr>
        <xdr:cNvSpPr txBox="1"/>
      </xdr:nvSpPr>
      <xdr:spPr>
        <a:xfrm>
          <a:off x="10528300" y="1198943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28,335</a:t>
          </a:r>
          <a:endParaRPr kumimoji="1" lang="ja-JP" altLang="en-US" sz="1000" b="1">
            <a:latin typeface="ＭＳ Ｐゴシック"/>
          </a:endParaRPr>
        </a:p>
      </xdr:txBody>
    </xdr:sp>
    <xdr:clientData/>
  </xdr:oneCellAnchor>
  <xdr:twoCellAnchor>
    <xdr:from>
      <xdr:col>54</xdr:col>
      <xdr:colOff>101600</xdr:colOff>
      <xdr:row>71</xdr:row>
      <xdr:rowOff>43180</xdr:rowOff>
    </xdr:from>
    <xdr:to>
      <xdr:col>55</xdr:col>
      <xdr:colOff>88900</xdr:colOff>
      <xdr:row>71</xdr:row>
      <xdr:rowOff>43180</xdr:rowOff>
    </xdr:to>
    <xdr:cxnSp macro="">
      <xdr:nvCxnSpPr>
        <xdr:cNvPr id="407" name="直線コネクタ 406">
          <a:extLst>
            <a:ext uri="{FF2B5EF4-FFF2-40B4-BE49-F238E27FC236}">
              <a16:creationId xmlns:a16="http://schemas.microsoft.com/office/drawing/2014/main" id="{3618956A-EDFF-4088-B949-144F3BCC9DFD}"/>
            </a:ext>
          </a:extLst>
        </xdr:cNvPr>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50165</xdr:rowOff>
    </xdr:from>
    <xdr:to>
      <xdr:col>55</xdr:col>
      <xdr:colOff>0</xdr:colOff>
      <xdr:row>77</xdr:row>
      <xdr:rowOff>113030</xdr:rowOff>
    </xdr:to>
    <xdr:cxnSp macro="">
      <xdr:nvCxnSpPr>
        <xdr:cNvPr id="408" name="直線コネクタ 407">
          <a:extLst>
            <a:ext uri="{FF2B5EF4-FFF2-40B4-BE49-F238E27FC236}">
              <a16:creationId xmlns:a16="http://schemas.microsoft.com/office/drawing/2014/main" id="{0DC538A3-86BF-4FB3-8818-0115C548C339}"/>
            </a:ext>
          </a:extLst>
        </xdr:cNvPr>
        <xdr:cNvCxnSpPr/>
      </xdr:nvCxnSpPr>
      <xdr:spPr>
        <a:xfrm>
          <a:off x="9639300" y="1325181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8255</xdr:rowOff>
    </xdr:from>
    <xdr:ext cx="467995" cy="253365"/>
    <xdr:sp macro="" textlink="">
      <xdr:nvSpPr>
        <xdr:cNvPr id="409" name="商工費平均値テキスト">
          <a:extLst>
            <a:ext uri="{FF2B5EF4-FFF2-40B4-BE49-F238E27FC236}">
              <a16:creationId xmlns:a16="http://schemas.microsoft.com/office/drawing/2014/main" id="{D7D85421-852B-47A8-8705-F8DEDC09B91E}"/>
            </a:ext>
          </a:extLst>
        </xdr:cNvPr>
        <xdr:cNvSpPr txBox="1"/>
      </xdr:nvSpPr>
      <xdr:spPr>
        <a:xfrm>
          <a:off x="10528300" y="12867005"/>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153670</xdr:rowOff>
    </xdr:from>
    <xdr:to>
      <xdr:col>55</xdr:col>
      <xdr:colOff>50800</xdr:colOff>
      <xdr:row>76</xdr:row>
      <xdr:rowOff>85725</xdr:rowOff>
    </xdr:to>
    <xdr:sp macro="" textlink="">
      <xdr:nvSpPr>
        <xdr:cNvPr id="410" name="フローチャート: 判断 409">
          <a:extLst>
            <a:ext uri="{FF2B5EF4-FFF2-40B4-BE49-F238E27FC236}">
              <a16:creationId xmlns:a16="http://schemas.microsoft.com/office/drawing/2014/main" id="{9804CC18-A68B-4B35-A419-1D9168271D92}"/>
            </a:ext>
          </a:extLst>
        </xdr:cNvPr>
        <xdr:cNvSpPr/>
      </xdr:nvSpPr>
      <xdr:spPr>
        <a:xfrm>
          <a:off x="10426700" y="130124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50165</xdr:rowOff>
    </xdr:from>
    <xdr:to>
      <xdr:col>50</xdr:col>
      <xdr:colOff>114300</xdr:colOff>
      <xdr:row>77</xdr:row>
      <xdr:rowOff>101600</xdr:rowOff>
    </xdr:to>
    <xdr:cxnSp macro="">
      <xdr:nvCxnSpPr>
        <xdr:cNvPr id="411" name="直線コネクタ 410">
          <a:extLst>
            <a:ext uri="{FF2B5EF4-FFF2-40B4-BE49-F238E27FC236}">
              <a16:creationId xmlns:a16="http://schemas.microsoft.com/office/drawing/2014/main" id="{33E9BF50-AC33-49B3-AAAD-35A00051DA8E}"/>
            </a:ext>
          </a:extLst>
        </xdr:cNvPr>
        <xdr:cNvCxnSpPr/>
      </xdr:nvCxnSpPr>
      <xdr:spPr>
        <a:xfrm flipV="1">
          <a:off x="8743950" y="13251815"/>
          <a:ext cx="8953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104775</xdr:rowOff>
    </xdr:from>
    <xdr:to>
      <xdr:col>50</xdr:col>
      <xdr:colOff>165100</xdr:colOff>
      <xdr:row>76</xdr:row>
      <xdr:rowOff>36195</xdr:rowOff>
    </xdr:to>
    <xdr:sp macro="" textlink="">
      <xdr:nvSpPr>
        <xdr:cNvPr id="412" name="フローチャート: 判断 411">
          <a:extLst>
            <a:ext uri="{FF2B5EF4-FFF2-40B4-BE49-F238E27FC236}">
              <a16:creationId xmlns:a16="http://schemas.microsoft.com/office/drawing/2014/main" id="{8F4504D3-0B31-4142-82BA-22C2D59A3C9D}"/>
            </a:ext>
          </a:extLst>
        </xdr:cNvPr>
        <xdr:cNvSpPr/>
      </xdr:nvSpPr>
      <xdr:spPr>
        <a:xfrm>
          <a:off x="9588500" y="1296352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52070</xdr:rowOff>
    </xdr:from>
    <xdr:ext cx="534670" cy="251460"/>
    <xdr:sp macro="" textlink="">
      <xdr:nvSpPr>
        <xdr:cNvPr id="413" name="テキスト ボックス 412">
          <a:extLst>
            <a:ext uri="{FF2B5EF4-FFF2-40B4-BE49-F238E27FC236}">
              <a16:creationId xmlns:a16="http://schemas.microsoft.com/office/drawing/2014/main" id="{3A502DEA-FC64-4CDE-9D81-033930F2EAA1}"/>
            </a:ext>
          </a:extLst>
        </xdr:cNvPr>
        <xdr:cNvSpPr txBox="1"/>
      </xdr:nvSpPr>
      <xdr:spPr>
        <a:xfrm>
          <a:off x="9371965" y="127393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18415</xdr:rowOff>
    </xdr:from>
    <xdr:to>
      <xdr:col>45</xdr:col>
      <xdr:colOff>171450</xdr:colOff>
      <xdr:row>77</xdr:row>
      <xdr:rowOff>101600</xdr:rowOff>
    </xdr:to>
    <xdr:cxnSp macro="">
      <xdr:nvCxnSpPr>
        <xdr:cNvPr id="414" name="直線コネクタ 413">
          <a:extLst>
            <a:ext uri="{FF2B5EF4-FFF2-40B4-BE49-F238E27FC236}">
              <a16:creationId xmlns:a16="http://schemas.microsoft.com/office/drawing/2014/main" id="{05DDB224-228A-4758-831B-E6BDDE504FDD}"/>
            </a:ext>
          </a:extLst>
        </xdr:cNvPr>
        <xdr:cNvCxnSpPr/>
      </xdr:nvCxnSpPr>
      <xdr:spPr>
        <a:xfrm>
          <a:off x="7861300" y="13220065"/>
          <a:ext cx="88265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125095</xdr:rowOff>
    </xdr:from>
    <xdr:to>
      <xdr:col>46</xdr:col>
      <xdr:colOff>38100</xdr:colOff>
      <xdr:row>76</xdr:row>
      <xdr:rowOff>56515</xdr:rowOff>
    </xdr:to>
    <xdr:sp macro="" textlink="">
      <xdr:nvSpPr>
        <xdr:cNvPr id="415" name="フローチャート: 判断 414">
          <a:extLst>
            <a:ext uri="{FF2B5EF4-FFF2-40B4-BE49-F238E27FC236}">
              <a16:creationId xmlns:a16="http://schemas.microsoft.com/office/drawing/2014/main" id="{4C79510A-9082-4DF5-845E-132C939927C6}"/>
            </a:ext>
          </a:extLst>
        </xdr:cNvPr>
        <xdr:cNvSpPr/>
      </xdr:nvSpPr>
      <xdr:spPr>
        <a:xfrm>
          <a:off x="8699500" y="129838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73025</xdr:rowOff>
    </xdr:from>
    <xdr:ext cx="532765" cy="253365"/>
    <xdr:sp macro="" textlink="">
      <xdr:nvSpPr>
        <xdr:cNvPr id="416" name="テキスト ボックス 415">
          <a:extLst>
            <a:ext uri="{FF2B5EF4-FFF2-40B4-BE49-F238E27FC236}">
              <a16:creationId xmlns:a16="http://schemas.microsoft.com/office/drawing/2014/main" id="{4CBBD9E8-60E5-4F7F-8CCB-3D7286EA7636}"/>
            </a:ext>
          </a:extLst>
        </xdr:cNvPr>
        <xdr:cNvSpPr txBox="1"/>
      </xdr:nvSpPr>
      <xdr:spPr>
        <a:xfrm>
          <a:off x="8482965" y="1276032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18415</xdr:rowOff>
    </xdr:from>
    <xdr:to>
      <xdr:col>41</xdr:col>
      <xdr:colOff>50800</xdr:colOff>
      <xdr:row>78</xdr:row>
      <xdr:rowOff>1905</xdr:rowOff>
    </xdr:to>
    <xdr:cxnSp macro="">
      <xdr:nvCxnSpPr>
        <xdr:cNvPr id="417" name="直線コネクタ 416">
          <a:extLst>
            <a:ext uri="{FF2B5EF4-FFF2-40B4-BE49-F238E27FC236}">
              <a16:creationId xmlns:a16="http://schemas.microsoft.com/office/drawing/2014/main" id="{3E8F471A-2C98-4ACB-8C01-2847C13E4FBD}"/>
            </a:ext>
          </a:extLst>
        </xdr:cNvPr>
        <xdr:cNvCxnSpPr/>
      </xdr:nvCxnSpPr>
      <xdr:spPr>
        <a:xfrm flipV="1">
          <a:off x="6972300" y="1322006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138430</xdr:rowOff>
    </xdr:from>
    <xdr:to>
      <xdr:col>41</xdr:col>
      <xdr:colOff>101600</xdr:colOff>
      <xdr:row>75</xdr:row>
      <xdr:rowOff>70485</xdr:rowOff>
    </xdr:to>
    <xdr:sp macro="" textlink="">
      <xdr:nvSpPr>
        <xdr:cNvPr id="418" name="フローチャート: 判断 417">
          <a:extLst>
            <a:ext uri="{FF2B5EF4-FFF2-40B4-BE49-F238E27FC236}">
              <a16:creationId xmlns:a16="http://schemas.microsoft.com/office/drawing/2014/main" id="{4E7BD22D-4EF2-46CB-BD55-D879CCA2AB91}"/>
            </a:ext>
          </a:extLst>
        </xdr:cNvPr>
        <xdr:cNvSpPr/>
      </xdr:nvSpPr>
      <xdr:spPr>
        <a:xfrm>
          <a:off x="7810500" y="128257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86360</xdr:rowOff>
    </xdr:from>
    <xdr:ext cx="532765" cy="251460"/>
    <xdr:sp macro="" textlink="">
      <xdr:nvSpPr>
        <xdr:cNvPr id="419" name="テキスト ボックス 418">
          <a:extLst>
            <a:ext uri="{FF2B5EF4-FFF2-40B4-BE49-F238E27FC236}">
              <a16:creationId xmlns:a16="http://schemas.microsoft.com/office/drawing/2014/main" id="{F69B17E7-63D6-4B3C-933E-491FCC6954B4}"/>
            </a:ext>
          </a:extLst>
        </xdr:cNvPr>
        <xdr:cNvSpPr txBox="1"/>
      </xdr:nvSpPr>
      <xdr:spPr>
        <a:xfrm>
          <a:off x="7593965" y="1260221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60960</xdr:rowOff>
    </xdr:from>
    <xdr:to>
      <xdr:col>36</xdr:col>
      <xdr:colOff>165100</xdr:colOff>
      <xdr:row>76</xdr:row>
      <xdr:rowOff>160655</xdr:rowOff>
    </xdr:to>
    <xdr:sp macro="" textlink="">
      <xdr:nvSpPr>
        <xdr:cNvPr id="420" name="フローチャート: 判断 419">
          <a:extLst>
            <a:ext uri="{FF2B5EF4-FFF2-40B4-BE49-F238E27FC236}">
              <a16:creationId xmlns:a16="http://schemas.microsoft.com/office/drawing/2014/main" id="{11D071DB-CF2A-4068-9288-080985611964}"/>
            </a:ext>
          </a:extLst>
        </xdr:cNvPr>
        <xdr:cNvSpPr/>
      </xdr:nvSpPr>
      <xdr:spPr>
        <a:xfrm>
          <a:off x="6921500" y="13091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75</xdr:row>
      <xdr:rowOff>8255</xdr:rowOff>
    </xdr:from>
    <xdr:ext cx="469900" cy="253365"/>
    <xdr:sp macro="" textlink="">
      <xdr:nvSpPr>
        <xdr:cNvPr id="421" name="テキスト ボックス 420">
          <a:extLst>
            <a:ext uri="{FF2B5EF4-FFF2-40B4-BE49-F238E27FC236}">
              <a16:creationId xmlns:a16="http://schemas.microsoft.com/office/drawing/2014/main" id="{19887301-8E83-49D5-AAD0-2660C5E97C7F}"/>
            </a:ext>
          </a:extLst>
        </xdr:cNvPr>
        <xdr:cNvSpPr txBox="1"/>
      </xdr:nvSpPr>
      <xdr:spPr>
        <a:xfrm>
          <a:off x="6737350" y="128670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C4E9B054-C192-4752-BA51-C5DF7ED8674F}"/>
            </a:ext>
          </a:extLst>
        </xdr:cNvPr>
        <xdr:cNvSpPr txBox="1"/>
      </xdr:nvSpPr>
      <xdr:spPr>
        <a:xfrm>
          <a:off x="102870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2602548F-F719-47A7-A1BD-31A94D59508C}"/>
            </a:ext>
          </a:extLst>
        </xdr:cNvPr>
        <xdr:cNvSpPr txBox="1"/>
      </xdr:nvSpPr>
      <xdr:spPr>
        <a:xfrm>
          <a:off x="9448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BB6F43DA-D583-4FA9-B01C-9CC4DE7A714F}"/>
            </a:ext>
          </a:extLst>
        </xdr:cNvPr>
        <xdr:cNvSpPr txBox="1"/>
      </xdr:nvSpPr>
      <xdr:spPr>
        <a:xfrm>
          <a:off x="8553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60095" cy="253365"/>
    <xdr:sp macro="" textlink="">
      <xdr:nvSpPr>
        <xdr:cNvPr id="425" name="テキスト ボックス 424">
          <a:extLst>
            <a:ext uri="{FF2B5EF4-FFF2-40B4-BE49-F238E27FC236}">
              <a16:creationId xmlns:a16="http://schemas.microsoft.com/office/drawing/2014/main" id="{F7AF558D-F7B2-4D7D-B4D2-F382AD7F1647}"/>
            </a:ext>
          </a:extLst>
        </xdr:cNvPr>
        <xdr:cNvSpPr txBox="1"/>
      </xdr:nvSpPr>
      <xdr:spPr>
        <a:xfrm>
          <a:off x="7670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6" name="テキスト ボックス 425">
          <a:extLst>
            <a:ext uri="{FF2B5EF4-FFF2-40B4-BE49-F238E27FC236}">
              <a16:creationId xmlns:a16="http://schemas.microsoft.com/office/drawing/2014/main" id="{E6B1662F-5B4B-455B-86EF-09713AD02DEE}"/>
            </a:ext>
          </a:extLst>
        </xdr:cNvPr>
        <xdr:cNvSpPr txBox="1"/>
      </xdr:nvSpPr>
      <xdr:spPr>
        <a:xfrm>
          <a:off x="6781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62865</xdr:rowOff>
    </xdr:from>
    <xdr:to>
      <xdr:col>55</xdr:col>
      <xdr:colOff>50800</xdr:colOff>
      <xdr:row>77</xdr:row>
      <xdr:rowOff>162560</xdr:rowOff>
    </xdr:to>
    <xdr:sp macro="" textlink="">
      <xdr:nvSpPr>
        <xdr:cNvPr id="427" name="楕円 426">
          <a:extLst>
            <a:ext uri="{FF2B5EF4-FFF2-40B4-BE49-F238E27FC236}">
              <a16:creationId xmlns:a16="http://schemas.microsoft.com/office/drawing/2014/main" id="{B70612AD-D8E6-48DC-BC4D-9F99D08B14A4}"/>
            </a:ext>
          </a:extLst>
        </xdr:cNvPr>
        <xdr:cNvSpPr/>
      </xdr:nvSpPr>
      <xdr:spPr>
        <a:xfrm>
          <a:off x="10426700" y="13264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147955</xdr:rowOff>
    </xdr:from>
    <xdr:ext cx="467995" cy="251460"/>
    <xdr:sp macro="" textlink="">
      <xdr:nvSpPr>
        <xdr:cNvPr id="428" name="商工費該当値テキスト">
          <a:extLst>
            <a:ext uri="{FF2B5EF4-FFF2-40B4-BE49-F238E27FC236}">
              <a16:creationId xmlns:a16="http://schemas.microsoft.com/office/drawing/2014/main" id="{81C3C232-E03B-4A7C-BE9A-23FF38BEAC2A}"/>
            </a:ext>
          </a:extLst>
        </xdr:cNvPr>
        <xdr:cNvSpPr txBox="1"/>
      </xdr:nvSpPr>
      <xdr:spPr>
        <a:xfrm>
          <a:off x="10528300" y="1317815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0</xdr:rowOff>
    </xdr:from>
    <xdr:to>
      <xdr:col>50</xdr:col>
      <xdr:colOff>165100</xdr:colOff>
      <xdr:row>77</xdr:row>
      <xdr:rowOff>99060</xdr:rowOff>
    </xdr:to>
    <xdr:sp macro="" textlink="">
      <xdr:nvSpPr>
        <xdr:cNvPr id="429" name="楕円 428">
          <a:extLst>
            <a:ext uri="{FF2B5EF4-FFF2-40B4-BE49-F238E27FC236}">
              <a16:creationId xmlns:a16="http://schemas.microsoft.com/office/drawing/2014/main" id="{4129E4FE-D3D9-46E2-A229-0333151B7AAC}"/>
            </a:ext>
          </a:extLst>
        </xdr:cNvPr>
        <xdr:cNvSpPr/>
      </xdr:nvSpPr>
      <xdr:spPr>
        <a:xfrm>
          <a:off x="9588500" y="13201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90805</xdr:rowOff>
    </xdr:from>
    <xdr:ext cx="469900" cy="251460"/>
    <xdr:sp macro="" textlink="">
      <xdr:nvSpPr>
        <xdr:cNvPr id="430" name="テキスト ボックス 429">
          <a:extLst>
            <a:ext uri="{FF2B5EF4-FFF2-40B4-BE49-F238E27FC236}">
              <a16:creationId xmlns:a16="http://schemas.microsoft.com/office/drawing/2014/main" id="{689A0E43-4538-4421-84BB-72398CDCCECA}"/>
            </a:ext>
          </a:extLst>
        </xdr:cNvPr>
        <xdr:cNvSpPr txBox="1"/>
      </xdr:nvSpPr>
      <xdr:spPr>
        <a:xfrm>
          <a:off x="9404350" y="132924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52070</xdr:rowOff>
    </xdr:from>
    <xdr:to>
      <xdr:col>46</xdr:col>
      <xdr:colOff>38100</xdr:colOff>
      <xdr:row>77</xdr:row>
      <xdr:rowOff>151130</xdr:rowOff>
    </xdr:to>
    <xdr:sp macro="" textlink="">
      <xdr:nvSpPr>
        <xdr:cNvPr id="431" name="楕円 430">
          <a:extLst>
            <a:ext uri="{FF2B5EF4-FFF2-40B4-BE49-F238E27FC236}">
              <a16:creationId xmlns:a16="http://schemas.microsoft.com/office/drawing/2014/main" id="{8CB2266F-15F2-437F-9F39-CAC5BF539EBA}"/>
            </a:ext>
          </a:extLst>
        </xdr:cNvPr>
        <xdr:cNvSpPr/>
      </xdr:nvSpPr>
      <xdr:spPr>
        <a:xfrm>
          <a:off x="8699500" y="13253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142875</xdr:rowOff>
    </xdr:from>
    <xdr:ext cx="469900" cy="251460"/>
    <xdr:sp macro="" textlink="">
      <xdr:nvSpPr>
        <xdr:cNvPr id="432" name="テキスト ボックス 431">
          <a:extLst>
            <a:ext uri="{FF2B5EF4-FFF2-40B4-BE49-F238E27FC236}">
              <a16:creationId xmlns:a16="http://schemas.microsoft.com/office/drawing/2014/main" id="{E98283FA-29BF-4785-96D0-2AE2153350CC}"/>
            </a:ext>
          </a:extLst>
        </xdr:cNvPr>
        <xdr:cNvSpPr txBox="1"/>
      </xdr:nvSpPr>
      <xdr:spPr>
        <a:xfrm>
          <a:off x="8515350" y="133445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136525</xdr:rowOff>
    </xdr:from>
    <xdr:to>
      <xdr:col>41</xdr:col>
      <xdr:colOff>101600</xdr:colOff>
      <xdr:row>77</xdr:row>
      <xdr:rowOff>68580</xdr:rowOff>
    </xdr:to>
    <xdr:sp macro="" textlink="">
      <xdr:nvSpPr>
        <xdr:cNvPr id="433" name="楕円 432">
          <a:extLst>
            <a:ext uri="{FF2B5EF4-FFF2-40B4-BE49-F238E27FC236}">
              <a16:creationId xmlns:a16="http://schemas.microsoft.com/office/drawing/2014/main" id="{8E7FC59B-8DAE-4C32-95C6-98E82D86A133}"/>
            </a:ext>
          </a:extLst>
        </xdr:cNvPr>
        <xdr:cNvSpPr/>
      </xdr:nvSpPr>
      <xdr:spPr>
        <a:xfrm>
          <a:off x="7810500" y="131667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59690</xdr:rowOff>
    </xdr:from>
    <xdr:ext cx="469900" cy="253365"/>
    <xdr:sp macro="" textlink="">
      <xdr:nvSpPr>
        <xdr:cNvPr id="434" name="テキスト ボックス 433">
          <a:extLst>
            <a:ext uri="{FF2B5EF4-FFF2-40B4-BE49-F238E27FC236}">
              <a16:creationId xmlns:a16="http://schemas.microsoft.com/office/drawing/2014/main" id="{FC624AB5-9624-41D6-85F8-0079551E031D}"/>
            </a:ext>
          </a:extLst>
        </xdr:cNvPr>
        <xdr:cNvSpPr txBox="1"/>
      </xdr:nvSpPr>
      <xdr:spPr>
        <a:xfrm>
          <a:off x="7626350" y="13261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119380</xdr:rowOff>
    </xdr:from>
    <xdr:to>
      <xdr:col>36</xdr:col>
      <xdr:colOff>165100</xdr:colOff>
      <xdr:row>78</xdr:row>
      <xdr:rowOff>51435</xdr:rowOff>
    </xdr:to>
    <xdr:sp macro="" textlink="">
      <xdr:nvSpPr>
        <xdr:cNvPr id="435" name="楕円 434">
          <a:extLst>
            <a:ext uri="{FF2B5EF4-FFF2-40B4-BE49-F238E27FC236}">
              <a16:creationId xmlns:a16="http://schemas.microsoft.com/office/drawing/2014/main" id="{4C58B81E-AC7E-4075-9332-1A22B0FE5BFD}"/>
            </a:ext>
          </a:extLst>
        </xdr:cNvPr>
        <xdr:cNvSpPr/>
      </xdr:nvSpPr>
      <xdr:spPr>
        <a:xfrm>
          <a:off x="6921500" y="133210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42545</xdr:rowOff>
    </xdr:from>
    <xdr:ext cx="469900" cy="253365"/>
    <xdr:sp macro="" textlink="">
      <xdr:nvSpPr>
        <xdr:cNvPr id="436" name="テキスト ボックス 435">
          <a:extLst>
            <a:ext uri="{FF2B5EF4-FFF2-40B4-BE49-F238E27FC236}">
              <a16:creationId xmlns:a16="http://schemas.microsoft.com/office/drawing/2014/main" id="{8E14A8E4-BD0C-48F3-938D-79C2D36C8586}"/>
            </a:ext>
          </a:extLst>
        </xdr:cNvPr>
        <xdr:cNvSpPr txBox="1"/>
      </xdr:nvSpPr>
      <xdr:spPr>
        <a:xfrm>
          <a:off x="6737350" y="13415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7" name="正方形/長方形 436">
          <a:extLst>
            <a:ext uri="{FF2B5EF4-FFF2-40B4-BE49-F238E27FC236}">
              <a16:creationId xmlns:a16="http://schemas.microsoft.com/office/drawing/2014/main" id="{F370B6DC-73E4-4961-8BC1-83D4388BE107}"/>
            </a:ext>
          </a:extLst>
        </xdr:cNvPr>
        <xdr:cNvSpPr/>
      </xdr:nvSpPr>
      <xdr:spPr>
        <a:xfrm>
          <a:off x="6604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8" name="正方形/長方形 437">
          <a:extLst>
            <a:ext uri="{FF2B5EF4-FFF2-40B4-BE49-F238E27FC236}">
              <a16:creationId xmlns:a16="http://schemas.microsoft.com/office/drawing/2014/main" id="{48CC96CD-0775-4D78-BB08-F1AFAB435EE3}"/>
            </a:ext>
          </a:extLst>
        </xdr:cNvPr>
        <xdr:cNvSpPr/>
      </xdr:nvSpPr>
      <xdr:spPr>
        <a:xfrm>
          <a:off x="67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17CDA963-2F93-4ACD-9097-1B327408B478}"/>
            </a:ext>
          </a:extLst>
        </xdr:cNvPr>
        <xdr:cNvSpPr/>
      </xdr:nvSpPr>
      <xdr:spPr>
        <a:xfrm>
          <a:off x="67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0" name="正方形/長方形 439">
          <a:extLst>
            <a:ext uri="{FF2B5EF4-FFF2-40B4-BE49-F238E27FC236}">
              <a16:creationId xmlns:a16="http://schemas.microsoft.com/office/drawing/2014/main" id="{A6AB8314-3D88-41E6-89B2-8628DA8876D5}"/>
            </a:ext>
          </a:extLst>
        </xdr:cNvPr>
        <xdr:cNvSpPr/>
      </xdr:nvSpPr>
      <xdr:spPr>
        <a:xfrm>
          <a:off x="7747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40B16983-947B-4A9B-B5AC-B678834090DC}"/>
            </a:ext>
          </a:extLst>
        </xdr:cNvPr>
        <xdr:cNvSpPr/>
      </xdr:nvSpPr>
      <xdr:spPr>
        <a:xfrm>
          <a:off x="7747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2" name="正方形/長方形 441">
          <a:extLst>
            <a:ext uri="{FF2B5EF4-FFF2-40B4-BE49-F238E27FC236}">
              <a16:creationId xmlns:a16="http://schemas.microsoft.com/office/drawing/2014/main" id="{2C7B4AA3-3138-4635-95EC-9F82A26C31A5}"/>
            </a:ext>
          </a:extLst>
        </xdr:cNvPr>
        <xdr:cNvSpPr/>
      </xdr:nvSpPr>
      <xdr:spPr>
        <a:xfrm>
          <a:off x="8890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BCE3D39B-FB54-4B79-8523-FA41DE884BA4}"/>
            </a:ext>
          </a:extLst>
        </xdr:cNvPr>
        <xdr:cNvSpPr/>
      </xdr:nvSpPr>
      <xdr:spPr>
        <a:xfrm>
          <a:off x="8890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91A33BD5-888C-4BCC-9E43-F282E2C7B4DE}"/>
            </a:ext>
          </a:extLst>
        </xdr:cNvPr>
        <xdr:cNvSpPr/>
      </xdr:nvSpPr>
      <xdr:spPr>
        <a:xfrm>
          <a:off x="6604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980" cy="220345"/>
    <xdr:sp macro="" textlink="">
      <xdr:nvSpPr>
        <xdr:cNvPr id="445" name="テキスト ボックス 444">
          <a:extLst>
            <a:ext uri="{FF2B5EF4-FFF2-40B4-BE49-F238E27FC236}">
              <a16:creationId xmlns:a16="http://schemas.microsoft.com/office/drawing/2014/main" id="{11CB2580-C536-48DA-9A8C-215A5710733C}"/>
            </a:ext>
          </a:extLst>
        </xdr:cNvPr>
        <xdr:cNvSpPr txBox="1"/>
      </xdr:nvSpPr>
      <xdr:spPr>
        <a:xfrm>
          <a:off x="6565900" y="14921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FF687DFB-64CE-4100-8624-2D77E22E8529}"/>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015" cy="257175"/>
    <xdr:sp macro="" textlink="">
      <xdr:nvSpPr>
        <xdr:cNvPr id="447" name="テキスト ボックス 446">
          <a:extLst>
            <a:ext uri="{FF2B5EF4-FFF2-40B4-BE49-F238E27FC236}">
              <a16:creationId xmlns:a16="http://schemas.microsoft.com/office/drawing/2014/main" id="{A295CB89-C207-4024-B3AE-13B2AB280275}"/>
            </a:ext>
          </a:extLst>
        </xdr:cNvPr>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F3551A71-87B8-42B0-8822-7AD2248F5193}"/>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29590" cy="257175"/>
    <xdr:sp macro="" textlink="">
      <xdr:nvSpPr>
        <xdr:cNvPr id="449" name="テキスト ボックス 448">
          <a:extLst>
            <a:ext uri="{FF2B5EF4-FFF2-40B4-BE49-F238E27FC236}">
              <a16:creationId xmlns:a16="http://schemas.microsoft.com/office/drawing/2014/main" id="{1C75F19C-A844-41A2-824E-37E539122F5B}"/>
            </a:ext>
          </a:extLst>
        </xdr:cNvPr>
        <xdr:cNvSpPr txBox="1"/>
      </xdr:nvSpPr>
      <xdr:spPr>
        <a:xfrm>
          <a:off x="6072505" y="167995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A27148AA-EC6F-4CCE-8636-6FC7CEAA9888}"/>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9590" cy="257175"/>
    <xdr:sp macro="" textlink="">
      <xdr:nvSpPr>
        <xdr:cNvPr id="451" name="テキスト ボックス 450">
          <a:extLst>
            <a:ext uri="{FF2B5EF4-FFF2-40B4-BE49-F238E27FC236}">
              <a16:creationId xmlns:a16="http://schemas.microsoft.com/office/drawing/2014/main" id="{628FFDD8-DBC7-42D5-9D25-F0316A96232E}"/>
            </a:ext>
          </a:extLst>
        </xdr:cNvPr>
        <xdr:cNvSpPr txBox="1"/>
      </xdr:nvSpPr>
      <xdr:spPr>
        <a:xfrm>
          <a:off x="6072505" y="163423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43D4182E-80E8-468D-B56D-2EE1F12F75E9}"/>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9590" cy="257175"/>
    <xdr:sp macro="" textlink="">
      <xdr:nvSpPr>
        <xdr:cNvPr id="453" name="テキスト ボックス 452">
          <a:extLst>
            <a:ext uri="{FF2B5EF4-FFF2-40B4-BE49-F238E27FC236}">
              <a16:creationId xmlns:a16="http://schemas.microsoft.com/office/drawing/2014/main" id="{A22B657A-6A88-4AAF-AD3E-B63833321072}"/>
            </a:ext>
          </a:extLst>
        </xdr:cNvPr>
        <xdr:cNvSpPr txBox="1"/>
      </xdr:nvSpPr>
      <xdr:spPr>
        <a:xfrm>
          <a:off x="6072505" y="158851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54" name="直線コネクタ 453">
          <a:extLst>
            <a:ext uri="{FF2B5EF4-FFF2-40B4-BE49-F238E27FC236}">
              <a16:creationId xmlns:a16="http://schemas.microsoft.com/office/drawing/2014/main" id="{3425E302-1DA9-4033-B68E-BE756EABB9EE}"/>
            </a:ext>
          </a:extLst>
        </xdr:cNvPr>
        <xdr:cNvCxnSpPr/>
      </xdr:nvCxnSpPr>
      <xdr:spPr>
        <a:xfrm>
          <a:off x="6604000" y="15567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165100</xdr:rowOff>
    </xdr:from>
    <xdr:ext cx="529590" cy="253365"/>
    <xdr:sp macro="" textlink="">
      <xdr:nvSpPr>
        <xdr:cNvPr id="455" name="テキスト ボックス 454">
          <a:extLst>
            <a:ext uri="{FF2B5EF4-FFF2-40B4-BE49-F238E27FC236}">
              <a16:creationId xmlns:a16="http://schemas.microsoft.com/office/drawing/2014/main" id="{EE9ADCCF-CA29-42BF-881A-88A1BCFD67B5}"/>
            </a:ext>
          </a:extLst>
        </xdr:cNvPr>
        <xdr:cNvSpPr txBox="1"/>
      </xdr:nvSpPr>
      <xdr:spPr>
        <a:xfrm>
          <a:off x="6072505" y="1542415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6" name="直線コネクタ 455">
          <a:extLst>
            <a:ext uri="{FF2B5EF4-FFF2-40B4-BE49-F238E27FC236}">
              <a16:creationId xmlns:a16="http://schemas.microsoft.com/office/drawing/2014/main" id="{59606BE2-9352-4224-9C90-68A938546BE1}"/>
            </a:ext>
          </a:extLst>
        </xdr:cNvPr>
        <xdr:cNvCxnSpPr/>
      </xdr:nvCxnSpPr>
      <xdr:spPr>
        <a:xfrm>
          <a:off x="6604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1460"/>
    <xdr:sp macro="" textlink="">
      <xdr:nvSpPr>
        <xdr:cNvPr id="457" name="テキスト ボックス 456">
          <a:extLst>
            <a:ext uri="{FF2B5EF4-FFF2-40B4-BE49-F238E27FC236}">
              <a16:creationId xmlns:a16="http://schemas.microsoft.com/office/drawing/2014/main" id="{1B08779B-B372-426C-A8F8-FFA481B3112F}"/>
            </a:ext>
          </a:extLst>
        </xdr:cNvPr>
        <xdr:cNvSpPr txBox="1"/>
      </xdr:nvSpPr>
      <xdr:spPr>
        <a:xfrm>
          <a:off x="6008370" y="14969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CFFA1A7-626B-42AF-B2C1-BD0BA0B05C1C}"/>
            </a:ext>
          </a:extLst>
        </xdr:cNvPr>
        <xdr:cNvSpPr/>
      </xdr:nvSpPr>
      <xdr:spPr>
        <a:xfrm>
          <a:off x="6604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84455</xdr:rowOff>
    </xdr:from>
    <xdr:to>
      <xdr:col>54</xdr:col>
      <xdr:colOff>171450</xdr:colOff>
      <xdr:row>98</xdr:row>
      <xdr:rowOff>135890</xdr:rowOff>
    </xdr:to>
    <xdr:cxnSp macro="">
      <xdr:nvCxnSpPr>
        <xdr:cNvPr id="459" name="直線コネクタ 458">
          <a:extLst>
            <a:ext uri="{FF2B5EF4-FFF2-40B4-BE49-F238E27FC236}">
              <a16:creationId xmlns:a16="http://schemas.microsoft.com/office/drawing/2014/main" id="{AD308A0A-F71C-4B19-951B-0B3E26C64A01}"/>
            </a:ext>
          </a:extLst>
        </xdr:cNvPr>
        <xdr:cNvCxnSpPr/>
      </xdr:nvCxnSpPr>
      <xdr:spPr>
        <a:xfrm flipV="1">
          <a:off x="10458450" y="1551495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139700</xdr:rowOff>
    </xdr:from>
    <xdr:ext cx="532765" cy="259080"/>
    <xdr:sp macro="" textlink="">
      <xdr:nvSpPr>
        <xdr:cNvPr id="460" name="土木費最小値テキスト">
          <a:extLst>
            <a:ext uri="{FF2B5EF4-FFF2-40B4-BE49-F238E27FC236}">
              <a16:creationId xmlns:a16="http://schemas.microsoft.com/office/drawing/2014/main" id="{87408183-0DF0-4791-81B8-D1C9F4D705BA}"/>
            </a:ext>
          </a:extLst>
        </xdr:cNvPr>
        <xdr:cNvSpPr txBox="1"/>
      </xdr:nvSpPr>
      <xdr:spPr>
        <a:xfrm>
          <a:off x="10528300" y="16941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135890</xdr:rowOff>
    </xdr:from>
    <xdr:to>
      <xdr:col>55</xdr:col>
      <xdr:colOff>88900</xdr:colOff>
      <xdr:row>98</xdr:row>
      <xdr:rowOff>135890</xdr:rowOff>
    </xdr:to>
    <xdr:cxnSp macro="">
      <xdr:nvCxnSpPr>
        <xdr:cNvPr id="461" name="直線コネクタ 460">
          <a:extLst>
            <a:ext uri="{FF2B5EF4-FFF2-40B4-BE49-F238E27FC236}">
              <a16:creationId xmlns:a16="http://schemas.microsoft.com/office/drawing/2014/main" id="{6D0E45BF-2882-4DBA-8DDD-DE2DF11E4B63}"/>
            </a:ext>
          </a:extLst>
        </xdr:cNvPr>
        <xdr:cNvCxnSpPr/>
      </xdr:nvCxnSpPr>
      <xdr:spPr>
        <a:xfrm>
          <a:off x="10388600" y="1693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32385</xdr:rowOff>
    </xdr:from>
    <xdr:ext cx="532765" cy="251460"/>
    <xdr:sp macro="" textlink="">
      <xdr:nvSpPr>
        <xdr:cNvPr id="462" name="土木費最大値テキスト">
          <a:extLst>
            <a:ext uri="{FF2B5EF4-FFF2-40B4-BE49-F238E27FC236}">
              <a16:creationId xmlns:a16="http://schemas.microsoft.com/office/drawing/2014/main" id="{EC63C0AC-D765-4C35-B488-D78828333519}"/>
            </a:ext>
          </a:extLst>
        </xdr:cNvPr>
        <xdr:cNvSpPr txBox="1"/>
      </xdr:nvSpPr>
      <xdr:spPr>
        <a:xfrm>
          <a:off x="10528300" y="1529143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82,340</a:t>
          </a:r>
          <a:endParaRPr kumimoji="1" lang="ja-JP" altLang="en-US" sz="1000" b="1">
            <a:latin typeface="ＭＳ Ｐゴシック"/>
          </a:endParaRPr>
        </a:p>
      </xdr:txBody>
    </xdr:sp>
    <xdr:clientData/>
  </xdr:oneCellAnchor>
  <xdr:twoCellAnchor>
    <xdr:from>
      <xdr:col>54</xdr:col>
      <xdr:colOff>101600</xdr:colOff>
      <xdr:row>90</xdr:row>
      <xdr:rowOff>84455</xdr:rowOff>
    </xdr:from>
    <xdr:to>
      <xdr:col>55</xdr:col>
      <xdr:colOff>88900</xdr:colOff>
      <xdr:row>90</xdr:row>
      <xdr:rowOff>84455</xdr:rowOff>
    </xdr:to>
    <xdr:cxnSp macro="">
      <xdr:nvCxnSpPr>
        <xdr:cNvPr id="463" name="直線コネクタ 462">
          <a:extLst>
            <a:ext uri="{FF2B5EF4-FFF2-40B4-BE49-F238E27FC236}">
              <a16:creationId xmlns:a16="http://schemas.microsoft.com/office/drawing/2014/main" id="{1E9682B1-84CF-44FE-AECE-607B7BFBD59C}"/>
            </a:ext>
          </a:extLst>
        </xdr:cNvPr>
        <xdr:cNvCxnSpPr/>
      </xdr:nvCxnSpPr>
      <xdr:spPr>
        <a:xfrm>
          <a:off x="10388600" y="15514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133350</xdr:rowOff>
    </xdr:from>
    <xdr:to>
      <xdr:col>55</xdr:col>
      <xdr:colOff>0</xdr:colOff>
      <xdr:row>97</xdr:row>
      <xdr:rowOff>19685</xdr:rowOff>
    </xdr:to>
    <xdr:cxnSp macro="">
      <xdr:nvCxnSpPr>
        <xdr:cNvPr id="464" name="直線コネクタ 463">
          <a:extLst>
            <a:ext uri="{FF2B5EF4-FFF2-40B4-BE49-F238E27FC236}">
              <a16:creationId xmlns:a16="http://schemas.microsoft.com/office/drawing/2014/main" id="{6619A037-7E9E-44F8-8E04-23D32F6680C7}"/>
            </a:ext>
          </a:extLst>
        </xdr:cNvPr>
        <xdr:cNvCxnSpPr/>
      </xdr:nvCxnSpPr>
      <xdr:spPr>
        <a:xfrm flipV="1">
          <a:off x="9639300" y="1659255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136525</xdr:rowOff>
    </xdr:from>
    <xdr:ext cx="532765" cy="258445"/>
    <xdr:sp macro="" textlink="">
      <xdr:nvSpPr>
        <xdr:cNvPr id="465" name="土木費平均値テキスト">
          <a:extLst>
            <a:ext uri="{FF2B5EF4-FFF2-40B4-BE49-F238E27FC236}">
              <a16:creationId xmlns:a16="http://schemas.microsoft.com/office/drawing/2014/main" id="{681BAD28-F04E-4751-BE10-0A8C1D20A98C}"/>
            </a:ext>
          </a:extLst>
        </xdr:cNvPr>
        <xdr:cNvSpPr txBox="1"/>
      </xdr:nvSpPr>
      <xdr:spPr>
        <a:xfrm>
          <a:off x="10528300" y="16252825"/>
          <a:ext cx="5327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113665</xdr:rowOff>
    </xdr:from>
    <xdr:to>
      <xdr:col>55</xdr:col>
      <xdr:colOff>50800</xdr:colOff>
      <xdr:row>96</xdr:row>
      <xdr:rowOff>43815</xdr:rowOff>
    </xdr:to>
    <xdr:sp macro="" textlink="">
      <xdr:nvSpPr>
        <xdr:cNvPr id="466" name="フローチャート: 判断 465">
          <a:extLst>
            <a:ext uri="{FF2B5EF4-FFF2-40B4-BE49-F238E27FC236}">
              <a16:creationId xmlns:a16="http://schemas.microsoft.com/office/drawing/2014/main" id="{453502A4-AC6A-472E-8D8A-B2CA79C9BFE2}"/>
            </a:ext>
          </a:extLst>
        </xdr:cNvPr>
        <xdr:cNvSpPr/>
      </xdr:nvSpPr>
      <xdr:spPr>
        <a:xfrm>
          <a:off x="1042670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19685</xdr:rowOff>
    </xdr:from>
    <xdr:to>
      <xdr:col>50</xdr:col>
      <xdr:colOff>114300</xdr:colOff>
      <xdr:row>97</xdr:row>
      <xdr:rowOff>114300</xdr:rowOff>
    </xdr:to>
    <xdr:cxnSp macro="">
      <xdr:nvCxnSpPr>
        <xdr:cNvPr id="467" name="直線コネクタ 466">
          <a:extLst>
            <a:ext uri="{FF2B5EF4-FFF2-40B4-BE49-F238E27FC236}">
              <a16:creationId xmlns:a16="http://schemas.microsoft.com/office/drawing/2014/main" id="{EEAE8DDB-3991-4917-83B6-4750F4F3647C}"/>
            </a:ext>
          </a:extLst>
        </xdr:cNvPr>
        <xdr:cNvCxnSpPr/>
      </xdr:nvCxnSpPr>
      <xdr:spPr>
        <a:xfrm flipV="1">
          <a:off x="8743950" y="16650335"/>
          <a:ext cx="8953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116840</xdr:rowOff>
    </xdr:from>
    <xdr:to>
      <xdr:col>50</xdr:col>
      <xdr:colOff>165100</xdr:colOff>
      <xdr:row>96</xdr:row>
      <xdr:rowOff>46990</xdr:rowOff>
    </xdr:to>
    <xdr:sp macro="" textlink="">
      <xdr:nvSpPr>
        <xdr:cNvPr id="468" name="フローチャート: 判断 467">
          <a:extLst>
            <a:ext uri="{FF2B5EF4-FFF2-40B4-BE49-F238E27FC236}">
              <a16:creationId xmlns:a16="http://schemas.microsoft.com/office/drawing/2014/main" id="{C6CDFBE3-1C57-461A-AC3E-2485123291ED}"/>
            </a:ext>
          </a:extLst>
        </xdr:cNvPr>
        <xdr:cNvSpPr/>
      </xdr:nvSpPr>
      <xdr:spPr>
        <a:xfrm>
          <a:off x="95885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63500</xdr:rowOff>
    </xdr:from>
    <xdr:ext cx="534670" cy="257175"/>
    <xdr:sp macro="" textlink="">
      <xdr:nvSpPr>
        <xdr:cNvPr id="469" name="テキスト ボックス 468">
          <a:extLst>
            <a:ext uri="{FF2B5EF4-FFF2-40B4-BE49-F238E27FC236}">
              <a16:creationId xmlns:a16="http://schemas.microsoft.com/office/drawing/2014/main" id="{2A56E199-88F8-407C-84F8-D3FE04C6B23D}"/>
            </a:ext>
          </a:extLst>
        </xdr:cNvPr>
        <xdr:cNvSpPr txBox="1"/>
      </xdr:nvSpPr>
      <xdr:spPr>
        <a:xfrm>
          <a:off x="9371965" y="161798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86360</xdr:rowOff>
    </xdr:from>
    <xdr:to>
      <xdr:col>45</xdr:col>
      <xdr:colOff>171450</xdr:colOff>
      <xdr:row>97</xdr:row>
      <xdr:rowOff>114300</xdr:rowOff>
    </xdr:to>
    <xdr:cxnSp macro="">
      <xdr:nvCxnSpPr>
        <xdr:cNvPr id="470" name="直線コネクタ 469">
          <a:extLst>
            <a:ext uri="{FF2B5EF4-FFF2-40B4-BE49-F238E27FC236}">
              <a16:creationId xmlns:a16="http://schemas.microsoft.com/office/drawing/2014/main" id="{A4D4C87F-4B41-45D0-9062-081345BE4291}"/>
            </a:ext>
          </a:extLst>
        </xdr:cNvPr>
        <xdr:cNvCxnSpPr/>
      </xdr:nvCxnSpPr>
      <xdr:spPr>
        <a:xfrm>
          <a:off x="7861300" y="16717010"/>
          <a:ext cx="8826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102870</xdr:rowOff>
    </xdr:from>
    <xdr:to>
      <xdr:col>46</xdr:col>
      <xdr:colOff>38100</xdr:colOff>
      <xdr:row>96</xdr:row>
      <xdr:rowOff>33020</xdr:rowOff>
    </xdr:to>
    <xdr:sp macro="" textlink="">
      <xdr:nvSpPr>
        <xdr:cNvPr id="471" name="フローチャート: 判断 470">
          <a:extLst>
            <a:ext uri="{FF2B5EF4-FFF2-40B4-BE49-F238E27FC236}">
              <a16:creationId xmlns:a16="http://schemas.microsoft.com/office/drawing/2014/main" id="{F55C85C4-837A-4ABD-A5F0-B537507D700C}"/>
            </a:ext>
          </a:extLst>
        </xdr:cNvPr>
        <xdr:cNvSpPr/>
      </xdr:nvSpPr>
      <xdr:spPr>
        <a:xfrm>
          <a:off x="869950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49530</xdr:rowOff>
    </xdr:from>
    <xdr:ext cx="532765" cy="259080"/>
    <xdr:sp macro="" textlink="">
      <xdr:nvSpPr>
        <xdr:cNvPr id="472" name="テキスト ボックス 471">
          <a:extLst>
            <a:ext uri="{FF2B5EF4-FFF2-40B4-BE49-F238E27FC236}">
              <a16:creationId xmlns:a16="http://schemas.microsoft.com/office/drawing/2014/main" id="{6CAEB8AD-8ECC-477F-A42D-7A4A5E97CEF2}"/>
            </a:ext>
          </a:extLst>
        </xdr:cNvPr>
        <xdr:cNvSpPr txBox="1"/>
      </xdr:nvSpPr>
      <xdr:spPr>
        <a:xfrm>
          <a:off x="8482965" y="16165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86360</xdr:rowOff>
    </xdr:from>
    <xdr:to>
      <xdr:col>41</xdr:col>
      <xdr:colOff>50800</xdr:colOff>
      <xdr:row>97</xdr:row>
      <xdr:rowOff>130810</xdr:rowOff>
    </xdr:to>
    <xdr:cxnSp macro="">
      <xdr:nvCxnSpPr>
        <xdr:cNvPr id="473" name="直線コネクタ 472">
          <a:extLst>
            <a:ext uri="{FF2B5EF4-FFF2-40B4-BE49-F238E27FC236}">
              <a16:creationId xmlns:a16="http://schemas.microsoft.com/office/drawing/2014/main" id="{A76B1954-D815-4718-987E-31689A21C6C9}"/>
            </a:ext>
          </a:extLst>
        </xdr:cNvPr>
        <xdr:cNvCxnSpPr/>
      </xdr:nvCxnSpPr>
      <xdr:spPr>
        <a:xfrm flipV="1">
          <a:off x="6972300" y="1671701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116840</xdr:rowOff>
    </xdr:from>
    <xdr:to>
      <xdr:col>41</xdr:col>
      <xdr:colOff>101600</xdr:colOff>
      <xdr:row>96</xdr:row>
      <xdr:rowOff>46990</xdr:rowOff>
    </xdr:to>
    <xdr:sp macro="" textlink="">
      <xdr:nvSpPr>
        <xdr:cNvPr id="474" name="フローチャート: 判断 473">
          <a:extLst>
            <a:ext uri="{FF2B5EF4-FFF2-40B4-BE49-F238E27FC236}">
              <a16:creationId xmlns:a16="http://schemas.microsoft.com/office/drawing/2014/main" id="{68B842F4-B9FF-4BE6-9007-6F98F5C8F4D7}"/>
            </a:ext>
          </a:extLst>
        </xdr:cNvPr>
        <xdr:cNvSpPr/>
      </xdr:nvSpPr>
      <xdr:spPr>
        <a:xfrm>
          <a:off x="78105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63500</xdr:rowOff>
    </xdr:from>
    <xdr:ext cx="532765" cy="257175"/>
    <xdr:sp macro="" textlink="">
      <xdr:nvSpPr>
        <xdr:cNvPr id="475" name="テキスト ボックス 474">
          <a:extLst>
            <a:ext uri="{FF2B5EF4-FFF2-40B4-BE49-F238E27FC236}">
              <a16:creationId xmlns:a16="http://schemas.microsoft.com/office/drawing/2014/main" id="{2FC4F49C-CC9C-4324-87B0-839EA879AE06}"/>
            </a:ext>
          </a:extLst>
        </xdr:cNvPr>
        <xdr:cNvSpPr txBox="1"/>
      </xdr:nvSpPr>
      <xdr:spPr>
        <a:xfrm>
          <a:off x="7593965" y="16179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157480</xdr:rowOff>
    </xdr:from>
    <xdr:to>
      <xdr:col>36</xdr:col>
      <xdr:colOff>165100</xdr:colOff>
      <xdr:row>96</xdr:row>
      <xdr:rowOff>87630</xdr:rowOff>
    </xdr:to>
    <xdr:sp macro="" textlink="">
      <xdr:nvSpPr>
        <xdr:cNvPr id="476" name="フローチャート: 判断 475">
          <a:extLst>
            <a:ext uri="{FF2B5EF4-FFF2-40B4-BE49-F238E27FC236}">
              <a16:creationId xmlns:a16="http://schemas.microsoft.com/office/drawing/2014/main" id="{10F2D21D-CA38-4A89-9660-7ADADBD2CCC8}"/>
            </a:ext>
          </a:extLst>
        </xdr:cNvPr>
        <xdr:cNvSpPr/>
      </xdr:nvSpPr>
      <xdr:spPr>
        <a:xfrm>
          <a:off x="6921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104140</xdr:rowOff>
    </xdr:from>
    <xdr:ext cx="534670" cy="259080"/>
    <xdr:sp macro="" textlink="">
      <xdr:nvSpPr>
        <xdr:cNvPr id="477" name="テキスト ボックス 476">
          <a:extLst>
            <a:ext uri="{FF2B5EF4-FFF2-40B4-BE49-F238E27FC236}">
              <a16:creationId xmlns:a16="http://schemas.microsoft.com/office/drawing/2014/main" id="{CE0E00F0-0B34-4236-A113-BB65E889A893}"/>
            </a:ext>
          </a:extLst>
        </xdr:cNvPr>
        <xdr:cNvSpPr txBox="1"/>
      </xdr:nvSpPr>
      <xdr:spPr>
        <a:xfrm>
          <a:off x="6704965" y="16220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5F2A7744-017E-4375-A945-3E188EA10F8B}"/>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7B288114-55E0-4E77-A2A7-0029EBD1831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9F011889-70FB-4F5C-AC97-D7079F2B59BC}"/>
            </a:ext>
          </a:extLst>
        </xdr:cNvPr>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81" name="テキスト ボックス 480">
          <a:extLst>
            <a:ext uri="{FF2B5EF4-FFF2-40B4-BE49-F238E27FC236}">
              <a16:creationId xmlns:a16="http://schemas.microsoft.com/office/drawing/2014/main" id="{BD8CF707-5DED-4963-A025-8297CFD890C0}"/>
            </a:ext>
          </a:extLst>
        </xdr:cNvPr>
        <xdr:cNvSpPr txBox="1"/>
      </xdr:nvSpPr>
      <xdr:spPr>
        <a:xfrm>
          <a:off x="7670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D74C5098-6B32-40F9-AC45-0E7CF6CA06C9}"/>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82550</xdr:rowOff>
    </xdr:from>
    <xdr:to>
      <xdr:col>55</xdr:col>
      <xdr:colOff>50800</xdr:colOff>
      <xdr:row>97</xdr:row>
      <xdr:rowOff>12700</xdr:rowOff>
    </xdr:to>
    <xdr:sp macro="" textlink="">
      <xdr:nvSpPr>
        <xdr:cNvPr id="483" name="楕円 482">
          <a:extLst>
            <a:ext uri="{FF2B5EF4-FFF2-40B4-BE49-F238E27FC236}">
              <a16:creationId xmlns:a16="http://schemas.microsoft.com/office/drawing/2014/main" id="{59748E4D-6538-49EE-AB7A-289767980323}"/>
            </a:ext>
          </a:extLst>
        </xdr:cNvPr>
        <xdr:cNvSpPr/>
      </xdr:nvSpPr>
      <xdr:spPr>
        <a:xfrm>
          <a:off x="104267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60960</xdr:rowOff>
    </xdr:from>
    <xdr:ext cx="532765" cy="259080"/>
    <xdr:sp macro="" textlink="">
      <xdr:nvSpPr>
        <xdr:cNvPr id="484" name="土木費該当値テキスト">
          <a:extLst>
            <a:ext uri="{FF2B5EF4-FFF2-40B4-BE49-F238E27FC236}">
              <a16:creationId xmlns:a16="http://schemas.microsoft.com/office/drawing/2014/main" id="{39F3E41C-0169-4985-8C07-1A80F0EBB55C}"/>
            </a:ext>
          </a:extLst>
        </xdr:cNvPr>
        <xdr:cNvSpPr txBox="1"/>
      </xdr:nvSpPr>
      <xdr:spPr>
        <a:xfrm>
          <a:off x="10528300" y="16520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140335</xdr:rowOff>
    </xdr:from>
    <xdr:to>
      <xdr:col>50</xdr:col>
      <xdr:colOff>165100</xdr:colOff>
      <xdr:row>97</xdr:row>
      <xdr:rowOff>70485</xdr:rowOff>
    </xdr:to>
    <xdr:sp macro="" textlink="">
      <xdr:nvSpPr>
        <xdr:cNvPr id="485" name="楕円 484">
          <a:extLst>
            <a:ext uri="{FF2B5EF4-FFF2-40B4-BE49-F238E27FC236}">
              <a16:creationId xmlns:a16="http://schemas.microsoft.com/office/drawing/2014/main" id="{6E1EBE24-1E8B-43C4-A45E-18066AC033CB}"/>
            </a:ext>
          </a:extLst>
        </xdr:cNvPr>
        <xdr:cNvSpPr/>
      </xdr:nvSpPr>
      <xdr:spPr>
        <a:xfrm>
          <a:off x="9588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61595</xdr:rowOff>
    </xdr:from>
    <xdr:ext cx="534670" cy="259080"/>
    <xdr:sp macro="" textlink="">
      <xdr:nvSpPr>
        <xdr:cNvPr id="486" name="テキスト ボックス 485">
          <a:extLst>
            <a:ext uri="{FF2B5EF4-FFF2-40B4-BE49-F238E27FC236}">
              <a16:creationId xmlns:a16="http://schemas.microsoft.com/office/drawing/2014/main" id="{7926212E-AEF0-472A-B37E-6279D53636A7}"/>
            </a:ext>
          </a:extLst>
        </xdr:cNvPr>
        <xdr:cNvSpPr txBox="1"/>
      </xdr:nvSpPr>
      <xdr:spPr>
        <a:xfrm>
          <a:off x="9371965" y="16692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63500</xdr:rowOff>
    </xdr:from>
    <xdr:to>
      <xdr:col>46</xdr:col>
      <xdr:colOff>38100</xdr:colOff>
      <xdr:row>97</xdr:row>
      <xdr:rowOff>165100</xdr:rowOff>
    </xdr:to>
    <xdr:sp macro="" textlink="">
      <xdr:nvSpPr>
        <xdr:cNvPr id="487" name="楕円 486">
          <a:extLst>
            <a:ext uri="{FF2B5EF4-FFF2-40B4-BE49-F238E27FC236}">
              <a16:creationId xmlns:a16="http://schemas.microsoft.com/office/drawing/2014/main" id="{3585756C-3AD1-497A-8C0F-C819A9A45B13}"/>
            </a:ext>
          </a:extLst>
        </xdr:cNvPr>
        <xdr:cNvSpPr/>
      </xdr:nvSpPr>
      <xdr:spPr>
        <a:xfrm>
          <a:off x="86995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156210</xdr:rowOff>
    </xdr:from>
    <xdr:ext cx="532765" cy="257175"/>
    <xdr:sp macro="" textlink="">
      <xdr:nvSpPr>
        <xdr:cNvPr id="488" name="テキスト ボックス 487">
          <a:extLst>
            <a:ext uri="{FF2B5EF4-FFF2-40B4-BE49-F238E27FC236}">
              <a16:creationId xmlns:a16="http://schemas.microsoft.com/office/drawing/2014/main" id="{11423EB9-38C1-4A04-86D4-75F4733F73C4}"/>
            </a:ext>
          </a:extLst>
        </xdr:cNvPr>
        <xdr:cNvSpPr txBox="1"/>
      </xdr:nvSpPr>
      <xdr:spPr>
        <a:xfrm>
          <a:off x="8482965" y="167868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35560</xdr:rowOff>
    </xdr:from>
    <xdr:to>
      <xdr:col>41</xdr:col>
      <xdr:colOff>101600</xdr:colOff>
      <xdr:row>97</xdr:row>
      <xdr:rowOff>137160</xdr:rowOff>
    </xdr:to>
    <xdr:sp macro="" textlink="">
      <xdr:nvSpPr>
        <xdr:cNvPr id="489" name="楕円 488">
          <a:extLst>
            <a:ext uri="{FF2B5EF4-FFF2-40B4-BE49-F238E27FC236}">
              <a16:creationId xmlns:a16="http://schemas.microsoft.com/office/drawing/2014/main" id="{79029200-D63F-4663-A66F-170E0DA6EB77}"/>
            </a:ext>
          </a:extLst>
        </xdr:cNvPr>
        <xdr:cNvSpPr/>
      </xdr:nvSpPr>
      <xdr:spPr>
        <a:xfrm>
          <a:off x="7810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128270</xdr:rowOff>
    </xdr:from>
    <xdr:ext cx="532765" cy="259080"/>
    <xdr:sp macro="" textlink="">
      <xdr:nvSpPr>
        <xdr:cNvPr id="490" name="テキスト ボックス 489">
          <a:extLst>
            <a:ext uri="{FF2B5EF4-FFF2-40B4-BE49-F238E27FC236}">
              <a16:creationId xmlns:a16="http://schemas.microsoft.com/office/drawing/2014/main" id="{29FFFF53-CF7B-4A99-BE0A-E7626175246D}"/>
            </a:ext>
          </a:extLst>
        </xdr:cNvPr>
        <xdr:cNvSpPr txBox="1"/>
      </xdr:nvSpPr>
      <xdr:spPr>
        <a:xfrm>
          <a:off x="7593965" y="16758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80010</xdr:rowOff>
    </xdr:from>
    <xdr:to>
      <xdr:col>36</xdr:col>
      <xdr:colOff>165100</xdr:colOff>
      <xdr:row>98</xdr:row>
      <xdr:rowOff>10160</xdr:rowOff>
    </xdr:to>
    <xdr:sp macro="" textlink="">
      <xdr:nvSpPr>
        <xdr:cNvPr id="491" name="楕円 490">
          <a:extLst>
            <a:ext uri="{FF2B5EF4-FFF2-40B4-BE49-F238E27FC236}">
              <a16:creationId xmlns:a16="http://schemas.microsoft.com/office/drawing/2014/main" id="{C88889F3-B375-4AFC-8532-9C391CC0E85E}"/>
            </a:ext>
          </a:extLst>
        </xdr:cNvPr>
        <xdr:cNvSpPr/>
      </xdr:nvSpPr>
      <xdr:spPr>
        <a:xfrm>
          <a:off x="6921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1905</xdr:rowOff>
    </xdr:from>
    <xdr:ext cx="534670" cy="259080"/>
    <xdr:sp macro="" textlink="">
      <xdr:nvSpPr>
        <xdr:cNvPr id="492" name="テキスト ボックス 491">
          <a:extLst>
            <a:ext uri="{FF2B5EF4-FFF2-40B4-BE49-F238E27FC236}">
              <a16:creationId xmlns:a16="http://schemas.microsoft.com/office/drawing/2014/main" id="{ED535B26-2479-4A2B-BAD7-8BAE1BA34BD4}"/>
            </a:ext>
          </a:extLst>
        </xdr:cNvPr>
        <xdr:cNvSpPr txBox="1"/>
      </xdr:nvSpPr>
      <xdr:spPr>
        <a:xfrm>
          <a:off x="6704965" y="16804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3" name="正方形/長方形 492">
          <a:extLst>
            <a:ext uri="{FF2B5EF4-FFF2-40B4-BE49-F238E27FC236}">
              <a16:creationId xmlns:a16="http://schemas.microsoft.com/office/drawing/2014/main" id="{150E9F7A-4C77-4188-94E0-EDCD3B4004E8}"/>
            </a:ext>
          </a:extLst>
        </xdr:cNvPr>
        <xdr:cNvSpPr/>
      </xdr:nvSpPr>
      <xdr:spPr>
        <a:xfrm>
          <a:off x="12446000" y="3999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4" name="正方形/長方形 493">
          <a:extLst>
            <a:ext uri="{FF2B5EF4-FFF2-40B4-BE49-F238E27FC236}">
              <a16:creationId xmlns:a16="http://schemas.microsoft.com/office/drawing/2014/main" id="{DEC2F211-56BF-4BD8-A80C-D109DBF7C4A8}"/>
            </a:ext>
          </a:extLst>
        </xdr:cNvPr>
        <xdr:cNvSpPr/>
      </xdr:nvSpPr>
      <xdr:spPr>
        <a:xfrm>
          <a:off x="12573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4210DE82-82CE-423D-8F66-FF44AC96F986}"/>
            </a:ext>
          </a:extLst>
        </xdr:cNvPr>
        <xdr:cNvSpPr/>
      </xdr:nvSpPr>
      <xdr:spPr>
        <a:xfrm>
          <a:off x="12573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6" name="正方形/長方形 495">
          <a:extLst>
            <a:ext uri="{FF2B5EF4-FFF2-40B4-BE49-F238E27FC236}">
              <a16:creationId xmlns:a16="http://schemas.microsoft.com/office/drawing/2014/main" id="{A895CF99-F6CE-4CC0-A277-D5823F887BBF}"/>
            </a:ext>
          </a:extLst>
        </xdr:cNvPr>
        <xdr:cNvSpPr/>
      </xdr:nvSpPr>
      <xdr:spPr>
        <a:xfrm>
          <a:off x="135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495A739C-E798-4C05-8659-B06BC303233E}"/>
            </a:ext>
          </a:extLst>
        </xdr:cNvPr>
        <xdr:cNvSpPr/>
      </xdr:nvSpPr>
      <xdr:spPr>
        <a:xfrm>
          <a:off x="135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8" name="正方形/長方形 497">
          <a:extLst>
            <a:ext uri="{FF2B5EF4-FFF2-40B4-BE49-F238E27FC236}">
              <a16:creationId xmlns:a16="http://schemas.microsoft.com/office/drawing/2014/main" id="{0F73596F-17FF-4ADB-A41B-60C0D3166532}"/>
            </a:ext>
          </a:extLst>
        </xdr:cNvPr>
        <xdr:cNvSpPr/>
      </xdr:nvSpPr>
      <xdr:spPr>
        <a:xfrm>
          <a:off x="14732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2728F209-9C1E-40D4-95AC-A7CFAA8D9D90}"/>
            </a:ext>
          </a:extLst>
        </xdr:cNvPr>
        <xdr:cNvSpPr/>
      </xdr:nvSpPr>
      <xdr:spPr>
        <a:xfrm>
          <a:off x="14732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0" name="正方形/長方形 499">
          <a:extLst>
            <a:ext uri="{FF2B5EF4-FFF2-40B4-BE49-F238E27FC236}">
              <a16:creationId xmlns:a16="http://schemas.microsoft.com/office/drawing/2014/main" id="{2B4BC3C6-6172-4957-BA49-2D22259A1B44}"/>
            </a:ext>
          </a:extLst>
        </xdr:cNvPr>
        <xdr:cNvSpPr/>
      </xdr:nvSpPr>
      <xdr:spPr>
        <a:xfrm>
          <a:off x="12446000" y="4825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1" name="テキスト ボックス 500">
          <a:extLst>
            <a:ext uri="{FF2B5EF4-FFF2-40B4-BE49-F238E27FC236}">
              <a16:creationId xmlns:a16="http://schemas.microsoft.com/office/drawing/2014/main" id="{228E098B-228B-4812-8968-C97AA8F26CB2}"/>
            </a:ext>
          </a:extLst>
        </xdr:cNvPr>
        <xdr:cNvSpPr txBox="1"/>
      </xdr:nvSpPr>
      <xdr:spPr>
        <a:xfrm>
          <a:off x="12407900" y="46348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2" name="直線コネクタ 501">
          <a:extLst>
            <a:ext uri="{FF2B5EF4-FFF2-40B4-BE49-F238E27FC236}">
              <a16:creationId xmlns:a16="http://schemas.microsoft.com/office/drawing/2014/main" id="{8DD65919-3505-4C60-9830-452483EE5022}"/>
            </a:ext>
          </a:extLst>
        </xdr:cNvPr>
        <xdr:cNvCxnSpPr/>
      </xdr:nvCxnSpPr>
      <xdr:spPr>
        <a:xfrm>
          <a:off x="12446000" y="7110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109220</xdr:rowOff>
    </xdr:from>
    <xdr:ext cx="465455" cy="251460"/>
    <xdr:sp macro="" textlink="">
      <xdr:nvSpPr>
        <xdr:cNvPr id="503" name="テキスト ボックス 502">
          <a:extLst>
            <a:ext uri="{FF2B5EF4-FFF2-40B4-BE49-F238E27FC236}">
              <a16:creationId xmlns:a16="http://schemas.microsoft.com/office/drawing/2014/main" id="{61CBFCF1-E0E4-4F64-BBE7-68897EB772CA}"/>
            </a:ext>
          </a:extLst>
        </xdr:cNvPr>
        <xdr:cNvSpPr txBox="1"/>
      </xdr:nvSpPr>
      <xdr:spPr>
        <a:xfrm>
          <a:off x="11978640" y="696722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136525</xdr:rowOff>
    </xdr:from>
    <xdr:to>
      <xdr:col>89</xdr:col>
      <xdr:colOff>171450</xdr:colOff>
      <xdr:row>38</xdr:row>
      <xdr:rowOff>136525</xdr:rowOff>
    </xdr:to>
    <xdr:cxnSp macro="">
      <xdr:nvCxnSpPr>
        <xdr:cNvPr id="504" name="直線コネクタ 503">
          <a:extLst>
            <a:ext uri="{FF2B5EF4-FFF2-40B4-BE49-F238E27FC236}">
              <a16:creationId xmlns:a16="http://schemas.microsoft.com/office/drawing/2014/main" id="{3B0D88A1-0D3C-4FBF-B295-6B795719C401}"/>
            </a:ext>
          </a:extLst>
        </xdr:cNvPr>
        <xdr:cNvCxnSpPr/>
      </xdr:nvCxnSpPr>
      <xdr:spPr>
        <a:xfrm>
          <a:off x="12446000" y="66516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165100</xdr:rowOff>
    </xdr:from>
    <xdr:ext cx="531495" cy="251460"/>
    <xdr:sp macro="" textlink="">
      <xdr:nvSpPr>
        <xdr:cNvPr id="505" name="テキスト ボックス 504">
          <a:extLst>
            <a:ext uri="{FF2B5EF4-FFF2-40B4-BE49-F238E27FC236}">
              <a16:creationId xmlns:a16="http://schemas.microsoft.com/office/drawing/2014/main" id="{6E0C31AB-6232-4729-8CD4-8253F199921C}"/>
            </a:ext>
          </a:extLst>
        </xdr:cNvPr>
        <xdr:cNvSpPr txBox="1"/>
      </xdr:nvSpPr>
      <xdr:spPr>
        <a:xfrm>
          <a:off x="11914505" y="65087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06" name="直線コネクタ 505">
          <a:extLst>
            <a:ext uri="{FF2B5EF4-FFF2-40B4-BE49-F238E27FC236}">
              <a16:creationId xmlns:a16="http://schemas.microsoft.com/office/drawing/2014/main" id="{3E9D3720-19C5-4931-897C-63DD6AC5E4BD}"/>
            </a:ext>
          </a:extLst>
        </xdr:cNvPr>
        <xdr:cNvCxnSpPr/>
      </xdr:nvCxnSpPr>
      <xdr:spPr>
        <a:xfrm>
          <a:off x="12446000" y="61969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31495" cy="251460"/>
    <xdr:sp macro="" textlink="">
      <xdr:nvSpPr>
        <xdr:cNvPr id="507" name="テキスト ボックス 506">
          <a:extLst>
            <a:ext uri="{FF2B5EF4-FFF2-40B4-BE49-F238E27FC236}">
              <a16:creationId xmlns:a16="http://schemas.microsoft.com/office/drawing/2014/main" id="{56590B71-19CB-47B9-A330-BB68ACF44007}"/>
            </a:ext>
          </a:extLst>
        </xdr:cNvPr>
        <xdr:cNvSpPr txBox="1"/>
      </xdr:nvSpPr>
      <xdr:spPr>
        <a:xfrm>
          <a:off x="11914505" y="60540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508" name="直線コネクタ 507">
          <a:extLst>
            <a:ext uri="{FF2B5EF4-FFF2-40B4-BE49-F238E27FC236}">
              <a16:creationId xmlns:a16="http://schemas.microsoft.com/office/drawing/2014/main" id="{813D534A-7BB7-4EF6-AEE1-19576D2F78BA}"/>
            </a:ext>
          </a:extLst>
        </xdr:cNvPr>
        <xdr:cNvCxnSpPr/>
      </xdr:nvCxnSpPr>
      <xdr:spPr>
        <a:xfrm>
          <a:off x="12446000" y="57384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31495" cy="251460"/>
    <xdr:sp macro="" textlink="">
      <xdr:nvSpPr>
        <xdr:cNvPr id="509" name="テキスト ボックス 508">
          <a:extLst>
            <a:ext uri="{FF2B5EF4-FFF2-40B4-BE49-F238E27FC236}">
              <a16:creationId xmlns:a16="http://schemas.microsoft.com/office/drawing/2014/main" id="{76CAD1B6-B20C-427B-A50D-238E244F6948}"/>
            </a:ext>
          </a:extLst>
        </xdr:cNvPr>
        <xdr:cNvSpPr txBox="1"/>
      </xdr:nvSpPr>
      <xdr:spPr>
        <a:xfrm>
          <a:off x="11914505" y="5595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510" name="直線コネクタ 509">
          <a:extLst>
            <a:ext uri="{FF2B5EF4-FFF2-40B4-BE49-F238E27FC236}">
              <a16:creationId xmlns:a16="http://schemas.microsoft.com/office/drawing/2014/main" id="{1DA873D6-FCEE-42D4-822B-9C788C1DC971}"/>
            </a:ext>
          </a:extLst>
        </xdr:cNvPr>
        <xdr:cNvCxnSpPr/>
      </xdr:nvCxnSpPr>
      <xdr:spPr>
        <a:xfrm>
          <a:off x="12446000" y="52800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1495" cy="251460"/>
    <xdr:sp macro="" textlink="">
      <xdr:nvSpPr>
        <xdr:cNvPr id="511" name="テキスト ボックス 510">
          <a:extLst>
            <a:ext uri="{FF2B5EF4-FFF2-40B4-BE49-F238E27FC236}">
              <a16:creationId xmlns:a16="http://schemas.microsoft.com/office/drawing/2014/main" id="{6E8635AB-F4A4-4FE4-B1F7-DF5CE7B68123}"/>
            </a:ext>
          </a:extLst>
        </xdr:cNvPr>
        <xdr:cNvSpPr txBox="1"/>
      </xdr:nvSpPr>
      <xdr:spPr>
        <a:xfrm>
          <a:off x="11914505" y="5137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2" name="直線コネクタ 511">
          <a:extLst>
            <a:ext uri="{FF2B5EF4-FFF2-40B4-BE49-F238E27FC236}">
              <a16:creationId xmlns:a16="http://schemas.microsoft.com/office/drawing/2014/main" id="{0940CBEE-B3BF-42BA-98A3-C55C37994E0F}"/>
            </a:ext>
          </a:extLst>
        </xdr:cNvPr>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1460"/>
    <xdr:sp macro="" textlink="">
      <xdr:nvSpPr>
        <xdr:cNvPr id="513" name="テキスト ボックス 512">
          <a:extLst>
            <a:ext uri="{FF2B5EF4-FFF2-40B4-BE49-F238E27FC236}">
              <a16:creationId xmlns:a16="http://schemas.microsoft.com/office/drawing/2014/main" id="{62598026-8374-4A20-9554-65C88596536F}"/>
            </a:ext>
          </a:extLst>
        </xdr:cNvPr>
        <xdr:cNvSpPr txBox="1"/>
      </xdr:nvSpPr>
      <xdr:spPr>
        <a:xfrm>
          <a:off x="11914505" y="4682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4" name="消防費グラフ枠">
          <a:extLst>
            <a:ext uri="{FF2B5EF4-FFF2-40B4-BE49-F238E27FC236}">
              <a16:creationId xmlns:a16="http://schemas.microsoft.com/office/drawing/2014/main" id="{E94364BD-1EAD-4AA9-A12B-E3512A13E91C}"/>
            </a:ext>
          </a:extLst>
        </xdr:cNvPr>
        <xdr:cNvSpPr/>
      </xdr:nvSpPr>
      <xdr:spPr>
        <a:xfrm>
          <a:off x="12446000" y="4825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90805</xdr:rowOff>
    </xdr:from>
    <xdr:to>
      <xdr:col>85</xdr:col>
      <xdr:colOff>126365</xdr:colOff>
      <xdr:row>38</xdr:row>
      <xdr:rowOff>141605</xdr:rowOff>
    </xdr:to>
    <xdr:cxnSp macro="">
      <xdr:nvCxnSpPr>
        <xdr:cNvPr id="515" name="直線コネクタ 514">
          <a:extLst>
            <a:ext uri="{FF2B5EF4-FFF2-40B4-BE49-F238E27FC236}">
              <a16:creationId xmlns:a16="http://schemas.microsoft.com/office/drawing/2014/main" id="{0F524F7C-D580-4BD0-A5C2-1324E64B241C}"/>
            </a:ext>
          </a:extLst>
        </xdr:cNvPr>
        <xdr:cNvCxnSpPr/>
      </xdr:nvCxnSpPr>
      <xdr:spPr>
        <a:xfrm flipV="1">
          <a:off x="16317595" y="523430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145415</xdr:rowOff>
    </xdr:from>
    <xdr:ext cx="469900" cy="251460"/>
    <xdr:sp macro="" textlink="">
      <xdr:nvSpPr>
        <xdr:cNvPr id="516" name="消防費最小値テキスト">
          <a:extLst>
            <a:ext uri="{FF2B5EF4-FFF2-40B4-BE49-F238E27FC236}">
              <a16:creationId xmlns:a16="http://schemas.microsoft.com/office/drawing/2014/main" id="{A076DD13-BC2F-4CA1-8F2C-A85C2C78A333}"/>
            </a:ext>
          </a:extLst>
        </xdr:cNvPr>
        <xdr:cNvSpPr txBox="1"/>
      </xdr:nvSpPr>
      <xdr:spPr>
        <a:xfrm>
          <a:off x="16363950" y="66605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141605</xdr:rowOff>
    </xdr:from>
    <xdr:to>
      <xdr:col>86</xdr:col>
      <xdr:colOff>25400</xdr:colOff>
      <xdr:row>38</xdr:row>
      <xdr:rowOff>141605</xdr:rowOff>
    </xdr:to>
    <xdr:cxnSp macro="">
      <xdr:nvCxnSpPr>
        <xdr:cNvPr id="517" name="直線コネクタ 516">
          <a:extLst>
            <a:ext uri="{FF2B5EF4-FFF2-40B4-BE49-F238E27FC236}">
              <a16:creationId xmlns:a16="http://schemas.microsoft.com/office/drawing/2014/main" id="{6734A3C5-E531-45ED-9CC5-3D6BAE308D4D}"/>
            </a:ext>
          </a:extLst>
        </xdr:cNvPr>
        <xdr:cNvCxnSpPr/>
      </xdr:nvCxnSpPr>
      <xdr:spPr>
        <a:xfrm>
          <a:off x="16230600" y="665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38735</xdr:rowOff>
    </xdr:from>
    <xdr:ext cx="534670" cy="253365"/>
    <xdr:sp macro="" textlink="">
      <xdr:nvSpPr>
        <xdr:cNvPr id="518" name="消防費最大値テキスト">
          <a:extLst>
            <a:ext uri="{FF2B5EF4-FFF2-40B4-BE49-F238E27FC236}">
              <a16:creationId xmlns:a16="http://schemas.microsoft.com/office/drawing/2014/main" id="{4A0DD430-43E7-417C-9F1D-FCC2EB4AF09E}"/>
            </a:ext>
          </a:extLst>
        </xdr:cNvPr>
        <xdr:cNvSpPr txBox="1"/>
      </xdr:nvSpPr>
      <xdr:spPr>
        <a:xfrm>
          <a:off x="16363950" y="50107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25,514</a:t>
          </a:r>
          <a:endParaRPr kumimoji="1" lang="ja-JP" altLang="en-US" sz="1000" b="1">
            <a:latin typeface="ＭＳ Ｐゴシック"/>
          </a:endParaRPr>
        </a:p>
      </xdr:txBody>
    </xdr:sp>
    <xdr:clientData/>
  </xdr:oneCellAnchor>
  <xdr:twoCellAnchor>
    <xdr:from>
      <xdr:col>85</xdr:col>
      <xdr:colOff>38100</xdr:colOff>
      <xdr:row>30</xdr:row>
      <xdr:rowOff>90805</xdr:rowOff>
    </xdr:from>
    <xdr:to>
      <xdr:col>86</xdr:col>
      <xdr:colOff>25400</xdr:colOff>
      <xdr:row>30</xdr:row>
      <xdr:rowOff>90805</xdr:rowOff>
    </xdr:to>
    <xdr:cxnSp macro="">
      <xdr:nvCxnSpPr>
        <xdr:cNvPr id="519" name="直線コネクタ 518">
          <a:extLst>
            <a:ext uri="{FF2B5EF4-FFF2-40B4-BE49-F238E27FC236}">
              <a16:creationId xmlns:a16="http://schemas.microsoft.com/office/drawing/2014/main" id="{AE9623EB-9571-4B8F-81D8-7C56987A1F21}"/>
            </a:ext>
          </a:extLst>
        </xdr:cNvPr>
        <xdr:cNvCxnSpPr/>
      </xdr:nvCxnSpPr>
      <xdr:spPr>
        <a:xfrm>
          <a:off x="16230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133985</xdr:rowOff>
    </xdr:from>
    <xdr:to>
      <xdr:col>85</xdr:col>
      <xdr:colOff>127000</xdr:colOff>
      <xdr:row>38</xdr:row>
      <xdr:rowOff>71755</xdr:rowOff>
    </xdr:to>
    <xdr:cxnSp macro="">
      <xdr:nvCxnSpPr>
        <xdr:cNvPr id="520" name="直線コネクタ 519">
          <a:extLst>
            <a:ext uri="{FF2B5EF4-FFF2-40B4-BE49-F238E27FC236}">
              <a16:creationId xmlns:a16="http://schemas.microsoft.com/office/drawing/2014/main" id="{CD138D99-CA43-4505-B81E-8AC89210DBD3}"/>
            </a:ext>
          </a:extLst>
        </xdr:cNvPr>
        <xdr:cNvCxnSpPr/>
      </xdr:nvCxnSpPr>
      <xdr:spPr>
        <a:xfrm flipV="1">
          <a:off x="15481300" y="6306185"/>
          <a:ext cx="8382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11430</xdr:rowOff>
    </xdr:from>
    <xdr:ext cx="534670" cy="251460"/>
    <xdr:sp macro="" textlink="">
      <xdr:nvSpPr>
        <xdr:cNvPr id="521" name="消防費平均値テキスト">
          <a:extLst>
            <a:ext uri="{FF2B5EF4-FFF2-40B4-BE49-F238E27FC236}">
              <a16:creationId xmlns:a16="http://schemas.microsoft.com/office/drawing/2014/main" id="{D80AA2F9-FB86-4698-900F-955C3425B244}"/>
            </a:ext>
          </a:extLst>
        </xdr:cNvPr>
        <xdr:cNvSpPr txBox="1"/>
      </xdr:nvSpPr>
      <xdr:spPr>
        <a:xfrm>
          <a:off x="16363950" y="60121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156210</xdr:rowOff>
    </xdr:from>
    <xdr:to>
      <xdr:col>85</xdr:col>
      <xdr:colOff>171450</xdr:colOff>
      <xdr:row>36</xdr:row>
      <xdr:rowOff>88265</xdr:rowOff>
    </xdr:to>
    <xdr:sp macro="" textlink="">
      <xdr:nvSpPr>
        <xdr:cNvPr id="522" name="フローチャート: 判断 521">
          <a:extLst>
            <a:ext uri="{FF2B5EF4-FFF2-40B4-BE49-F238E27FC236}">
              <a16:creationId xmlns:a16="http://schemas.microsoft.com/office/drawing/2014/main" id="{4A1492E3-2D2F-4DD8-99FC-57FA9EF9788E}"/>
            </a:ext>
          </a:extLst>
        </xdr:cNvPr>
        <xdr:cNvSpPr/>
      </xdr:nvSpPr>
      <xdr:spPr>
        <a:xfrm>
          <a:off x="16268700" y="6156960"/>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48895</xdr:rowOff>
    </xdr:from>
    <xdr:to>
      <xdr:col>81</xdr:col>
      <xdr:colOff>50800</xdr:colOff>
      <xdr:row>38</xdr:row>
      <xdr:rowOff>71755</xdr:rowOff>
    </xdr:to>
    <xdr:cxnSp macro="">
      <xdr:nvCxnSpPr>
        <xdr:cNvPr id="523" name="直線コネクタ 522">
          <a:extLst>
            <a:ext uri="{FF2B5EF4-FFF2-40B4-BE49-F238E27FC236}">
              <a16:creationId xmlns:a16="http://schemas.microsoft.com/office/drawing/2014/main" id="{6478BDA0-28D7-4E4A-BB77-22E1ED4CB260}"/>
            </a:ext>
          </a:extLst>
        </xdr:cNvPr>
        <xdr:cNvCxnSpPr/>
      </xdr:nvCxnSpPr>
      <xdr:spPr>
        <a:xfrm>
          <a:off x="14592300" y="65639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82550</xdr:rowOff>
    </xdr:from>
    <xdr:to>
      <xdr:col>81</xdr:col>
      <xdr:colOff>101600</xdr:colOff>
      <xdr:row>37</xdr:row>
      <xdr:rowOff>14605</xdr:rowOff>
    </xdr:to>
    <xdr:sp macro="" textlink="">
      <xdr:nvSpPr>
        <xdr:cNvPr id="524" name="フローチャート: 判断 523">
          <a:extLst>
            <a:ext uri="{FF2B5EF4-FFF2-40B4-BE49-F238E27FC236}">
              <a16:creationId xmlns:a16="http://schemas.microsoft.com/office/drawing/2014/main" id="{A110254A-75AD-472F-9718-F77305108F57}"/>
            </a:ext>
          </a:extLst>
        </xdr:cNvPr>
        <xdr:cNvSpPr/>
      </xdr:nvSpPr>
      <xdr:spPr>
        <a:xfrm>
          <a:off x="15430500" y="62547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30480</xdr:rowOff>
    </xdr:from>
    <xdr:ext cx="532765" cy="251460"/>
    <xdr:sp macro="" textlink="">
      <xdr:nvSpPr>
        <xdr:cNvPr id="525" name="テキスト ボックス 524">
          <a:extLst>
            <a:ext uri="{FF2B5EF4-FFF2-40B4-BE49-F238E27FC236}">
              <a16:creationId xmlns:a16="http://schemas.microsoft.com/office/drawing/2014/main" id="{691636B1-3F3D-4CFA-8D63-510B964A4E15}"/>
            </a:ext>
          </a:extLst>
        </xdr:cNvPr>
        <xdr:cNvSpPr txBox="1"/>
      </xdr:nvSpPr>
      <xdr:spPr>
        <a:xfrm>
          <a:off x="15213965" y="603123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153670</xdr:rowOff>
    </xdr:from>
    <xdr:to>
      <xdr:col>76</xdr:col>
      <xdr:colOff>114300</xdr:colOff>
      <xdr:row>38</xdr:row>
      <xdr:rowOff>48895</xdr:rowOff>
    </xdr:to>
    <xdr:cxnSp macro="">
      <xdr:nvCxnSpPr>
        <xdr:cNvPr id="526" name="直線コネクタ 525">
          <a:extLst>
            <a:ext uri="{FF2B5EF4-FFF2-40B4-BE49-F238E27FC236}">
              <a16:creationId xmlns:a16="http://schemas.microsoft.com/office/drawing/2014/main" id="{FDCE47D2-88B9-449E-B1D5-E8DA06FC76B7}"/>
            </a:ext>
          </a:extLst>
        </xdr:cNvPr>
        <xdr:cNvCxnSpPr/>
      </xdr:nvCxnSpPr>
      <xdr:spPr>
        <a:xfrm>
          <a:off x="13696950" y="6497320"/>
          <a:ext cx="8953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76200</xdr:rowOff>
    </xdr:from>
    <xdr:to>
      <xdr:col>76</xdr:col>
      <xdr:colOff>165100</xdr:colOff>
      <xdr:row>37</xdr:row>
      <xdr:rowOff>7620</xdr:rowOff>
    </xdr:to>
    <xdr:sp macro="" textlink="">
      <xdr:nvSpPr>
        <xdr:cNvPr id="527" name="フローチャート: 判断 526">
          <a:extLst>
            <a:ext uri="{FF2B5EF4-FFF2-40B4-BE49-F238E27FC236}">
              <a16:creationId xmlns:a16="http://schemas.microsoft.com/office/drawing/2014/main" id="{6A5DC7DB-C6B2-4B2A-B659-F05FDE63E9FB}"/>
            </a:ext>
          </a:extLst>
        </xdr:cNvPr>
        <xdr:cNvSpPr/>
      </xdr:nvSpPr>
      <xdr:spPr>
        <a:xfrm>
          <a:off x="14541500" y="62484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24130</xdr:rowOff>
    </xdr:from>
    <xdr:ext cx="534670" cy="253365"/>
    <xdr:sp macro="" textlink="">
      <xdr:nvSpPr>
        <xdr:cNvPr id="528" name="テキスト ボックス 527">
          <a:extLst>
            <a:ext uri="{FF2B5EF4-FFF2-40B4-BE49-F238E27FC236}">
              <a16:creationId xmlns:a16="http://schemas.microsoft.com/office/drawing/2014/main" id="{21A62FD4-55CB-4A36-A8B3-C72B49B5BEF6}"/>
            </a:ext>
          </a:extLst>
        </xdr:cNvPr>
        <xdr:cNvSpPr txBox="1"/>
      </xdr:nvSpPr>
      <xdr:spPr>
        <a:xfrm>
          <a:off x="14324965" y="6024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153670</xdr:rowOff>
    </xdr:from>
    <xdr:to>
      <xdr:col>71</xdr:col>
      <xdr:colOff>171450</xdr:colOff>
      <xdr:row>38</xdr:row>
      <xdr:rowOff>53340</xdr:rowOff>
    </xdr:to>
    <xdr:cxnSp macro="">
      <xdr:nvCxnSpPr>
        <xdr:cNvPr id="529" name="直線コネクタ 528">
          <a:extLst>
            <a:ext uri="{FF2B5EF4-FFF2-40B4-BE49-F238E27FC236}">
              <a16:creationId xmlns:a16="http://schemas.microsoft.com/office/drawing/2014/main" id="{4B30E8AB-C7A7-4C0C-8744-95429A8E43E9}"/>
            </a:ext>
          </a:extLst>
        </xdr:cNvPr>
        <xdr:cNvCxnSpPr/>
      </xdr:nvCxnSpPr>
      <xdr:spPr>
        <a:xfrm flipV="1">
          <a:off x="12814300" y="6497320"/>
          <a:ext cx="8826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87630</xdr:rowOff>
    </xdr:from>
    <xdr:to>
      <xdr:col>72</xdr:col>
      <xdr:colOff>38100</xdr:colOff>
      <xdr:row>37</xdr:row>
      <xdr:rowOff>19050</xdr:rowOff>
    </xdr:to>
    <xdr:sp macro="" textlink="">
      <xdr:nvSpPr>
        <xdr:cNvPr id="530" name="フローチャート: 判断 529">
          <a:extLst>
            <a:ext uri="{FF2B5EF4-FFF2-40B4-BE49-F238E27FC236}">
              <a16:creationId xmlns:a16="http://schemas.microsoft.com/office/drawing/2014/main" id="{8DC59238-C546-493A-B2D1-9C59BB40F2C7}"/>
            </a:ext>
          </a:extLst>
        </xdr:cNvPr>
        <xdr:cNvSpPr/>
      </xdr:nvSpPr>
      <xdr:spPr>
        <a:xfrm>
          <a:off x="13652500" y="62598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35560</xdr:rowOff>
    </xdr:from>
    <xdr:ext cx="532765" cy="251460"/>
    <xdr:sp macro="" textlink="">
      <xdr:nvSpPr>
        <xdr:cNvPr id="531" name="テキスト ボックス 530">
          <a:extLst>
            <a:ext uri="{FF2B5EF4-FFF2-40B4-BE49-F238E27FC236}">
              <a16:creationId xmlns:a16="http://schemas.microsoft.com/office/drawing/2014/main" id="{F7766647-8223-408E-9951-9536CC9C9B05}"/>
            </a:ext>
          </a:extLst>
        </xdr:cNvPr>
        <xdr:cNvSpPr txBox="1"/>
      </xdr:nvSpPr>
      <xdr:spPr>
        <a:xfrm>
          <a:off x="13435965" y="603631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95250</xdr:rowOff>
    </xdr:from>
    <xdr:to>
      <xdr:col>67</xdr:col>
      <xdr:colOff>101600</xdr:colOff>
      <xdr:row>37</xdr:row>
      <xdr:rowOff>26670</xdr:rowOff>
    </xdr:to>
    <xdr:sp macro="" textlink="">
      <xdr:nvSpPr>
        <xdr:cNvPr id="532" name="フローチャート: 判断 531">
          <a:extLst>
            <a:ext uri="{FF2B5EF4-FFF2-40B4-BE49-F238E27FC236}">
              <a16:creationId xmlns:a16="http://schemas.microsoft.com/office/drawing/2014/main" id="{53E58540-08D7-40E0-91AD-225AB113E927}"/>
            </a:ext>
          </a:extLst>
        </xdr:cNvPr>
        <xdr:cNvSpPr/>
      </xdr:nvSpPr>
      <xdr:spPr>
        <a:xfrm>
          <a:off x="12763500" y="62674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42545</xdr:rowOff>
    </xdr:from>
    <xdr:ext cx="532765" cy="253365"/>
    <xdr:sp macro="" textlink="">
      <xdr:nvSpPr>
        <xdr:cNvPr id="533" name="テキスト ボックス 532">
          <a:extLst>
            <a:ext uri="{FF2B5EF4-FFF2-40B4-BE49-F238E27FC236}">
              <a16:creationId xmlns:a16="http://schemas.microsoft.com/office/drawing/2014/main" id="{8F44E97D-B392-4C01-935E-EACF133C8B4B}"/>
            </a:ext>
          </a:extLst>
        </xdr:cNvPr>
        <xdr:cNvSpPr txBox="1"/>
      </xdr:nvSpPr>
      <xdr:spPr>
        <a:xfrm>
          <a:off x="12546965" y="604329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C187035B-C347-4572-94D7-45376E79C3FC}"/>
            </a:ext>
          </a:extLst>
        </xdr:cNvPr>
        <xdr:cNvSpPr txBox="1"/>
      </xdr:nvSpPr>
      <xdr:spPr>
        <a:xfrm>
          <a:off x="161290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60095" cy="253365"/>
    <xdr:sp macro="" textlink="">
      <xdr:nvSpPr>
        <xdr:cNvPr id="535" name="テキスト ボックス 534">
          <a:extLst>
            <a:ext uri="{FF2B5EF4-FFF2-40B4-BE49-F238E27FC236}">
              <a16:creationId xmlns:a16="http://schemas.microsoft.com/office/drawing/2014/main" id="{F72B10A9-B9AE-4525-AF94-3B68B65D5BA3}"/>
            </a:ext>
          </a:extLst>
        </xdr:cNvPr>
        <xdr:cNvSpPr txBox="1"/>
      </xdr:nvSpPr>
      <xdr:spPr>
        <a:xfrm>
          <a:off x="15290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21FC95EF-B308-4D6D-BD7D-BD89244BDFB1}"/>
            </a:ext>
          </a:extLst>
        </xdr:cNvPr>
        <xdr:cNvSpPr txBox="1"/>
      </xdr:nvSpPr>
      <xdr:spPr>
        <a:xfrm>
          <a:off x="14401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E0776501-EFFF-4FBF-B07E-791732FCD3AA}"/>
            </a:ext>
          </a:extLst>
        </xdr:cNvPr>
        <xdr:cNvSpPr txBox="1"/>
      </xdr:nvSpPr>
      <xdr:spPr>
        <a:xfrm>
          <a:off x="13506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60095" cy="253365"/>
    <xdr:sp macro="" textlink="">
      <xdr:nvSpPr>
        <xdr:cNvPr id="538" name="テキスト ボックス 537">
          <a:extLst>
            <a:ext uri="{FF2B5EF4-FFF2-40B4-BE49-F238E27FC236}">
              <a16:creationId xmlns:a16="http://schemas.microsoft.com/office/drawing/2014/main" id="{9AFA57DA-82D3-46D6-9D17-119E4D06F1D6}"/>
            </a:ext>
          </a:extLst>
        </xdr:cNvPr>
        <xdr:cNvSpPr txBox="1"/>
      </xdr:nvSpPr>
      <xdr:spPr>
        <a:xfrm>
          <a:off x="12623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84455</xdr:rowOff>
    </xdr:from>
    <xdr:to>
      <xdr:col>85</xdr:col>
      <xdr:colOff>171450</xdr:colOff>
      <xdr:row>37</xdr:row>
      <xdr:rowOff>16510</xdr:rowOff>
    </xdr:to>
    <xdr:sp macro="" textlink="">
      <xdr:nvSpPr>
        <xdr:cNvPr id="539" name="楕円 538">
          <a:extLst>
            <a:ext uri="{FF2B5EF4-FFF2-40B4-BE49-F238E27FC236}">
              <a16:creationId xmlns:a16="http://schemas.microsoft.com/office/drawing/2014/main" id="{99C38B2E-348A-4094-9070-C1149B795F10}"/>
            </a:ext>
          </a:extLst>
        </xdr:cNvPr>
        <xdr:cNvSpPr/>
      </xdr:nvSpPr>
      <xdr:spPr>
        <a:xfrm>
          <a:off x="16268700" y="6256655"/>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62865</xdr:rowOff>
    </xdr:from>
    <xdr:ext cx="534670" cy="253365"/>
    <xdr:sp macro="" textlink="">
      <xdr:nvSpPr>
        <xdr:cNvPr id="540" name="消防費該当値テキスト">
          <a:extLst>
            <a:ext uri="{FF2B5EF4-FFF2-40B4-BE49-F238E27FC236}">
              <a16:creationId xmlns:a16="http://schemas.microsoft.com/office/drawing/2014/main" id="{52643745-3FD8-4183-9780-3111407620C8}"/>
            </a:ext>
          </a:extLst>
        </xdr:cNvPr>
        <xdr:cNvSpPr txBox="1"/>
      </xdr:nvSpPr>
      <xdr:spPr>
        <a:xfrm>
          <a:off x="16363950" y="62350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21590</xdr:rowOff>
    </xdr:from>
    <xdr:to>
      <xdr:col>81</xdr:col>
      <xdr:colOff>101600</xdr:colOff>
      <xdr:row>38</xdr:row>
      <xdr:rowOff>120650</xdr:rowOff>
    </xdr:to>
    <xdr:sp macro="" textlink="">
      <xdr:nvSpPr>
        <xdr:cNvPr id="541" name="楕円 540">
          <a:extLst>
            <a:ext uri="{FF2B5EF4-FFF2-40B4-BE49-F238E27FC236}">
              <a16:creationId xmlns:a16="http://schemas.microsoft.com/office/drawing/2014/main" id="{B1D75378-3FD5-4F6B-8B02-130A7556DA4B}"/>
            </a:ext>
          </a:extLst>
        </xdr:cNvPr>
        <xdr:cNvSpPr/>
      </xdr:nvSpPr>
      <xdr:spPr>
        <a:xfrm>
          <a:off x="15430500" y="6536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112395</xdr:rowOff>
    </xdr:from>
    <xdr:ext cx="532765" cy="253365"/>
    <xdr:sp macro="" textlink="">
      <xdr:nvSpPr>
        <xdr:cNvPr id="542" name="テキスト ボックス 541">
          <a:extLst>
            <a:ext uri="{FF2B5EF4-FFF2-40B4-BE49-F238E27FC236}">
              <a16:creationId xmlns:a16="http://schemas.microsoft.com/office/drawing/2014/main" id="{D4E83E2B-DE80-42D9-9272-DDCF4D900B76}"/>
            </a:ext>
          </a:extLst>
        </xdr:cNvPr>
        <xdr:cNvSpPr txBox="1"/>
      </xdr:nvSpPr>
      <xdr:spPr>
        <a:xfrm>
          <a:off x="15213965" y="662749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166370</xdr:rowOff>
    </xdr:from>
    <xdr:to>
      <xdr:col>76</xdr:col>
      <xdr:colOff>165100</xdr:colOff>
      <xdr:row>38</xdr:row>
      <xdr:rowOff>97790</xdr:rowOff>
    </xdr:to>
    <xdr:sp macro="" textlink="">
      <xdr:nvSpPr>
        <xdr:cNvPr id="543" name="楕円 542">
          <a:extLst>
            <a:ext uri="{FF2B5EF4-FFF2-40B4-BE49-F238E27FC236}">
              <a16:creationId xmlns:a16="http://schemas.microsoft.com/office/drawing/2014/main" id="{E51E6396-AB19-429A-86B6-297525CE3DD4}"/>
            </a:ext>
          </a:extLst>
        </xdr:cNvPr>
        <xdr:cNvSpPr/>
      </xdr:nvSpPr>
      <xdr:spPr>
        <a:xfrm>
          <a:off x="14541500" y="65100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89535</xdr:rowOff>
    </xdr:from>
    <xdr:ext cx="534670" cy="251460"/>
    <xdr:sp macro="" textlink="">
      <xdr:nvSpPr>
        <xdr:cNvPr id="544" name="テキスト ボックス 543">
          <a:extLst>
            <a:ext uri="{FF2B5EF4-FFF2-40B4-BE49-F238E27FC236}">
              <a16:creationId xmlns:a16="http://schemas.microsoft.com/office/drawing/2014/main" id="{0ECE2E13-72D9-4A07-8BAF-026B21556357}"/>
            </a:ext>
          </a:extLst>
        </xdr:cNvPr>
        <xdr:cNvSpPr txBox="1"/>
      </xdr:nvSpPr>
      <xdr:spPr>
        <a:xfrm>
          <a:off x="14324965" y="66046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104775</xdr:rowOff>
    </xdr:from>
    <xdr:to>
      <xdr:col>72</xdr:col>
      <xdr:colOff>38100</xdr:colOff>
      <xdr:row>38</xdr:row>
      <xdr:rowOff>36195</xdr:rowOff>
    </xdr:to>
    <xdr:sp macro="" textlink="">
      <xdr:nvSpPr>
        <xdr:cNvPr id="545" name="楕円 544">
          <a:extLst>
            <a:ext uri="{FF2B5EF4-FFF2-40B4-BE49-F238E27FC236}">
              <a16:creationId xmlns:a16="http://schemas.microsoft.com/office/drawing/2014/main" id="{52DC02CE-5DEE-4268-A6C7-365F76D318D7}"/>
            </a:ext>
          </a:extLst>
        </xdr:cNvPr>
        <xdr:cNvSpPr/>
      </xdr:nvSpPr>
      <xdr:spPr>
        <a:xfrm>
          <a:off x="13652500" y="6448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27305</xdr:rowOff>
    </xdr:from>
    <xdr:ext cx="532765" cy="253365"/>
    <xdr:sp macro="" textlink="">
      <xdr:nvSpPr>
        <xdr:cNvPr id="546" name="テキスト ボックス 545">
          <a:extLst>
            <a:ext uri="{FF2B5EF4-FFF2-40B4-BE49-F238E27FC236}">
              <a16:creationId xmlns:a16="http://schemas.microsoft.com/office/drawing/2014/main" id="{D7A98ED0-DD0C-4ACE-AB08-58CC9CE82EE4}"/>
            </a:ext>
          </a:extLst>
        </xdr:cNvPr>
        <xdr:cNvSpPr txBox="1"/>
      </xdr:nvSpPr>
      <xdr:spPr>
        <a:xfrm>
          <a:off x="13435965" y="654240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3810</xdr:rowOff>
    </xdr:from>
    <xdr:to>
      <xdr:col>67</xdr:col>
      <xdr:colOff>101600</xdr:colOff>
      <xdr:row>38</xdr:row>
      <xdr:rowOff>103505</xdr:rowOff>
    </xdr:to>
    <xdr:sp macro="" textlink="">
      <xdr:nvSpPr>
        <xdr:cNvPr id="547" name="楕円 546">
          <a:extLst>
            <a:ext uri="{FF2B5EF4-FFF2-40B4-BE49-F238E27FC236}">
              <a16:creationId xmlns:a16="http://schemas.microsoft.com/office/drawing/2014/main" id="{EFC99E2A-4367-4AC3-97C6-398218FB1496}"/>
            </a:ext>
          </a:extLst>
        </xdr:cNvPr>
        <xdr:cNvSpPr/>
      </xdr:nvSpPr>
      <xdr:spPr>
        <a:xfrm>
          <a:off x="12763500" y="6518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94615</xdr:rowOff>
    </xdr:from>
    <xdr:ext cx="532765" cy="253365"/>
    <xdr:sp macro="" textlink="">
      <xdr:nvSpPr>
        <xdr:cNvPr id="548" name="テキスト ボックス 547">
          <a:extLst>
            <a:ext uri="{FF2B5EF4-FFF2-40B4-BE49-F238E27FC236}">
              <a16:creationId xmlns:a16="http://schemas.microsoft.com/office/drawing/2014/main" id="{39334329-09C9-4F0F-923C-9D2695D8CC3E}"/>
            </a:ext>
          </a:extLst>
        </xdr:cNvPr>
        <xdr:cNvSpPr txBox="1"/>
      </xdr:nvSpPr>
      <xdr:spPr>
        <a:xfrm>
          <a:off x="12546965" y="660971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9" name="正方形/長方形 548">
          <a:extLst>
            <a:ext uri="{FF2B5EF4-FFF2-40B4-BE49-F238E27FC236}">
              <a16:creationId xmlns:a16="http://schemas.microsoft.com/office/drawing/2014/main" id="{32A237B1-5FB1-4A5A-9241-4D6C2466FCE0}"/>
            </a:ext>
          </a:extLst>
        </xdr:cNvPr>
        <xdr:cNvSpPr/>
      </xdr:nvSpPr>
      <xdr:spPr>
        <a:xfrm>
          <a:off x="12446000" y="7428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0" name="正方形/長方形 549">
          <a:extLst>
            <a:ext uri="{FF2B5EF4-FFF2-40B4-BE49-F238E27FC236}">
              <a16:creationId xmlns:a16="http://schemas.microsoft.com/office/drawing/2014/main" id="{18DCC13F-A3FF-4017-B149-E6E0EA4206E0}"/>
            </a:ext>
          </a:extLst>
        </xdr:cNvPr>
        <xdr:cNvSpPr/>
      </xdr:nvSpPr>
      <xdr:spPr>
        <a:xfrm>
          <a:off x="12573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7010F8FC-39EE-4A80-9C1E-4D9B7F611F99}"/>
            </a:ext>
          </a:extLst>
        </xdr:cNvPr>
        <xdr:cNvSpPr/>
      </xdr:nvSpPr>
      <xdr:spPr>
        <a:xfrm>
          <a:off x="12573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2" name="正方形/長方形 551">
          <a:extLst>
            <a:ext uri="{FF2B5EF4-FFF2-40B4-BE49-F238E27FC236}">
              <a16:creationId xmlns:a16="http://schemas.microsoft.com/office/drawing/2014/main" id="{60040649-52DF-479F-90C0-C4E1888A37BF}"/>
            </a:ext>
          </a:extLst>
        </xdr:cNvPr>
        <xdr:cNvSpPr/>
      </xdr:nvSpPr>
      <xdr:spPr>
        <a:xfrm>
          <a:off x="135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BD397A37-461E-4358-9319-6DBDA3808DFB}"/>
            </a:ext>
          </a:extLst>
        </xdr:cNvPr>
        <xdr:cNvSpPr/>
      </xdr:nvSpPr>
      <xdr:spPr>
        <a:xfrm>
          <a:off x="135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4" name="正方形/長方形 553">
          <a:extLst>
            <a:ext uri="{FF2B5EF4-FFF2-40B4-BE49-F238E27FC236}">
              <a16:creationId xmlns:a16="http://schemas.microsoft.com/office/drawing/2014/main" id="{775F1269-85C8-4D19-B870-ACE4359BA0E9}"/>
            </a:ext>
          </a:extLst>
        </xdr:cNvPr>
        <xdr:cNvSpPr/>
      </xdr:nvSpPr>
      <xdr:spPr>
        <a:xfrm>
          <a:off x="14732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32B7EC69-DC6D-42E3-9BA4-2B852793540F}"/>
            </a:ext>
          </a:extLst>
        </xdr:cNvPr>
        <xdr:cNvSpPr/>
      </xdr:nvSpPr>
      <xdr:spPr>
        <a:xfrm>
          <a:off x="14732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6" name="正方形/長方形 555">
          <a:extLst>
            <a:ext uri="{FF2B5EF4-FFF2-40B4-BE49-F238E27FC236}">
              <a16:creationId xmlns:a16="http://schemas.microsoft.com/office/drawing/2014/main" id="{EB7C87A1-C362-41CD-869F-8CC732A71DE0}"/>
            </a:ext>
          </a:extLst>
        </xdr:cNvPr>
        <xdr:cNvSpPr/>
      </xdr:nvSpPr>
      <xdr:spPr>
        <a:xfrm>
          <a:off x="12446000" y="8254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7" name="テキスト ボックス 556">
          <a:extLst>
            <a:ext uri="{FF2B5EF4-FFF2-40B4-BE49-F238E27FC236}">
              <a16:creationId xmlns:a16="http://schemas.microsoft.com/office/drawing/2014/main" id="{A1147CA7-C1CC-42A9-A4A3-CBF4EF1623A1}"/>
            </a:ext>
          </a:extLst>
        </xdr:cNvPr>
        <xdr:cNvSpPr txBox="1"/>
      </xdr:nvSpPr>
      <xdr:spPr>
        <a:xfrm>
          <a:off x="12407900" y="80638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8" name="直線コネクタ 557">
          <a:extLst>
            <a:ext uri="{FF2B5EF4-FFF2-40B4-BE49-F238E27FC236}">
              <a16:creationId xmlns:a16="http://schemas.microsoft.com/office/drawing/2014/main" id="{99FDE118-7B87-485F-951A-6E8570C17075}"/>
            </a:ext>
          </a:extLst>
        </xdr:cNvPr>
        <xdr:cNvCxnSpPr/>
      </xdr:nvCxnSpPr>
      <xdr:spPr>
        <a:xfrm>
          <a:off x="12446000" y="10539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7015" cy="251460"/>
    <xdr:sp macro="" textlink="">
      <xdr:nvSpPr>
        <xdr:cNvPr id="559" name="テキスト ボックス 558">
          <a:extLst>
            <a:ext uri="{FF2B5EF4-FFF2-40B4-BE49-F238E27FC236}">
              <a16:creationId xmlns:a16="http://schemas.microsoft.com/office/drawing/2014/main" id="{BD5096AE-31D2-4181-91ED-96BEAF57DD42}"/>
            </a:ext>
          </a:extLst>
        </xdr:cNvPr>
        <xdr:cNvSpPr txBox="1"/>
      </xdr:nvSpPr>
      <xdr:spPr>
        <a:xfrm>
          <a:off x="12197080" y="1039622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43180</xdr:rowOff>
    </xdr:from>
    <xdr:to>
      <xdr:col>89</xdr:col>
      <xdr:colOff>171450</xdr:colOff>
      <xdr:row>59</xdr:row>
      <xdr:rowOff>43180</xdr:rowOff>
    </xdr:to>
    <xdr:cxnSp macro="">
      <xdr:nvCxnSpPr>
        <xdr:cNvPr id="560" name="直線コネクタ 559">
          <a:extLst>
            <a:ext uri="{FF2B5EF4-FFF2-40B4-BE49-F238E27FC236}">
              <a16:creationId xmlns:a16="http://schemas.microsoft.com/office/drawing/2014/main" id="{7D85A77F-6186-4DC8-A789-76318BF7319F}"/>
            </a:ext>
          </a:extLst>
        </xdr:cNvPr>
        <xdr:cNvCxnSpPr/>
      </xdr:nvCxnSpPr>
      <xdr:spPr>
        <a:xfrm>
          <a:off x="12446000" y="10158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72390</xdr:rowOff>
    </xdr:from>
    <xdr:ext cx="531495" cy="251460"/>
    <xdr:sp macro="" textlink="">
      <xdr:nvSpPr>
        <xdr:cNvPr id="561" name="テキスト ボックス 560">
          <a:extLst>
            <a:ext uri="{FF2B5EF4-FFF2-40B4-BE49-F238E27FC236}">
              <a16:creationId xmlns:a16="http://schemas.microsoft.com/office/drawing/2014/main" id="{7E88DEEE-6514-4401-AF21-7077FE4B0495}"/>
            </a:ext>
          </a:extLst>
        </xdr:cNvPr>
        <xdr:cNvSpPr txBox="1"/>
      </xdr:nvSpPr>
      <xdr:spPr>
        <a:xfrm>
          <a:off x="11914505" y="10016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2" name="直線コネクタ 561">
          <a:extLst>
            <a:ext uri="{FF2B5EF4-FFF2-40B4-BE49-F238E27FC236}">
              <a16:creationId xmlns:a16="http://schemas.microsoft.com/office/drawing/2014/main" id="{68E5AE99-497A-42A3-92EB-0109E5EB25B3}"/>
            </a:ext>
          </a:extLst>
        </xdr:cNvPr>
        <xdr:cNvCxnSpPr/>
      </xdr:nvCxnSpPr>
      <xdr:spPr>
        <a:xfrm>
          <a:off x="12446000" y="9778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51460"/>
    <xdr:sp macro="" textlink="">
      <xdr:nvSpPr>
        <xdr:cNvPr id="563" name="テキスト ボックス 562">
          <a:extLst>
            <a:ext uri="{FF2B5EF4-FFF2-40B4-BE49-F238E27FC236}">
              <a16:creationId xmlns:a16="http://schemas.microsoft.com/office/drawing/2014/main" id="{9E723DAF-A24B-41A5-9A34-121E599FF36B}"/>
            </a:ext>
          </a:extLst>
        </xdr:cNvPr>
        <xdr:cNvSpPr txBox="1"/>
      </xdr:nvSpPr>
      <xdr:spPr>
        <a:xfrm>
          <a:off x="11914505" y="963612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4" name="直線コネクタ 563">
          <a:extLst>
            <a:ext uri="{FF2B5EF4-FFF2-40B4-BE49-F238E27FC236}">
              <a16:creationId xmlns:a16="http://schemas.microsoft.com/office/drawing/2014/main" id="{F30755D3-83A9-405F-BB2A-6AE35734C15D}"/>
            </a:ext>
          </a:extLst>
        </xdr:cNvPr>
        <xdr:cNvCxnSpPr/>
      </xdr:nvCxnSpPr>
      <xdr:spPr>
        <a:xfrm>
          <a:off x="12446000" y="9394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1495" cy="251460"/>
    <xdr:sp macro="" textlink="">
      <xdr:nvSpPr>
        <xdr:cNvPr id="565" name="テキスト ボックス 564">
          <a:extLst>
            <a:ext uri="{FF2B5EF4-FFF2-40B4-BE49-F238E27FC236}">
              <a16:creationId xmlns:a16="http://schemas.microsoft.com/office/drawing/2014/main" id="{A473EC42-C727-4AF4-86A0-0803C7BDC521}"/>
            </a:ext>
          </a:extLst>
        </xdr:cNvPr>
        <xdr:cNvSpPr txBox="1"/>
      </xdr:nvSpPr>
      <xdr:spPr>
        <a:xfrm>
          <a:off x="11914505" y="9251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6" name="直線コネクタ 565">
          <a:extLst>
            <a:ext uri="{FF2B5EF4-FFF2-40B4-BE49-F238E27FC236}">
              <a16:creationId xmlns:a16="http://schemas.microsoft.com/office/drawing/2014/main" id="{6C1ED02F-B669-4D57-A0EE-BBAB3D379066}"/>
            </a:ext>
          </a:extLst>
        </xdr:cNvPr>
        <xdr:cNvCxnSpPr/>
      </xdr:nvCxnSpPr>
      <xdr:spPr>
        <a:xfrm>
          <a:off x="12446000" y="9014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128270</xdr:rowOff>
    </xdr:from>
    <xdr:ext cx="531495" cy="251460"/>
    <xdr:sp macro="" textlink="">
      <xdr:nvSpPr>
        <xdr:cNvPr id="567" name="テキスト ボックス 566">
          <a:extLst>
            <a:ext uri="{FF2B5EF4-FFF2-40B4-BE49-F238E27FC236}">
              <a16:creationId xmlns:a16="http://schemas.microsoft.com/office/drawing/2014/main" id="{0D30020D-6C03-4620-AB5C-D35FACEA6591}"/>
            </a:ext>
          </a:extLst>
        </xdr:cNvPr>
        <xdr:cNvSpPr txBox="1"/>
      </xdr:nvSpPr>
      <xdr:spPr>
        <a:xfrm>
          <a:off x="11914505" y="8872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8" name="直線コネクタ 567">
          <a:extLst>
            <a:ext uri="{FF2B5EF4-FFF2-40B4-BE49-F238E27FC236}">
              <a16:creationId xmlns:a16="http://schemas.microsoft.com/office/drawing/2014/main" id="{8901FDD1-8241-41E6-BEEA-E67DBAE9C443}"/>
            </a:ext>
          </a:extLst>
        </xdr:cNvPr>
        <xdr:cNvCxnSpPr/>
      </xdr:nvCxnSpPr>
      <xdr:spPr>
        <a:xfrm>
          <a:off x="12446000" y="8634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51460"/>
    <xdr:sp macro="" textlink="">
      <xdr:nvSpPr>
        <xdr:cNvPr id="569" name="テキスト ボックス 568">
          <a:extLst>
            <a:ext uri="{FF2B5EF4-FFF2-40B4-BE49-F238E27FC236}">
              <a16:creationId xmlns:a16="http://schemas.microsoft.com/office/drawing/2014/main" id="{CB11F420-21A2-499B-8504-72C689E553E1}"/>
            </a:ext>
          </a:extLst>
        </xdr:cNvPr>
        <xdr:cNvSpPr txBox="1"/>
      </xdr:nvSpPr>
      <xdr:spPr>
        <a:xfrm>
          <a:off x="11850370" y="84918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0" name="直線コネクタ 569">
          <a:extLst>
            <a:ext uri="{FF2B5EF4-FFF2-40B4-BE49-F238E27FC236}">
              <a16:creationId xmlns:a16="http://schemas.microsoft.com/office/drawing/2014/main" id="{737D74F5-A776-40EE-BCA7-1864A600A988}"/>
            </a:ext>
          </a:extLst>
        </xdr:cNvPr>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1460"/>
    <xdr:sp macro="" textlink="">
      <xdr:nvSpPr>
        <xdr:cNvPr id="571" name="テキスト ボックス 570">
          <a:extLst>
            <a:ext uri="{FF2B5EF4-FFF2-40B4-BE49-F238E27FC236}">
              <a16:creationId xmlns:a16="http://schemas.microsoft.com/office/drawing/2014/main" id="{3074EEC9-35BB-4DF6-B485-6F68641C7140}"/>
            </a:ext>
          </a:extLst>
        </xdr:cNvPr>
        <xdr:cNvSpPr txBox="1"/>
      </xdr:nvSpPr>
      <xdr:spPr>
        <a:xfrm>
          <a:off x="11850370" y="8111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2" name="教育費グラフ枠">
          <a:extLst>
            <a:ext uri="{FF2B5EF4-FFF2-40B4-BE49-F238E27FC236}">
              <a16:creationId xmlns:a16="http://schemas.microsoft.com/office/drawing/2014/main" id="{F6A58E26-DD5A-4201-977E-9EA0F6B8A4C9}"/>
            </a:ext>
          </a:extLst>
        </xdr:cNvPr>
        <xdr:cNvSpPr/>
      </xdr:nvSpPr>
      <xdr:spPr>
        <a:xfrm>
          <a:off x="12446000" y="8254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107950</xdr:rowOff>
    </xdr:from>
    <xdr:to>
      <xdr:col>85</xdr:col>
      <xdr:colOff>126365</xdr:colOff>
      <xdr:row>58</xdr:row>
      <xdr:rowOff>53975</xdr:rowOff>
    </xdr:to>
    <xdr:cxnSp macro="">
      <xdr:nvCxnSpPr>
        <xdr:cNvPr id="573" name="直線コネクタ 572">
          <a:extLst>
            <a:ext uri="{FF2B5EF4-FFF2-40B4-BE49-F238E27FC236}">
              <a16:creationId xmlns:a16="http://schemas.microsoft.com/office/drawing/2014/main" id="{CCCBF13B-FF78-47CE-9C54-EA38716BBD63}"/>
            </a:ext>
          </a:extLst>
        </xdr:cNvPr>
        <xdr:cNvCxnSpPr/>
      </xdr:nvCxnSpPr>
      <xdr:spPr>
        <a:xfrm flipV="1">
          <a:off x="16317595" y="8680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57785</xdr:rowOff>
    </xdr:from>
    <xdr:ext cx="534670" cy="253365"/>
    <xdr:sp macro="" textlink="">
      <xdr:nvSpPr>
        <xdr:cNvPr id="574" name="教育費最小値テキスト">
          <a:extLst>
            <a:ext uri="{FF2B5EF4-FFF2-40B4-BE49-F238E27FC236}">
              <a16:creationId xmlns:a16="http://schemas.microsoft.com/office/drawing/2014/main" id="{454B48E7-203E-4951-A2C3-EC2302B97BE9}"/>
            </a:ext>
          </a:extLst>
        </xdr:cNvPr>
        <xdr:cNvSpPr txBox="1"/>
      </xdr:nvSpPr>
      <xdr:spPr>
        <a:xfrm>
          <a:off x="16363950" y="10001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28,420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53975</xdr:rowOff>
    </xdr:from>
    <xdr:to>
      <xdr:col>86</xdr:col>
      <xdr:colOff>25400</xdr:colOff>
      <xdr:row>58</xdr:row>
      <xdr:rowOff>53975</xdr:rowOff>
    </xdr:to>
    <xdr:cxnSp macro="">
      <xdr:nvCxnSpPr>
        <xdr:cNvPr id="575" name="直線コネクタ 574">
          <a:extLst>
            <a:ext uri="{FF2B5EF4-FFF2-40B4-BE49-F238E27FC236}">
              <a16:creationId xmlns:a16="http://schemas.microsoft.com/office/drawing/2014/main" id="{4B267AC5-1D74-4A30-A2C7-444A7FFC7E01}"/>
            </a:ext>
          </a:extLst>
        </xdr:cNvPr>
        <xdr:cNvCxnSpPr/>
      </xdr:nvCxnSpPr>
      <xdr:spPr>
        <a:xfrm>
          <a:off x="16230600" y="999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55880</xdr:rowOff>
    </xdr:from>
    <xdr:ext cx="534670" cy="253365"/>
    <xdr:sp macro="" textlink="">
      <xdr:nvSpPr>
        <xdr:cNvPr id="576" name="教育費最大値テキスト">
          <a:extLst>
            <a:ext uri="{FF2B5EF4-FFF2-40B4-BE49-F238E27FC236}">
              <a16:creationId xmlns:a16="http://schemas.microsoft.com/office/drawing/2014/main" id="{3E0DCACA-138E-4519-BD45-03796D2B80DC}"/>
            </a:ext>
          </a:extLst>
        </xdr:cNvPr>
        <xdr:cNvSpPr txBox="1"/>
      </xdr:nvSpPr>
      <xdr:spPr>
        <a:xfrm>
          <a:off x="16363950" y="8456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97,525</a:t>
          </a:r>
          <a:endParaRPr kumimoji="1" lang="ja-JP" altLang="en-US" sz="1000" b="1">
            <a:latin typeface="ＭＳ Ｐゴシック"/>
          </a:endParaRPr>
        </a:p>
      </xdr:txBody>
    </xdr:sp>
    <xdr:clientData/>
  </xdr:oneCellAnchor>
  <xdr:twoCellAnchor>
    <xdr:from>
      <xdr:col>85</xdr:col>
      <xdr:colOff>38100</xdr:colOff>
      <xdr:row>50</xdr:row>
      <xdr:rowOff>107950</xdr:rowOff>
    </xdr:from>
    <xdr:to>
      <xdr:col>86</xdr:col>
      <xdr:colOff>25400</xdr:colOff>
      <xdr:row>50</xdr:row>
      <xdr:rowOff>107950</xdr:rowOff>
    </xdr:to>
    <xdr:cxnSp macro="">
      <xdr:nvCxnSpPr>
        <xdr:cNvPr id="577" name="直線コネクタ 576">
          <a:extLst>
            <a:ext uri="{FF2B5EF4-FFF2-40B4-BE49-F238E27FC236}">
              <a16:creationId xmlns:a16="http://schemas.microsoft.com/office/drawing/2014/main" id="{9EF63E7B-33EA-4C8D-B259-54F95873E0CC}"/>
            </a:ext>
          </a:extLst>
        </xdr:cNvPr>
        <xdr:cNvCxnSpPr/>
      </xdr:nvCxnSpPr>
      <xdr:spPr>
        <a:xfrm>
          <a:off x="16230600" y="868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111125</xdr:rowOff>
    </xdr:from>
    <xdr:to>
      <xdr:col>85</xdr:col>
      <xdr:colOff>127000</xdr:colOff>
      <xdr:row>57</xdr:row>
      <xdr:rowOff>35560</xdr:rowOff>
    </xdr:to>
    <xdr:cxnSp macro="">
      <xdr:nvCxnSpPr>
        <xdr:cNvPr id="578" name="直線コネクタ 577">
          <a:extLst>
            <a:ext uri="{FF2B5EF4-FFF2-40B4-BE49-F238E27FC236}">
              <a16:creationId xmlns:a16="http://schemas.microsoft.com/office/drawing/2014/main" id="{AF253E71-93A2-4159-9688-BE3775D8719B}"/>
            </a:ext>
          </a:extLst>
        </xdr:cNvPr>
        <xdr:cNvCxnSpPr/>
      </xdr:nvCxnSpPr>
      <xdr:spPr>
        <a:xfrm flipV="1">
          <a:off x="15481300" y="971232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116205</xdr:rowOff>
    </xdr:from>
    <xdr:ext cx="534670" cy="253365"/>
    <xdr:sp macro="" textlink="">
      <xdr:nvSpPr>
        <xdr:cNvPr id="579" name="教育費平均値テキスト">
          <a:extLst>
            <a:ext uri="{FF2B5EF4-FFF2-40B4-BE49-F238E27FC236}">
              <a16:creationId xmlns:a16="http://schemas.microsoft.com/office/drawing/2014/main" id="{E4D8C4B1-9D8D-41C5-ABFF-4F2B0249494D}"/>
            </a:ext>
          </a:extLst>
        </xdr:cNvPr>
        <xdr:cNvSpPr txBox="1"/>
      </xdr:nvSpPr>
      <xdr:spPr>
        <a:xfrm>
          <a:off x="16363950" y="93745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93980</xdr:rowOff>
    </xdr:from>
    <xdr:to>
      <xdr:col>85</xdr:col>
      <xdr:colOff>171450</xdr:colOff>
      <xdr:row>56</xdr:row>
      <xdr:rowOff>25400</xdr:rowOff>
    </xdr:to>
    <xdr:sp macro="" textlink="">
      <xdr:nvSpPr>
        <xdr:cNvPr id="580" name="フローチャート: 判断 579">
          <a:extLst>
            <a:ext uri="{FF2B5EF4-FFF2-40B4-BE49-F238E27FC236}">
              <a16:creationId xmlns:a16="http://schemas.microsoft.com/office/drawing/2014/main" id="{BE4B6D6B-27DD-497B-9991-B30CF2A66A37}"/>
            </a:ext>
          </a:extLst>
        </xdr:cNvPr>
        <xdr:cNvSpPr/>
      </xdr:nvSpPr>
      <xdr:spPr>
        <a:xfrm>
          <a:off x="16268700" y="952373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35560</xdr:rowOff>
    </xdr:from>
    <xdr:to>
      <xdr:col>81</xdr:col>
      <xdr:colOff>50800</xdr:colOff>
      <xdr:row>57</xdr:row>
      <xdr:rowOff>109220</xdr:rowOff>
    </xdr:to>
    <xdr:cxnSp macro="">
      <xdr:nvCxnSpPr>
        <xdr:cNvPr id="581" name="直線コネクタ 580">
          <a:extLst>
            <a:ext uri="{FF2B5EF4-FFF2-40B4-BE49-F238E27FC236}">
              <a16:creationId xmlns:a16="http://schemas.microsoft.com/office/drawing/2014/main" id="{6CAD88DE-40AF-4FF0-B8AA-703F757C187C}"/>
            </a:ext>
          </a:extLst>
        </xdr:cNvPr>
        <xdr:cNvCxnSpPr/>
      </xdr:nvCxnSpPr>
      <xdr:spPr>
        <a:xfrm flipV="1">
          <a:off x="14592300" y="98082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92710</xdr:rowOff>
    </xdr:from>
    <xdr:to>
      <xdr:col>81</xdr:col>
      <xdr:colOff>101600</xdr:colOff>
      <xdr:row>56</xdr:row>
      <xdr:rowOff>24130</xdr:rowOff>
    </xdr:to>
    <xdr:sp macro="" textlink="">
      <xdr:nvSpPr>
        <xdr:cNvPr id="582" name="フローチャート: 判断 581">
          <a:extLst>
            <a:ext uri="{FF2B5EF4-FFF2-40B4-BE49-F238E27FC236}">
              <a16:creationId xmlns:a16="http://schemas.microsoft.com/office/drawing/2014/main" id="{F8F5401C-C0C3-4A7C-ACD9-B1CA124FB280}"/>
            </a:ext>
          </a:extLst>
        </xdr:cNvPr>
        <xdr:cNvSpPr/>
      </xdr:nvSpPr>
      <xdr:spPr>
        <a:xfrm>
          <a:off x="15430500" y="95224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40005</xdr:rowOff>
    </xdr:from>
    <xdr:ext cx="532765" cy="253365"/>
    <xdr:sp macro="" textlink="">
      <xdr:nvSpPr>
        <xdr:cNvPr id="583" name="テキスト ボックス 582">
          <a:extLst>
            <a:ext uri="{FF2B5EF4-FFF2-40B4-BE49-F238E27FC236}">
              <a16:creationId xmlns:a16="http://schemas.microsoft.com/office/drawing/2014/main" id="{44FD35D8-B6A0-4EC0-95FA-126AC257DCBF}"/>
            </a:ext>
          </a:extLst>
        </xdr:cNvPr>
        <xdr:cNvSpPr txBox="1"/>
      </xdr:nvSpPr>
      <xdr:spPr>
        <a:xfrm>
          <a:off x="15213965" y="929830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22860</xdr:rowOff>
    </xdr:from>
    <xdr:to>
      <xdr:col>76</xdr:col>
      <xdr:colOff>114300</xdr:colOff>
      <xdr:row>57</xdr:row>
      <xdr:rowOff>109220</xdr:rowOff>
    </xdr:to>
    <xdr:cxnSp macro="">
      <xdr:nvCxnSpPr>
        <xdr:cNvPr id="584" name="直線コネクタ 583">
          <a:extLst>
            <a:ext uri="{FF2B5EF4-FFF2-40B4-BE49-F238E27FC236}">
              <a16:creationId xmlns:a16="http://schemas.microsoft.com/office/drawing/2014/main" id="{0AA22784-F63D-4A50-A086-129721BDEF1A}"/>
            </a:ext>
          </a:extLst>
        </xdr:cNvPr>
        <xdr:cNvCxnSpPr/>
      </xdr:nvCxnSpPr>
      <xdr:spPr>
        <a:xfrm>
          <a:off x="13696950" y="9795510"/>
          <a:ext cx="8953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45720</xdr:rowOff>
    </xdr:from>
    <xdr:to>
      <xdr:col>76</xdr:col>
      <xdr:colOff>165100</xdr:colOff>
      <xdr:row>56</xdr:row>
      <xdr:rowOff>145415</xdr:rowOff>
    </xdr:to>
    <xdr:sp macro="" textlink="">
      <xdr:nvSpPr>
        <xdr:cNvPr id="585" name="フローチャート: 判断 584">
          <a:extLst>
            <a:ext uri="{FF2B5EF4-FFF2-40B4-BE49-F238E27FC236}">
              <a16:creationId xmlns:a16="http://schemas.microsoft.com/office/drawing/2014/main" id="{48DE66D4-E837-4550-9A0F-F5E2C30ACB9D}"/>
            </a:ext>
          </a:extLst>
        </xdr:cNvPr>
        <xdr:cNvSpPr/>
      </xdr:nvSpPr>
      <xdr:spPr>
        <a:xfrm>
          <a:off x="14541500" y="96469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161925</xdr:rowOff>
    </xdr:from>
    <xdr:ext cx="534670" cy="251460"/>
    <xdr:sp macro="" textlink="">
      <xdr:nvSpPr>
        <xdr:cNvPr id="586" name="テキスト ボックス 585">
          <a:extLst>
            <a:ext uri="{FF2B5EF4-FFF2-40B4-BE49-F238E27FC236}">
              <a16:creationId xmlns:a16="http://schemas.microsoft.com/office/drawing/2014/main" id="{367DD1FF-F59D-4DA2-AC0C-F1611F78FBFB}"/>
            </a:ext>
          </a:extLst>
        </xdr:cNvPr>
        <xdr:cNvSpPr txBox="1"/>
      </xdr:nvSpPr>
      <xdr:spPr>
        <a:xfrm>
          <a:off x="14324965" y="942022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22860</xdr:rowOff>
    </xdr:from>
    <xdr:to>
      <xdr:col>71</xdr:col>
      <xdr:colOff>171450</xdr:colOff>
      <xdr:row>58</xdr:row>
      <xdr:rowOff>29845</xdr:rowOff>
    </xdr:to>
    <xdr:cxnSp macro="">
      <xdr:nvCxnSpPr>
        <xdr:cNvPr id="587" name="直線コネクタ 586">
          <a:extLst>
            <a:ext uri="{FF2B5EF4-FFF2-40B4-BE49-F238E27FC236}">
              <a16:creationId xmlns:a16="http://schemas.microsoft.com/office/drawing/2014/main" id="{A75EAF5F-CE21-46FC-AA4C-2CE9A07FC239}"/>
            </a:ext>
          </a:extLst>
        </xdr:cNvPr>
        <xdr:cNvCxnSpPr/>
      </xdr:nvCxnSpPr>
      <xdr:spPr>
        <a:xfrm flipV="1">
          <a:off x="12814300" y="9795510"/>
          <a:ext cx="88265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17145</xdr:rowOff>
    </xdr:from>
    <xdr:to>
      <xdr:col>72</xdr:col>
      <xdr:colOff>38100</xdr:colOff>
      <xdr:row>56</xdr:row>
      <xdr:rowOff>116840</xdr:rowOff>
    </xdr:to>
    <xdr:sp macro="" textlink="">
      <xdr:nvSpPr>
        <xdr:cNvPr id="588" name="フローチャート: 判断 587">
          <a:extLst>
            <a:ext uri="{FF2B5EF4-FFF2-40B4-BE49-F238E27FC236}">
              <a16:creationId xmlns:a16="http://schemas.microsoft.com/office/drawing/2014/main" id="{A91C5318-59B4-4E8D-A167-23920A883827}"/>
            </a:ext>
          </a:extLst>
        </xdr:cNvPr>
        <xdr:cNvSpPr/>
      </xdr:nvSpPr>
      <xdr:spPr>
        <a:xfrm>
          <a:off x="13652500" y="9618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132715</xdr:rowOff>
    </xdr:from>
    <xdr:ext cx="532765" cy="253365"/>
    <xdr:sp macro="" textlink="">
      <xdr:nvSpPr>
        <xdr:cNvPr id="589" name="テキスト ボックス 588">
          <a:extLst>
            <a:ext uri="{FF2B5EF4-FFF2-40B4-BE49-F238E27FC236}">
              <a16:creationId xmlns:a16="http://schemas.microsoft.com/office/drawing/2014/main" id="{B7D66833-C42B-4414-AC7E-E6348B8C7F62}"/>
            </a:ext>
          </a:extLst>
        </xdr:cNvPr>
        <xdr:cNvSpPr txBox="1"/>
      </xdr:nvSpPr>
      <xdr:spPr>
        <a:xfrm>
          <a:off x="13435965" y="939101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69850</xdr:rowOff>
    </xdr:from>
    <xdr:to>
      <xdr:col>67</xdr:col>
      <xdr:colOff>101600</xdr:colOff>
      <xdr:row>57</xdr:row>
      <xdr:rowOff>1270</xdr:rowOff>
    </xdr:to>
    <xdr:sp macro="" textlink="">
      <xdr:nvSpPr>
        <xdr:cNvPr id="590" name="フローチャート: 判断 589">
          <a:extLst>
            <a:ext uri="{FF2B5EF4-FFF2-40B4-BE49-F238E27FC236}">
              <a16:creationId xmlns:a16="http://schemas.microsoft.com/office/drawing/2014/main" id="{288474C0-CA32-4FF8-99D1-23E93FA2C5C2}"/>
            </a:ext>
          </a:extLst>
        </xdr:cNvPr>
        <xdr:cNvSpPr/>
      </xdr:nvSpPr>
      <xdr:spPr>
        <a:xfrm>
          <a:off x="12763500" y="96710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17145</xdr:rowOff>
    </xdr:from>
    <xdr:ext cx="532765" cy="253365"/>
    <xdr:sp macro="" textlink="">
      <xdr:nvSpPr>
        <xdr:cNvPr id="591" name="テキスト ボックス 590">
          <a:extLst>
            <a:ext uri="{FF2B5EF4-FFF2-40B4-BE49-F238E27FC236}">
              <a16:creationId xmlns:a16="http://schemas.microsoft.com/office/drawing/2014/main" id="{738C06DE-AAC2-4DA7-A840-8F5F283BACE9}"/>
            </a:ext>
          </a:extLst>
        </xdr:cNvPr>
        <xdr:cNvSpPr txBox="1"/>
      </xdr:nvSpPr>
      <xdr:spPr>
        <a:xfrm>
          <a:off x="12546965" y="944689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2" name="テキスト ボックス 591">
          <a:extLst>
            <a:ext uri="{FF2B5EF4-FFF2-40B4-BE49-F238E27FC236}">
              <a16:creationId xmlns:a16="http://schemas.microsoft.com/office/drawing/2014/main" id="{A62CEB4D-E1B9-46E4-9B89-B85F707ED51F}"/>
            </a:ext>
          </a:extLst>
        </xdr:cNvPr>
        <xdr:cNvSpPr txBox="1"/>
      </xdr:nvSpPr>
      <xdr:spPr>
        <a:xfrm>
          <a:off x="161290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60095" cy="253365"/>
    <xdr:sp macro="" textlink="">
      <xdr:nvSpPr>
        <xdr:cNvPr id="593" name="テキスト ボックス 592">
          <a:extLst>
            <a:ext uri="{FF2B5EF4-FFF2-40B4-BE49-F238E27FC236}">
              <a16:creationId xmlns:a16="http://schemas.microsoft.com/office/drawing/2014/main" id="{3903126D-C3EC-4F98-8E69-70ED964823EA}"/>
            </a:ext>
          </a:extLst>
        </xdr:cNvPr>
        <xdr:cNvSpPr txBox="1"/>
      </xdr:nvSpPr>
      <xdr:spPr>
        <a:xfrm>
          <a:off x="15290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4" name="テキスト ボックス 593">
          <a:extLst>
            <a:ext uri="{FF2B5EF4-FFF2-40B4-BE49-F238E27FC236}">
              <a16:creationId xmlns:a16="http://schemas.microsoft.com/office/drawing/2014/main" id="{6C0D5F66-BA33-4F79-90EE-BD06F925EBA0}"/>
            </a:ext>
          </a:extLst>
        </xdr:cNvPr>
        <xdr:cNvSpPr txBox="1"/>
      </xdr:nvSpPr>
      <xdr:spPr>
        <a:xfrm>
          <a:off x="14401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5" name="テキスト ボックス 594">
          <a:extLst>
            <a:ext uri="{FF2B5EF4-FFF2-40B4-BE49-F238E27FC236}">
              <a16:creationId xmlns:a16="http://schemas.microsoft.com/office/drawing/2014/main" id="{D967244D-BB3D-4481-9066-51A39EAED1AF}"/>
            </a:ext>
          </a:extLst>
        </xdr:cNvPr>
        <xdr:cNvSpPr txBox="1"/>
      </xdr:nvSpPr>
      <xdr:spPr>
        <a:xfrm>
          <a:off x="13506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60095" cy="253365"/>
    <xdr:sp macro="" textlink="">
      <xdr:nvSpPr>
        <xdr:cNvPr id="596" name="テキスト ボックス 595">
          <a:extLst>
            <a:ext uri="{FF2B5EF4-FFF2-40B4-BE49-F238E27FC236}">
              <a16:creationId xmlns:a16="http://schemas.microsoft.com/office/drawing/2014/main" id="{076E1207-C049-4463-8A7A-C86F965B312E}"/>
            </a:ext>
          </a:extLst>
        </xdr:cNvPr>
        <xdr:cNvSpPr txBox="1"/>
      </xdr:nvSpPr>
      <xdr:spPr>
        <a:xfrm>
          <a:off x="12623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61595</xdr:rowOff>
    </xdr:from>
    <xdr:to>
      <xdr:col>85</xdr:col>
      <xdr:colOff>171450</xdr:colOff>
      <xdr:row>56</xdr:row>
      <xdr:rowOff>161290</xdr:rowOff>
    </xdr:to>
    <xdr:sp macro="" textlink="">
      <xdr:nvSpPr>
        <xdr:cNvPr id="597" name="楕円 596">
          <a:extLst>
            <a:ext uri="{FF2B5EF4-FFF2-40B4-BE49-F238E27FC236}">
              <a16:creationId xmlns:a16="http://schemas.microsoft.com/office/drawing/2014/main" id="{F7025CD2-FEE0-487D-BD17-668A0022FE5B}"/>
            </a:ext>
          </a:extLst>
        </xdr:cNvPr>
        <xdr:cNvSpPr/>
      </xdr:nvSpPr>
      <xdr:spPr>
        <a:xfrm>
          <a:off x="16268700" y="96627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40005</xdr:rowOff>
    </xdr:from>
    <xdr:ext cx="534670" cy="253365"/>
    <xdr:sp macro="" textlink="">
      <xdr:nvSpPr>
        <xdr:cNvPr id="598" name="教育費該当値テキスト">
          <a:extLst>
            <a:ext uri="{FF2B5EF4-FFF2-40B4-BE49-F238E27FC236}">
              <a16:creationId xmlns:a16="http://schemas.microsoft.com/office/drawing/2014/main" id="{A4CA80B3-8E49-4ED9-896B-A9F99C20FF4B}"/>
            </a:ext>
          </a:extLst>
        </xdr:cNvPr>
        <xdr:cNvSpPr txBox="1"/>
      </xdr:nvSpPr>
      <xdr:spPr>
        <a:xfrm>
          <a:off x="16363950" y="96412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153035</xdr:rowOff>
    </xdr:from>
    <xdr:to>
      <xdr:col>81</xdr:col>
      <xdr:colOff>101600</xdr:colOff>
      <xdr:row>57</xdr:row>
      <xdr:rowOff>85090</xdr:rowOff>
    </xdr:to>
    <xdr:sp macro="" textlink="">
      <xdr:nvSpPr>
        <xdr:cNvPr id="599" name="楕円 598">
          <a:extLst>
            <a:ext uri="{FF2B5EF4-FFF2-40B4-BE49-F238E27FC236}">
              <a16:creationId xmlns:a16="http://schemas.microsoft.com/office/drawing/2014/main" id="{D9F023E9-11C8-4894-96BA-99037078D5EF}"/>
            </a:ext>
          </a:extLst>
        </xdr:cNvPr>
        <xdr:cNvSpPr/>
      </xdr:nvSpPr>
      <xdr:spPr>
        <a:xfrm>
          <a:off x="15430500" y="97542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76200</xdr:rowOff>
    </xdr:from>
    <xdr:ext cx="532765" cy="253365"/>
    <xdr:sp macro="" textlink="">
      <xdr:nvSpPr>
        <xdr:cNvPr id="600" name="テキスト ボックス 599">
          <a:extLst>
            <a:ext uri="{FF2B5EF4-FFF2-40B4-BE49-F238E27FC236}">
              <a16:creationId xmlns:a16="http://schemas.microsoft.com/office/drawing/2014/main" id="{EAEF022D-2416-4F03-8BDF-B6783D20F01B}"/>
            </a:ext>
          </a:extLst>
        </xdr:cNvPr>
        <xdr:cNvSpPr txBox="1"/>
      </xdr:nvSpPr>
      <xdr:spPr>
        <a:xfrm>
          <a:off x="15213965" y="984885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59690</xdr:rowOff>
    </xdr:from>
    <xdr:to>
      <xdr:col>76</xdr:col>
      <xdr:colOff>165100</xdr:colOff>
      <xdr:row>57</xdr:row>
      <xdr:rowOff>159385</xdr:rowOff>
    </xdr:to>
    <xdr:sp macro="" textlink="">
      <xdr:nvSpPr>
        <xdr:cNvPr id="601" name="楕円 600">
          <a:extLst>
            <a:ext uri="{FF2B5EF4-FFF2-40B4-BE49-F238E27FC236}">
              <a16:creationId xmlns:a16="http://schemas.microsoft.com/office/drawing/2014/main" id="{3AF6FD51-0D93-4127-8231-3C6BA0FF1203}"/>
            </a:ext>
          </a:extLst>
        </xdr:cNvPr>
        <xdr:cNvSpPr/>
      </xdr:nvSpPr>
      <xdr:spPr>
        <a:xfrm>
          <a:off x="14541500" y="98323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150495</xdr:rowOff>
    </xdr:from>
    <xdr:ext cx="534670" cy="253365"/>
    <xdr:sp macro="" textlink="">
      <xdr:nvSpPr>
        <xdr:cNvPr id="602" name="テキスト ボックス 601">
          <a:extLst>
            <a:ext uri="{FF2B5EF4-FFF2-40B4-BE49-F238E27FC236}">
              <a16:creationId xmlns:a16="http://schemas.microsoft.com/office/drawing/2014/main" id="{5E4D673F-0429-4301-8F77-522DAFF294D2}"/>
            </a:ext>
          </a:extLst>
        </xdr:cNvPr>
        <xdr:cNvSpPr txBox="1"/>
      </xdr:nvSpPr>
      <xdr:spPr>
        <a:xfrm>
          <a:off x="14324965" y="99231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140970</xdr:rowOff>
    </xdr:from>
    <xdr:to>
      <xdr:col>72</xdr:col>
      <xdr:colOff>38100</xdr:colOff>
      <xdr:row>57</xdr:row>
      <xdr:rowOff>73025</xdr:rowOff>
    </xdr:to>
    <xdr:sp macro="" textlink="">
      <xdr:nvSpPr>
        <xdr:cNvPr id="603" name="楕円 602">
          <a:extLst>
            <a:ext uri="{FF2B5EF4-FFF2-40B4-BE49-F238E27FC236}">
              <a16:creationId xmlns:a16="http://schemas.microsoft.com/office/drawing/2014/main" id="{1A70A60F-FC9F-44EB-A3E3-5B30E314AF7B}"/>
            </a:ext>
          </a:extLst>
        </xdr:cNvPr>
        <xdr:cNvSpPr/>
      </xdr:nvSpPr>
      <xdr:spPr>
        <a:xfrm>
          <a:off x="13652500" y="97421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63500</xdr:rowOff>
    </xdr:from>
    <xdr:ext cx="532765" cy="253365"/>
    <xdr:sp macro="" textlink="">
      <xdr:nvSpPr>
        <xdr:cNvPr id="604" name="テキスト ボックス 603">
          <a:extLst>
            <a:ext uri="{FF2B5EF4-FFF2-40B4-BE49-F238E27FC236}">
              <a16:creationId xmlns:a16="http://schemas.microsoft.com/office/drawing/2014/main" id="{C949464E-561D-451E-BA36-75E54CC46FA6}"/>
            </a:ext>
          </a:extLst>
        </xdr:cNvPr>
        <xdr:cNvSpPr txBox="1"/>
      </xdr:nvSpPr>
      <xdr:spPr>
        <a:xfrm>
          <a:off x="13435965" y="983615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147955</xdr:rowOff>
    </xdr:from>
    <xdr:to>
      <xdr:col>67</xdr:col>
      <xdr:colOff>101600</xdr:colOff>
      <xdr:row>58</xdr:row>
      <xdr:rowOff>79375</xdr:rowOff>
    </xdr:to>
    <xdr:sp macro="" textlink="">
      <xdr:nvSpPr>
        <xdr:cNvPr id="605" name="楕円 604">
          <a:extLst>
            <a:ext uri="{FF2B5EF4-FFF2-40B4-BE49-F238E27FC236}">
              <a16:creationId xmlns:a16="http://schemas.microsoft.com/office/drawing/2014/main" id="{01FC50C6-0F82-490E-BEA4-0EF608F2AFA3}"/>
            </a:ext>
          </a:extLst>
        </xdr:cNvPr>
        <xdr:cNvSpPr/>
      </xdr:nvSpPr>
      <xdr:spPr>
        <a:xfrm>
          <a:off x="12763500" y="99206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71120</xdr:rowOff>
    </xdr:from>
    <xdr:ext cx="532765" cy="251460"/>
    <xdr:sp macro="" textlink="">
      <xdr:nvSpPr>
        <xdr:cNvPr id="606" name="テキスト ボックス 605">
          <a:extLst>
            <a:ext uri="{FF2B5EF4-FFF2-40B4-BE49-F238E27FC236}">
              <a16:creationId xmlns:a16="http://schemas.microsoft.com/office/drawing/2014/main" id="{FF404609-4C82-4D7C-ADA9-B608771F5CC5}"/>
            </a:ext>
          </a:extLst>
        </xdr:cNvPr>
        <xdr:cNvSpPr txBox="1"/>
      </xdr:nvSpPr>
      <xdr:spPr>
        <a:xfrm>
          <a:off x="12546965" y="1001522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7" name="正方形/長方形 606">
          <a:extLst>
            <a:ext uri="{FF2B5EF4-FFF2-40B4-BE49-F238E27FC236}">
              <a16:creationId xmlns:a16="http://schemas.microsoft.com/office/drawing/2014/main" id="{539E51DB-5329-4CEE-9513-9C858C3FA79D}"/>
            </a:ext>
          </a:extLst>
        </xdr:cNvPr>
        <xdr:cNvSpPr/>
      </xdr:nvSpPr>
      <xdr:spPr>
        <a:xfrm>
          <a:off x="12446000" y="10857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8" name="正方形/長方形 607">
          <a:extLst>
            <a:ext uri="{FF2B5EF4-FFF2-40B4-BE49-F238E27FC236}">
              <a16:creationId xmlns:a16="http://schemas.microsoft.com/office/drawing/2014/main" id="{B8DF664F-0038-4F07-8BA0-2D0733A5C5B9}"/>
            </a:ext>
          </a:extLst>
        </xdr:cNvPr>
        <xdr:cNvSpPr/>
      </xdr:nvSpPr>
      <xdr:spPr>
        <a:xfrm>
          <a:off x="12573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AA7C3FA1-D549-497B-8E12-2C04E49B113B}"/>
            </a:ext>
          </a:extLst>
        </xdr:cNvPr>
        <xdr:cNvSpPr/>
      </xdr:nvSpPr>
      <xdr:spPr>
        <a:xfrm>
          <a:off x="12573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0" name="正方形/長方形 609">
          <a:extLst>
            <a:ext uri="{FF2B5EF4-FFF2-40B4-BE49-F238E27FC236}">
              <a16:creationId xmlns:a16="http://schemas.microsoft.com/office/drawing/2014/main" id="{48121D02-8C02-4173-A6A6-6B312334666D}"/>
            </a:ext>
          </a:extLst>
        </xdr:cNvPr>
        <xdr:cNvSpPr/>
      </xdr:nvSpPr>
      <xdr:spPr>
        <a:xfrm>
          <a:off x="135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2BE06B28-3406-4DDF-AA19-A9E57C7F57F7}"/>
            </a:ext>
          </a:extLst>
        </xdr:cNvPr>
        <xdr:cNvSpPr/>
      </xdr:nvSpPr>
      <xdr:spPr>
        <a:xfrm>
          <a:off x="135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2" name="正方形/長方形 611">
          <a:extLst>
            <a:ext uri="{FF2B5EF4-FFF2-40B4-BE49-F238E27FC236}">
              <a16:creationId xmlns:a16="http://schemas.microsoft.com/office/drawing/2014/main" id="{EB85B1BF-83E4-4BF3-BA53-0C0FC2981FD8}"/>
            </a:ext>
          </a:extLst>
        </xdr:cNvPr>
        <xdr:cNvSpPr/>
      </xdr:nvSpPr>
      <xdr:spPr>
        <a:xfrm>
          <a:off x="14732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58541E94-833F-4A0F-BE1D-556CF7ACE0C2}"/>
            </a:ext>
          </a:extLst>
        </xdr:cNvPr>
        <xdr:cNvSpPr/>
      </xdr:nvSpPr>
      <xdr:spPr>
        <a:xfrm>
          <a:off x="14732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4" name="正方形/長方形 613">
          <a:extLst>
            <a:ext uri="{FF2B5EF4-FFF2-40B4-BE49-F238E27FC236}">
              <a16:creationId xmlns:a16="http://schemas.microsoft.com/office/drawing/2014/main" id="{073E622C-A8F2-42C8-B56E-66E1D89741AA}"/>
            </a:ext>
          </a:extLst>
        </xdr:cNvPr>
        <xdr:cNvSpPr/>
      </xdr:nvSpPr>
      <xdr:spPr>
        <a:xfrm>
          <a:off x="12446000" y="11683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5" name="テキスト ボックス 614">
          <a:extLst>
            <a:ext uri="{FF2B5EF4-FFF2-40B4-BE49-F238E27FC236}">
              <a16:creationId xmlns:a16="http://schemas.microsoft.com/office/drawing/2014/main" id="{D8FA2622-2E31-40B1-8A10-C9AA1D326D61}"/>
            </a:ext>
          </a:extLst>
        </xdr:cNvPr>
        <xdr:cNvSpPr txBox="1"/>
      </xdr:nvSpPr>
      <xdr:spPr>
        <a:xfrm>
          <a:off x="12407900" y="114928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6" name="直線コネクタ 615">
          <a:extLst>
            <a:ext uri="{FF2B5EF4-FFF2-40B4-BE49-F238E27FC236}">
              <a16:creationId xmlns:a16="http://schemas.microsoft.com/office/drawing/2014/main" id="{EA3E93DD-683E-41A0-BD80-E7E601BA1DC3}"/>
            </a:ext>
          </a:extLst>
        </xdr:cNvPr>
        <xdr:cNvCxnSpPr/>
      </xdr:nvCxnSpPr>
      <xdr:spPr>
        <a:xfrm>
          <a:off x="12446000" y="1396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17" name="直線コネクタ 616">
          <a:extLst>
            <a:ext uri="{FF2B5EF4-FFF2-40B4-BE49-F238E27FC236}">
              <a16:creationId xmlns:a16="http://schemas.microsoft.com/office/drawing/2014/main" id="{35523BE2-3D6D-471E-807D-6FE4E3C899E6}"/>
            </a:ext>
          </a:extLst>
        </xdr:cNvPr>
        <xdr:cNvCxnSpPr/>
      </xdr:nvCxnSpPr>
      <xdr:spPr>
        <a:xfrm>
          <a:off x="12446000" y="135096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7015" cy="251460"/>
    <xdr:sp macro="" textlink="">
      <xdr:nvSpPr>
        <xdr:cNvPr id="618" name="テキスト ボックス 617">
          <a:extLst>
            <a:ext uri="{FF2B5EF4-FFF2-40B4-BE49-F238E27FC236}">
              <a16:creationId xmlns:a16="http://schemas.microsoft.com/office/drawing/2014/main" id="{EC88137F-0736-4540-A6CB-692E5CC0704B}"/>
            </a:ext>
          </a:extLst>
        </xdr:cNvPr>
        <xdr:cNvSpPr txBox="1"/>
      </xdr:nvSpPr>
      <xdr:spPr>
        <a:xfrm>
          <a:off x="12197080" y="13366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19" name="直線コネクタ 618">
          <a:extLst>
            <a:ext uri="{FF2B5EF4-FFF2-40B4-BE49-F238E27FC236}">
              <a16:creationId xmlns:a16="http://schemas.microsoft.com/office/drawing/2014/main" id="{124F12EF-E350-4EC3-8ABD-CA8920754017}"/>
            </a:ext>
          </a:extLst>
        </xdr:cNvPr>
        <xdr:cNvCxnSpPr/>
      </xdr:nvCxnSpPr>
      <xdr:spPr>
        <a:xfrm>
          <a:off x="12446000" y="130549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75</xdr:row>
      <xdr:rowOff>53340</xdr:rowOff>
    </xdr:from>
    <xdr:ext cx="465455" cy="251460"/>
    <xdr:sp macro="" textlink="">
      <xdr:nvSpPr>
        <xdr:cNvPr id="620" name="テキスト ボックス 619">
          <a:extLst>
            <a:ext uri="{FF2B5EF4-FFF2-40B4-BE49-F238E27FC236}">
              <a16:creationId xmlns:a16="http://schemas.microsoft.com/office/drawing/2014/main" id="{F352728A-F263-4405-AF1C-0B478E58D121}"/>
            </a:ext>
          </a:extLst>
        </xdr:cNvPr>
        <xdr:cNvSpPr txBox="1"/>
      </xdr:nvSpPr>
      <xdr:spPr>
        <a:xfrm>
          <a:off x="11978640" y="12912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21" name="直線コネクタ 620">
          <a:extLst>
            <a:ext uri="{FF2B5EF4-FFF2-40B4-BE49-F238E27FC236}">
              <a16:creationId xmlns:a16="http://schemas.microsoft.com/office/drawing/2014/main" id="{934A9101-7112-41A3-914B-425FF5B09CEF}"/>
            </a:ext>
          </a:extLst>
        </xdr:cNvPr>
        <xdr:cNvCxnSpPr/>
      </xdr:nvCxnSpPr>
      <xdr:spPr>
        <a:xfrm>
          <a:off x="12446000" y="125964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72</xdr:row>
      <xdr:rowOff>109220</xdr:rowOff>
    </xdr:from>
    <xdr:ext cx="465455" cy="251460"/>
    <xdr:sp macro="" textlink="">
      <xdr:nvSpPr>
        <xdr:cNvPr id="622" name="テキスト ボックス 621">
          <a:extLst>
            <a:ext uri="{FF2B5EF4-FFF2-40B4-BE49-F238E27FC236}">
              <a16:creationId xmlns:a16="http://schemas.microsoft.com/office/drawing/2014/main" id="{DF338238-E333-4D06-9087-79826F08CAFD}"/>
            </a:ext>
          </a:extLst>
        </xdr:cNvPr>
        <xdr:cNvSpPr txBox="1"/>
      </xdr:nvSpPr>
      <xdr:spPr>
        <a:xfrm>
          <a:off x="11978640" y="1245362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23" name="直線コネクタ 622">
          <a:extLst>
            <a:ext uri="{FF2B5EF4-FFF2-40B4-BE49-F238E27FC236}">
              <a16:creationId xmlns:a16="http://schemas.microsoft.com/office/drawing/2014/main" id="{5AE1AEAC-85B8-42A3-888D-22EEAADD92D5}"/>
            </a:ext>
          </a:extLst>
        </xdr:cNvPr>
        <xdr:cNvCxnSpPr/>
      </xdr:nvCxnSpPr>
      <xdr:spPr>
        <a:xfrm>
          <a:off x="12446000" y="121380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165100</xdr:rowOff>
    </xdr:from>
    <xdr:ext cx="465455" cy="251460"/>
    <xdr:sp macro="" textlink="">
      <xdr:nvSpPr>
        <xdr:cNvPr id="624" name="テキスト ボックス 623">
          <a:extLst>
            <a:ext uri="{FF2B5EF4-FFF2-40B4-BE49-F238E27FC236}">
              <a16:creationId xmlns:a16="http://schemas.microsoft.com/office/drawing/2014/main" id="{FA95D68C-575E-4C7F-AAB5-258E592D36FA}"/>
            </a:ext>
          </a:extLst>
        </xdr:cNvPr>
        <xdr:cNvSpPr txBox="1"/>
      </xdr:nvSpPr>
      <xdr:spPr>
        <a:xfrm>
          <a:off x="11978640" y="119951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5" name="直線コネクタ 624">
          <a:extLst>
            <a:ext uri="{FF2B5EF4-FFF2-40B4-BE49-F238E27FC236}">
              <a16:creationId xmlns:a16="http://schemas.microsoft.com/office/drawing/2014/main" id="{A5409B34-B320-4A0B-B283-4719805138A4}"/>
            </a:ext>
          </a:extLst>
        </xdr:cNvPr>
        <xdr:cNvCxnSpPr/>
      </xdr:nvCxnSpPr>
      <xdr:spPr>
        <a:xfrm>
          <a:off x="12446000" y="1168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67</xdr:row>
      <xdr:rowOff>53340</xdr:rowOff>
    </xdr:from>
    <xdr:ext cx="465455" cy="251460"/>
    <xdr:sp macro="" textlink="">
      <xdr:nvSpPr>
        <xdr:cNvPr id="626" name="テキスト ボックス 625">
          <a:extLst>
            <a:ext uri="{FF2B5EF4-FFF2-40B4-BE49-F238E27FC236}">
              <a16:creationId xmlns:a16="http://schemas.microsoft.com/office/drawing/2014/main" id="{91716064-8EAC-453D-B625-F1E9B42CAB14}"/>
            </a:ext>
          </a:extLst>
        </xdr:cNvPr>
        <xdr:cNvSpPr txBox="1"/>
      </xdr:nvSpPr>
      <xdr:spPr>
        <a:xfrm>
          <a:off x="11978640" y="115404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7" name="災害復旧費グラフ枠">
          <a:extLst>
            <a:ext uri="{FF2B5EF4-FFF2-40B4-BE49-F238E27FC236}">
              <a16:creationId xmlns:a16="http://schemas.microsoft.com/office/drawing/2014/main" id="{0E4BECE1-B33B-417B-918B-6604ABD9CFA6}"/>
            </a:ext>
          </a:extLst>
        </xdr:cNvPr>
        <xdr:cNvSpPr/>
      </xdr:nvSpPr>
      <xdr:spPr>
        <a:xfrm>
          <a:off x="12446000" y="11683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113030</xdr:rowOff>
    </xdr:from>
    <xdr:to>
      <xdr:col>85</xdr:col>
      <xdr:colOff>126365</xdr:colOff>
      <xdr:row>78</xdr:row>
      <xdr:rowOff>136525</xdr:rowOff>
    </xdr:to>
    <xdr:cxnSp macro="">
      <xdr:nvCxnSpPr>
        <xdr:cNvPr id="628" name="直線コネクタ 627">
          <a:extLst>
            <a:ext uri="{FF2B5EF4-FFF2-40B4-BE49-F238E27FC236}">
              <a16:creationId xmlns:a16="http://schemas.microsoft.com/office/drawing/2014/main" id="{CF5ADE76-E594-416B-94A8-35010CEED941}"/>
            </a:ext>
          </a:extLst>
        </xdr:cNvPr>
        <xdr:cNvCxnSpPr/>
      </xdr:nvCxnSpPr>
      <xdr:spPr>
        <a:xfrm flipV="1">
          <a:off x="16317595" y="12285980"/>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140335</xdr:rowOff>
    </xdr:from>
    <xdr:ext cx="249555" cy="251460"/>
    <xdr:sp macro="" textlink="">
      <xdr:nvSpPr>
        <xdr:cNvPr id="629" name="災害復旧費最小値テキスト">
          <a:extLst>
            <a:ext uri="{FF2B5EF4-FFF2-40B4-BE49-F238E27FC236}">
              <a16:creationId xmlns:a16="http://schemas.microsoft.com/office/drawing/2014/main" id="{687C6B6E-6FB4-4AFB-BF70-32DA7F21425D}"/>
            </a:ext>
          </a:extLst>
        </xdr:cNvPr>
        <xdr:cNvSpPr txBox="1"/>
      </xdr:nvSpPr>
      <xdr:spPr>
        <a:xfrm>
          <a:off x="16363950" y="1351343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30" name="直線コネクタ 629">
          <a:extLst>
            <a:ext uri="{FF2B5EF4-FFF2-40B4-BE49-F238E27FC236}">
              <a16:creationId xmlns:a16="http://schemas.microsoft.com/office/drawing/2014/main" id="{A115A4E0-A196-4F1D-9E0C-F4977F641671}"/>
            </a:ext>
          </a:extLst>
        </xdr:cNvPr>
        <xdr:cNvCxnSpPr/>
      </xdr:nvCxnSpPr>
      <xdr:spPr>
        <a:xfrm>
          <a:off x="16230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60960</xdr:rowOff>
    </xdr:from>
    <xdr:ext cx="469900" cy="253365"/>
    <xdr:sp macro="" textlink="">
      <xdr:nvSpPr>
        <xdr:cNvPr id="631" name="災害復旧費最大値テキスト">
          <a:extLst>
            <a:ext uri="{FF2B5EF4-FFF2-40B4-BE49-F238E27FC236}">
              <a16:creationId xmlns:a16="http://schemas.microsoft.com/office/drawing/2014/main" id="{2B98E994-A5FB-4F18-8714-7F8B963FC51B}"/>
            </a:ext>
          </a:extLst>
        </xdr:cNvPr>
        <xdr:cNvSpPr txBox="1"/>
      </xdr:nvSpPr>
      <xdr:spPr>
        <a:xfrm>
          <a:off x="16363950" y="12062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5,355</a:t>
          </a:r>
          <a:endParaRPr kumimoji="1" lang="ja-JP" altLang="en-US" sz="1000" b="1">
            <a:latin typeface="ＭＳ Ｐゴシック"/>
          </a:endParaRPr>
        </a:p>
      </xdr:txBody>
    </xdr:sp>
    <xdr:clientData/>
  </xdr:oneCellAnchor>
  <xdr:twoCellAnchor>
    <xdr:from>
      <xdr:col>85</xdr:col>
      <xdr:colOff>38100</xdr:colOff>
      <xdr:row>71</xdr:row>
      <xdr:rowOff>113030</xdr:rowOff>
    </xdr:from>
    <xdr:to>
      <xdr:col>86</xdr:col>
      <xdr:colOff>25400</xdr:colOff>
      <xdr:row>71</xdr:row>
      <xdr:rowOff>113030</xdr:rowOff>
    </xdr:to>
    <xdr:cxnSp macro="">
      <xdr:nvCxnSpPr>
        <xdr:cNvPr id="632" name="直線コネクタ 631">
          <a:extLst>
            <a:ext uri="{FF2B5EF4-FFF2-40B4-BE49-F238E27FC236}">
              <a16:creationId xmlns:a16="http://schemas.microsoft.com/office/drawing/2014/main" id="{8BED97AB-6C0F-4183-8B48-5D8EDDEFAB29}"/>
            </a:ext>
          </a:extLst>
        </xdr:cNvPr>
        <xdr:cNvCxnSpPr/>
      </xdr:nvCxnSpPr>
      <xdr:spPr>
        <a:xfrm>
          <a:off x="16230600" y="1228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136525</xdr:rowOff>
    </xdr:from>
    <xdr:to>
      <xdr:col>85</xdr:col>
      <xdr:colOff>127000</xdr:colOff>
      <xdr:row>78</xdr:row>
      <xdr:rowOff>136525</xdr:rowOff>
    </xdr:to>
    <xdr:cxnSp macro="">
      <xdr:nvCxnSpPr>
        <xdr:cNvPr id="633" name="直線コネクタ 632">
          <a:extLst>
            <a:ext uri="{FF2B5EF4-FFF2-40B4-BE49-F238E27FC236}">
              <a16:creationId xmlns:a16="http://schemas.microsoft.com/office/drawing/2014/main" id="{FB05B22B-459C-4844-856E-B8DA332B3BCD}"/>
            </a:ext>
          </a:extLst>
        </xdr:cNvPr>
        <xdr:cNvCxnSpPr/>
      </xdr:nvCxnSpPr>
      <xdr:spPr>
        <a:xfrm>
          <a:off x="15481300" y="135096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10795</xdr:rowOff>
    </xdr:from>
    <xdr:ext cx="378460" cy="250825"/>
    <xdr:sp macro="" textlink="">
      <xdr:nvSpPr>
        <xdr:cNvPr id="634" name="災害復旧費平均値テキスト">
          <a:extLst>
            <a:ext uri="{FF2B5EF4-FFF2-40B4-BE49-F238E27FC236}">
              <a16:creationId xmlns:a16="http://schemas.microsoft.com/office/drawing/2014/main" id="{B59A28F6-B351-4F98-994A-3EC9C8A575D4}"/>
            </a:ext>
          </a:extLst>
        </xdr:cNvPr>
        <xdr:cNvSpPr txBox="1"/>
      </xdr:nvSpPr>
      <xdr:spPr>
        <a:xfrm>
          <a:off x="16363950" y="1321244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155575</xdr:rowOff>
    </xdr:from>
    <xdr:to>
      <xdr:col>85</xdr:col>
      <xdr:colOff>171450</xdr:colOff>
      <xdr:row>78</xdr:row>
      <xdr:rowOff>87630</xdr:rowOff>
    </xdr:to>
    <xdr:sp macro="" textlink="">
      <xdr:nvSpPr>
        <xdr:cNvPr id="635" name="フローチャート: 判断 634">
          <a:extLst>
            <a:ext uri="{FF2B5EF4-FFF2-40B4-BE49-F238E27FC236}">
              <a16:creationId xmlns:a16="http://schemas.microsoft.com/office/drawing/2014/main" id="{E89A572A-6C17-4A7F-8F70-6B9D6C8485FF}"/>
            </a:ext>
          </a:extLst>
        </xdr:cNvPr>
        <xdr:cNvSpPr/>
      </xdr:nvSpPr>
      <xdr:spPr>
        <a:xfrm>
          <a:off x="16268700" y="1335722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136525</xdr:rowOff>
    </xdr:from>
    <xdr:to>
      <xdr:col>81</xdr:col>
      <xdr:colOff>50800</xdr:colOff>
      <xdr:row>78</xdr:row>
      <xdr:rowOff>136525</xdr:rowOff>
    </xdr:to>
    <xdr:cxnSp macro="">
      <xdr:nvCxnSpPr>
        <xdr:cNvPr id="636" name="直線コネクタ 635">
          <a:extLst>
            <a:ext uri="{FF2B5EF4-FFF2-40B4-BE49-F238E27FC236}">
              <a16:creationId xmlns:a16="http://schemas.microsoft.com/office/drawing/2014/main" id="{A3AF61DB-B444-4AE6-ADE0-7047FDBE10D6}"/>
            </a:ext>
          </a:extLst>
        </xdr:cNvPr>
        <xdr:cNvCxnSpPr/>
      </xdr:nvCxnSpPr>
      <xdr:spPr>
        <a:xfrm>
          <a:off x="14592300" y="135096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10795</xdr:rowOff>
    </xdr:from>
    <xdr:to>
      <xdr:col>81</xdr:col>
      <xdr:colOff>101600</xdr:colOff>
      <xdr:row>78</xdr:row>
      <xdr:rowOff>109855</xdr:rowOff>
    </xdr:to>
    <xdr:sp macro="" textlink="">
      <xdr:nvSpPr>
        <xdr:cNvPr id="637" name="フローチャート: 判断 636">
          <a:extLst>
            <a:ext uri="{FF2B5EF4-FFF2-40B4-BE49-F238E27FC236}">
              <a16:creationId xmlns:a16="http://schemas.microsoft.com/office/drawing/2014/main" id="{94745622-15F2-4DDD-8111-5CC48A1F26C2}"/>
            </a:ext>
          </a:extLst>
        </xdr:cNvPr>
        <xdr:cNvSpPr/>
      </xdr:nvSpPr>
      <xdr:spPr>
        <a:xfrm>
          <a:off x="15430500" y="13383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76</xdr:row>
      <xdr:rowOff>126365</xdr:rowOff>
    </xdr:from>
    <xdr:ext cx="378460" cy="251460"/>
    <xdr:sp macro="" textlink="">
      <xdr:nvSpPr>
        <xdr:cNvPr id="638" name="テキスト ボックス 637">
          <a:extLst>
            <a:ext uri="{FF2B5EF4-FFF2-40B4-BE49-F238E27FC236}">
              <a16:creationId xmlns:a16="http://schemas.microsoft.com/office/drawing/2014/main" id="{60E49972-D3B8-4679-8CC7-0FDC631B4386}"/>
            </a:ext>
          </a:extLst>
        </xdr:cNvPr>
        <xdr:cNvSpPr txBox="1"/>
      </xdr:nvSpPr>
      <xdr:spPr>
        <a:xfrm>
          <a:off x="15292070" y="1315656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136525</xdr:rowOff>
    </xdr:from>
    <xdr:to>
      <xdr:col>76</xdr:col>
      <xdr:colOff>114300</xdr:colOff>
      <xdr:row>78</xdr:row>
      <xdr:rowOff>136525</xdr:rowOff>
    </xdr:to>
    <xdr:cxnSp macro="">
      <xdr:nvCxnSpPr>
        <xdr:cNvPr id="639" name="直線コネクタ 638">
          <a:extLst>
            <a:ext uri="{FF2B5EF4-FFF2-40B4-BE49-F238E27FC236}">
              <a16:creationId xmlns:a16="http://schemas.microsoft.com/office/drawing/2014/main" id="{BD0629A9-EB43-4A7B-885C-83E402C506F5}"/>
            </a:ext>
          </a:extLst>
        </xdr:cNvPr>
        <xdr:cNvCxnSpPr/>
      </xdr:nvCxnSpPr>
      <xdr:spPr>
        <a:xfrm>
          <a:off x="13696950" y="135096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166370</xdr:rowOff>
    </xdr:from>
    <xdr:to>
      <xdr:col>76</xdr:col>
      <xdr:colOff>165100</xdr:colOff>
      <xdr:row>78</xdr:row>
      <xdr:rowOff>97790</xdr:rowOff>
    </xdr:to>
    <xdr:sp macro="" textlink="">
      <xdr:nvSpPr>
        <xdr:cNvPr id="640" name="フローチャート: 判断 639">
          <a:extLst>
            <a:ext uri="{FF2B5EF4-FFF2-40B4-BE49-F238E27FC236}">
              <a16:creationId xmlns:a16="http://schemas.microsoft.com/office/drawing/2014/main" id="{E92E0191-42AD-4A5D-B138-01939F2E61A5}"/>
            </a:ext>
          </a:extLst>
        </xdr:cNvPr>
        <xdr:cNvSpPr/>
      </xdr:nvSpPr>
      <xdr:spPr>
        <a:xfrm>
          <a:off x="14541500" y="133680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114300</xdr:rowOff>
    </xdr:from>
    <xdr:ext cx="378460" cy="253365"/>
    <xdr:sp macro="" textlink="">
      <xdr:nvSpPr>
        <xdr:cNvPr id="641" name="テキスト ボックス 640">
          <a:extLst>
            <a:ext uri="{FF2B5EF4-FFF2-40B4-BE49-F238E27FC236}">
              <a16:creationId xmlns:a16="http://schemas.microsoft.com/office/drawing/2014/main" id="{32969C83-9606-47CE-94E9-575A841AB0FF}"/>
            </a:ext>
          </a:extLst>
        </xdr:cNvPr>
        <xdr:cNvSpPr txBox="1"/>
      </xdr:nvSpPr>
      <xdr:spPr>
        <a:xfrm>
          <a:off x="14403070" y="131445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136525</xdr:rowOff>
    </xdr:from>
    <xdr:to>
      <xdr:col>71</xdr:col>
      <xdr:colOff>171450</xdr:colOff>
      <xdr:row>78</xdr:row>
      <xdr:rowOff>136525</xdr:rowOff>
    </xdr:to>
    <xdr:cxnSp macro="">
      <xdr:nvCxnSpPr>
        <xdr:cNvPr id="642" name="直線コネクタ 641">
          <a:extLst>
            <a:ext uri="{FF2B5EF4-FFF2-40B4-BE49-F238E27FC236}">
              <a16:creationId xmlns:a16="http://schemas.microsoft.com/office/drawing/2014/main" id="{A19D6C3C-34A3-4F09-ADE6-AF2CD6D27154}"/>
            </a:ext>
          </a:extLst>
        </xdr:cNvPr>
        <xdr:cNvCxnSpPr/>
      </xdr:nvCxnSpPr>
      <xdr:spPr>
        <a:xfrm>
          <a:off x="12814300" y="135096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102870</xdr:rowOff>
    </xdr:from>
    <xdr:to>
      <xdr:col>72</xdr:col>
      <xdr:colOff>38100</xdr:colOff>
      <xdr:row>78</xdr:row>
      <xdr:rowOff>34290</xdr:rowOff>
    </xdr:to>
    <xdr:sp macro="" textlink="">
      <xdr:nvSpPr>
        <xdr:cNvPr id="643" name="フローチャート: 判断 642">
          <a:extLst>
            <a:ext uri="{FF2B5EF4-FFF2-40B4-BE49-F238E27FC236}">
              <a16:creationId xmlns:a16="http://schemas.microsoft.com/office/drawing/2014/main" id="{568B6867-66FF-4F22-953E-754A511443CB}"/>
            </a:ext>
          </a:extLst>
        </xdr:cNvPr>
        <xdr:cNvSpPr/>
      </xdr:nvSpPr>
      <xdr:spPr>
        <a:xfrm>
          <a:off x="13652500" y="133045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76</xdr:row>
      <xdr:rowOff>50800</xdr:rowOff>
    </xdr:from>
    <xdr:ext cx="378460" cy="251460"/>
    <xdr:sp macro="" textlink="">
      <xdr:nvSpPr>
        <xdr:cNvPr id="644" name="テキスト ボックス 643">
          <a:extLst>
            <a:ext uri="{FF2B5EF4-FFF2-40B4-BE49-F238E27FC236}">
              <a16:creationId xmlns:a16="http://schemas.microsoft.com/office/drawing/2014/main" id="{6E841228-08B8-4C27-9F36-2FBC4CCA1E7D}"/>
            </a:ext>
          </a:extLst>
        </xdr:cNvPr>
        <xdr:cNvSpPr txBox="1"/>
      </xdr:nvSpPr>
      <xdr:spPr>
        <a:xfrm>
          <a:off x="13506450" y="130810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111125</xdr:rowOff>
    </xdr:from>
    <xdr:to>
      <xdr:col>67</xdr:col>
      <xdr:colOff>101600</xdr:colOff>
      <xdr:row>78</xdr:row>
      <xdr:rowOff>42545</xdr:rowOff>
    </xdr:to>
    <xdr:sp macro="" textlink="">
      <xdr:nvSpPr>
        <xdr:cNvPr id="645" name="フローチャート: 判断 644">
          <a:extLst>
            <a:ext uri="{FF2B5EF4-FFF2-40B4-BE49-F238E27FC236}">
              <a16:creationId xmlns:a16="http://schemas.microsoft.com/office/drawing/2014/main" id="{562F5530-A45D-485C-A838-4F8F6C3D095A}"/>
            </a:ext>
          </a:extLst>
        </xdr:cNvPr>
        <xdr:cNvSpPr/>
      </xdr:nvSpPr>
      <xdr:spPr>
        <a:xfrm>
          <a:off x="12763500" y="133127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76</xdr:row>
      <xdr:rowOff>59055</xdr:rowOff>
    </xdr:from>
    <xdr:ext cx="378460" cy="253365"/>
    <xdr:sp macro="" textlink="">
      <xdr:nvSpPr>
        <xdr:cNvPr id="646" name="テキスト ボックス 645">
          <a:extLst>
            <a:ext uri="{FF2B5EF4-FFF2-40B4-BE49-F238E27FC236}">
              <a16:creationId xmlns:a16="http://schemas.microsoft.com/office/drawing/2014/main" id="{6E12F3B1-AD58-4F3C-8228-9CB3F6287CDB}"/>
            </a:ext>
          </a:extLst>
        </xdr:cNvPr>
        <xdr:cNvSpPr txBox="1"/>
      </xdr:nvSpPr>
      <xdr:spPr>
        <a:xfrm>
          <a:off x="12625070" y="130892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7" name="テキスト ボックス 646">
          <a:extLst>
            <a:ext uri="{FF2B5EF4-FFF2-40B4-BE49-F238E27FC236}">
              <a16:creationId xmlns:a16="http://schemas.microsoft.com/office/drawing/2014/main" id="{2638D7F5-EFFA-49C9-B6B4-B2560973D80E}"/>
            </a:ext>
          </a:extLst>
        </xdr:cNvPr>
        <xdr:cNvSpPr txBox="1"/>
      </xdr:nvSpPr>
      <xdr:spPr>
        <a:xfrm>
          <a:off x="161290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60095" cy="253365"/>
    <xdr:sp macro="" textlink="">
      <xdr:nvSpPr>
        <xdr:cNvPr id="648" name="テキスト ボックス 647">
          <a:extLst>
            <a:ext uri="{FF2B5EF4-FFF2-40B4-BE49-F238E27FC236}">
              <a16:creationId xmlns:a16="http://schemas.microsoft.com/office/drawing/2014/main" id="{CB80777F-79C7-406D-8E9C-9116DE1E6B2D}"/>
            </a:ext>
          </a:extLst>
        </xdr:cNvPr>
        <xdr:cNvSpPr txBox="1"/>
      </xdr:nvSpPr>
      <xdr:spPr>
        <a:xfrm>
          <a:off x="15290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9" name="テキスト ボックス 648">
          <a:extLst>
            <a:ext uri="{FF2B5EF4-FFF2-40B4-BE49-F238E27FC236}">
              <a16:creationId xmlns:a16="http://schemas.microsoft.com/office/drawing/2014/main" id="{304F591E-F9AC-4399-AE49-68766BD65CDF}"/>
            </a:ext>
          </a:extLst>
        </xdr:cNvPr>
        <xdr:cNvSpPr txBox="1"/>
      </xdr:nvSpPr>
      <xdr:spPr>
        <a:xfrm>
          <a:off x="1440180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0" name="テキスト ボックス 649">
          <a:extLst>
            <a:ext uri="{FF2B5EF4-FFF2-40B4-BE49-F238E27FC236}">
              <a16:creationId xmlns:a16="http://schemas.microsoft.com/office/drawing/2014/main" id="{0883DCD0-288B-4327-AA93-ACF8449848AB}"/>
            </a:ext>
          </a:extLst>
        </xdr:cNvPr>
        <xdr:cNvSpPr txBox="1"/>
      </xdr:nvSpPr>
      <xdr:spPr>
        <a:xfrm>
          <a:off x="13506450" y="1396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60095" cy="253365"/>
    <xdr:sp macro="" textlink="">
      <xdr:nvSpPr>
        <xdr:cNvPr id="651" name="テキスト ボックス 650">
          <a:extLst>
            <a:ext uri="{FF2B5EF4-FFF2-40B4-BE49-F238E27FC236}">
              <a16:creationId xmlns:a16="http://schemas.microsoft.com/office/drawing/2014/main" id="{59D2FFD4-09B0-4E92-B2E2-002937D4062A}"/>
            </a:ext>
          </a:extLst>
        </xdr:cNvPr>
        <xdr:cNvSpPr txBox="1"/>
      </xdr:nvSpPr>
      <xdr:spPr>
        <a:xfrm>
          <a:off x="12623800" y="13965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171450</xdr:colOff>
      <xdr:row>79</xdr:row>
      <xdr:rowOff>18415</xdr:rowOff>
    </xdr:to>
    <xdr:sp macro="" textlink="">
      <xdr:nvSpPr>
        <xdr:cNvPr id="652" name="楕円 651">
          <a:extLst>
            <a:ext uri="{FF2B5EF4-FFF2-40B4-BE49-F238E27FC236}">
              <a16:creationId xmlns:a16="http://schemas.microsoft.com/office/drawing/2014/main" id="{BF0B521A-9885-4EF1-8B72-14C73EF52B6D}"/>
            </a:ext>
          </a:extLst>
        </xdr:cNvPr>
        <xdr:cNvSpPr/>
      </xdr:nvSpPr>
      <xdr:spPr>
        <a:xfrm>
          <a:off x="16268700" y="1346009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3810</xdr:rowOff>
    </xdr:from>
    <xdr:ext cx="249555" cy="253365"/>
    <xdr:sp macro="" textlink="">
      <xdr:nvSpPr>
        <xdr:cNvPr id="653" name="災害復旧費該当値テキスト">
          <a:extLst>
            <a:ext uri="{FF2B5EF4-FFF2-40B4-BE49-F238E27FC236}">
              <a16:creationId xmlns:a16="http://schemas.microsoft.com/office/drawing/2014/main" id="{8BD2D4B8-76F7-4590-BAB0-7CBECFE0F984}"/>
            </a:ext>
          </a:extLst>
        </xdr:cNvPr>
        <xdr:cNvSpPr txBox="1"/>
      </xdr:nvSpPr>
      <xdr:spPr>
        <a:xfrm>
          <a:off x="16363950" y="133769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18415</xdr:rowOff>
    </xdr:to>
    <xdr:sp macro="" textlink="">
      <xdr:nvSpPr>
        <xdr:cNvPr id="654" name="楕円 653">
          <a:extLst>
            <a:ext uri="{FF2B5EF4-FFF2-40B4-BE49-F238E27FC236}">
              <a16:creationId xmlns:a16="http://schemas.microsoft.com/office/drawing/2014/main" id="{6D687CC8-4DAB-42E9-BC73-CF5F4E3B6E07}"/>
            </a:ext>
          </a:extLst>
        </xdr:cNvPr>
        <xdr:cNvSpPr/>
      </xdr:nvSpPr>
      <xdr:spPr>
        <a:xfrm>
          <a:off x="15430500" y="13460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7650" cy="251460"/>
    <xdr:sp macro="" textlink="">
      <xdr:nvSpPr>
        <xdr:cNvPr id="655" name="テキスト ボックス 654">
          <a:extLst>
            <a:ext uri="{FF2B5EF4-FFF2-40B4-BE49-F238E27FC236}">
              <a16:creationId xmlns:a16="http://schemas.microsoft.com/office/drawing/2014/main" id="{3B3CD14A-B5B3-475C-A114-D583725C3384}"/>
            </a:ext>
          </a:extLst>
        </xdr:cNvPr>
        <xdr:cNvSpPr txBox="1"/>
      </xdr:nvSpPr>
      <xdr:spPr>
        <a:xfrm>
          <a:off x="15356840" y="13554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86995</xdr:rowOff>
    </xdr:from>
    <xdr:to>
      <xdr:col>76</xdr:col>
      <xdr:colOff>165100</xdr:colOff>
      <xdr:row>79</xdr:row>
      <xdr:rowOff>18415</xdr:rowOff>
    </xdr:to>
    <xdr:sp macro="" textlink="">
      <xdr:nvSpPr>
        <xdr:cNvPr id="656" name="楕円 655">
          <a:extLst>
            <a:ext uri="{FF2B5EF4-FFF2-40B4-BE49-F238E27FC236}">
              <a16:creationId xmlns:a16="http://schemas.microsoft.com/office/drawing/2014/main" id="{1C17AEB1-C38D-49CB-ADBC-F796A0F7EBFA}"/>
            </a:ext>
          </a:extLst>
        </xdr:cNvPr>
        <xdr:cNvSpPr/>
      </xdr:nvSpPr>
      <xdr:spPr>
        <a:xfrm>
          <a:off x="14541500" y="13460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9555" cy="251460"/>
    <xdr:sp macro="" textlink="">
      <xdr:nvSpPr>
        <xdr:cNvPr id="657" name="テキスト ボックス 656">
          <a:extLst>
            <a:ext uri="{FF2B5EF4-FFF2-40B4-BE49-F238E27FC236}">
              <a16:creationId xmlns:a16="http://schemas.microsoft.com/office/drawing/2014/main" id="{2157DD9C-7C64-4596-8925-3AE82E5399DD}"/>
            </a:ext>
          </a:extLst>
        </xdr:cNvPr>
        <xdr:cNvSpPr txBox="1"/>
      </xdr:nvSpPr>
      <xdr:spPr>
        <a:xfrm>
          <a:off x="14458950" y="135547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18415</xdr:rowOff>
    </xdr:to>
    <xdr:sp macro="" textlink="">
      <xdr:nvSpPr>
        <xdr:cNvPr id="658" name="楕円 657">
          <a:extLst>
            <a:ext uri="{FF2B5EF4-FFF2-40B4-BE49-F238E27FC236}">
              <a16:creationId xmlns:a16="http://schemas.microsoft.com/office/drawing/2014/main" id="{BCA24B5C-6245-4946-880F-ADAE83CA94CC}"/>
            </a:ext>
          </a:extLst>
        </xdr:cNvPr>
        <xdr:cNvSpPr/>
      </xdr:nvSpPr>
      <xdr:spPr>
        <a:xfrm>
          <a:off x="13652500" y="13460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7650" cy="251460"/>
    <xdr:sp macro="" textlink="">
      <xdr:nvSpPr>
        <xdr:cNvPr id="659" name="テキスト ボックス 658">
          <a:extLst>
            <a:ext uri="{FF2B5EF4-FFF2-40B4-BE49-F238E27FC236}">
              <a16:creationId xmlns:a16="http://schemas.microsoft.com/office/drawing/2014/main" id="{837F9C66-10F0-4707-ACCE-80F4B198DED7}"/>
            </a:ext>
          </a:extLst>
        </xdr:cNvPr>
        <xdr:cNvSpPr txBox="1"/>
      </xdr:nvSpPr>
      <xdr:spPr>
        <a:xfrm>
          <a:off x="13578840" y="13554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86995</xdr:rowOff>
    </xdr:from>
    <xdr:to>
      <xdr:col>67</xdr:col>
      <xdr:colOff>101600</xdr:colOff>
      <xdr:row>79</xdr:row>
      <xdr:rowOff>18415</xdr:rowOff>
    </xdr:to>
    <xdr:sp macro="" textlink="">
      <xdr:nvSpPr>
        <xdr:cNvPr id="660" name="楕円 659">
          <a:extLst>
            <a:ext uri="{FF2B5EF4-FFF2-40B4-BE49-F238E27FC236}">
              <a16:creationId xmlns:a16="http://schemas.microsoft.com/office/drawing/2014/main" id="{D936B599-ADB7-4009-8B51-3B3388BD2AA6}"/>
            </a:ext>
          </a:extLst>
        </xdr:cNvPr>
        <xdr:cNvSpPr/>
      </xdr:nvSpPr>
      <xdr:spPr>
        <a:xfrm>
          <a:off x="12763500" y="13460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7650" cy="251460"/>
    <xdr:sp macro="" textlink="">
      <xdr:nvSpPr>
        <xdr:cNvPr id="661" name="テキスト ボックス 660">
          <a:extLst>
            <a:ext uri="{FF2B5EF4-FFF2-40B4-BE49-F238E27FC236}">
              <a16:creationId xmlns:a16="http://schemas.microsoft.com/office/drawing/2014/main" id="{A5375E4E-AB70-4983-B94B-2A550E6FDA1E}"/>
            </a:ext>
          </a:extLst>
        </xdr:cNvPr>
        <xdr:cNvSpPr txBox="1"/>
      </xdr:nvSpPr>
      <xdr:spPr>
        <a:xfrm>
          <a:off x="12689840" y="13554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2" name="正方形/長方形 661">
          <a:extLst>
            <a:ext uri="{FF2B5EF4-FFF2-40B4-BE49-F238E27FC236}">
              <a16:creationId xmlns:a16="http://schemas.microsoft.com/office/drawing/2014/main" id="{993ACC3D-EEBB-4012-9B64-11A958D0477E}"/>
            </a:ext>
          </a:extLst>
        </xdr:cNvPr>
        <xdr:cNvSpPr/>
      </xdr:nvSpPr>
      <xdr:spPr>
        <a:xfrm>
          <a:off x="12446000" y="14286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3" name="正方形/長方形 662">
          <a:extLst>
            <a:ext uri="{FF2B5EF4-FFF2-40B4-BE49-F238E27FC236}">
              <a16:creationId xmlns:a16="http://schemas.microsoft.com/office/drawing/2014/main" id="{B2C3B129-E500-4364-B3F7-20D2239E765F}"/>
            </a:ext>
          </a:extLst>
        </xdr:cNvPr>
        <xdr:cNvSpPr/>
      </xdr:nvSpPr>
      <xdr:spPr>
        <a:xfrm>
          <a:off x="12573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C92EEF0D-8061-4475-94F0-8745B2BD17F0}"/>
            </a:ext>
          </a:extLst>
        </xdr:cNvPr>
        <xdr:cNvSpPr/>
      </xdr:nvSpPr>
      <xdr:spPr>
        <a:xfrm>
          <a:off x="12573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5" name="正方形/長方形 664">
          <a:extLst>
            <a:ext uri="{FF2B5EF4-FFF2-40B4-BE49-F238E27FC236}">
              <a16:creationId xmlns:a16="http://schemas.microsoft.com/office/drawing/2014/main" id="{6F2F2220-D66A-45E9-86A2-D5592F8A724B}"/>
            </a:ext>
          </a:extLst>
        </xdr:cNvPr>
        <xdr:cNvSpPr/>
      </xdr:nvSpPr>
      <xdr:spPr>
        <a:xfrm>
          <a:off x="135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498E78E1-8BD7-4934-8030-D5A7E22EF254}"/>
            </a:ext>
          </a:extLst>
        </xdr:cNvPr>
        <xdr:cNvSpPr/>
      </xdr:nvSpPr>
      <xdr:spPr>
        <a:xfrm>
          <a:off x="135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7" name="正方形/長方形 666">
          <a:extLst>
            <a:ext uri="{FF2B5EF4-FFF2-40B4-BE49-F238E27FC236}">
              <a16:creationId xmlns:a16="http://schemas.microsoft.com/office/drawing/2014/main" id="{44E50EB0-35D1-44FE-BFFC-C000FC033E0A}"/>
            </a:ext>
          </a:extLst>
        </xdr:cNvPr>
        <xdr:cNvSpPr/>
      </xdr:nvSpPr>
      <xdr:spPr>
        <a:xfrm>
          <a:off x="14732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85875991-8309-4415-9A4B-29A8F8776189}"/>
            </a:ext>
          </a:extLst>
        </xdr:cNvPr>
        <xdr:cNvSpPr/>
      </xdr:nvSpPr>
      <xdr:spPr>
        <a:xfrm>
          <a:off x="14732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9" name="正方形/長方形 668">
          <a:extLst>
            <a:ext uri="{FF2B5EF4-FFF2-40B4-BE49-F238E27FC236}">
              <a16:creationId xmlns:a16="http://schemas.microsoft.com/office/drawing/2014/main" id="{2A0B375E-D6B3-474A-AD69-F711FE0E4050}"/>
            </a:ext>
          </a:extLst>
        </xdr:cNvPr>
        <xdr:cNvSpPr/>
      </xdr:nvSpPr>
      <xdr:spPr>
        <a:xfrm>
          <a:off x="12446000" y="15112365"/>
          <a:ext cx="46799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0" name="テキスト ボックス 669">
          <a:extLst>
            <a:ext uri="{FF2B5EF4-FFF2-40B4-BE49-F238E27FC236}">
              <a16:creationId xmlns:a16="http://schemas.microsoft.com/office/drawing/2014/main" id="{D51762B7-5C25-44BA-81FC-459F188C3D75}"/>
            </a:ext>
          </a:extLst>
        </xdr:cNvPr>
        <xdr:cNvSpPr txBox="1"/>
      </xdr:nvSpPr>
      <xdr:spPr>
        <a:xfrm>
          <a:off x="12407900" y="149218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1" name="直線コネクタ 670">
          <a:extLst>
            <a:ext uri="{FF2B5EF4-FFF2-40B4-BE49-F238E27FC236}">
              <a16:creationId xmlns:a16="http://schemas.microsoft.com/office/drawing/2014/main" id="{EF1BE027-0A90-46B4-93FC-917ABF05EEF2}"/>
            </a:ext>
          </a:extLst>
        </xdr:cNvPr>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7015" cy="257175"/>
    <xdr:sp macro="" textlink="">
      <xdr:nvSpPr>
        <xdr:cNvPr id="672" name="テキスト ボックス 671">
          <a:extLst>
            <a:ext uri="{FF2B5EF4-FFF2-40B4-BE49-F238E27FC236}">
              <a16:creationId xmlns:a16="http://schemas.microsoft.com/office/drawing/2014/main" id="{E63F6EDE-93B0-4E49-B06D-D950785891E8}"/>
            </a:ext>
          </a:extLst>
        </xdr:cNvPr>
        <xdr:cNvSpPr txBox="1"/>
      </xdr:nvSpPr>
      <xdr:spPr>
        <a:xfrm>
          <a:off x="12197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139700</xdr:rowOff>
    </xdr:from>
    <xdr:to>
      <xdr:col>89</xdr:col>
      <xdr:colOff>171450</xdr:colOff>
      <xdr:row>98</xdr:row>
      <xdr:rowOff>139700</xdr:rowOff>
    </xdr:to>
    <xdr:cxnSp macro="">
      <xdr:nvCxnSpPr>
        <xdr:cNvPr id="673" name="直線コネクタ 672">
          <a:extLst>
            <a:ext uri="{FF2B5EF4-FFF2-40B4-BE49-F238E27FC236}">
              <a16:creationId xmlns:a16="http://schemas.microsoft.com/office/drawing/2014/main" id="{83A35739-5383-425E-9673-CE5007EC3830}"/>
            </a:ext>
          </a:extLst>
        </xdr:cNvPr>
        <xdr:cNvCxnSpPr/>
      </xdr:nvCxnSpPr>
      <xdr:spPr>
        <a:xfrm>
          <a:off x="12446000" y="16941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168910</xdr:rowOff>
    </xdr:from>
    <xdr:ext cx="531495" cy="257175"/>
    <xdr:sp macro="" textlink="">
      <xdr:nvSpPr>
        <xdr:cNvPr id="674" name="テキスト ボックス 673">
          <a:extLst>
            <a:ext uri="{FF2B5EF4-FFF2-40B4-BE49-F238E27FC236}">
              <a16:creationId xmlns:a16="http://schemas.microsoft.com/office/drawing/2014/main" id="{B9A7F478-1BDA-4AB3-8FA9-A18A92062426}"/>
            </a:ext>
          </a:extLst>
        </xdr:cNvPr>
        <xdr:cNvSpPr txBox="1"/>
      </xdr:nvSpPr>
      <xdr:spPr>
        <a:xfrm>
          <a:off x="11914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5" name="直線コネクタ 674">
          <a:extLst>
            <a:ext uri="{FF2B5EF4-FFF2-40B4-BE49-F238E27FC236}">
              <a16:creationId xmlns:a16="http://schemas.microsoft.com/office/drawing/2014/main" id="{E5E2C6A2-8B61-4A8E-B77A-4DA41DFAA779}"/>
            </a:ext>
          </a:extLst>
        </xdr:cNvPr>
        <xdr:cNvCxnSpPr/>
      </xdr:nvCxnSpPr>
      <xdr:spPr>
        <a:xfrm>
          <a:off x="12446000" y="164846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7175"/>
    <xdr:sp macro="" textlink="">
      <xdr:nvSpPr>
        <xdr:cNvPr id="676" name="テキスト ボックス 675">
          <a:extLst>
            <a:ext uri="{FF2B5EF4-FFF2-40B4-BE49-F238E27FC236}">
              <a16:creationId xmlns:a16="http://schemas.microsoft.com/office/drawing/2014/main" id="{14578E76-9C8B-4D60-A059-F2F40FFC8143}"/>
            </a:ext>
          </a:extLst>
        </xdr:cNvPr>
        <xdr:cNvSpPr txBox="1"/>
      </xdr:nvSpPr>
      <xdr:spPr>
        <a:xfrm>
          <a:off x="11914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7" name="直線コネクタ 676">
          <a:extLst>
            <a:ext uri="{FF2B5EF4-FFF2-40B4-BE49-F238E27FC236}">
              <a16:creationId xmlns:a16="http://schemas.microsoft.com/office/drawing/2014/main" id="{1C45D0F8-35AD-4BCC-87DB-131B1B19A64C}"/>
            </a:ext>
          </a:extLst>
        </xdr:cNvPr>
        <xdr:cNvCxnSpPr/>
      </xdr:nvCxnSpPr>
      <xdr:spPr>
        <a:xfrm>
          <a:off x="12446000" y="160274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7175"/>
    <xdr:sp macro="" textlink="">
      <xdr:nvSpPr>
        <xdr:cNvPr id="678" name="テキスト ボックス 677">
          <a:extLst>
            <a:ext uri="{FF2B5EF4-FFF2-40B4-BE49-F238E27FC236}">
              <a16:creationId xmlns:a16="http://schemas.microsoft.com/office/drawing/2014/main" id="{42534394-BBA6-4A0E-9E66-8B25A074DD8A}"/>
            </a:ext>
          </a:extLst>
        </xdr:cNvPr>
        <xdr:cNvSpPr txBox="1"/>
      </xdr:nvSpPr>
      <xdr:spPr>
        <a:xfrm>
          <a:off x="11914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9" name="直線コネクタ 678">
          <a:extLst>
            <a:ext uri="{FF2B5EF4-FFF2-40B4-BE49-F238E27FC236}">
              <a16:creationId xmlns:a16="http://schemas.microsoft.com/office/drawing/2014/main" id="{E2849271-46B0-4FF5-B9E9-0C4CEF52D005}"/>
            </a:ext>
          </a:extLst>
        </xdr:cNvPr>
        <xdr:cNvCxnSpPr/>
      </xdr:nvCxnSpPr>
      <xdr:spPr>
        <a:xfrm>
          <a:off x="12446000" y="155670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165100</xdr:rowOff>
    </xdr:from>
    <xdr:ext cx="531495" cy="253365"/>
    <xdr:sp macro="" textlink="">
      <xdr:nvSpPr>
        <xdr:cNvPr id="680" name="テキスト ボックス 679">
          <a:extLst>
            <a:ext uri="{FF2B5EF4-FFF2-40B4-BE49-F238E27FC236}">
              <a16:creationId xmlns:a16="http://schemas.microsoft.com/office/drawing/2014/main" id="{1227C5E1-728D-4D76-B83E-C14412B31855}"/>
            </a:ext>
          </a:extLst>
        </xdr:cNvPr>
        <xdr:cNvSpPr txBox="1"/>
      </xdr:nvSpPr>
      <xdr:spPr>
        <a:xfrm>
          <a:off x="11914505" y="154241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1" name="直線コネクタ 680">
          <a:extLst>
            <a:ext uri="{FF2B5EF4-FFF2-40B4-BE49-F238E27FC236}">
              <a16:creationId xmlns:a16="http://schemas.microsoft.com/office/drawing/2014/main" id="{D1C367A5-8AC4-4BE8-98F1-67DA35C1BAE4}"/>
            </a:ext>
          </a:extLst>
        </xdr:cNvPr>
        <xdr:cNvCxnSpPr/>
      </xdr:nvCxnSpPr>
      <xdr:spPr>
        <a:xfrm>
          <a:off x="12446000" y="15112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1460"/>
    <xdr:sp macro="" textlink="">
      <xdr:nvSpPr>
        <xdr:cNvPr id="682" name="テキスト ボックス 681">
          <a:extLst>
            <a:ext uri="{FF2B5EF4-FFF2-40B4-BE49-F238E27FC236}">
              <a16:creationId xmlns:a16="http://schemas.microsoft.com/office/drawing/2014/main" id="{BC733E53-FA74-41BA-B742-7202EFBBEB6C}"/>
            </a:ext>
          </a:extLst>
        </xdr:cNvPr>
        <xdr:cNvSpPr txBox="1"/>
      </xdr:nvSpPr>
      <xdr:spPr>
        <a:xfrm>
          <a:off x="11850370" y="14969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3" name="公債費グラフ枠">
          <a:extLst>
            <a:ext uri="{FF2B5EF4-FFF2-40B4-BE49-F238E27FC236}">
              <a16:creationId xmlns:a16="http://schemas.microsoft.com/office/drawing/2014/main" id="{9B60FB60-1A0B-4941-BF99-F77BB5A8B370}"/>
            </a:ext>
          </a:extLst>
        </xdr:cNvPr>
        <xdr:cNvSpPr/>
      </xdr:nvSpPr>
      <xdr:spPr>
        <a:xfrm>
          <a:off x="12446000" y="15112365"/>
          <a:ext cx="46799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99</xdr:row>
      <xdr:rowOff>2540</xdr:rowOff>
    </xdr:to>
    <xdr:cxnSp macro="">
      <xdr:nvCxnSpPr>
        <xdr:cNvPr id="684" name="直線コネクタ 683">
          <a:extLst>
            <a:ext uri="{FF2B5EF4-FFF2-40B4-BE49-F238E27FC236}">
              <a16:creationId xmlns:a16="http://schemas.microsoft.com/office/drawing/2014/main" id="{6579181A-B201-4C81-8780-DA5BE2AE8CDE}"/>
            </a:ext>
          </a:extLst>
        </xdr:cNvPr>
        <xdr:cNvCxnSpPr/>
      </xdr:nvCxnSpPr>
      <xdr:spPr>
        <a:xfrm flipV="1">
          <a:off x="16317595" y="1573847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6350</xdr:rowOff>
    </xdr:from>
    <xdr:ext cx="534670" cy="257175"/>
    <xdr:sp macro="" textlink="">
      <xdr:nvSpPr>
        <xdr:cNvPr id="685" name="公債費最小値テキスト">
          <a:extLst>
            <a:ext uri="{FF2B5EF4-FFF2-40B4-BE49-F238E27FC236}">
              <a16:creationId xmlns:a16="http://schemas.microsoft.com/office/drawing/2014/main" id="{7F17BE3F-E89B-48F2-BABB-F0178000324C}"/>
            </a:ext>
          </a:extLst>
        </xdr:cNvPr>
        <xdr:cNvSpPr txBox="1"/>
      </xdr:nvSpPr>
      <xdr:spPr>
        <a:xfrm>
          <a:off x="16363950" y="169799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2540</xdr:rowOff>
    </xdr:from>
    <xdr:to>
      <xdr:col>86</xdr:col>
      <xdr:colOff>25400</xdr:colOff>
      <xdr:row>99</xdr:row>
      <xdr:rowOff>2540</xdr:rowOff>
    </xdr:to>
    <xdr:cxnSp macro="">
      <xdr:nvCxnSpPr>
        <xdr:cNvPr id="686" name="直線コネクタ 685">
          <a:extLst>
            <a:ext uri="{FF2B5EF4-FFF2-40B4-BE49-F238E27FC236}">
              <a16:creationId xmlns:a16="http://schemas.microsoft.com/office/drawing/2014/main" id="{C98386BD-6479-4A88-8AF3-98AEB0D00101}"/>
            </a:ext>
          </a:extLst>
        </xdr:cNvPr>
        <xdr:cNvCxnSpPr/>
      </xdr:nvCxnSpPr>
      <xdr:spPr>
        <a:xfrm>
          <a:off x="16230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81280</xdr:rowOff>
    </xdr:from>
    <xdr:ext cx="534670" cy="257175"/>
    <xdr:sp macro="" textlink="">
      <xdr:nvSpPr>
        <xdr:cNvPr id="687" name="公債費最大値テキスト">
          <a:extLst>
            <a:ext uri="{FF2B5EF4-FFF2-40B4-BE49-F238E27FC236}">
              <a16:creationId xmlns:a16="http://schemas.microsoft.com/office/drawing/2014/main" id="{9F4F8A75-86CF-412D-927C-AB86DCE9E82D}"/>
            </a:ext>
          </a:extLst>
        </xdr:cNvPr>
        <xdr:cNvSpPr txBox="1"/>
      </xdr:nvSpPr>
      <xdr:spPr>
        <a:xfrm>
          <a:off x="16363950" y="155117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72,637</a:t>
          </a:r>
          <a:endParaRPr kumimoji="1" lang="ja-JP" altLang="en-US" sz="1000" b="1">
            <a:latin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88" name="直線コネクタ 687">
          <a:extLst>
            <a:ext uri="{FF2B5EF4-FFF2-40B4-BE49-F238E27FC236}">
              <a16:creationId xmlns:a16="http://schemas.microsoft.com/office/drawing/2014/main" id="{B85C4C8D-EB0A-41FB-AAFA-602A047099B3}"/>
            </a:ext>
          </a:extLst>
        </xdr:cNvPr>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110490</xdr:rowOff>
    </xdr:from>
    <xdr:to>
      <xdr:col>85</xdr:col>
      <xdr:colOff>127000</xdr:colOff>
      <xdr:row>97</xdr:row>
      <xdr:rowOff>73660</xdr:rowOff>
    </xdr:to>
    <xdr:cxnSp macro="">
      <xdr:nvCxnSpPr>
        <xdr:cNvPr id="689" name="直線コネクタ 688">
          <a:extLst>
            <a:ext uri="{FF2B5EF4-FFF2-40B4-BE49-F238E27FC236}">
              <a16:creationId xmlns:a16="http://schemas.microsoft.com/office/drawing/2014/main" id="{4AF2646A-C7E2-40BC-9AB9-F9B370D9D7D8}"/>
            </a:ext>
          </a:extLst>
        </xdr:cNvPr>
        <xdr:cNvCxnSpPr/>
      </xdr:nvCxnSpPr>
      <xdr:spPr>
        <a:xfrm>
          <a:off x="15481300" y="16569690"/>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5080</xdr:rowOff>
    </xdr:from>
    <xdr:ext cx="534670" cy="259080"/>
    <xdr:sp macro="" textlink="">
      <xdr:nvSpPr>
        <xdr:cNvPr id="690" name="公債費平均値テキスト">
          <a:extLst>
            <a:ext uri="{FF2B5EF4-FFF2-40B4-BE49-F238E27FC236}">
              <a16:creationId xmlns:a16="http://schemas.microsoft.com/office/drawing/2014/main" id="{4F5DB3FD-492A-4633-B67C-D285885EF923}"/>
            </a:ext>
          </a:extLst>
        </xdr:cNvPr>
        <xdr:cNvSpPr txBox="1"/>
      </xdr:nvSpPr>
      <xdr:spPr>
        <a:xfrm>
          <a:off x="16363950" y="16635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26670</xdr:rowOff>
    </xdr:from>
    <xdr:to>
      <xdr:col>85</xdr:col>
      <xdr:colOff>171450</xdr:colOff>
      <xdr:row>97</xdr:row>
      <xdr:rowOff>128270</xdr:rowOff>
    </xdr:to>
    <xdr:sp macro="" textlink="">
      <xdr:nvSpPr>
        <xdr:cNvPr id="691" name="フローチャート: 判断 690">
          <a:extLst>
            <a:ext uri="{FF2B5EF4-FFF2-40B4-BE49-F238E27FC236}">
              <a16:creationId xmlns:a16="http://schemas.microsoft.com/office/drawing/2014/main" id="{6DCB7BDE-D421-481D-934D-AB1CD1B87763}"/>
            </a:ext>
          </a:extLst>
        </xdr:cNvPr>
        <xdr:cNvSpPr/>
      </xdr:nvSpPr>
      <xdr:spPr>
        <a:xfrm>
          <a:off x="16268700" y="16657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110490</xdr:rowOff>
    </xdr:from>
    <xdr:to>
      <xdr:col>81</xdr:col>
      <xdr:colOff>50800</xdr:colOff>
      <xdr:row>97</xdr:row>
      <xdr:rowOff>67945</xdr:rowOff>
    </xdr:to>
    <xdr:cxnSp macro="">
      <xdr:nvCxnSpPr>
        <xdr:cNvPr id="692" name="直線コネクタ 691">
          <a:extLst>
            <a:ext uri="{FF2B5EF4-FFF2-40B4-BE49-F238E27FC236}">
              <a16:creationId xmlns:a16="http://schemas.microsoft.com/office/drawing/2014/main" id="{D944F5D4-8FDA-4D0D-A54E-204C5F9D9067}"/>
            </a:ext>
          </a:extLst>
        </xdr:cNvPr>
        <xdr:cNvCxnSpPr/>
      </xdr:nvCxnSpPr>
      <xdr:spPr>
        <a:xfrm flipV="1">
          <a:off x="14592300" y="1656969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10795</xdr:rowOff>
    </xdr:from>
    <xdr:to>
      <xdr:col>81</xdr:col>
      <xdr:colOff>101600</xdr:colOff>
      <xdr:row>97</xdr:row>
      <xdr:rowOff>112395</xdr:rowOff>
    </xdr:to>
    <xdr:sp macro="" textlink="">
      <xdr:nvSpPr>
        <xdr:cNvPr id="693" name="フローチャート: 判断 692">
          <a:extLst>
            <a:ext uri="{FF2B5EF4-FFF2-40B4-BE49-F238E27FC236}">
              <a16:creationId xmlns:a16="http://schemas.microsoft.com/office/drawing/2014/main" id="{8636CC14-E2EA-4C1B-9F08-BFDC82710F25}"/>
            </a:ext>
          </a:extLst>
        </xdr:cNvPr>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103505</xdr:rowOff>
    </xdr:from>
    <xdr:ext cx="532765" cy="259080"/>
    <xdr:sp macro="" textlink="">
      <xdr:nvSpPr>
        <xdr:cNvPr id="694" name="テキスト ボックス 693">
          <a:extLst>
            <a:ext uri="{FF2B5EF4-FFF2-40B4-BE49-F238E27FC236}">
              <a16:creationId xmlns:a16="http://schemas.microsoft.com/office/drawing/2014/main" id="{531B89D7-9313-43EC-BDA3-7A91FBDB31CC}"/>
            </a:ext>
          </a:extLst>
        </xdr:cNvPr>
        <xdr:cNvSpPr txBox="1"/>
      </xdr:nvSpPr>
      <xdr:spPr>
        <a:xfrm>
          <a:off x="15213965" y="167341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49530</xdr:rowOff>
    </xdr:from>
    <xdr:to>
      <xdr:col>76</xdr:col>
      <xdr:colOff>114300</xdr:colOff>
      <xdr:row>97</xdr:row>
      <xdr:rowOff>67945</xdr:rowOff>
    </xdr:to>
    <xdr:cxnSp macro="">
      <xdr:nvCxnSpPr>
        <xdr:cNvPr id="695" name="直線コネクタ 694">
          <a:extLst>
            <a:ext uri="{FF2B5EF4-FFF2-40B4-BE49-F238E27FC236}">
              <a16:creationId xmlns:a16="http://schemas.microsoft.com/office/drawing/2014/main" id="{639928F4-805F-4B76-85C5-8D0F9311F2A2}"/>
            </a:ext>
          </a:extLst>
        </xdr:cNvPr>
        <xdr:cNvCxnSpPr/>
      </xdr:nvCxnSpPr>
      <xdr:spPr>
        <a:xfrm>
          <a:off x="13696950" y="16680180"/>
          <a:ext cx="8953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30480</xdr:rowOff>
    </xdr:from>
    <xdr:to>
      <xdr:col>76</xdr:col>
      <xdr:colOff>165100</xdr:colOff>
      <xdr:row>97</xdr:row>
      <xdr:rowOff>132080</xdr:rowOff>
    </xdr:to>
    <xdr:sp macro="" textlink="">
      <xdr:nvSpPr>
        <xdr:cNvPr id="696" name="フローチャート: 判断 695">
          <a:extLst>
            <a:ext uri="{FF2B5EF4-FFF2-40B4-BE49-F238E27FC236}">
              <a16:creationId xmlns:a16="http://schemas.microsoft.com/office/drawing/2014/main" id="{1660A9FF-D335-4A0A-8DDD-0573081E55DF}"/>
            </a:ext>
          </a:extLst>
        </xdr:cNvPr>
        <xdr:cNvSpPr/>
      </xdr:nvSpPr>
      <xdr:spPr>
        <a:xfrm>
          <a:off x="14541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123825</xdr:rowOff>
    </xdr:from>
    <xdr:ext cx="534670" cy="257175"/>
    <xdr:sp macro="" textlink="">
      <xdr:nvSpPr>
        <xdr:cNvPr id="697" name="テキスト ボックス 696">
          <a:extLst>
            <a:ext uri="{FF2B5EF4-FFF2-40B4-BE49-F238E27FC236}">
              <a16:creationId xmlns:a16="http://schemas.microsoft.com/office/drawing/2014/main" id="{8C5FF0C2-B165-48EA-B188-18C41A33DFF3}"/>
            </a:ext>
          </a:extLst>
        </xdr:cNvPr>
        <xdr:cNvSpPr txBox="1"/>
      </xdr:nvSpPr>
      <xdr:spPr>
        <a:xfrm>
          <a:off x="14324965" y="167544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49530</xdr:rowOff>
    </xdr:from>
    <xdr:to>
      <xdr:col>71</xdr:col>
      <xdr:colOff>171450</xdr:colOff>
      <xdr:row>97</xdr:row>
      <xdr:rowOff>59690</xdr:rowOff>
    </xdr:to>
    <xdr:cxnSp macro="">
      <xdr:nvCxnSpPr>
        <xdr:cNvPr id="698" name="直線コネクタ 697">
          <a:extLst>
            <a:ext uri="{FF2B5EF4-FFF2-40B4-BE49-F238E27FC236}">
              <a16:creationId xmlns:a16="http://schemas.microsoft.com/office/drawing/2014/main" id="{4BB1D7B3-E7D4-40A8-A8E9-668A2CAFA0A1}"/>
            </a:ext>
          </a:extLst>
        </xdr:cNvPr>
        <xdr:cNvCxnSpPr/>
      </xdr:nvCxnSpPr>
      <xdr:spPr>
        <a:xfrm flipV="1">
          <a:off x="12814300" y="16680180"/>
          <a:ext cx="8826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47625</xdr:rowOff>
    </xdr:from>
    <xdr:to>
      <xdr:col>72</xdr:col>
      <xdr:colOff>38100</xdr:colOff>
      <xdr:row>97</xdr:row>
      <xdr:rowOff>149225</xdr:rowOff>
    </xdr:to>
    <xdr:sp macro="" textlink="">
      <xdr:nvSpPr>
        <xdr:cNvPr id="699" name="フローチャート: 判断 698">
          <a:extLst>
            <a:ext uri="{FF2B5EF4-FFF2-40B4-BE49-F238E27FC236}">
              <a16:creationId xmlns:a16="http://schemas.microsoft.com/office/drawing/2014/main" id="{60C7554E-D538-4B63-9DB0-AAC923350543}"/>
            </a:ext>
          </a:extLst>
        </xdr:cNvPr>
        <xdr:cNvSpPr/>
      </xdr:nvSpPr>
      <xdr:spPr>
        <a:xfrm>
          <a:off x="13652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140335</xdr:rowOff>
    </xdr:from>
    <xdr:ext cx="532765" cy="259080"/>
    <xdr:sp macro="" textlink="">
      <xdr:nvSpPr>
        <xdr:cNvPr id="700" name="テキスト ボックス 699">
          <a:extLst>
            <a:ext uri="{FF2B5EF4-FFF2-40B4-BE49-F238E27FC236}">
              <a16:creationId xmlns:a16="http://schemas.microsoft.com/office/drawing/2014/main" id="{27369471-8B1B-4BDB-99F1-FE9F3ED29904}"/>
            </a:ext>
          </a:extLst>
        </xdr:cNvPr>
        <xdr:cNvSpPr txBox="1"/>
      </xdr:nvSpPr>
      <xdr:spPr>
        <a:xfrm>
          <a:off x="13435965" y="167709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68580</xdr:rowOff>
    </xdr:from>
    <xdr:to>
      <xdr:col>67</xdr:col>
      <xdr:colOff>101600</xdr:colOff>
      <xdr:row>97</xdr:row>
      <xdr:rowOff>170180</xdr:rowOff>
    </xdr:to>
    <xdr:sp macro="" textlink="">
      <xdr:nvSpPr>
        <xdr:cNvPr id="701" name="フローチャート: 判断 700">
          <a:extLst>
            <a:ext uri="{FF2B5EF4-FFF2-40B4-BE49-F238E27FC236}">
              <a16:creationId xmlns:a16="http://schemas.microsoft.com/office/drawing/2014/main" id="{7C92286D-43A5-4871-B88D-8E665F88C280}"/>
            </a:ext>
          </a:extLst>
        </xdr:cNvPr>
        <xdr:cNvSpPr/>
      </xdr:nvSpPr>
      <xdr:spPr>
        <a:xfrm>
          <a:off x="12763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161290</xdr:rowOff>
    </xdr:from>
    <xdr:ext cx="532765" cy="259080"/>
    <xdr:sp macro="" textlink="">
      <xdr:nvSpPr>
        <xdr:cNvPr id="702" name="テキスト ボックス 701">
          <a:extLst>
            <a:ext uri="{FF2B5EF4-FFF2-40B4-BE49-F238E27FC236}">
              <a16:creationId xmlns:a16="http://schemas.microsoft.com/office/drawing/2014/main" id="{BF06817B-6467-4578-8951-0C38122981ED}"/>
            </a:ext>
          </a:extLst>
        </xdr:cNvPr>
        <xdr:cNvSpPr txBox="1"/>
      </xdr:nvSpPr>
      <xdr:spPr>
        <a:xfrm>
          <a:off x="12546965" y="16791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1D72B8DF-A73F-4903-B030-CB4174AAA7F2}"/>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704" name="テキスト ボックス 703">
          <a:extLst>
            <a:ext uri="{FF2B5EF4-FFF2-40B4-BE49-F238E27FC236}">
              <a16:creationId xmlns:a16="http://schemas.microsoft.com/office/drawing/2014/main" id="{59053B85-52F3-4F42-AA36-C74727F3E8D9}"/>
            </a:ext>
          </a:extLst>
        </xdr:cNvPr>
        <xdr:cNvSpPr txBox="1"/>
      </xdr:nvSpPr>
      <xdr:spPr>
        <a:xfrm>
          <a:off x="15290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1803C2E4-F6D1-4B6F-9AC5-46A2AD7EEDBA}"/>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3BA1D874-EA11-43CF-892A-F0C49661D35C}"/>
            </a:ext>
          </a:extLst>
        </xdr:cNvPr>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707" name="テキスト ボックス 706">
          <a:extLst>
            <a:ext uri="{FF2B5EF4-FFF2-40B4-BE49-F238E27FC236}">
              <a16:creationId xmlns:a16="http://schemas.microsoft.com/office/drawing/2014/main" id="{C98C87EA-6A9A-4D52-9200-865055856718}"/>
            </a:ext>
          </a:extLst>
        </xdr:cNvPr>
        <xdr:cNvSpPr txBox="1"/>
      </xdr:nvSpPr>
      <xdr:spPr>
        <a:xfrm>
          <a:off x="126238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22860</xdr:rowOff>
    </xdr:from>
    <xdr:to>
      <xdr:col>85</xdr:col>
      <xdr:colOff>171450</xdr:colOff>
      <xdr:row>97</xdr:row>
      <xdr:rowOff>124460</xdr:rowOff>
    </xdr:to>
    <xdr:sp macro="" textlink="">
      <xdr:nvSpPr>
        <xdr:cNvPr id="708" name="楕円 707">
          <a:extLst>
            <a:ext uri="{FF2B5EF4-FFF2-40B4-BE49-F238E27FC236}">
              <a16:creationId xmlns:a16="http://schemas.microsoft.com/office/drawing/2014/main" id="{800E02B4-2B82-444F-BD70-4B2B158AFCEC}"/>
            </a:ext>
          </a:extLst>
        </xdr:cNvPr>
        <xdr:cNvSpPr/>
      </xdr:nvSpPr>
      <xdr:spPr>
        <a:xfrm>
          <a:off x="16268700" y="166535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45720</xdr:rowOff>
    </xdr:from>
    <xdr:ext cx="534670" cy="259080"/>
    <xdr:sp macro="" textlink="">
      <xdr:nvSpPr>
        <xdr:cNvPr id="709" name="公債費該当値テキスト">
          <a:extLst>
            <a:ext uri="{FF2B5EF4-FFF2-40B4-BE49-F238E27FC236}">
              <a16:creationId xmlns:a16="http://schemas.microsoft.com/office/drawing/2014/main" id="{8762A060-CCC6-47F9-BD56-0452E523053B}"/>
            </a:ext>
          </a:extLst>
        </xdr:cNvPr>
        <xdr:cNvSpPr txBox="1"/>
      </xdr:nvSpPr>
      <xdr:spPr>
        <a:xfrm>
          <a:off x="16363950" y="16504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59690</xdr:rowOff>
    </xdr:from>
    <xdr:to>
      <xdr:col>81</xdr:col>
      <xdr:colOff>101600</xdr:colOff>
      <xdr:row>96</xdr:row>
      <xdr:rowOff>161290</xdr:rowOff>
    </xdr:to>
    <xdr:sp macro="" textlink="">
      <xdr:nvSpPr>
        <xdr:cNvPr id="710" name="楕円 709">
          <a:extLst>
            <a:ext uri="{FF2B5EF4-FFF2-40B4-BE49-F238E27FC236}">
              <a16:creationId xmlns:a16="http://schemas.microsoft.com/office/drawing/2014/main" id="{C0E0E28B-28E4-4C3E-AF0A-ECD8EF4EAF9D}"/>
            </a:ext>
          </a:extLst>
        </xdr:cNvPr>
        <xdr:cNvSpPr/>
      </xdr:nvSpPr>
      <xdr:spPr>
        <a:xfrm>
          <a:off x="15430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6350</xdr:rowOff>
    </xdr:from>
    <xdr:ext cx="532765" cy="257175"/>
    <xdr:sp macro="" textlink="">
      <xdr:nvSpPr>
        <xdr:cNvPr id="711" name="テキスト ボックス 710">
          <a:extLst>
            <a:ext uri="{FF2B5EF4-FFF2-40B4-BE49-F238E27FC236}">
              <a16:creationId xmlns:a16="http://schemas.microsoft.com/office/drawing/2014/main" id="{8A8935C6-D4A0-4314-850A-335AD31AC34A}"/>
            </a:ext>
          </a:extLst>
        </xdr:cNvPr>
        <xdr:cNvSpPr txBox="1"/>
      </xdr:nvSpPr>
      <xdr:spPr>
        <a:xfrm>
          <a:off x="15213965" y="16294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17780</xdr:rowOff>
    </xdr:from>
    <xdr:to>
      <xdr:col>76</xdr:col>
      <xdr:colOff>165100</xdr:colOff>
      <xdr:row>97</xdr:row>
      <xdr:rowOff>118745</xdr:rowOff>
    </xdr:to>
    <xdr:sp macro="" textlink="">
      <xdr:nvSpPr>
        <xdr:cNvPr id="712" name="楕円 711">
          <a:extLst>
            <a:ext uri="{FF2B5EF4-FFF2-40B4-BE49-F238E27FC236}">
              <a16:creationId xmlns:a16="http://schemas.microsoft.com/office/drawing/2014/main" id="{8A1A2A2E-EE4E-4098-9D09-B6386A67D8EA}"/>
            </a:ext>
          </a:extLst>
        </xdr:cNvPr>
        <xdr:cNvSpPr/>
      </xdr:nvSpPr>
      <xdr:spPr>
        <a:xfrm>
          <a:off x="14541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135255</xdr:rowOff>
    </xdr:from>
    <xdr:ext cx="534670" cy="257175"/>
    <xdr:sp macro="" textlink="">
      <xdr:nvSpPr>
        <xdr:cNvPr id="713" name="テキスト ボックス 712">
          <a:extLst>
            <a:ext uri="{FF2B5EF4-FFF2-40B4-BE49-F238E27FC236}">
              <a16:creationId xmlns:a16="http://schemas.microsoft.com/office/drawing/2014/main" id="{B375EADA-469C-4FFE-B356-1541B3888181}"/>
            </a:ext>
          </a:extLst>
        </xdr:cNvPr>
        <xdr:cNvSpPr txBox="1"/>
      </xdr:nvSpPr>
      <xdr:spPr>
        <a:xfrm>
          <a:off x="14324965" y="164230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170180</xdr:rowOff>
    </xdr:from>
    <xdr:to>
      <xdr:col>72</xdr:col>
      <xdr:colOff>38100</xdr:colOff>
      <xdr:row>97</xdr:row>
      <xdr:rowOff>100330</xdr:rowOff>
    </xdr:to>
    <xdr:sp macro="" textlink="">
      <xdr:nvSpPr>
        <xdr:cNvPr id="714" name="楕円 713">
          <a:extLst>
            <a:ext uri="{FF2B5EF4-FFF2-40B4-BE49-F238E27FC236}">
              <a16:creationId xmlns:a16="http://schemas.microsoft.com/office/drawing/2014/main" id="{BB1FE0BF-3D50-4A19-8A9E-72B24421600A}"/>
            </a:ext>
          </a:extLst>
        </xdr:cNvPr>
        <xdr:cNvSpPr/>
      </xdr:nvSpPr>
      <xdr:spPr>
        <a:xfrm>
          <a:off x="136525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116840</xdr:rowOff>
    </xdr:from>
    <xdr:ext cx="532765" cy="259080"/>
    <xdr:sp macro="" textlink="">
      <xdr:nvSpPr>
        <xdr:cNvPr id="715" name="テキスト ボックス 714">
          <a:extLst>
            <a:ext uri="{FF2B5EF4-FFF2-40B4-BE49-F238E27FC236}">
              <a16:creationId xmlns:a16="http://schemas.microsoft.com/office/drawing/2014/main" id="{B5CB5ABC-578F-4C63-9E9B-E4CC11606E39}"/>
            </a:ext>
          </a:extLst>
        </xdr:cNvPr>
        <xdr:cNvSpPr txBox="1"/>
      </xdr:nvSpPr>
      <xdr:spPr>
        <a:xfrm>
          <a:off x="13435965" y="164045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8890</xdr:rowOff>
    </xdr:from>
    <xdr:to>
      <xdr:col>67</xdr:col>
      <xdr:colOff>101600</xdr:colOff>
      <xdr:row>97</xdr:row>
      <xdr:rowOff>110490</xdr:rowOff>
    </xdr:to>
    <xdr:sp macro="" textlink="">
      <xdr:nvSpPr>
        <xdr:cNvPr id="716" name="楕円 715">
          <a:extLst>
            <a:ext uri="{FF2B5EF4-FFF2-40B4-BE49-F238E27FC236}">
              <a16:creationId xmlns:a16="http://schemas.microsoft.com/office/drawing/2014/main" id="{DC03C392-5072-4FB8-9416-D45F116360F9}"/>
            </a:ext>
          </a:extLst>
        </xdr:cNvPr>
        <xdr:cNvSpPr/>
      </xdr:nvSpPr>
      <xdr:spPr>
        <a:xfrm>
          <a:off x="12763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127000</xdr:rowOff>
    </xdr:from>
    <xdr:ext cx="532765" cy="259080"/>
    <xdr:sp macro="" textlink="">
      <xdr:nvSpPr>
        <xdr:cNvPr id="717" name="テキスト ボックス 716">
          <a:extLst>
            <a:ext uri="{FF2B5EF4-FFF2-40B4-BE49-F238E27FC236}">
              <a16:creationId xmlns:a16="http://schemas.microsoft.com/office/drawing/2014/main" id="{C4F2BF0B-D7C9-4BE1-AC38-EA73B71C4AE3}"/>
            </a:ext>
          </a:extLst>
        </xdr:cNvPr>
        <xdr:cNvSpPr txBox="1"/>
      </xdr:nvSpPr>
      <xdr:spPr>
        <a:xfrm>
          <a:off x="12546965" y="16414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8" name="正方形/長方形 717">
          <a:extLst>
            <a:ext uri="{FF2B5EF4-FFF2-40B4-BE49-F238E27FC236}">
              <a16:creationId xmlns:a16="http://schemas.microsoft.com/office/drawing/2014/main" id="{D7275F10-BF23-42B9-9DA7-C886FF166BF3}"/>
            </a:ext>
          </a:extLst>
        </xdr:cNvPr>
        <xdr:cNvSpPr/>
      </xdr:nvSpPr>
      <xdr:spPr>
        <a:xfrm>
          <a:off x="18288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9" name="正方形/長方形 718">
          <a:extLst>
            <a:ext uri="{FF2B5EF4-FFF2-40B4-BE49-F238E27FC236}">
              <a16:creationId xmlns:a16="http://schemas.microsoft.com/office/drawing/2014/main" id="{378D8C9B-A78F-45E2-AC58-E43EB4A385EE}"/>
            </a:ext>
          </a:extLst>
        </xdr:cNvPr>
        <xdr:cNvSpPr/>
      </xdr:nvSpPr>
      <xdr:spPr>
        <a:xfrm>
          <a:off x="1841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8D8F41AB-3FAE-42C5-840B-410E8010B501}"/>
            </a:ext>
          </a:extLst>
        </xdr:cNvPr>
        <xdr:cNvSpPr/>
      </xdr:nvSpPr>
      <xdr:spPr>
        <a:xfrm>
          <a:off x="1841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1" name="正方形/長方形 720">
          <a:extLst>
            <a:ext uri="{FF2B5EF4-FFF2-40B4-BE49-F238E27FC236}">
              <a16:creationId xmlns:a16="http://schemas.microsoft.com/office/drawing/2014/main" id="{FE4A8AC5-032D-46F0-86DA-CCC1E0892434}"/>
            </a:ext>
          </a:extLst>
        </xdr:cNvPr>
        <xdr:cNvSpPr/>
      </xdr:nvSpPr>
      <xdr:spPr>
        <a:xfrm>
          <a:off x="194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4CFD5FDD-F753-4EEA-BC95-CD01E522702A}"/>
            </a:ext>
          </a:extLst>
        </xdr:cNvPr>
        <xdr:cNvSpPr/>
      </xdr:nvSpPr>
      <xdr:spPr>
        <a:xfrm>
          <a:off x="194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3" name="正方形/長方形 722">
          <a:extLst>
            <a:ext uri="{FF2B5EF4-FFF2-40B4-BE49-F238E27FC236}">
              <a16:creationId xmlns:a16="http://schemas.microsoft.com/office/drawing/2014/main" id="{B01C8EA9-519F-4D51-8718-0ABF874539F5}"/>
            </a:ext>
          </a:extLst>
        </xdr:cNvPr>
        <xdr:cNvSpPr/>
      </xdr:nvSpPr>
      <xdr:spPr>
        <a:xfrm>
          <a:off x="20574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B3C3FABC-07B1-4B66-8C8F-0AD6BF0E0C8C}"/>
            </a:ext>
          </a:extLst>
        </xdr:cNvPr>
        <xdr:cNvSpPr/>
      </xdr:nvSpPr>
      <xdr:spPr>
        <a:xfrm>
          <a:off x="20574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5" name="正方形/長方形 724">
          <a:extLst>
            <a:ext uri="{FF2B5EF4-FFF2-40B4-BE49-F238E27FC236}">
              <a16:creationId xmlns:a16="http://schemas.microsoft.com/office/drawing/2014/main" id="{08CE7E0A-DBBA-4072-8343-C9BB97928AED}"/>
            </a:ext>
          </a:extLst>
        </xdr:cNvPr>
        <xdr:cNvSpPr/>
      </xdr:nvSpPr>
      <xdr:spPr>
        <a:xfrm>
          <a:off x="18288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980" cy="220345"/>
    <xdr:sp macro="" textlink="">
      <xdr:nvSpPr>
        <xdr:cNvPr id="726" name="テキスト ボックス 725">
          <a:extLst>
            <a:ext uri="{FF2B5EF4-FFF2-40B4-BE49-F238E27FC236}">
              <a16:creationId xmlns:a16="http://schemas.microsoft.com/office/drawing/2014/main" id="{6DF67ADF-C325-4DFA-80A8-395A2481317A}"/>
            </a:ext>
          </a:extLst>
        </xdr:cNvPr>
        <xdr:cNvSpPr txBox="1"/>
      </xdr:nvSpPr>
      <xdr:spPr>
        <a:xfrm>
          <a:off x="18249900" y="4634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7" name="直線コネクタ 726">
          <a:extLst>
            <a:ext uri="{FF2B5EF4-FFF2-40B4-BE49-F238E27FC236}">
              <a16:creationId xmlns:a16="http://schemas.microsoft.com/office/drawing/2014/main" id="{E75F04DE-3538-412E-BBCB-1D2264DBE25F}"/>
            </a:ext>
          </a:extLst>
        </xdr:cNvPr>
        <xdr:cNvCxnSpPr/>
      </xdr:nvCxnSpPr>
      <xdr:spPr>
        <a:xfrm>
          <a:off x="18288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28" name="直線コネクタ 727">
          <a:extLst>
            <a:ext uri="{FF2B5EF4-FFF2-40B4-BE49-F238E27FC236}">
              <a16:creationId xmlns:a16="http://schemas.microsoft.com/office/drawing/2014/main" id="{28E59296-90BC-48C7-AE10-1B1637741CC9}"/>
            </a:ext>
          </a:extLst>
        </xdr:cNvPr>
        <xdr:cNvCxnSpPr/>
      </xdr:nvCxnSpPr>
      <xdr:spPr>
        <a:xfrm>
          <a:off x="18288000" y="6651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7015" cy="251460"/>
    <xdr:sp macro="" textlink="">
      <xdr:nvSpPr>
        <xdr:cNvPr id="729" name="テキスト ボックス 728">
          <a:extLst>
            <a:ext uri="{FF2B5EF4-FFF2-40B4-BE49-F238E27FC236}">
              <a16:creationId xmlns:a16="http://schemas.microsoft.com/office/drawing/2014/main" id="{1AE69728-E0DA-42A4-90F8-2703C6E950DB}"/>
            </a:ext>
          </a:extLst>
        </xdr:cNvPr>
        <xdr:cNvSpPr txBox="1"/>
      </xdr:nvSpPr>
      <xdr:spPr>
        <a:xfrm>
          <a:off x="18039080" y="65087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0" name="直線コネクタ 729">
          <a:extLst>
            <a:ext uri="{FF2B5EF4-FFF2-40B4-BE49-F238E27FC236}">
              <a16:creationId xmlns:a16="http://schemas.microsoft.com/office/drawing/2014/main" id="{BB23FF30-C709-4F92-82F7-46D99F4A5ECF}"/>
            </a:ext>
          </a:extLst>
        </xdr:cNvPr>
        <xdr:cNvCxnSpPr/>
      </xdr:nvCxnSpPr>
      <xdr:spPr>
        <a:xfrm>
          <a:off x="18288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53340</xdr:rowOff>
    </xdr:from>
    <xdr:ext cx="377190" cy="251460"/>
    <xdr:sp macro="" textlink="">
      <xdr:nvSpPr>
        <xdr:cNvPr id="731" name="テキスト ボックス 730">
          <a:extLst>
            <a:ext uri="{FF2B5EF4-FFF2-40B4-BE49-F238E27FC236}">
              <a16:creationId xmlns:a16="http://schemas.microsoft.com/office/drawing/2014/main" id="{9B04379A-61B6-44EA-8554-10C735D7F4B0}"/>
            </a:ext>
          </a:extLst>
        </xdr:cNvPr>
        <xdr:cNvSpPr txBox="1"/>
      </xdr:nvSpPr>
      <xdr:spPr>
        <a:xfrm>
          <a:off x="17910810" y="6054090"/>
          <a:ext cx="377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2" name="直線コネクタ 731">
          <a:extLst>
            <a:ext uri="{FF2B5EF4-FFF2-40B4-BE49-F238E27FC236}">
              <a16:creationId xmlns:a16="http://schemas.microsoft.com/office/drawing/2014/main" id="{5F0ACDCB-7B4A-4A59-A23F-4F51E6BEEA61}"/>
            </a:ext>
          </a:extLst>
        </xdr:cNvPr>
        <xdr:cNvCxnSpPr/>
      </xdr:nvCxnSpPr>
      <xdr:spPr>
        <a:xfrm>
          <a:off x="18288000" y="5738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109220</xdr:rowOff>
    </xdr:from>
    <xdr:ext cx="377190" cy="251460"/>
    <xdr:sp macro="" textlink="">
      <xdr:nvSpPr>
        <xdr:cNvPr id="733" name="テキスト ボックス 732">
          <a:extLst>
            <a:ext uri="{FF2B5EF4-FFF2-40B4-BE49-F238E27FC236}">
              <a16:creationId xmlns:a16="http://schemas.microsoft.com/office/drawing/2014/main" id="{D5B29F00-F016-441D-A054-9713D129C62B}"/>
            </a:ext>
          </a:extLst>
        </xdr:cNvPr>
        <xdr:cNvSpPr txBox="1"/>
      </xdr:nvSpPr>
      <xdr:spPr>
        <a:xfrm>
          <a:off x="17910810" y="5595620"/>
          <a:ext cx="377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4" name="直線コネクタ 733">
          <a:extLst>
            <a:ext uri="{FF2B5EF4-FFF2-40B4-BE49-F238E27FC236}">
              <a16:creationId xmlns:a16="http://schemas.microsoft.com/office/drawing/2014/main" id="{93B1DBD9-AABC-4CEC-A361-648F78EBC5DD}"/>
            </a:ext>
          </a:extLst>
        </xdr:cNvPr>
        <xdr:cNvCxnSpPr/>
      </xdr:nvCxnSpPr>
      <xdr:spPr>
        <a:xfrm>
          <a:off x="18288000" y="5280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165100</xdr:rowOff>
    </xdr:from>
    <xdr:ext cx="377190" cy="251460"/>
    <xdr:sp macro="" textlink="">
      <xdr:nvSpPr>
        <xdr:cNvPr id="735" name="テキスト ボックス 734">
          <a:extLst>
            <a:ext uri="{FF2B5EF4-FFF2-40B4-BE49-F238E27FC236}">
              <a16:creationId xmlns:a16="http://schemas.microsoft.com/office/drawing/2014/main" id="{21D6B2AE-7FFF-4B0D-A0D6-21EA20E7CC22}"/>
            </a:ext>
          </a:extLst>
        </xdr:cNvPr>
        <xdr:cNvSpPr txBox="1"/>
      </xdr:nvSpPr>
      <xdr:spPr>
        <a:xfrm>
          <a:off x="17910810" y="5137150"/>
          <a:ext cx="377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6" name="直線コネクタ 735">
          <a:extLst>
            <a:ext uri="{FF2B5EF4-FFF2-40B4-BE49-F238E27FC236}">
              <a16:creationId xmlns:a16="http://schemas.microsoft.com/office/drawing/2014/main" id="{E414F10C-B387-4664-871B-90381B25DCE6}"/>
            </a:ext>
          </a:extLst>
        </xdr:cNvPr>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53340</xdr:rowOff>
    </xdr:from>
    <xdr:ext cx="377190" cy="251460"/>
    <xdr:sp macro="" textlink="">
      <xdr:nvSpPr>
        <xdr:cNvPr id="737" name="テキスト ボックス 736">
          <a:extLst>
            <a:ext uri="{FF2B5EF4-FFF2-40B4-BE49-F238E27FC236}">
              <a16:creationId xmlns:a16="http://schemas.microsoft.com/office/drawing/2014/main" id="{D9C7AA46-59D4-4D83-816E-EECBA8F31BC1}"/>
            </a:ext>
          </a:extLst>
        </xdr:cNvPr>
        <xdr:cNvSpPr txBox="1"/>
      </xdr:nvSpPr>
      <xdr:spPr>
        <a:xfrm>
          <a:off x="17910810" y="4682490"/>
          <a:ext cx="377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8" name="諸支出金グラフ枠">
          <a:extLst>
            <a:ext uri="{FF2B5EF4-FFF2-40B4-BE49-F238E27FC236}">
              <a16:creationId xmlns:a16="http://schemas.microsoft.com/office/drawing/2014/main" id="{5D30D4B2-1C1D-4D5D-A589-3A9D383B9DDC}"/>
            </a:ext>
          </a:extLst>
        </xdr:cNvPr>
        <xdr:cNvSpPr/>
      </xdr:nvSpPr>
      <xdr:spPr>
        <a:xfrm>
          <a:off x="18288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40005</xdr:rowOff>
    </xdr:from>
    <xdr:to>
      <xdr:col>116</xdr:col>
      <xdr:colOff>62865</xdr:colOff>
      <xdr:row>38</xdr:row>
      <xdr:rowOff>136525</xdr:rowOff>
    </xdr:to>
    <xdr:cxnSp macro="">
      <xdr:nvCxnSpPr>
        <xdr:cNvPr id="739" name="直線コネクタ 738">
          <a:extLst>
            <a:ext uri="{FF2B5EF4-FFF2-40B4-BE49-F238E27FC236}">
              <a16:creationId xmlns:a16="http://schemas.microsoft.com/office/drawing/2014/main" id="{0AC5FB02-16C9-4737-87C7-6EA52A4CD886}"/>
            </a:ext>
          </a:extLst>
        </xdr:cNvPr>
        <xdr:cNvCxnSpPr/>
      </xdr:nvCxnSpPr>
      <xdr:spPr>
        <a:xfrm flipV="1">
          <a:off x="22159595" y="518350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1460"/>
    <xdr:sp macro="" textlink="">
      <xdr:nvSpPr>
        <xdr:cNvPr id="740" name="諸支出金最小値テキスト">
          <a:extLst>
            <a:ext uri="{FF2B5EF4-FFF2-40B4-BE49-F238E27FC236}">
              <a16:creationId xmlns:a16="http://schemas.microsoft.com/office/drawing/2014/main" id="{257A3A88-DC81-4B60-B7FA-D89D9B5D4779}"/>
            </a:ext>
          </a:extLst>
        </xdr:cNvPr>
        <xdr:cNvSpPr txBox="1"/>
      </xdr:nvSpPr>
      <xdr:spPr>
        <a:xfrm>
          <a:off x="22212300" y="665543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41" name="直線コネクタ 740">
          <a:extLst>
            <a:ext uri="{FF2B5EF4-FFF2-40B4-BE49-F238E27FC236}">
              <a16:creationId xmlns:a16="http://schemas.microsoft.com/office/drawing/2014/main" id="{7B34E5F1-F9C8-4EB8-92D3-28577313C5CB}"/>
            </a:ext>
          </a:extLst>
        </xdr:cNvPr>
        <xdr:cNvCxnSpPr/>
      </xdr:nvCxnSpPr>
      <xdr:spPr>
        <a:xfrm>
          <a:off x="22072600" y="665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155575</xdr:rowOff>
    </xdr:from>
    <xdr:ext cx="378460" cy="252730"/>
    <xdr:sp macro="" textlink="">
      <xdr:nvSpPr>
        <xdr:cNvPr id="742" name="諸支出金最大値テキスト">
          <a:extLst>
            <a:ext uri="{FF2B5EF4-FFF2-40B4-BE49-F238E27FC236}">
              <a16:creationId xmlns:a16="http://schemas.microsoft.com/office/drawing/2014/main" id="{4BC6E5D5-CBA1-455A-8352-11330F8AE146}"/>
            </a:ext>
          </a:extLst>
        </xdr:cNvPr>
        <xdr:cNvSpPr txBox="1"/>
      </xdr:nvSpPr>
      <xdr:spPr>
        <a:xfrm>
          <a:off x="22212300" y="49561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115</xdr:col>
      <xdr:colOff>165100</xdr:colOff>
      <xdr:row>30</xdr:row>
      <xdr:rowOff>40005</xdr:rowOff>
    </xdr:from>
    <xdr:to>
      <xdr:col>116</xdr:col>
      <xdr:colOff>152400</xdr:colOff>
      <xdr:row>30</xdr:row>
      <xdr:rowOff>40005</xdr:rowOff>
    </xdr:to>
    <xdr:cxnSp macro="">
      <xdr:nvCxnSpPr>
        <xdr:cNvPr id="743" name="直線コネクタ 742">
          <a:extLst>
            <a:ext uri="{FF2B5EF4-FFF2-40B4-BE49-F238E27FC236}">
              <a16:creationId xmlns:a16="http://schemas.microsoft.com/office/drawing/2014/main" id="{816CFEEB-02CB-4DFF-9069-8ED99ADAE20C}"/>
            </a:ext>
          </a:extLst>
        </xdr:cNvPr>
        <xdr:cNvCxnSpPr/>
      </xdr:nvCxnSpPr>
      <xdr:spPr>
        <a:xfrm>
          <a:off x="22072600" y="518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44" name="直線コネクタ 743">
          <a:extLst>
            <a:ext uri="{FF2B5EF4-FFF2-40B4-BE49-F238E27FC236}">
              <a16:creationId xmlns:a16="http://schemas.microsoft.com/office/drawing/2014/main" id="{50CEA30B-3D08-4098-938C-2C928094D826}"/>
            </a:ext>
          </a:extLst>
        </xdr:cNvPr>
        <xdr:cNvCxnSpPr/>
      </xdr:nvCxnSpPr>
      <xdr:spPr>
        <a:xfrm>
          <a:off x="21316950" y="665162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156210</xdr:rowOff>
    </xdr:from>
    <xdr:ext cx="313690" cy="253365"/>
    <xdr:sp macro="" textlink="">
      <xdr:nvSpPr>
        <xdr:cNvPr id="745" name="諸支出金平均値テキスト">
          <a:extLst>
            <a:ext uri="{FF2B5EF4-FFF2-40B4-BE49-F238E27FC236}">
              <a16:creationId xmlns:a16="http://schemas.microsoft.com/office/drawing/2014/main" id="{BF4C10F3-A7D6-451D-8984-8525F4307618}"/>
            </a:ext>
          </a:extLst>
        </xdr:cNvPr>
        <xdr:cNvSpPr txBox="1"/>
      </xdr:nvSpPr>
      <xdr:spPr>
        <a:xfrm>
          <a:off x="22212300" y="6328410"/>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133985</xdr:rowOff>
    </xdr:from>
    <xdr:to>
      <xdr:col>116</xdr:col>
      <xdr:colOff>114300</xdr:colOff>
      <xdr:row>38</xdr:row>
      <xdr:rowOff>66040</xdr:rowOff>
    </xdr:to>
    <xdr:sp macro="" textlink="">
      <xdr:nvSpPr>
        <xdr:cNvPr id="746" name="フローチャート: 判断 745">
          <a:extLst>
            <a:ext uri="{FF2B5EF4-FFF2-40B4-BE49-F238E27FC236}">
              <a16:creationId xmlns:a16="http://schemas.microsoft.com/office/drawing/2014/main" id="{83E92D49-440F-453A-A0EE-8A83ABF9E741}"/>
            </a:ext>
          </a:extLst>
        </xdr:cNvPr>
        <xdr:cNvSpPr/>
      </xdr:nvSpPr>
      <xdr:spPr>
        <a:xfrm>
          <a:off x="22110700" y="64776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47" name="直線コネクタ 746">
          <a:extLst>
            <a:ext uri="{FF2B5EF4-FFF2-40B4-BE49-F238E27FC236}">
              <a16:creationId xmlns:a16="http://schemas.microsoft.com/office/drawing/2014/main" id="{11DAB721-8B63-43AA-85E2-DC422D4C203F}"/>
            </a:ext>
          </a:extLst>
        </xdr:cNvPr>
        <xdr:cNvCxnSpPr/>
      </xdr:nvCxnSpPr>
      <xdr:spPr>
        <a:xfrm>
          <a:off x="20434300" y="66516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135890</xdr:rowOff>
    </xdr:from>
    <xdr:to>
      <xdr:col>112</xdr:col>
      <xdr:colOff>38100</xdr:colOff>
      <xdr:row>38</xdr:row>
      <xdr:rowOff>67945</xdr:rowOff>
    </xdr:to>
    <xdr:sp macro="" textlink="">
      <xdr:nvSpPr>
        <xdr:cNvPr id="748" name="フローチャート: 判断 747">
          <a:extLst>
            <a:ext uri="{FF2B5EF4-FFF2-40B4-BE49-F238E27FC236}">
              <a16:creationId xmlns:a16="http://schemas.microsoft.com/office/drawing/2014/main" id="{67F6433E-1D60-4658-AA03-C72C6DBFB9E8}"/>
            </a:ext>
          </a:extLst>
        </xdr:cNvPr>
        <xdr:cNvSpPr/>
      </xdr:nvSpPr>
      <xdr:spPr>
        <a:xfrm>
          <a:off x="21272500" y="64795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84455</xdr:rowOff>
    </xdr:from>
    <xdr:ext cx="311785" cy="251460"/>
    <xdr:sp macro="" textlink="">
      <xdr:nvSpPr>
        <xdr:cNvPr id="749" name="テキスト ボックス 748">
          <a:extLst>
            <a:ext uri="{FF2B5EF4-FFF2-40B4-BE49-F238E27FC236}">
              <a16:creationId xmlns:a16="http://schemas.microsoft.com/office/drawing/2014/main" id="{9CF5F808-5EDD-425E-9F45-BD9A29898C65}"/>
            </a:ext>
          </a:extLst>
        </xdr:cNvPr>
        <xdr:cNvSpPr txBox="1"/>
      </xdr:nvSpPr>
      <xdr:spPr>
        <a:xfrm>
          <a:off x="21166455" y="6256655"/>
          <a:ext cx="311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50" name="直線コネクタ 749">
          <a:extLst>
            <a:ext uri="{FF2B5EF4-FFF2-40B4-BE49-F238E27FC236}">
              <a16:creationId xmlns:a16="http://schemas.microsoft.com/office/drawing/2014/main" id="{5F468977-957D-442E-9211-54F7EC5A6ECA}"/>
            </a:ext>
          </a:extLst>
        </xdr:cNvPr>
        <xdr:cNvCxnSpPr/>
      </xdr:nvCxnSpPr>
      <xdr:spPr>
        <a:xfrm>
          <a:off x="19545300" y="66516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109220</xdr:rowOff>
    </xdr:from>
    <xdr:to>
      <xdr:col>107</xdr:col>
      <xdr:colOff>101600</xdr:colOff>
      <xdr:row>38</xdr:row>
      <xdr:rowOff>40640</xdr:rowOff>
    </xdr:to>
    <xdr:sp macro="" textlink="">
      <xdr:nvSpPr>
        <xdr:cNvPr id="751" name="フローチャート: 判断 750">
          <a:extLst>
            <a:ext uri="{FF2B5EF4-FFF2-40B4-BE49-F238E27FC236}">
              <a16:creationId xmlns:a16="http://schemas.microsoft.com/office/drawing/2014/main" id="{2F083671-0D69-47EC-BA42-69ADC56E8085}"/>
            </a:ext>
          </a:extLst>
        </xdr:cNvPr>
        <xdr:cNvSpPr/>
      </xdr:nvSpPr>
      <xdr:spPr>
        <a:xfrm>
          <a:off x="20383500" y="64528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57150</xdr:rowOff>
    </xdr:from>
    <xdr:ext cx="313690" cy="253365"/>
    <xdr:sp macro="" textlink="">
      <xdr:nvSpPr>
        <xdr:cNvPr id="752" name="テキスト ボックス 751">
          <a:extLst>
            <a:ext uri="{FF2B5EF4-FFF2-40B4-BE49-F238E27FC236}">
              <a16:creationId xmlns:a16="http://schemas.microsoft.com/office/drawing/2014/main" id="{A4EBFB22-7EFE-4057-8F74-47EC1AF7C20B}"/>
            </a:ext>
          </a:extLst>
        </xdr:cNvPr>
        <xdr:cNvSpPr txBox="1"/>
      </xdr:nvSpPr>
      <xdr:spPr>
        <a:xfrm>
          <a:off x="20277455" y="622935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53" name="直線コネクタ 752">
          <a:extLst>
            <a:ext uri="{FF2B5EF4-FFF2-40B4-BE49-F238E27FC236}">
              <a16:creationId xmlns:a16="http://schemas.microsoft.com/office/drawing/2014/main" id="{AA22C282-E94E-451F-9AD9-30DE369D5853}"/>
            </a:ext>
          </a:extLst>
        </xdr:cNvPr>
        <xdr:cNvCxnSpPr/>
      </xdr:nvCxnSpPr>
      <xdr:spPr>
        <a:xfrm>
          <a:off x="18649950" y="66516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14605</xdr:rowOff>
    </xdr:to>
    <xdr:sp macro="" textlink="">
      <xdr:nvSpPr>
        <xdr:cNvPr id="754" name="フローチャート: 判断 753">
          <a:extLst>
            <a:ext uri="{FF2B5EF4-FFF2-40B4-BE49-F238E27FC236}">
              <a16:creationId xmlns:a16="http://schemas.microsoft.com/office/drawing/2014/main" id="{A60B7830-6ADC-4627-998A-EB2A6A773678}"/>
            </a:ext>
          </a:extLst>
        </xdr:cNvPr>
        <xdr:cNvSpPr/>
      </xdr:nvSpPr>
      <xdr:spPr>
        <a:xfrm>
          <a:off x="19494500" y="64262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30480</xdr:rowOff>
    </xdr:from>
    <xdr:ext cx="313690" cy="251460"/>
    <xdr:sp macro="" textlink="">
      <xdr:nvSpPr>
        <xdr:cNvPr id="755" name="テキスト ボックス 754">
          <a:extLst>
            <a:ext uri="{FF2B5EF4-FFF2-40B4-BE49-F238E27FC236}">
              <a16:creationId xmlns:a16="http://schemas.microsoft.com/office/drawing/2014/main" id="{BC3323FD-28A5-4BF6-9C3F-929A44B4C2EF}"/>
            </a:ext>
          </a:extLst>
        </xdr:cNvPr>
        <xdr:cNvSpPr txBox="1"/>
      </xdr:nvSpPr>
      <xdr:spPr>
        <a:xfrm>
          <a:off x="19388455" y="620268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140335</xdr:rowOff>
    </xdr:from>
    <xdr:to>
      <xdr:col>98</xdr:col>
      <xdr:colOff>38100</xdr:colOff>
      <xdr:row>38</xdr:row>
      <xdr:rowOff>72390</xdr:rowOff>
    </xdr:to>
    <xdr:sp macro="" textlink="">
      <xdr:nvSpPr>
        <xdr:cNvPr id="756" name="フローチャート: 判断 755">
          <a:extLst>
            <a:ext uri="{FF2B5EF4-FFF2-40B4-BE49-F238E27FC236}">
              <a16:creationId xmlns:a16="http://schemas.microsoft.com/office/drawing/2014/main" id="{57DE2126-606F-4343-AF69-C039DC451088}"/>
            </a:ext>
          </a:extLst>
        </xdr:cNvPr>
        <xdr:cNvSpPr/>
      </xdr:nvSpPr>
      <xdr:spPr>
        <a:xfrm>
          <a:off x="18605500" y="64839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36</xdr:row>
      <xdr:rowOff>88265</xdr:rowOff>
    </xdr:from>
    <xdr:ext cx="311785" cy="251460"/>
    <xdr:sp macro="" textlink="">
      <xdr:nvSpPr>
        <xdr:cNvPr id="757" name="テキスト ボックス 756">
          <a:extLst>
            <a:ext uri="{FF2B5EF4-FFF2-40B4-BE49-F238E27FC236}">
              <a16:creationId xmlns:a16="http://schemas.microsoft.com/office/drawing/2014/main" id="{B9FC3480-D73C-41FD-A97C-C4EA66782FFA}"/>
            </a:ext>
          </a:extLst>
        </xdr:cNvPr>
        <xdr:cNvSpPr txBox="1"/>
      </xdr:nvSpPr>
      <xdr:spPr>
        <a:xfrm>
          <a:off x="18499455" y="6260465"/>
          <a:ext cx="311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8" name="テキスト ボックス 757">
          <a:extLst>
            <a:ext uri="{FF2B5EF4-FFF2-40B4-BE49-F238E27FC236}">
              <a16:creationId xmlns:a16="http://schemas.microsoft.com/office/drawing/2014/main" id="{6545B15C-6045-4148-A9F5-51B8D234F8E4}"/>
            </a:ext>
          </a:extLst>
        </xdr:cNvPr>
        <xdr:cNvSpPr txBox="1"/>
      </xdr:nvSpPr>
      <xdr:spPr>
        <a:xfrm>
          <a:off x="219710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9" name="テキスト ボックス 758">
          <a:extLst>
            <a:ext uri="{FF2B5EF4-FFF2-40B4-BE49-F238E27FC236}">
              <a16:creationId xmlns:a16="http://schemas.microsoft.com/office/drawing/2014/main" id="{682861AB-2AE9-4573-A99F-8B629A497E0F}"/>
            </a:ext>
          </a:extLst>
        </xdr:cNvPr>
        <xdr:cNvSpPr txBox="1"/>
      </xdr:nvSpPr>
      <xdr:spPr>
        <a:xfrm>
          <a:off x="21126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60095" cy="253365"/>
    <xdr:sp macro="" textlink="">
      <xdr:nvSpPr>
        <xdr:cNvPr id="760" name="テキスト ボックス 759">
          <a:extLst>
            <a:ext uri="{FF2B5EF4-FFF2-40B4-BE49-F238E27FC236}">
              <a16:creationId xmlns:a16="http://schemas.microsoft.com/office/drawing/2014/main" id="{EA3AA554-E1E0-41E8-BE1B-A74715668B95}"/>
            </a:ext>
          </a:extLst>
        </xdr:cNvPr>
        <xdr:cNvSpPr txBox="1"/>
      </xdr:nvSpPr>
      <xdr:spPr>
        <a:xfrm>
          <a:off x="20243800" y="7107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1" name="テキスト ボックス 760">
          <a:extLst>
            <a:ext uri="{FF2B5EF4-FFF2-40B4-BE49-F238E27FC236}">
              <a16:creationId xmlns:a16="http://schemas.microsoft.com/office/drawing/2014/main" id="{64552C0E-6B5B-4F13-AFEA-EC21F859BCE6}"/>
            </a:ext>
          </a:extLst>
        </xdr:cNvPr>
        <xdr:cNvSpPr txBox="1"/>
      </xdr:nvSpPr>
      <xdr:spPr>
        <a:xfrm>
          <a:off x="1935480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2" name="テキスト ボックス 761">
          <a:extLst>
            <a:ext uri="{FF2B5EF4-FFF2-40B4-BE49-F238E27FC236}">
              <a16:creationId xmlns:a16="http://schemas.microsoft.com/office/drawing/2014/main" id="{F9D49445-6BB8-4FF2-B647-1C057C791422}"/>
            </a:ext>
          </a:extLst>
        </xdr:cNvPr>
        <xdr:cNvSpPr txBox="1"/>
      </xdr:nvSpPr>
      <xdr:spPr>
        <a:xfrm>
          <a:off x="18459450" y="710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63" name="楕円 762">
          <a:extLst>
            <a:ext uri="{FF2B5EF4-FFF2-40B4-BE49-F238E27FC236}">
              <a16:creationId xmlns:a16="http://schemas.microsoft.com/office/drawing/2014/main" id="{B22A7031-C234-4C41-AB22-00580EE6E05C}"/>
            </a:ext>
          </a:extLst>
        </xdr:cNvPr>
        <xdr:cNvSpPr/>
      </xdr:nvSpPr>
      <xdr:spPr>
        <a:xfrm>
          <a:off x="221107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3365"/>
    <xdr:sp macro="" textlink="">
      <xdr:nvSpPr>
        <xdr:cNvPr id="764" name="諸支出金該当値テキスト">
          <a:extLst>
            <a:ext uri="{FF2B5EF4-FFF2-40B4-BE49-F238E27FC236}">
              <a16:creationId xmlns:a16="http://schemas.microsoft.com/office/drawing/2014/main" id="{C5AE04A7-6668-4097-906A-77C5CA0CFA59}"/>
            </a:ext>
          </a:extLst>
        </xdr:cNvPr>
        <xdr:cNvSpPr txBox="1"/>
      </xdr:nvSpPr>
      <xdr:spPr>
        <a:xfrm>
          <a:off x="22212300" y="65189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65" name="楕円 764">
          <a:extLst>
            <a:ext uri="{FF2B5EF4-FFF2-40B4-BE49-F238E27FC236}">
              <a16:creationId xmlns:a16="http://schemas.microsoft.com/office/drawing/2014/main" id="{A04711F5-32BF-4AC3-BE0C-C00DCFB38B66}"/>
            </a:ext>
          </a:extLst>
        </xdr:cNvPr>
        <xdr:cNvSpPr/>
      </xdr:nvSpPr>
      <xdr:spPr>
        <a:xfrm>
          <a:off x="212725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1460"/>
    <xdr:sp macro="" textlink="">
      <xdr:nvSpPr>
        <xdr:cNvPr id="766" name="テキスト ボックス 765">
          <a:extLst>
            <a:ext uri="{FF2B5EF4-FFF2-40B4-BE49-F238E27FC236}">
              <a16:creationId xmlns:a16="http://schemas.microsoft.com/office/drawing/2014/main" id="{B625F48B-14BA-4E75-9C4C-76278E3B6D60}"/>
            </a:ext>
          </a:extLst>
        </xdr:cNvPr>
        <xdr:cNvSpPr txBox="1"/>
      </xdr:nvSpPr>
      <xdr:spPr>
        <a:xfrm>
          <a:off x="21198840" y="6696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67" name="楕円 766">
          <a:extLst>
            <a:ext uri="{FF2B5EF4-FFF2-40B4-BE49-F238E27FC236}">
              <a16:creationId xmlns:a16="http://schemas.microsoft.com/office/drawing/2014/main" id="{9127625A-CBF0-4332-BDD9-4CC8BE0D2FFA}"/>
            </a:ext>
          </a:extLst>
        </xdr:cNvPr>
        <xdr:cNvSpPr/>
      </xdr:nvSpPr>
      <xdr:spPr>
        <a:xfrm>
          <a:off x="203835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650" cy="251460"/>
    <xdr:sp macro="" textlink="">
      <xdr:nvSpPr>
        <xdr:cNvPr id="768" name="テキスト ボックス 767">
          <a:extLst>
            <a:ext uri="{FF2B5EF4-FFF2-40B4-BE49-F238E27FC236}">
              <a16:creationId xmlns:a16="http://schemas.microsoft.com/office/drawing/2014/main" id="{C21F918C-82E0-4FD5-BCBE-B75D876E1BE9}"/>
            </a:ext>
          </a:extLst>
        </xdr:cNvPr>
        <xdr:cNvSpPr txBox="1"/>
      </xdr:nvSpPr>
      <xdr:spPr>
        <a:xfrm>
          <a:off x="20309840" y="6696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69" name="楕円 768">
          <a:extLst>
            <a:ext uri="{FF2B5EF4-FFF2-40B4-BE49-F238E27FC236}">
              <a16:creationId xmlns:a16="http://schemas.microsoft.com/office/drawing/2014/main" id="{531456F3-E04D-491D-86CC-0AF24F479EBA}"/>
            </a:ext>
          </a:extLst>
        </xdr:cNvPr>
        <xdr:cNvSpPr/>
      </xdr:nvSpPr>
      <xdr:spPr>
        <a:xfrm>
          <a:off x="194945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1460"/>
    <xdr:sp macro="" textlink="">
      <xdr:nvSpPr>
        <xdr:cNvPr id="770" name="テキスト ボックス 769">
          <a:extLst>
            <a:ext uri="{FF2B5EF4-FFF2-40B4-BE49-F238E27FC236}">
              <a16:creationId xmlns:a16="http://schemas.microsoft.com/office/drawing/2014/main" id="{9731E6EA-4C73-43E3-975F-07E2A57FB319}"/>
            </a:ext>
          </a:extLst>
        </xdr:cNvPr>
        <xdr:cNvSpPr txBox="1"/>
      </xdr:nvSpPr>
      <xdr:spPr>
        <a:xfrm>
          <a:off x="19411950" y="66967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71" name="楕円 770">
          <a:extLst>
            <a:ext uri="{FF2B5EF4-FFF2-40B4-BE49-F238E27FC236}">
              <a16:creationId xmlns:a16="http://schemas.microsoft.com/office/drawing/2014/main" id="{A0000EFA-6840-4343-8C0D-7E11F8F1BD4F}"/>
            </a:ext>
          </a:extLst>
        </xdr:cNvPr>
        <xdr:cNvSpPr/>
      </xdr:nvSpPr>
      <xdr:spPr>
        <a:xfrm>
          <a:off x="186055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51460"/>
    <xdr:sp macro="" textlink="">
      <xdr:nvSpPr>
        <xdr:cNvPr id="772" name="テキスト ボックス 771">
          <a:extLst>
            <a:ext uri="{FF2B5EF4-FFF2-40B4-BE49-F238E27FC236}">
              <a16:creationId xmlns:a16="http://schemas.microsoft.com/office/drawing/2014/main" id="{98DC1220-AD2F-45A8-9173-081F5EB8D910}"/>
            </a:ext>
          </a:extLst>
        </xdr:cNvPr>
        <xdr:cNvSpPr txBox="1"/>
      </xdr:nvSpPr>
      <xdr:spPr>
        <a:xfrm>
          <a:off x="18531840" y="66967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3" name="正方形/長方形 772">
          <a:extLst>
            <a:ext uri="{FF2B5EF4-FFF2-40B4-BE49-F238E27FC236}">
              <a16:creationId xmlns:a16="http://schemas.microsoft.com/office/drawing/2014/main" id="{87F85214-446A-4F64-896C-452AB6B96CEF}"/>
            </a:ext>
          </a:extLst>
        </xdr:cNvPr>
        <xdr:cNvSpPr/>
      </xdr:nvSpPr>
      <xdr:spPr>
        <a:xfrm>
          <a:off x="18288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4" name="正方形/長方形 773">
          <a:extLst>
            <a:ext uri="{FF2B5EF4-FFF2-40B4-BE49-F238E27FC236}">
              <a16:creationId xmlns:a16="http://schemas.microsoft.com/office/drawing/2014/main" id="{F03B018D-0E9A-4A54-9261-B141B0604B2D}"/>
            </a:ext>
          </a:extLst>
        </xdr:cNvPr>
        <xdr:cNvSpPr/>
      </xdr:nvSpPr>
      <xdr:spPr>
        <a:xfrm>
          <a:off x="1841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5AF2C4C4-CDC2-4F7D-8576-D8C145483AC3}"/>
            </a:ext>
          </a:extLst>
        </xdr:cNvPr>
        <xdr:cNvSpPr/>
      </xdr:nvSpPr>
      <xdr:spPr>
        <a:xfrm>
          <a:off x="1841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6" name="正方形/長方形 775">
          <a:extLst>
            <a:ext uri="{FF2B5EF4-FFF2-40B4-BE49-F238E27FC236}">
              <a16:creationId xmlns:a16="http://schemas.microsoft.com/office/drawing/2014/main" id="{4F32FE2A-C9C1-401D-ABE9-C0E18C6E3F1C}"/>
            </a:ext>
          </a:extLst>
        </xdr:cNvPr>
        <xdr:cNvSpPr/>
      </xdr:nvSpPr>
      <xdr:spPr>
        <a:xfrm>
          <a:off x="194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4C45CAA-931B-482E-8110-81383B0F027B}"/>
            </a:ext>
          </a:extLst>
        </xdr:cNvPr>
        <xdr:cNvSpPr/>
      </xdr:nvSpPr>
      <xdr:spPr>
        <a:xfrm>
          <a:off x="194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8" name="正方形/長方形 777">
          <a:extLst>
            <a:ext uri="{FF2B5EF4-FFF2-40B4-BE49-F238E27FC236}">
              <a16:creationId xmlns:a16="http://schemas.microsoft.com/office/drawing/2014/main" id="{DE3DD350-9C58-4B66-8704-643F1AA24F7D}"/>
            </a:ext>
          </a:extLst>
        </xdr:cNvPr>
        <xdr:cNvSpPr/>
      </xdr:nvSpPr>
      <xdr:spPr>
        <a:xfrm>
          <a:off x="20574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53A2F49F-032A-4E96-9249-B97F97615316}"/>
            </a:ext>
          </a:extLst>
        </xdr:cNvPr>
        <xdr:cNvSpPr/>
      </xdr:nvSpPr>
      <xdr:spPr>
        <a:xfrm>
          <a:off x="20574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0" name="正方形/長方形 779">
          <a:extLst>
            <a:ext uri="{FF2B5EF4-FFF2-40B4-BE49-F238E27FC236}">
              <a16:creationId xmlns:a16="http://schemas.microsoft.com/office/drawing/2014/main" id="{1BB6121A-7A02-481E-BCEC-B72F262F3EAC}"/>
            </a:ext>
          </a:extLst>
        </xdr:cNvPr>
        <xdr:cNvSpPr/>
      </xdr:nvSpPr>
      <xdr:spPr>
        <a:xfrm>
          <a:off x="18288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980" cy="220345"/>
    <xdr:sp macro="" textlink="">
      <xdr:nvSpPr>
        <xdr:cNvPr id="781" name="テキスト ボックス 780">
          <a:extLst>
            <a:ext uri="{FF2B5EF4-FFF2-40B4-BE49-F238E27FC236}">
              <a16:creationId xmlns:a16="http://schemas.microsoft.com/office/drawing/2014/main" id="{D303A3B2-F890-458A-ACC8-1172AE039E9F}"/>
            </a:ext>
          </a:extLst>
        </xdr:cNvPr>
        <xdr:cNvSpPr txBox="1"/>
      </xdr:nvSpPr>
      <xdr:spPr>
        <a:xfrm>
          <a:off x="18249900" y="8063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2" name="直線コネクタ 781">
          <a:extLst>
            <a:ext uri="{FF2B5EF4-FFF2-40B4-BE49-F238E27FC236}">
              <a16:creationId xmlns:a16="http://schemas.microsoft.com/office/drawing/2014/main" id="{57EB984D-8ABC-4B2E-AAE5-7A8F593C682D}"/>
            </a:ext>
          </a:extLst>
        </xdr:cNvPr>
        <xdr:cNvCxnSpPr/>
      </xdr:nvCxnSpPr>
      <xdr:spPr>
        <a:xfrm>
          <a:off x="18288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3" name="直線コネクタ 782">
          <a:extLst>
            <a:ext uri="{FF2B5EF4-FFF2-40B4-BE49-F238E27FC236}">
              <a16:creationId xmlns:a16="http://schemas.microsoft.com/office/drawing/2014/main" id="{B21C5D4C-98A7-461C-A750-226BAACA939B}"/>
            </a:ext>
          </a:extLst>
        </xdr:cNvPr>
        <xdr:cNvCxnSpPr/>
      </xdr:nvCxnSpPr>
      <xdr:spPr>
        <a:xfrm>
          <a:off x="18288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7015" cy="251460"/>
    <xdr:sp macro="" textlink="">
      <xdr:nvSpPr>
        <xdr:cNvPr id="784" name="テキスト ボックス 783">
          <a:extLst>
            <a:ext uri="{FF2B5EF4-FFF2-40B4-BE49-F238E27FC236}">
              <a16:creationId xmlns:a16="http://schemas.microsoft.com/office/drawing/2014/main" id="{92BA6EC6-3C92-40A8-A422-F0D6B529EC93}"/>
            </a:ext>
          </a:extLst>
        </xdr:cNvPr>
        <xdr:cNvSpPr txBox="1"/>
      </xdr:nvSpPr>
      <xdr:spPr>
        <a:xfrm>
          <a:off x="18039080" y="925195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5" name="直線コネクタ 784">
          <a:extLst>
            <a:ext uri="{FF2B5EF4-FFF2-40B4-BE49-F238E27FC236}">
              <a16:creationId xmlns:a16="http://schemas.microsoft.com/office/drawing/2014/main" id="{F88E4065-7FBD-4734-9CBB-77527175A5FF}"/>
            </a:ext>
          </a:extLst>
        </xdr:cNvPr>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7015" cy="251460"/>
    <xdr:sp macro="" textlink="">
      <xdr:nvSpPr>
        <xdr:cNvPr id="786" name="テキスト ボックス 785">
          <a:extLst>
            <a:ext uri="{FF2B5EF4-FFF2-40B4-BE49-F238E27FC236}">
              <a16:creationId xmlns:a16="http://schemas.microsoft.com/office/drawing/2014/main" id="{77A8C970-4C8D-4A4C-9463-A167C346B884}"/>
            </a:ext>
          </a:extLst>
        </xdr:cNvPr>
        <xdr:cNvSpPr txBox="1"/>
      </xdr:nvSpPr>
      <xdr:spPr>
        <a:xfrm>
          <a:off x="18039080" y="81114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7" name="前年度繰上充用金グラフ枠">
          <a:extLst>
            <a:ext uri="{FF2B5EF4-FFF2-40B4-BE49-F238E27FC236}">
              <a16:creationId xmlns:a16="http://schemas.microsoft.com/office/drawing/2014/main" id="{F211B5D1-94D4-40E9-AC26-AC789BEE982F}"/>
            </a:ext>
          </a:extLst>
        </xdr:cNvPr>
        <xdr:cNvSpPr/>
      </xdr:nvSpPr>
      <xdr:spPr>
        <a:xfrm>
          <a:off x="18288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88" name="直線コネクタ 787">
          <a:extLst>
            <a:ext uri="{FF2B5EF4-FFF2-40B4-BE49-F238E27FC236}">
              <a16:creationId xmlns:a16="http://schemas.microsoft.com/office/drawing/2014/main" id="{0E00C6DC-C31A-47FC-958D-3F193DDFE407}"/>
            </a:ext>
          </a:extLst>
        </xdr:cNvPr>
        <xdr:cNvCxnSpPr/>
      </xdr:nvCxnSpPr>
      <xdr:spPr>
        <a:xfrm>
          <a:off x="22159595" y="939482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1460"/>
    <xdr:sp macro="" textlink="">
      <xdr:nvSpPr>
        <xdr:cNvPr id="789" name="前年度繰上充用金最小値テキスト">
          <a:extLst>
            <a:ext uri="{FF2B5EF4-FFF2-40B4-BE49-F238E27FC236}">
              <a16:creationId xmlns:a16="http://schemas.microsoft.com/office/drawing/2014/main" id="{6FD783A1-19C6-4E12-9693-E95671390E2F}"/>
            </a:ext>
          </a:extLst>
        </xdr:cNvPr>
        <xdr:cNvSpPr txBox="1"/>
      </xdr:nvSpPr>
      <xdr:spPr>
        <a:xfrm>
          <a:off x="22212300" y="9439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0" name="直線コネクタ 789">
          <a:extLst>
            <a:ext uri="{FF2B5EF4-FFF2-40B4-BE49-F238E27FC236}">
              <a16:creationId xmlns:a16="http://schemas.microsoft.com/office/drawing/2014/main" id="{2B552D15-BEDA-4C8F-836B-EE7611CE2E34}"/>
            </a:ext>
          </a:extLst>
        </xdr:cNvPr>
        <xdr:cNvCxnSpPr/>
      </xdr:nvCxnSpPr>
      <xdr:spPr>
        <a:xfrm>
          <a:off x="22072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1460"/>
    <xdr:sp macro="" textlink="">
      <xdr:nvSpPr>
        <xdr:cNvPr id="791" name="前年度繰上充用金最大値テキスト">
          <a:extLst>
            <a:ext uri="{FF2B5EF4-FFF2-40B4-BE49-F238E27FC236}">
              <a16:creationId xmlns:a16="http://schemas.microsoft.com/office/drawing/2014/main" id="{703945FD-406D-4D89-9774-87FD3B296E84}"/>
            </a:ext>
          </a:extLst>
        </xdr:cNvPr>
        <xdr:cNvSpPr txBox="1"/>
      </xdr:nvSpPr>
      <xdr:spPr>
        <a:xfrm>
          <a:off x="22212300" y="909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2" name="直線コネクタ 791">
          <a:extLst>
            <a:ext uri="{FF2B5EF4-FFF2-40B4-BE49-F238E27FC236}">
              <a16:creationId xmlns:a16="http://schemas.microsoft.com/office/drawing/2014/main" id="{E379BE30-7223-453E-9CD8-48B85460FDE0}"/>
            </a:ext>
          </a:extLst>
        </xdr:cNvPr>
        <xdr:cNvCxnSpPr/>
      </xdr:nvCxnSpPr>
      <xdr:spPr>
        <a:xfrm>
          <a:off x="22072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3" name="直線コネクタ 792">
          <a:extLst>
            <a:ext uri="{FF2B5EF4-FFF2-40B4-BE49-F238E27FC236}">
              <a16:creationId xmlns:a16="http://schemas.microsoft.com/office/drawing/2014/main" id="{8474A460-789C-4777-A653-FC6E782FAF5C}"/>
            </a:ext>
          </a:extLst>
        </xdr:cNvPr>
        <xdr:cNvCxnSpPr/>
      </xdr:nvCxnSpPr>
      <xdr:spPr>
        <a:xfrm>
          <a:off x="21316950" y="939482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1460"/>
    <xdr:sp macro="" textlink="">
      <xdr:nvSpPr>
        <xdr:cNvPr id="794" name="前年度繰上充用金平均値テキスト">
          <a:extLst>
            <a:ext uri="{FF2B5EF4-FFF2-40B4-BE49-F238E27FC236}">
              <a16:creationId xmlns:a16="http://schemas.microsoft.com/office/drawing/2014/main" id="{B935E528-CDAB-4D30-A158-41193B6C8E2D}"/>
            </a:ext>
          </a:extLst>
        </xdr:cNvPr>
        <xdr:cNvSpPr txBox="1"/>
      </xdr:nvSpPr>
      <xdr:spPr>
        <a:xfrm>
          <a:off x="22212300" y="932434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5" name="フローチャート: 判断 794">
          <a:extLst>
            <a:ext uri="{FF2B5EF4-FFF2-40B4-BE49-F238E27FC236}">
              <a16:creationId xmlns:a16="http://schemas.microsoft.com/office/drawing/2014/main" id="{AA91421E-4845-4E67-9CE9-5C7F9BF128C2}"/>
            </a:ext>
          </a:extLst>
        </xdr:cNvPr>
        <xdr:cNvSpPr/>
      </xdr:nvSpPr>
      <xdr:spPr>
        <a:xfrm>
          <a:off x="221107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6" name="直線コネクタ 795">
          <a:extLst>
            <a:ext uri="{FF2B5EF4-FFF2-40B4-BE49-F238E27FC236}">
              <a16:creationId xmlns:a16="http://schemas.microsoft.com/office/drawing/2014/main" id="{9B073DDA-AE40-46E1-A897-7CD656CB8452}"/>
            </a:ext>
          </a:extLst>
        </xdr:cNvPr>
        <xdr:cNvCxnSpPr/>
      </xdr:nvCxnSpPr>
      <xdr:spPr>
        <a:xfrm>
          <a:off x="20434300" y="93948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7" name="フローチャート: 判断 796">
          <a:extLst>
            <a:ext uri="{FF2B5EF4-FFF2-40B4-BE49-F238E27FC236}">
              <a16:creationId xmlns:a16="http://schemas.microsoft.com/office/drawing/2014/main" id="{5337C509-B160-45AD-969C-4F33EABB6174}"/>
            </a:ext>
          </a:extLst>
        </xdr:cNvPr>
        <xdr:cNvSpPr/>
      </xdr:nvSpPr>
      <xdr:spPr>
        <a:xfrm>
          <a:off x="21272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1460"/>
    <xdr:sp macro="" textlink="">
      <xdr:nvSpPr>
        <xdr:cNvPr id="798" name="テキスト ボックス 797">
          <a:extLst>
            <a:ext uri="{FF2B5EF4-FFF2-40B4-BE49-F238E27FC236}">
              <a16:creationId xmlns:a16="http://schemas.microsoft.com/office/drawing/2014/main" id="{F60C01A8-912B-4F81-9D28-2E8D2DDCDB65}"/>
            </a:ext>
          </a:extLst>
        </xdr:cNvPr>
        <xdr:cNvSpPr txBox="1"/>
      </xdr:nvSpPr>
      <xdr:spPr>
        <a:xfrm>
          <a:off x="21198840" y="9439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799" name="直線コネクタ 798">
          <a:extLst>
            <a:ext uri="{FF2B5EF4-FFF2-40B4-BE49-F238E27FC236}">
              <a16:creationId xmlns:a16="http://schemas.microsoft.com/office/drawing/2014/main" id="{3A85C0DF-6FE3-4FCD-86AD-13322B14A6CF}"/>
            </a:ext>
          </a:extLst>
        </xdr:cNvPr>
        <xdr:cNvCxnSpPr/>
      </xdr:nvCxnSpPr>
      <xdr:spPr>
        <a:xfrm>
          <a:off x="19545300" y="9394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0" name="フローチャート: 判断 799">
          <a:extLst>
            <a:ext uri="{FF2B5EF4-FFF2-40B4-BE49-F238E27FC236}">
              <a16:creationId xmlns:a16="http://schemas.microsoft.com/office/drawing/2014/main" id="{86A91779-E7FD-4C14-80AA-32A79F210B0B}"/>
            </a:ext>
          </a:extLst>
        </xdr:cNvPr>
        <xdr:cNvSpPr/>
      </xdr:nvSpPr>
      <xdr:spPr>
        <a:xfrm>
          <a:off x="20383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1460"/>
    <xdr:sp macro="" textlink="">
      <xdr:nvSpPr>
        <xdr:cNvPr id="801" name="テキスト ボックス 800">
          <a:extLst>
            <a:ext uri="{FF2B5EF4-FFF2-40B4-BE49-F238E27FC236}">
              <a16:creationId xmlns:a16="http://schemas.microsoft.com/office/drawing/2014/main" id="{5E741683-4ED5-4405-A9C0-596A299471AF}"/>
            </a:ext>
          </a:extLst>
        </xdr:cNvPr>
        <xdr:cNvSpPr txBox="1"/>
      </xdr:nvSpPr>
      <xdr:spPr>
        <a:xfrm>
          <a:off x="20309840" y="9439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2" name="直線コネクタ 801">
          <a:extLst>
            <a:ext uri="{FF2B5EF4-FFF2-40B4-BE49-F238E27FC236}">
              <a16:creationId xmlns:a16="http://schemas.microsoft.com/office/drawing/2014/main" id="{1D75E313-D2C5-4284-96E1-D1E2EA697777}"/>
            </a:ext>
          </a:extLst>
        </xdr:cNvPr>
        <xdr:cNvCxnSpPr/>
      </xdr:nvCxnSpPr>
      <xdr:spPr>
        <a:xfrm>
          <a:off x="18649950" y="93948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3" name="フローチャート: 判断 802">
          <a:extLst>
            <a:ext uri="{FF2B5EF4-FFF2-40B4-BE49-F238E27FC236}">
              <a16:creationId xmlns:a16="http://schemas.microsoft.com/office/drawing/2014/main" id="{91FB8450-B007-4C42-B834-4B472E713E21}"/>
            </a:ext>
          </a:extLst>
        </xdr:cNvPr>
        <xdr:cNvSpPr/>
      </xdr:nvSpPr>
      <xdr:spPr>
        <a:xfrm>
          <a:off x="19494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1460"/>
    <xdr:sp macro="" textlink="">
      <xdr:nvSpPr>
        <xdr:cNvPr id="804" name="テキスト ボックス 803">
          <a:extLst>
            <a:ext uri="{FF2B5EF4-FFF2-40B4-BE49-F238E27FC236}">
              <a16:creationId xmlns:a16="http://schemas.microsoft.com/office/drawing/2014/main" id="{1E18E1F3-BF72-43B3-A69A-EB05ABC944D0}"/>
            </a:ext>
          </a:extLst>
        </xdr:cNvPr>
        <xdr:cNvSpPr txBox="1"/>
      </xdr:nvSpPr>
      <xdr:spPr>
        <a:xfrm>
          <a:off x="19411950" y="9439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5" name="フローチャート: 判断 804">
          <a:extLst>
            <a:ext uri="{FF2B5EF4-FFF2-40B4-BE49-F238E27FC236}">
              <a16:creationId xmlns:a16="http://schemas.microsoft.com/office/drawing/2014/main" id="{200C8765-20F2-4A4B-B2D0-65F9CD16A92F}"/>
            </a:ext>
          </a:extLst>
        </xdr:cNvPr>
        <xdr:cNvSpPr/>
      </xdr:nvSpPr>
      <xdr:spPr>
        <a:xfrm>
          <a:off x="18605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1460"/>
    <xdr:sp macro="" textlink="">
      <xdr:nvSpPr>
        <xdr:cNvPr id="806" name="テキスト ボックス 805">
          <a:extLst>
            <a:ext uri="{FF2B5EF4-FFF2-40B4-BE49-F238E27FC236}">
              <a16:creationId xmlns:a16="http://schemas.microsoft.com/office/drawing/2014/main" id="{6D9BC4B9-9C04-4620-BF26-2352AC15FBB2}"/>
            </a:ext>
          </a:extLst>
        </xdr:cNvPr>
        <xdr:cNvSpPr txBox="1"/>
      </xdr:nvSpPr>
      <xdr:spPr>
        <a:xfrm>
          <a:off x="18531840" y="94399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7" name="テキスト ボックス 806">
          <a:extLst>
            <a:ext uri="{FF2B5EF4-FFF2-40B4-BE49-F238E27FC236}">
              <a16:creationId xmlns:a16="http://schemas.microsoft.com/office/drawing/2014/main" id="{59031AD4-FFBC-4D56-BE58-0997689E0FC6}"/>
            </a:ext>
          </a:extLst>
        </xdr:cNvPr>
        <xdr:cNvSpPr txBox="1"/>
      </xdr:nvSpPr>
      <xdr:spPr>
        <a:xfrm>
          <a:off x="219710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8" name="テキスト ボックス 807">
          <a:extLst>
            <a:ext uri="{FF2B5EF4-FFF2-40B4-BE49-F238E27FC236}">
              <a16:creationId xmlns:a16="http://schemas.microsoft.com/office/drawing/2014/main" id="{E9F08854-A556-460E-AD94-F572BB259149}"/>
            </a:ext>
          </a:extLst>
        </xdr:cNvPr>
        <xdr:cNvSpPr txBox="1"/>
      </xdr:nvSpPr>
      <xdr:spPr>
        <a:xfrm>
          <a:off x="21126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60095" cy="253365"/>
    <xdr:sp macro="" textlink="">
      <xdr:nvSpPr>
        <xdr:cNvPr id="809" name="テキスト ボックス 808">
          <a:extLst>
            <a:ext uri="{FF2B5EF4-FFF2-40B4-BE49-F238E27FC236}">
              <a16:creationId xmlns:a16="http://schemas.microsoft.com/office/drawing/2014/main" id="{7A43195C-C3DA-4A1F-BD0F-3837E4E6AE47}"/>
            </a:ext>
          </a:extLst>
        </xdr:cNvPr>
        <xdr:cNvSpPr txBox="1"/>
      </xdr:nvSpPr>
      <xdr:spPr>
        <a:xfrm>
          <a:off x="20243800" y="105365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159AEBAC-7DE5-4407-B01E-F2E60E686040}"/>
            </a:ext>
          </a:extLst>
        </xdr:cNvPr>
        <xdr:cNvSpPr txBox="1"/>
      </xdr:nvSpPr>
      <xdr:spPr>
        <a:xfrm>
          <a:off x="1935480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1" name="テキスト ボックス 810">
          <a:extLst>
            <a:ext uri="{FF2B5EF4-FFF2-40B4-BE49-F238E27FC236}">
              <a16:creationId xmlns:a16="http://schemas.microsoft.com/office/drawing/2014/main" id="{68B87674-ECA0-43DB-8166-796C7FCA05BE}"/>
            </a:ext>
          </a:extLst>
        </xdr:cNvPr>
        <xdr:cNvSpPr txBox="1"/>
      </xdr:nvSpPr>
      <xdr:spPr>
        <a:xfrm>
          <a:off x="18459450" y="10536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2" name="楕円 811">
          <a:extLst>
            <a:ext uri="{FF2B5EF4-FFF2-40B4-BE49-F238E27FC236}">
              <a16:creationId xmlns:a16="http://schemas.microsoft.com/office/drawing/2014/main" id="{4C3330A3-F824-4428-A88A-E5DF8E3ABF21}"/>
            </a:ext>
          </a:extLst>
        </xdr:cNvPr>
        <xdr:cNvSpPr/>
      </xdr:nvSpPr>
      <xdr:spPr>
        <a:xfrm>
          <a:off x="221107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1460"/>
    <xdr:sp macro="" textlink="">
      <xdr:nvSpPr>
        <xdr:cNvPr id="813" name="前年度繰上充用金該当値テキスト">
          <a:extLst>
            <a:ext uri="{FF2B5EF4-FFF2-40B4-BE49-F238E27FC236}">
              <a16:creationId xmlns:a16="http://schemas.microsoft.com/office/drawing/2014/main" id="{73FDE093-B9AD-4EC4-882E-7B56E866E6FD}"/>
            </a:ext>
          </a:extLst>
        </xdr:cNvPr>
        <xdr:cNvSpPr txBox="1"/>
      </xdr:nvSpPr>
      <xdr:spPr>
        <a:xfrm>
          <a:off x="22212300" y="92087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4" name="楕円 813">
          <a:extLst>
            <a:ext uri="{FF2B5EF4-FFF2-40B4-BE49-F238E27FC236}">
              <a16:creationId xmlns:a16="http://schemas.microsoft.com/office/drawing/2014/main" id="{C782BF5F-E78F-4365-8073-EC9A80CF3E25}"/>
            </a:ext>
          </a:extLst>
        </xdr:cNvPr>
        <xdr:cNvSpPr/>
      </xdr:nvSpPr>
      <xdr:spPr>
        <a:xfrm>
          <a:off x="21272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7650" cy="251460"/>
    <xdr:sp macro="" textlink="">
      <xdr:nvSpPr>
        <xdr:cNvPr id="815" name="テキスト ボックス 814">
          <a:extLst>
            <a:ext uri="{FF2B5EF4-FFF2-40B4-BE49-F238E27FC236}">
              <a16:creationId xmlns:a16="http://schemas.microsoft.com/office/drawing/2014/main" id="{725E01F2-68AD-41F3-A19A-C4526FB4B671}"/>
            </a:ext>
          </a:extLst>
        </xdr:cNvPr>
        <xdr:cNvSpPr txBox="1"/>
      </xdr:nvSpPr>
      <xdr:spPr>
        <a:xfrm>
          <a:off x="21198840" y="91217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6" name="楕円 815">
          <a:extLst>
            <a:ext uri="{FF2B5EF4-FFF2-40B4-BE49-F238E27FC236}">
              <a16:creationId xmlns:a16="http://schemas.microsoft.com/office/drawing/2014/main" id="{51270F9B-7024-4ECD-AAA2-EE3A2EB4A615}"/>
            </a:ext>
          </a:extLst>
        </xdr:cNvPr>
        <xdr:cNvSpPr/>
      </xdr:nvSpPr>
      <xdr:spPr>
        <a:xfrm>
          <a:off x="20383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7650" cy="251460"/>
    <xdr:sp macro="" textlink="">
      <xdr:nvSpPr>
        <xdr:cNvPr id="817" name="テキスト ボックス 816">
          <a:extLst>
            <a:ext uri="{FF2B5EF4-FFF2-40B4-BE49-F238E27FC236}">
              <a16:creationId xmlns:a16="http://schemas.microsoft.com/office/drawing/2014/main" id="{EFCD8484-B058-463C-B91B-2B13166913FE}"/>
            </a:ext>
          </a:extLst>
        </xdr:cNvPr>
        <xdr:cNvSpPr txBox="1"/>
      </xdr:nvSpPr>
      <xdr:spPr>
        <a:xfrm>
          <a:off x="20309840" y="91217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18" name="楕円 817">
          <a:extLst>
            <a:ext uri="{FF2B5EF4-FFF2-40B4-BE49-F238E27FC236}">
              <a16:creationId xmlns:a16="http://schemas.microsoft.com/office/drawing/2014/main" id="{4EA127E4-2A56-4AE0-B63F-7C1955B534F9}"/>
            </a:ext>
          </a:extLst>
        </xdr:cNvPr>
        <xdr:cNvSpPr/>
      </xdr:nvSpPr>
      <xdr:spPr>
        <a:xfrm>
          <a:off x="19494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1460"/>
    <xdr:sp macro="" textlink="">
      <xdr:nvSpPr>
        <xdr:cNvPr id="819" name="テキスト ボックス 818">
          <a:extLst>
            <a:ext uri="{FF2B5EF4-FFF2-40B4-BE49-F238E27FC236}">
              <a16:creationId xmlns:a16="http://schemas.microsoft.com/office/drawing/2014/main" id="{BF68741F-8EDE-4DC2-8548-FDAE5E2FA7BD}"/>
            </a:ext>
          </a:extLst>
        </xdr:cNvPr>
        <xdr:cNvSpPr txBox="1"/>
      </xdr:nvSpPr>
      <xdr:spPr>
        <a:xfrm>
          <a:off x="19411950" y="91217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0" name="楕円 819">
          <a:extLst>
            <a:ext uri="{FF2B5EF4-FFF2-40B4-BE49-F238E27FC236}">
              <a16:creationId xmlns:a16="http://schemas.microsoft.com/office/drawing/2014/main" id="{C0F12CB2-B33A-4E7C-BE9D-C29314B1151B}"/>
            </a:ext>
          </a:extLst>
        </xdr:cNvPr>
        <xdr:cNvSpPr/>
      </xdr:nvSpPr>
      <xdr:spPr>
        <a:xfrm>
          <a:off x="18605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7650" cy="251460"/>
    <xdr:sp macro="" textlink="">
      <xdr:nvSpPr>
        <xdr:cNvPr id="821" name="テキスト ボックス 820">
          <a:extLst>
            <a:ext uri="{FF2B5EF4-FFF2-40B4-BE49-F238E27FC236}">
              <a16:creationId xmlns:a16="http://schemas.microsoft.com/office/drawing/2014/main" id="{8ED49067-1604-4E7F-A0C6-575A63545DCB}"/>
            </a:ext>
          </a:extLst>
        </xdr:cNvPr>
        <xdr:cNvSpPr txBox="1"/>
      </xdr:nvSpPr>
      <xdr:spPr>
        <a:xfrm>
          <a:off x="18531840" y="912177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90B52E-2302-4FE1-A150-E0CA421D59D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B54206AF-245C-4DEB-936A-1165E4CB1BEE}"/>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C2AEC74C-A638-4EEB-83FC-B9ED6101F28E}"/>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・総務</a:t>
          </a:r>
          <a:r>
            <a:rPr kumimoji="1" lang="ja-JP" altLang="en-US" sz="1300">
              <a:solidFill>
                <a:sysClr val="windowText" lastClr="000000"/>
              </a:solidFill>
              <a:effectLst/>
              <a:latin typeface="ＭＳ Ｐゴシック"/>
              <a:ea typeface="ＭＳ Ｐゴシック"/>
              <a:cs typeface="+mn-cs"/>
            </a:rPr>
            <a:t>費は、住民一人当たり63,742円となっている。総務費全体では、前年度比48.4％の増となっており、本庁舎整備事業および避難所環境整備事業の増等が主な要因である。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・消防費は、住民一人当たり13,779円となっている。消防</a:t>
          </a:r>
          <a:r>
            <a:rPr kumimoji="1" lang="ja-JP" altLang="en-US" sz="1300">
              <a:solidFill>
                <a:sysClr val="windowText" lastClr="000000"/>
              </a:solidFill>
              <a:effectLst/>
              <a:latin typeface="ＭＳ Ｐゴシック"/>
              <a:ea typeface="ＭＳ Ｐゴシック"/>
              <a:cs typeface="+mn-cs"/>
            </a:rPr>
            <a:t>費全体では、前年度比27.9％の増となっており、消防自動車購入事業において、令和</a:t>
          </a:r>
          <a:r>
            <a:rPr kumimoji="1" lang="en-US" altLang="ja-JP" sz="1300">
              <a:solidFill>
                <a:sysClr val="windowText" lastClr="000000"/>
              </a:solidFill>
              <a:effectLst/>
              <a:latin typeface="ＭＳ Ｐゴシック"/>
              <a:ea typeface="ＭＳ Ｐゴシック"/>
              <a:cs typeface="+mn-cs"/>
            </a:rPr>
            <a:t>4</a:t>
          </a:r>
          <a:r>
            <a:rPr kumimoji="1" lang="ja-JP" altLang="en-US" sz="1300">
              <a:solidFill>
                <a:sysClr val="windowText" lastClr="000000"/>
              </a:solidFill>
              <a:effectLst/>
              <a:latin typeface="ＭＳ Ｐゴシック"/>
              <a:ea typeface="ＭＳ Ｐゴシック"/>
              <a:cs typeface="+mn-cs"/>
            </a:rPr>
            <a:t>年度の事業費が令和</a:t>
          </a:r>
          <a:r>
            <a:rPr kumimoji="1" lang="en-US" altLang="ja-JP" sz="1300">
              <a:solidFill>
                <a:sysClr val="windowText" lastClr="000000"/>
              </a:solidFill>
              <a:effectLst/>
              <a:latin typeface="ＭＳ Ｐゴシック"/>
              <a:ea typeface="ＭＳ Ｐゴシック"/>
              <a:cs typeface="+mn-cs"/>
            </a:rPr>
            <a:t>5</a:t>
          </a:r>
          <a:r>
            <a:rPr kumimoji="1" lang="ja-JP" altLang="en-US" sz="1300">
              <a:solidFill>
                <a:sysClr val="windowText" lastClr="000000"/>
              </a:solidFill>
              <a:effectLst/>
              <a:latin typeface="ＭＳ Ｐゴシック"/>
              <a:ea typeface="ＭＳ Ｐゴシック"/>
              <a:cs typeface="+mn-cs"/>
            </a:rPr>
            <a:t>年度に繰り越されたこと、および消防施設耐震対策事業において、２分署の耐震工事を実施したことによる工事請負費の増等が主な要因である。</a:t>
          </a:r>
          <a:endParaRPr kumimoji="1" lang="ja-JP" altLang="en-US" sz="1300">
            <a:solidFill>
              <a:sysClr val="windowText" lastClr="000000"/>
            </a:solidFill>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商工</a:t>
          </a:r>
          <a:r>
            <a:rPr kumimoji="1" lang="ja-JP" altLang="ja-JP" sz="1300">
              <a:solidFill>
                <a:sysClr val="windowText" lastClr="000000"/>
              </a:solidFill>
              <a:effectLst/>
              <a:latin typeface="ＭＳ Ｐゴシック"/>
              <a:ea typeface="ＭＳ Ｐゴシック"/>
              <a:cs typeface="+mn-cs"/>
            </a:rPr>
            <a:t>費は、住民一人当たり4,281円となって</a:t>
          </a:r>
          <a:r>
            <a:rPr kumimoji="1" lang="ja-JP" altLang="en-US" sz="1300">
              <a:solidFill>
                <a:sysClr val="windowText" lastClr="000000"/>
              </a:solidFill>
              <a:effectLst/>
              <a:latin typeface="ＭＳ Ｐゴシック"/>
              <a:ea typeface="ＭＳ Ｐゴシック"/>
              <a:cs typeface="+mn-cs"/>
            </a:rPr>
            <a:t>いる。商工費全体では、前年度比25.1％の減となっており、新型コロナウイルス感染症対策及び原油価格・物価高騰等対策として実施したプレミアム付商品券発行事業の完了に伴う皆減等が主な要因である。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latin typeface="ＭＳ Ｐゴシック"/>
              <a:ea typeface="ＭＳ Ｐゴシック"/>
            </a:rPr>
            <a:t>・労働費は、</a:t>
          </a:r>
          <a:r>
            <a:rPr kumimoji="1" lang="ja-JP" altLang="en-US" sz="1300">
              <a:solidFill>
                <a:sysClr val="windowText" lastClr="000000"/>
              </a:solidFill>
              <a:effectLst/>
              <a:latin typeface="ＭＳ Ｐゴシック"/>
              <a:ea typeface="ＭＳ Ｐゴシック"/>
              <a:cs typeface="+mn-cs"/>
            </a:rPr>
            <a:t>住民一人当たり180円となっている。労働費全体では、前年度比29.4％の減となっており、勤労者会館運営事業の事業終了による皆減が主な要因である。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CCE63A9-E708-48E7-853A-73CE2A8E17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DD3237A4-D09C-4DF7-B40A-A90B103678DA}"/>
            </a:ext>
          </a:extLst>
        </xdr:cNvPr>
        <xdr:cNvSpPr>
          <a:spLocks noChangeArrowheads="1"/>
        </xdr:cNvSpPr>
      </xdr:nvSpPr>
      <xdr:spPr>
        <a:xfrm>
          <a:off x="82867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E56DB97A-E8C1-4D5E-90C5-32109DFBB11E}"/>
            </a:ext>
          </a:extLst>
        </xdr:cNvPr>
        <xdr:cNvSpPr>
          <a:spLocks noChangeArrowheads="1"/>
        </xdr:cNvSpPr>
      </xdr:nvSpPr>
      <xdr:spPr>
        <a:xfrm>
          <a:off x="82867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2DB72223-3542-4D51-99CC-8A7B096AFCB3}"/>
            </a:ext>
          </a:extLst>
        </xdr:cNvPr>
        <xdr:cNvSpPr>
          <a:spLocks noChangeShapeType="1"/>
        </xdr:cNvSpPr>
      </xdr:nvSpPr>
      <xdr:spPr>
        <a:xfrm>
          <a:off x="828675"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C2AFEFF9-90D8-4E9A-85E2-FF39D6C26EB2}"/>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39998A8F-33E3-4FBA-A5DC-432713BDBF2C}"/>
            </a:ext>
          </a:extLst>
        </xdr:cNvPr>
        <xdr:cNvSpPr>
          <a:spLocks noChangeArrowheads="1"/>
        </xdr:cNvSpPr>
      </xdr:nvSpPr>
      <xdr:spPr>
        <a:xfrm>
          <a:off x="10981690" y="9601835"/>
          <a:ext cx="59734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FCF18AB7-B453-4F04-AA9E-1160B5175C3F}"/>
            </a:ext>
          </a:extLst>
        </xdr:cNvPr>
        <xdr:cNvSpPr>
          <a:spLocks noChangeArrowheads="1"/>
        </xdr:cNvSpPr>
      </xdr:nvSpPr>
      <xdr:spPr>
        <a:xfrm>
          <a:off x="10981690" y="9601835"/>
          <a:ext cx="89598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34F0E844-B070-40D0-B5DF-458EC1C05BC3}"/>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AEFF00E-A7A7-44B1-86A6-C74E5A2EF8F9}"/>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B6E624EF-6AA3-4EFF-9B35-CE4BA4E29069}"/>
            </a:ext>
          </a:extLst>
        </xdr:cNvPr>
        <xdr:cNvSpPr>
          <a:spLocks noChangeArrowheads="1"/>
        </xdr:cNvSpPr>
      </xdr:nvSpPr>
      <xdr:spPr>
        <a:xfrm>
          <a:off x="10172065"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D4A7DA05-62E5-470B-B125-9C09CB02C195}"/>
            </a:ext>
          </a:extLst>
        </xdr:cNvPr>
        <xdr:cNvSpPr>
          <a:spLocks noChangeArrowheads="1"/>
        </xdr:cNvSpPr>
      </xdr:nvSpPr>
      <xdr:spPr>
        <a:xfrm>
          <a:off x="13107035" y="285750"/>
          <a:ext cx="3809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埼玉県春日部市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592824D-B35A-4573-B6AA-18D9D8FE5D25}"/>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F775265A-75E3-45F7-A871-ECB5CC2BF9C0}"/>
            </a:ext>
          </a:extLst>
        </xdr:cNvPr>
        <xdr:cNvSpPr txBox="1"/>
      </xdr:nvSpPr>
      <xdr:spPr>
        <a:xfrm>
          <a:off x="11144885"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a:ea typeface="ＭＳ Ｐゴシック"/>
              <a:cs typeface="+mn-cs"/>
            </a:rPr>
            <a:t>財政調整基金残高については、令和5年度末基金残高の標準財政規模比が前年度より2</a:t>
          </a:r>
          <a:r>
            <a:rPr kumimoji="1" lang="en-US" altLang="ja-JP" sz="1300">
              <a:solidFill>
                <a:schemeClr val="tx1"/>
              </a:solidFill>
              <a:effectLst/>
              <a:latin typeface="ＭＳ Ｐゴシック"/>
              <a:ea typeface="ＭＳ Ｐゴシック"/>
              <a:cs typeface="+mn-cs"/>
            </a:rPr>
            <a:t>.34</a:t>
          </a:r>
          <a:r>
            <a:rPr kumimoji="1" lang="ja-JP" altLang="ja-JP" sz="1300">
              <a:solidFill>
                <a:schemeClr val="tx1"/>
              </a:solidFill>
              <a:effectLst/>
              <a:latin typeface="ＭＳ Ｐゴシック"/>
              <a:ea typeface="ＭＳ Ｐゴシック"/>
              <a:cs typeface="+mn-cs"/>
            </a:rPr>
            <a:t>ポイント減少し、8.87％となった。これは、財政調整基金の年度末残高が前年度と比べ19.0％減少したためである。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実質収支比率については、分母である標準財政規模が、</a:t>
          </a:r>
          <a:r>
            <a:rPr kumimoji="1" lang="ja-JP" altLang="en-US" sz="1300">
              <a:solidFill>
                <a:schemeClr val="tx1"/>
              </a:solidFill>
              <a:effectLst/>
              <a:latin typeface="ＭＳ Ｐゴシック"/>
              <a:ea typeface="ＭＳ Ｐゴシック"/>
              <a:cs typeface="+mn-cs"/>
            </a:rPr>
            <a:t>地方税や電力売払収入等</a:t>
          </a:r>
          <a:r>
            <a:rPr kumimoji="1" lang="ja-JP" altLang="ja-JP" sz="1300">
              <a:solidFill>
                <a:schemeClr val="tx1"/>
              </a:solidFill>
              <a:effectLst/>
              <a:latin typeface="ＭＳ Ｐゴシック"/>
              <a:ea typeface="ＭＳ Ｐゴシック"/>
              <a:cs typeface="+mn-cs"/>
            </a:rPr>
            <a:t>の増加により前年度に比べ2.34％増、分子となる実質収支額は、形式収支から差し引く翌年度に繰り越すべき財源は減となったが、形式収支は歳出の増が歳入の増を大幅に上回ったため、実質収支として36.0％減となったことから、実質収支比率は3.11ポイント減少した。</a:t>
          </a:r>
          <a:endParaRPr kumimoji="1" lang="ja-JP" altLang="en-US" sz="1300">
            <a:solidFill>
              <a:schemeClr val="tx1"/>
            </a:solidFill>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今後も中長期的な展望を踏まえ適正かつ健全な財政運営に努めていく。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13552D9-6E87-4920-AD9B-459051477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8A0AC776-3A20-4C4F-889B-81565B05E68B}"/>
            </a:ext>
          </a:extLst>
        </xdr:cNvPr>
        <xdr:cNvSpPr>
          <a:spLocks noChangeArrowheads="1"/>
        </xdr:cNvSpPr>
      </xdr:nvSpPr>
      <xdr:spPr>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3FF4BAF0-613A-4A0A-A441-DA6B89524B5F}"/>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7442A4CA-44DC-4C31-846B-C4DC75C50BE5}"/>
            </a:ext>
          </a:extLst>
        </xdr:cNvPr>
        <xdr:cNvCxnSpPr/>
      </xdr:nvCxnSpPr>
      <xdr:spPr>
        <a:xfrm>
          <a:off x="504825" y="6896100"/>
          <a:ext cx="467614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902E0C62-074C-4F18-AF5C-6F4E0833F498}"/>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3C5330D-6074-45E3-A8AC-685103C35532}"/>
            </a:ext>
          </a:extLst>
        </xdr:cNvPr>
        <xdr:cNvSpPr>
          <a:spLocks noChangeArrowheads="1"/>
        </xdr:cNvSpPr>
      </xdr:nvSpPr>
      <xdr:spPr>
        <a:xfrm>
          <a:off x="10772775" y="238125"/>
          <a:ext cx="25723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51652C21-B1C9-4EB1-A469-DECC6EED06CD}"/>
            </a:ext>
          </a:extLst>
        </xdr:cNvPr>
        <xdr:cNvSpPr>
          <a:spLocks noChangeArrowheads="1"/>
        </xdr:cNvSpPr>
      </xdr:nvSpPr>
      <xdr:spPr>
        <a:xfrm>
          <a:off x="13830935" y="238125"/>
          <a:ext cx="38087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埼玉県春日部市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56A5047A-4371-4D95-94B7-EF043A508598}"/>
            </a:ext>
          </a:extLst>
        </xdr:cNvPr>
        <xdr:cNvSpPr txBox="1">
          <a:spLocks noChangeArrowheads="1"/>
        </xdr:cNvSpPr>
      </xdr:nvSpPr>
      <xdr:spPr>
        <a:xfrm>
          <a:off x="504825" y="657225"/>
          <a:ext cx="431546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350FB267-7B7E-4AC6-B2E3-5C8E1BB07E03}"/>
            </a:ext>
          </a:extLst>
        </xdr:cNvPr>
        <xdr:cNvSpPr txBox="1"/>
      </xdr:nvSpPr>
      <xdr:spPr>
        <a:xfrm>
          <a:off x="11487150" y="7247890"/>
          <a:ext cx="60382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20</a:t>
          </a:r>
          <a:r>
            <a:rPr kumimoji="1" lang="ja-JP" altLang="ja-JP" sz="1300">
              <a:solidFill>
                <a:schemeClr val="dk1"/>
              </a:solidFill>
              <a:effectLst/>
              <a:latin typeface="ＭＳ ゴシック"/>
              <a:ea typeface="ＭＳ ゴシック"/>
              <a:cs typeface="+mn-cs"/>
            </a:rPr>
            <a:t>年度以降、各会計とも黒字で推移している。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しかしながら、子育て施策の充実や高齢化などの影響による社会保障関連経費の増加、エネルギーや物価の高騰など社会情勢が不透明な状況で、地方財政を取り巻く環境は、依然として楽観を許さない状況が続い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市独自の事情として、連続立体交差推進事業や</a:t>
          </a:r>
          <a:r>
            <a:rPr kumimoji="1" lang="ja-JP" altLang="en-US" sz="1300">
              <a:solidFill>
                <a:sysClr val="windowText" lastClr="000000"/>
              </a:solidFill>
              <a:effectLst/>
              <a:latin typeface="ＭＳ ゴシック"/>
              <a:ea typeface="ＭＳ ゴシック"/>
              <a:cs typeface="+mn-cs"/>
            </a:rPr>
            <a:t>体育施設運営</a:t>
          </a:r>
          <a:r>
            <a:rPr kumimoji="1" lang="ja-JP" altLang="ja-JP" sz="1300">
              <a:solidFill>
                <a:sysClr val="windowText" lastClr="000000"/>
              </a:solidFill>
              <a:effectLst/>
              <a:latin typeface="ＭＳ ゴシック"/>
              <a:ea typeface="ＭＳ ゴシック"/>
              <a:cs typeface="+mn-cs"/>
            </a:rPr>
            <a:t>事業</a:t>
          </a:r>
          <a:r>
            <a:rPr kumimoji="1" lang="ja-JP" altLang="ja-JP" sz="1300">
              <a:solidFill>
                <a:schemeClr val="dk1"/>
              </a:solidFill>
              <a:effectLst/>
              <a:latin typeface="ＭＳ ゴシック"/>
              <a:ea typeface="ＭＳ ゴシック"/>
              <a:cs typeface="+mn-cs"/>
            </a:rPr>
            <a:t>など大規模事業が進行中である。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したがって、今後も連結実質赤字比率の推移に注視しながら、中長期的な展望を踏まえた健全な財政運営に努める必要がある。</a:t>
          </a:r>
          <a:endParaRPr kumimoji="1" lang="ja-JP" altLang="en-US" sz="13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8DBAD9-5E84-4B2C-9437-C5E7469901D4}"/>
            </a:ext>
          </a:extLst>
        </xdr:cNvPr>
        <xdr:cNvCxnSpPr/>
      </xdr:nvCxnSpPr>
      <xdr:spPr>
        <a:xfrm>
          <a:off x="504825" y="6896100"/>
          <a:ext cx="467614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F8A3C5A7-5BA6-40C2-9D73-A702D371D2F9}"/>
            </a:ext>
          </a:extLst>
        </xdr:cNvPr>
        <xdr:cNvSpPr/>
      </xdr:nvSpPr>
      <xdr:spPr>
        <a:xfrm>
          <a:off x="6356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4AD9D57A-E708-47CC-B81E-C16D9410EA70}"/>
            </a:ext>
          </a:extLst>
        </xdr:cNvPr>
        <xdr:cNvSpPr/>
      </xdr:nvSpPr>
      <xdr:spPr>
        <a:xfrm>
          <a:off x="6356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5E456067-2CD4-461A-BC13-4534F865CAA4}"/>
            </a:ext>
          </a:extLst>
        </xdr:cNvPr>
        <xdr:cNvSpPr/>
      </xdr:nvSpPr>
      <xdr:spPr>
        <a:xfrm>
          <a:off x="6356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466C882E-B6CF-4CA8-A747-E7EC677A5BD1}"/>
            </a:ext>
          </a:extLst>
        </xdr:cNvPr>
        <xdr:cNvSpPr/>
      </xdr:nvSpPr>
      <xdr:spPr>
        <a:xfrm>
          <a:off x="6356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8B55525E-B531-48BD-A9E0-1A7E27F57D7A}"/>
            </a:ext>
          </a:extLst>
        </xdr:cNvPr>
        <xdr:cNvSpPr/>
      </xdr:nvSpPr>
      <xdr:spPr>
        <a:xfrm>
          <a:off x="6356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E8A1BEEB-45C4-4E8A-BF07-9A292F451B8A}"/>
            </a:ext>
          </a:extLst>
        </xdr:cNvPr>
        <xdr:cNvSpPr/>
      </xdr:nvSpPr>
      <xdr:spPr>
        <a:xfrm>
          <a:off x="6356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F7F2F550-1592-4882-8283-0DC224E76514}"/>
            </a:ext>
          </a:extLst>
        </xdr:cNvPr>
        <xdr:cNvSpPr/>
      </xdr:nvSpPr>
      <xdr:spPr>
        <a:xfrm>
          <a:off x="6356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FEC9F77A-608F-46AD-89D5-B7D2140EF3F7}"/>
            </a:ext>
          </a:extLst>
        </xdr:cNvPr>
        <xdr:cNvSpPr/>
      </xdr:nvSpPr>
      <xdr:spPr>
        <a:xfrm>
          <a:off x="6356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12968244-8116-4071-B9A0-FB016F25FB28}"/>
            </a:ext>
          </a:extLst>
        </xdr:cNvPr>
        <xdr:cNvSpPr/>
      </xdr:nvSpPr>
      <xdr:spPr>
        <a:xfrm>
          <a:off x="6356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B844A470-FA7D-4456-BF22-4BFECD0381DA}"/>
            </a:ext>
          </a:extLst>
        </xdr:cNvPr>
        <xdr:cNvSpPr/>
      </xdr:nvSpPr>
      <xdr:spPr>
        <a:xfrm>
          <a:off x="6356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5506;/&#9733;&#20844;&#20250;&#35336;/&#9679;2025&#20844;&#20250;&#35336;&#20107;&#21209;&#65288;R6&#27770;&#31639;&#20998;&#65289;/99_&#30476;&#12539;&#20182;&#22243;&#20307;&#12363;&#12425;&#12398;&#29031;&#20250;/250828_&#12304;0918&#12294;&#12305;&#20196;&#21644;&#65301;&#24180;&#24230;&#36001;&#25919;&#29366;&#27841;&#36039;&#26009;&#38598;&#12398;&#20316;&#25104;&#21450;&#12403;&#25552;&#20986;&#12395;&#12388;&#12356;&#12390;&#65288;&#20381;&#38972;&#65289;/&#9679;&#21442;&#32771;/&#12304;&#36001;&#25919;&#29366;&#27841;&#36039;&#26009;&#38598;&#12305;_112143_&#26149;&#26085;&#37096;&#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18557</v>
          </cell>
          <cell r="F3">
            <v>46035</v>
          </cell>
        </row>
        <row r="5">
          <cell r="A5" t="str">
            <v xml:space="preserve"> R02</v>
          </cell>
          <cell r="D5">
            <v>30815</v>
          </cell>
          <cell r="F5">
            <v>43261</v>
          </cell>
        </row>
        <row r="7">
          <cell r="A7" t="str">
            <v xml:space="preserve"> R03</v>
          </cell>
          <cell r="D7">
            <v>20976</v>
          </cell>
          <cell r="F7">
            <v>40626</v>
          </cell>
        </row>
        <row r="9">
          <cell r="A9" t="str">
            <v xml:space="preserve"> R04</v>
          </cell>
          <cell r="D9">
            <v>36083</v>
          </cell>
          <cell r="F9">
            <v>46133</v>
          </cell>
        </row>
        <row r="11">
          <cell r="A11" t="str">
            <v xml:space="preserve"> R05</v>
          </cell>
          <cell r="D11">
            <v>63925</v>
          </cell>
          <cell r="F11">
            <v>49174</v>
          </cell>
        </row>
        <row r="18">
          <cell r="B18" t="str">
            <v>R01</v>
          </cell>
          <cell r="C18" t="str">
            <v>R02</v>
          </cell>
          <cell r="D18" t="str">
            <v>R03</v>
          </cell>
          <cell r="E18" t="str">
            <v>R04</v>
          </cell>
          <cell r="F18" t="str">
            <v>R05</v>
          </cell>
        </row>
        <row r="19">
          <cell r="A19" t="str">
            <v>実質収支額</v>
          </cell>
          <cell r="B19">
            <v>6.25</v>
          </cell>
          <cell r="C19">
            <v>7.19</v>
          </cell>
          <cell r="D19">
            <v>10.47</v>
          </cell>
          <cell r="E19">
            <v>8.2899999999999991</v>
          </cell>
          <cell r="F19">
            <v>5.18</v>
          </cell>
        </row>
        <row r="20">
          <cell r="A20" t="str">
            <v>財政調整基金残高</v>
          </cell>
          <cell r="B20">
            <v>6.79</v>
          </cell>
          <cell r="C20">
            <v>7.28</v>
          </cell>
          <cell r="D20">
            <v>10.83</v>
          </cell>
          <cell r="E20">
            <v>11.21</v>
          </cell>
          <cell r="F20">
            <v>8.8699999999999992</v>
          </cell>
        </row>
        <row r="21">
          <cell r="A21" t="str">
            <v>実質単年度収支</v>
          </cell>
          <cell r="B21">
            <v>-2.12</v>
          </cell>
          <cell r="C21">
            <v>1.69</v>
          </cell>
          <cell r="D21">
            <v>7.62</v>
          </cell>
          <cell r="E21">
            <v>0.21</v>
          </cell>
          <cell r="F21">
            <v>-5</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0.04</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国民健康保険特別会計</v>
          </cell>
          <cell r="B29" t="e">
            <v>#N/A</v>
          </cell>
          <cell r="C29">
            <v>1.1499999999999999</v>
          </cell>
          <cell r="D29" t="e">
            <v>#N/A</v>
          </cell>
          <cell r="E29">
            <v>1.52</v>
          </cell>
          <cell r="F29" t="e">
            <v>#N/A</v>
          </cell>
          <cell r="G29">
            <v>0.71</v>
          </cell>
          <cell r="H29" t="e">
            <v>#N/A</v>
          </cell>
          <cell r="I29">
            <v>0.76</v>
          </cell>
          <cell r="J29" t="e">
            <v>#N/A</v>
          </cell>
          <cell r="K29">
            <v>0</v>
          </cell>
        </row>
        <row r="30">
          <cell r="A30" t="str">
            <v>看護専門学校特別会計</v>
          </cell>
          <cell r="B30" t="e">
            <v>#N/A</v>
          </cell>
          <cell r="C30">
            <v>0.01</v>
          </cell>
          <cell r="D30" t="e">
            <v>#N/A</v>
          </cell>
          <cell r="E30">
            <v>0.01</v>
          </cell>
          <cell r="F30" t="e">
            <v>#N/A</v>
          </cell>
          <cell r="G30">
            <v>0</v>
          </cell>
          <cell r="H30" t="e">
            <v>#N/A</v>
          </cell>
          <cell r="I30">
            <v>0.01</v>
          </cell>
          <cell r="J30" t="e">
            <v>#N/A</v>
          </cell>
          <cell r="K30">
            <v>0.01</v>
          </cell>
        </row>
        <row r="31">
          <cell r="A31" t="str">
            <v>後期高齢者医療特別会計</v>
          </cell>
          <cell r="B31" t="e">
            <v>#N/A</v>
          </cell>
          <cell r="C31">
            <v>0.04</v>
          </cell>
          <cell r="D31" t="e">
            <v>#N/A</v>
          </cell>
          <cell r="E31">
            <v>0.05</v>
          </cell>
          <cell r="F31" t="e">
            <v>#N/A</v>
          </cell>
          <cell r="G31">
            <v>0.04</v>
          </cell>
          <cell r="H31" t="e">
            <v>#N/A</v>
          </cell>
          <cell r="I31">
            <v>0.04</v>
          </cell>
          <cell r="J31" t="e">
            <v>#N/A</v>
          </cell>
          <cell r="K31">
            <v>0.05</v>
          </cell>
        </row>
        <row r="32">
          <cell r="A32" t="str">
            <v>下水道事業会計</v>
          </cell>
          <cell r="B32" t="e">
            <v>#N/A</v>
          </cell>
          <cell r="C32">
            <v>1.73</v>
          </cell>
          <cell r="D32" t="e">
            <v>#N/A</v>
          </cell>
          <cell r="E32">
            <v>1.61</v>
          </cell>
          <cell r="F32" t="e">
            <v>#N/A</v>
          </cell>
          <cell r="G32">
            <v>2.2599999999999998</v>
          </cell>
          <cell r="H32" t="e">
            <v>#N/A</v>
          </cell>
          <cell r="I32">
            <v>2.2200000000000002</v>
          </cell>
          <cell r="J32" t="e">
            <v>#N/A</v>
          </cell>
          <cell r="K32">
            <v>2.25</v>
          </cell>
        </row>
        <row r="33">
          <cell r="A33" t="str">
            <v>病院事業会計</v>
          </cell>
          <cell r="B33" t="e">
            <v>#N/A</v>
          </cell>
          <cell r="C33">
            <v>1.25</v>
          </cell>
          <cell r="D33" t="e">
            <v>#N/A</v>
          </cell>
          <cell r="E33">
            <v>0.96</v>
          </cell>
          <cell r="F33" t="e">
            <v>#N/A</v>
          </cell>
          <cell r="G33">
            <v>3.27</v>
          </cell>
          <cell r="H33" t="e">
            <v>#N/A</v>
          </cell>
          <cell r="I33">
            <v>4.3600000000000003</v>
          </cell>
          <cell r="J33" t="e">
            <v>#N/A</v>
          </cell>
          <cell r="K33">
            <v>2.52</v>
          </cell>
        </row>
        <row r="34">
          <cell r="A34" t="str">
            <v>介護保険特別会計</v>
          </cell>
          <cell r="B34" t="e">
            <v>#N/A</v>
          </cell>
          <cell r="C34">
            <v>1.77</v>
          </cell>
          <cell r="D34" t="e">
            <v>#N/A</v>
          </cell>
          <cell r="E34">
            <v>1.7</v>
          </cell>
          <cell r="F34" t="e">
            <v>#N/A</v>
          </cell>
          <cell r="G34">
            <v>1.86</v>
          </cell>
          <cell r="H34" t="e">
            <v>#N/A</v>
          </cell>
          <cell r="I34">
            <v>2.33</v>
          </cell>
          <cell r="J34" t="e">
            <v>#N/A</v>
          </cell>
          <cell r="K34">
            <v>2.83</v>
          </cell>
        </row>
        <row r="35">
          <cell r="A35" t="str">
            <v>水道事業会計</v>
          </cell>
          <cell r="B35" t="e">
            <v>#N/A</v>
          </cell>
          <cell r="C35">
            <v>8.57</v>
          </cell>
          <cell r="D35" t="e">
            <v>#N/A</v>
          </cell>
          <cell r="E35">
            <v>8.15</v>
          </cell>
          <cell r="F35" t="e">
            <v>#N/A</v>
          </cell>
          <cell r="G35">
            <v>7.73</v>
          </cell>
          <cell r="H35" t="e">
            <v>#N/A</v>
          </cell>
          <cell r="I35">
            <v>6.46</v>
          </cell>
          <cell r="J35" t="e">
            <v>#N/A</v>
          </cell>
          <cell r="K35">
            <v>5.0599999999999996</v>
          </cell>
        </row>
        <row r="36">
          <cell r="A36" t="str">
            <v>一般会計</v>
          </cell>
          <cell r="B36" t="e">
            <v>#N/A</v>
          </cell>
          <cell r="C36">
            <v>6.23</v>
          </cell>
          <cell r="D36" t="e">
            <v>#N/A</v>
          </cell>
          <cell r="E36">
            <v>7.18</v>
          </cell>
          <cell r="F36" t="e">
            <v>#N/A</v>
          </cell>
          <cell r="G36">
            <v>10.45</v>
          </cell>
          <cell r="H36" t="e">
            <v>#N/A</v>
          </cell>
          <cell r="I36">
            <v>8.27</v>
          </cell>
          <cell r="J36" t="e">
            <v>#N/A</v>
          </cell>
          <cell r="K36">
            <v>5.12</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7720</v>
          </cell>
          <cell r="E42"/>
          <cell r="F42"/>
          <cell r="G42">
            <v>7866</v>
          </cell>
          <cell r="H42"/>
          <cell r="I42"/>
          <cell r="J42">
            <v>7862</v>
          </cell>
          <cell r="K42"/>
          <cell r="L42"/>
          <cell r="M42">
            <v>7795</v>
          </cell>
          <cell r="N42"/>
          <cell r="O42"/>
          <cell r="P42">
            <v>7684</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522</v>
          </cell>
          <cell r="C44"/>
          <cell r="D44"/>
          <cell r="E44">
            <v>300</v>
          </cell>
          <cell r="F44"/>
          <cell r="G44"/>
          <cell r="H44">
            <v>517</v>
          </cell>
          <cell r="I44"/>
          <cell r="J44"/>
          <cell r="K44">
            <v>572</v>
          </cell>
          <cell r="L44"/>
          <cell r="M44"/>
          <cell r="N44">
            <v>425</v>
          </cell>
          <cell r="O44"/>
          <cell r="P44"/>
        </row>
        <row r="45">
          <cell r="A45" t="str">
            <v>組合等が起こした地方債の元利償還金に対する負担金等</v>
          </cell>
          <cell r="B45">
            <v>63</v>
          </cell>
          <cell r="C45"/>
          <cell r="D45"/>
          <cell r="E45">
            <v>43</v>
          </cell>
          <cell r="F45"/>
          <cell r="G45"/>
          <cell r="H45">
            <v>39</v>
          </cell>
          <cell r="I45"/>
          <cell r="J45"/>
          <cell r="K45" t="str">
            <v>-</v>
          </cell>
          <cell r="L45"/>
          <cell r="M45"/>
          <cell r="N45" t="str">
            <v>-</v>
          </cell>
          <cell r="O45"/>
          <cell r="P45"/>
        </row>
        <row r="46">
          <cell r="A46" t="str">
            <v>公営企業債の元利償還金に対する繰入金</v>
          </cell>
          <cell r="B46">
            <v>1426</v>
          </cell>
          <cell r="C46"/>
          <cell r="D46"/>
          <cell r="E46">
            <v>1505</v>
          </cell>
          <cell r="F46"/>
          <cell r="G46"/>
          <cell r="H46">
            <v>1318</v>
          </cell>
          <cell r="I46"/>
          <cell r="J46"/>
          <cell r="K46">
            <v>1353</v>
          </cell>
          <cell r="L46"/>
          <cell r="M46"/>
          <cell r="N46">
            <v>1425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7154</v>
          </cell>
          <cell r="C49"/>
          <cell r="D49"/>
          <cell r="E49">
            <v>7068</v>
          </cell>
          <cell r="F49"/>
          <cell r="G49"/>
          <cell r="H49">
            <v>7070</v>
          </cell>
          <cell r="I49"/>
          <cell r="J49"/>
          <cell r="K49">
            <v>7140</v>
          </cell>
          <cell r="L49"/>
          <cell r="M49"/>
          <cell r="N49">
            <v>6975</v>
          </cell>
          <cell r="O49"/>
          <cell r="P49"/>
        </row>
        <row r="50">
          <cell r="A50" t="str">
            <v>実質公債費比率の分子</v>
          </cell>
          <cell r="B50" t="e">
            <v>#N/A</v>
          </cell>
          <cell r="C50">
            <v>1445</v>
          </cell>
          <cell r="D50" t="e">
            <v>#N/A</v>
          </cell>
          <cell r="E50" t="e">
            <v>#N/A</v>
          </cell>
          <cell r="F50">
            <v>1050</v>
          </cell>
          <cell r="G50" t="e">
            <v>#N/A</v>
          </cell>
          <cell r="H50" t="e">
            <v>#N/A</v>
          </cell>
          <cell r="I50">
            <v>1082</v>
          </cell>
          <cell r="J50" t="e">
            <v>#N/A</v>
          </cell>
          <cell r="K50" t="e">
            <v>#N/A</v>
          </cell>
          <cell r="L50">
            <v>1270</v>
          </cell>
          <cell r="M50" t="e">
            <v>#N/A</v>
          </cell>
          <cell r="N50" t="e">
            <v>#N/A</v>
          </cell>
          <cell r="O50">
            <v>1141</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78562</v>
          </cell>
          <cell r="E56"/>
          <cell r="F56"/>
          <cell r="G56">
            <v>77777</v>
          </cell>
          <cell r="H56"/>
          <cell r="I56"/>
          <cell r="J56">
            <v>75670</v>
          </cell>
          <cell r="K56"/>
          <cell r="L56"/>
          <cell r="M56">
            <v>72996</v>
          </cell>
          <cell r="N56"/>
          <cell r="O56"/>
          <cell r="P56">
            <v>72190</v>
          </cell>
        </row>
        <row r="57">
          <cell r="A57" t="str">
            <v>充当可能特定歳入</v>
          </cell>
          <cell r="B57"/>
          <cell r="C57"/>
          <cell r="D57">
            <v>9412</v>
          </cell>
          <cell r="E57"/>
          <cell r="F57"/>
          <cell r="G57">
            <v>8585</v>
          </cell>
          <cell r="H57"/>
          <cell r="I57"/>
          <cell r="J57">
            <v>8545</v>
          </cell>
          <cell r="K57"/>
          <cell r="L57"/>
          <cell r="M57">
            <v>7660</v>
          </cell>
          <cell r="N57"/>
          <cell r="O57"/>
          <cell r="P57">
            <v>7421</v>
          </cell>
        </row>
        <row r="58">
          <cell r="A58" t="str">
            <v>充当可能基金</v>
          </cell>
          <cell r="B58"/>
          <cell r="C58"/>
          <cell r="D58">
            <v>8937</v>
          </cell>
          <cell r="E58"/>
          <cell r="F58"/>
          <cell r="G58">
            <v>9093</v>
          </cell>
          <cell r="H58"/>
          <cell r="I58"/>
          <cell r="J58">
            <v>12213</v>
          </cell>
          <cell r="K58"/>
          <cell r="L58"/>
          <cell r="M58">
            <v>10391</v>
          </cell>
          <cell r="N58"/>
          <cell r="O58"/>
          <cell r="P58">
            <v>8505</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1</v>
          </cell>
          <cell r="C61"/>
          <cell r="D61"/>
          <cell r="E61">
            <v>2</v>
          </cell>
          <cell r="F61"/>
          <cell r="G61"/>
          <cell r="H61">
            <v>3</v>
          </cell>
          <cell r="I61"/>
          <cell r="J61"/>
          <cell r="K61">
            <v>1</v>
          </cell>
          <cell r="L61"/>
          <cell r="M61"/>
          <cell r="N61" t="str">
            <v>-</v>
          </cell>
          <cell r="O61"/>
          <cell r="P61"/>
        </row>
        <row r="62">
          <cell r="A62" t="str">
            <v>退職手当負担見込額</v>
          </cell>
          <cell r="B62">
            <v>5837</v>
          </cell>
          <cell r="C62"/>
          <cell r="D62"/>
          <cell r="E62">
            <v>5482</v>
          </cell>
          <cell r="F62"/>
          <cell r="G62"/>
          <cell r="H62">
            <v>5209</v>
          </cell>
          <cell r="I62"/>
          <cell r="J62"/>
          <cell r="K62">
            <v>5035</v>
          </cell>
          <cell r="L62"/>
          <cell r="M62"/>
          <cell r="N62">
            <v>5261</v>
          </cell>
          <cell r="O62"/>
          <cell r="P62"/>
        </row>
        <row r="63">
          <cell r="A63" t="str">
            <v>組合等負担等見込額</v>
          </cell>
          <cell r="B63">
            <v>81</v>
          </cell>
          <cell r="C63"/>
          <cell r="D63"/>
          <cell r="E63">
            <v>38</v>
          </cell>
          <cell r="F63"/>
          <cell r="G63"/>
          <cell r="H63" t="str">
            <v>-</v>
          </cell>
          <cell r="I63"/>
          <cell r="J63"/>
          <cell r="K63" t="str">
            <v>-</v>
          </cell>
          <cell r="L63"/>
          <cell r="M63"/>
          <cell r="N63" t="str">
            <v>-</v>
          </cell>
          <cell r="O63"/>
          <cell r="P63"/>
        </row>
        <row r="64">
          <cell r="A64" t="str">
            <v>公営企業債等繰入見込額</v>
          </cell>
          <cell r="B64">
            <v>19341</v>
          </cell>
          <cell r="C64"/>
          <cell r="D64"/>
          <cell r="E64">
            <v>19380</v>
          </cell>
          <cell r="F64"/>
          <cell r="G64"/>
          <cell r="H64">
            <v>18504</v>
          </cell>
          <cell r="I64"/>
          <cell r="J64"/>
          <cell r="K64">
            <v>17372</v>
          </cell>
          <cell r="L64"/>
          <cell r="M64"/>
          <cell r="N64">
            <v>16113</v>
          </cell>
          <cell r="O64"/>
          <cell r="P64"/>
        </row>
        <row r="65">
          <cell r="A65" t="str">
            <v>債務負担行為に基づく支出予定額</v>
          </cell>
          <cell r="B65">
            <v>6940</v>
          </cell>
          <cell r="C65"/>
          <cell r="D65"/>
          <cell r="E65">
            <v>6624</v>
          </cell>
          <cell r="F65"/>
          <cell r="G65"/>
          <cell r="H65">
            <v>6090</v>
          </cell>
          <cell r="I65"/>
          <cell r="J65"/>
          <cell r="K65">
            <v>5498</v>
          </cell>
          <cell r="L65"/>
          <cell r="M65"/>
          <cell r="N65">
            <v>5050</v>
          </cell>
          <cell r="O65"/>
          <cell r="P65"/>
        </row>
        <row r="66">
          <cell r="A66" t="str">
            <v>一般会計等に係る地方債の現在高</v>
          </cell>
          <cell r="B66">
            <v>67903</v>
          </cell>
          <cell r="C66"/>
          <cell r="D66"/>
          <cell r="E66">
            <v>68214</v>
          </cell>
          <cell r="F66"/>
          <cell r="G66"/>
          <cell r="H66">
            <v>68128</v>
          </cell>
          <cell r="I66"/>
          <cell r="J66"/>
          <cell r="K66">
            <v>67042</v>
          </cell>
          <cell r="L66"/>
          <cell r="M66"/>
          <cell r="N66">
            <v>72052</v>
          </cell>
          <cell r="O66"/>
          <cell r="P66"/>
        </row>
        <row r="67">
          <cell r="A67" t="str">
            <v>将来負担比率の分子</v>
          </cell>
          <cell r="B67" t="e">
            <v>#N/A</v>
          </cell>
          <cell r="C67">
            <v>3191</v>
          </cell>
          <cell r="D67" t="e">
            <v>#N/A</v>
          </cell>
          <cell r="E67" t="e">
            <v>#N/A</v>
          </cell>
          <cell r="F67">
            <v>4285</v>
          </cell>
          <cell r="G67" t="e">
            <v>#N/A</v>
          </cell>
          <cell r="H67" t="e">
            <v>#N/A</v>
          </cell>
          <cell r="I67">
            <v>1505</v>
          </cell>
          <cell r="J67" t="e">
            <v>#N/A</v>
          </cell>
          <cell r="K67" t="e">
            <v>#N/A</v>
          </cell>
          <cell r="L67">
            <v>3902</v>
          </cell>
          <cell r="M67" t="e">
            <v>#N/A</v>
          </cell>
          <cell r="N67" t="e">
            <v>#N/A</v>
          </cell>
          <cell r="O67">
            <v>10359</v>
          </cell>
          <cell r="P67" t="e">
            <v>#N/A</v>
          </cell>
        </row>
        <row r="71">
          <cell r="B71" t="str">
            <v>R03</v>
          </cell>
          <cell r="C71" t="str">
            <v>R04</v>
          </cell>
          <cell r="D71" t="str">
            <v>R05</v>
          </cell>
        </row>
        <row r="72">
          <cell r="A72" t="str">
            <v>財政調整基金</v>
          </cell>
          <cell r="B72">
            <v>5136</v>
          </cell>
          <cell r="C72">
            <v>5171</v>
          </cell>
          <cell r="D72">
            <v>4188</v>
          </cell>
        </row>
        <row r="73">
          <cell r="A73" t="str">
            <v>減債基金</v>
          </cell>
          <cell r="B73">
            <v>1202</v>
          </cell>
          <cell r="C73">
            <v>0</v>
          </cell>
          <cell r="D73">
            <v>249</v>
          </cell>
        </row>
        <row r="74">
          <cell r="A74" t="str">
            <v>その他特定目的基金</v>
          </cell>
          <cell r="B74">
            <v>6174</v>
          </cell>
          <cell r="C74">
            <v>6162</v>
          </cell>
          <cell r="D74">
            <v>4957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1CCFA-4A91-44C5-B0B0-5FB0341B1249}">
  <sheetPr>
    <pageSetUpPr fitToPage="1"/>
  </sheetPr>
  <dimension ref="A1:DO56"/>
  <sheetViews>
    <sheetView showGridLines="0" workbookViewId="0">
      <selection activeCell="L16" sqref="L16:Q16"/>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20" width="0" style="39" hidden="1" customWidth="1"/>
    <col min="121" max="16384" width="0" style="39" hidden="1"/>
  </cols>
  <sheetData>
    <row r="1" spans="1:119" ht="33" customHeight="1" x14ac:dyDescent="0.15">
      <c r="B1" s="342" t="s">
        <v>15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40"/>
      <c r="DK1" s="40"/>
      <c r="DL1" s="40"/>
      <c r="DM1" s="40"/>
      <c r="DN1" s="40"/>
      <c r="DO1" s="40"/>
    </row>
    <row r="2" spans="1:119" ht="24.75" thickBot="1" x14ac:dyDescent="0.2">
      <c r="B2" s="41" t="s">
        <v>16</v>
      </c>
      <c r="C2" s="41"/>
      <c r="D2" s="42"/>
    </row>
    <row r="3" spans="1:119" ht="18.75" customHeight="1" thickBot="1" x14ac:dyDescent="0.2">
      <c r="A3" s="40"/>
      <c r="B3" s="343" t="s">
        <v>17</v>
      </c>
      <c r="C3" s="344"/>
      <c r="D3" s="344"/>
      <c r="E3" s="345"/>
      <c r="F3" s="345"/>
      <c r="G3" s="345"/>
      <c r="H3" s="345"/>
      <c r="I3" s="345"/>
      <c r="J3" s="345"/>
      <c r="K3" s="345"/>
      <c r="L3" s="345" t="s">
        <v>18</v>
      </c>
      <c r="M3" s="345"/>
      <c r="N3" s="345"/>
      <c r="O3" s="345"/>
      <c r="P3" s="345"/>
      <c r="Q3" s="345"/>
      <c r="R3" s="352"/>
      <c r="S3" s="352"/>
      <c r="T3" s="352"/>
      <c r="U3" s="352"/>
      <c r="V3" s="353"/>
      <c r="W3" s="327" t="s">
        <v>19</v>
      </c>
      <c r="X3" s="328"/>
      <c r="Y3" s="328"/>
      <c r="Z3" s="328"/>
      <c r="AA3" s="328"/>
      <c r="AB3" s="344"/>
      <c r="AC3" s="352" t="s">
        <v>20</v>
      </c>
      <c r="AD3" s="328"/>
      <c r="AE3" s="328"/>
      <c r="AF3" s="328"/>
      <c r="AG3" s="328"/>
      <c r="AH3" s="328"/>
      <c r="AI3" s="328"/>
      <c r="AJ3" s="328"/>
      <c r="AK3" s="328"/>
      <c r="AL3" s="329"/>
      <c r="AM3" s="327" t="s">
        <v>21</v>
      </c>
      <c r="AN3" s="328"/>
      <c r="AO3" s="328"/>
      <c r="AP3" s="328"/>
      <c r="AQ3" s="328"/>
      <c r="AR3" s="328"/>
      <c r="AS3" s="328"/>
      <c r="AT3" s="328"/>
      <c r="AU3" s="328"/>
      <c r="AV3" s="328"/>
      <c r="AW3" s="328"/>
      <c r="AX3" s="329"/>
      <c r="AY3" s="364" t="s">
        <v>22</v>
      </c>
      <c r="AZ3" s="365"/>
      <c r="BA3" s="365"/>
      <c r="BB3" s="365"/>
      <c r="BC3" s="365"/>
      <c r="BD3" s="365"/>
      <c r="BE3" s="365"/>
      <c r="BF3" s="365"/>
      <c r="BG3" s="365"/>
      <c r="BH3" s="365"/>
      <c r="BI3" s="365"/>
      <c r="BJ3" s="365"/>
      <c r="BK3" s="365"/>
      <c r="BL3" s="365"/>
      <c r="BM3" s="366"/>
      <c r="BN3" s="327" t="s">
        <v>23</v>
      </c>
      <c r="BO3" s="328"/>
      <c r="BP3" s="328"/>
      <c r="BQ3" s="328"/>
      <c r="BR3" s="328"/>
      <c r="BS3" s="328"/>
      <c r="BT3" s="328"/>
      <c r="BU3" s="329"/>
      <c r="BV3" s="327" t="s">
        <v>24</v>
      </c>
      <c r="BW3" s="328"/>
      <c r="BX3" s="328"/>
      <c r="BY3" s="328"/>
      <c r="BZ3" s="328"/>
      <c r="CA3" s="328"/>
      <c r="CB3" s="328"/>
      <c r="CC3" s="329"/>
      <c r="CD3" s="364" t="s">
        <v>22</v>
      </c>
      <c r="CE3" s="365"/>
      <c r="CF3" s="365"/>
      <c r="CG3" s="365"/>
      <c r="CH3" s="365"/>
      <c r="CI3" s="365"/>
      <c r="CJ3" s="365"/>
      <c r="CK3" s="365"/>
      <c r="CL3" s="365"/>
      <c r="CM3" s="365"/>
      <c r="CN3" s="365"/>
      <c r="CO3" s="365"/>
      <c r="CP3" s="365"/>
      <c r="CQ3" s="365"/>
      <c r="CR3" s="365"/>
      <c r="CS3" s="366"/>
      <c r="CT3" s="327" t="s">
        <v>25</v>
      </c>
      <c r="CU3" s="328"/>
      <c r="CV3" s="328"/>
      <c r="CW3" s="328"/>
      <c r="CX3" s="328"/>
      <c r="CY3" s="328"/>
      <c r="CZ3" s="328"/>
      <c r="DA3" s="329"/>
      <c r="DB3" s="327" t="s">
        <v>26</v>
      </c>
      <c r="DC3" s="328"/>
      <c r="DD3" s="328"/>
      <c r="DE3" s="328"/>
      <c r="DF3" s="328"/>
      <c r="DG3" s="328"/>
      <c r="DH3" s="328"/>
      <c r="DI3" s="329"/>
    </row>
    <row r="4" spans="1:119" ht="18.75" customHeight="1" x14ac:dyDescent="0.15">
      <c r="A4" s="40"/>
      <c r="B4" s="346"/>
      <c r="C4" s="347"/>
      <c r="D4" s="347"/>
      <c r="E4" s="348"/>
      <c r="F4" s="348"/>
      <c r="G4" s="348"/>
      <c r="H4" s="348"/>
      <c r="I4" s="348"/>
      <c r="J4" s="348"/>
      <c r="K4" s="348"/>
      <c r="L4" s="348"/>
      <c r="M4" s="348"/>
      <c r="N4" s="348"/>
      <c r="O4" s="348"/>
      <c r="P4" s="348"/>
      <c r="Q4" s="348"/>
      <c r="R4" s="354"/>
      <c r="S4" s="354"/>
      <c r="T4" s="354"/>
      <c r="U4" s="354"/>
      <c r="V4" s="355"/>
      <c r="W4" s="358"/>
      <c r="X4" s="359"/>
      <c r="Y4" s="359"/>
      <c r="Z4" s="359"/>
      <c r="AA4" s="359"/>
      <c r="AB4" s="347"/>
      <c r="AC4" s="354"/>
      <c r="AD4" s="359"/>
      <c r="AE4" s="359"/>
      <c r="AF4" s="359"/>
      <c r="AG4" s="359"/>
      <c r="AH4" s="359"/>
      <c r="AI4" s="359"/>
      <c r="AJ4" s="359"/>
      <c r="AK4" s="359"/>
      <c r="AL4" s="362"/>
      <c r="AM4" s="360"/>
      <c r="AN4" s="361"/>
      <c r="AO4" s="361"/>
      <c r="AP4" s="361"/>
      <c r="AQ4" s="361"/>
      <c r="AR4" s="361"/>
      <c r="AS4" s="361"/>
      <c r="AT4" s="361"/>
      <c r="AU4" s="361"/>
      <c r="AV4" s="361"/>
      <c r="AW4" s="361"/>
      <c r="AX4" s="363"/>
      <c r="AY4" s="330" t="s">
        <v>27</v>
      </c>
      <c r="AZ4" s="331"/>
      <c r="BA4" s="331"/>
      <c r="BB4" s="331"/>
      <c r="BC4" s="331"/>
      <c r="BD4" s="331"/>
      <c r="BE4" s="331"/>
      <c r="BF4" s="331"/>
      <c r="BG4" s="331"/>
      <c r="BH4" s="331"/>
      <c r="BI4" s="331"/>
      <c r="BJ4" s="331"/>
      <c r="BK4" s="331"/>
      <c r="BL4" s="331"/>
      <c r="BM4" s="332"/>
      <c r="BN4" s="333">
        <v>96424932</v>
      </c>
      <c r="BO4" s="334"/>
      <c r="BP4" s="334"/>
      <c r="BQ4" s="334"/>
      <c r="BR4" s="334"/>
      <c r="BS4" s="334"/>
      <c r="BT4" s="334"/>
      <c r="BU4" s="335"/>
      <c r="BV4" s="333">
        <v>90028276</v>
      </c>
      <c r="BW4" s="334"/>
      <c r="BX4" s="334"/>
      <c r="BY4" s="334"/>
      <c r="BZ4" s="334"/>
      <c r="CA4" s="334"/>
      <c r="CB4" s="334"/>
      <c r="CC4" s="335"/>
      <c r="CD4" s="336" t="s">
        <v>28</v>
      </c>
      <c r="CE4" s="337"/>
      <c r="CF4" s="337"/>
      <c r="CG4" s="337"/>
      <c r="CH4" s="337"/>
      <c r="CI4" s="337"/>
      <c r="CJ4" s="337"/>
      <c r="CK4" s="337"/>
      <c r="CL4" s="337"/>
      <c r="CM4" s="337"/>
      <c r="CN4" s="337"/>
      <c r="CO4" s="337"/>
      <c r="CP4" s="337"/>
      <c r="CQ4" s="337"/>
      <c r="CR4" s="337"/>
      <c r="CS4" s="338"/>
      <c r="CT4" s="339">
        <v>5.2</v>
      </c>
      <c r="CU4" s="340"/>
      <c r="CV4" s="340"/>
      <c r="CW4" s="340"/>
      <c r="CX4" s="340"/>
      <c r="CY4" s="340"/>
      <c r="CZ4" s="340"/>
      <c r="DA4" s="341"/>
      <c r="DB4" s="339">
        <v>8.3000000000000007</v>
      </c>
      <c r="DC4" s="340"/>
      <c r="DD4" s="340"/>
      <c r="DE4" s="340"/>
      <c r="DF4" s="340"/>
      <c r="DG4" s="340"/>
      <c r="DH4" s="340"/>
      <c r="DI4" s="341"/>
    </row>
    <row r="5" spans="1:119" ht="18.75" customHeight="1" x14ac:dyDescent="0.15">
      <c r="A5" s="40"/>
      <c r="B5" s="349"/>
      <c r="C5" s="350"/>
      <c r="D5" s="350"/>
      <c r="E5" s="351"/>
      <c r="F5" s="351"/>
      <c r="G5" s="351"/>
      <c r="H5" s="351"/>
      <c r="I5" s="351"/>
      <c r="J5" s="351"/>
      <c r="K5" s="351"/>
      <c r="L5" s="351"/>
      <c r="M5" s="351"/>
      <c r="N5" s="351"/>
      <c r="O5" s="351"/>
      <c r="P5" s="351"/>
      <c r="Q5" s="351"/>
      <c r="R5" s="356"/>
      <c r="S5" s="356"/>
      <c r="T5" s="356"/>
      <c r="U5" s="356"/>
      <c r="V5" s="357"/>
      <c r="W5" s="360"/>
      <c r="X5" s="361"/>
      <c r="Y5" s="361"/>
      <c r="Z5" s="361"/>
      <c r="AA5" s="361"/>
      <c r="AB5" s="350"/>
      <c r="AC5" s="356"/>
      <c r="AD5" s="361"/>
      <c r="AE5" s="361"/>
      <c r="AF5" s="361"/>
      <c r="AG5" s="361"/>
      <c r="AH5" s="361"/>
      <c r="AI5" s="361"/>
      <c r="AJ5" s="361"/>
      <c r="AK5" s="361"/>
      <c r="AL5" s="363"/>
      <c r="AM5" s="399" t="s">
        <v>29</v>
      </c>
      <c r="AN5" s="400"/>
      <c r="AO5" s="400"/>
      <c r="AP5" s="400"/>
      <c r="AQ5" s="400"/>
      <c r="AR5" s="400"/>
      <c r="AS5" s="400"/>
      <c r="AT5" s="401"/>
      <c r="AU5" s="402" t="s">
        <v>30</v>
      </c>
      <c r="AV5" s="403"/>
      <c r="AW5" s="403"/>
      <c r="AX5" s="403"/>
      <c r="AY5" s="404" t="s">
        <v>31</v>
      </c>
      <c r="AZ5" s="405"/>
      <c r="BA5" s="405"/>
      <c r="BB5" s="405"/>
      <c r="BC5" s="405"/>
      <c r="BD5" s="405"/>
      <c r="BE5" s="405"/>
      <c r="BF5" s="405"/>
      <c r="BG5" s="405"/>
      <c r="BH5" s="405"/>
      <c r="BI5" s="405"/>
      <c r="BJ5" s="405"/>
      <c r="BK5" s="405"/>
      <c r="BL5" s="405"/>
      <c r="BM5" s="406"/>
      <c r="BN5" s="370">
        <v>93631854</v>
      </c>
      <c r="BO5" s="371"/>
      <c r="BP5" s="371"/>
      <c r="BQ5" s="371"/>
      <c r="BR5" s="371"/>
      <c r="BS5" s="371"/>
      <c r="BT5" s="371"/>
      <c r="BU5" s="372"/>
      <c r="BV5" s="370">
        <v>85699016</v>
      </c>
      <c r="BW5" s="371"/>
      <c r="BX5" s="371"/>
      <c r="BY5" s="371"/>
      <c r="BZ5" s="371"/>
      <c r="CA5" s="371"/>
      <c r="CB5" s="371"/>
      <c r="CC5" s="372"/>
      <c r="CD5" s="373" t="s">
        <v>32</v>
      </c>
      <c r="CE5" s="374"/>
      <c r="CF5" s="374"/>
      <c r="CG5" s="374"/>
      <c r="CH5" s="374"/>
      <c r="CI5" s="374"/>
      <c r="CJ5" s="374"/>
      <c r="CK5" s="374"/>
      <c r="CL5" s="374"/>
      <c r="CM5" s="374"/>
      <c r="CN5" s="374"/>
      <c r="CO5" s="374"/>
      <c r="CP5" s="374"/>
      <c r="CQ5" s="374"/>
      <c r="CR5" s="374"/>
      <c r="CS5" s="375"/>
      <c r="CT5" s="367">
        <v>96.1</v>
      </c>
      <c r="CU5" s="368"/>
      <c r="CV5" s="368"/>
      <c r="CW5" s="368"/>
      <c r="CX5" s="368"/>
      <c r="CY5" s="368"/>
      <c r="CZ5" s="368"/>
      <c r="DA5" s="369"/>
      <c r="DB5" s="367">
        <v>95.7</v>
      </c>
      <c r="DC5" s="368"/>
      <c r="DD5" s="368"/>
      <c r="DE5" s="368"/>
      <c r="DF5" s="368"/>
      <c r="DG5" s="368"/>
      <c r="DH5" s="368"/>
      <c r="DI5" s="369"/>
    </row>
    <row r="6" spans="1:119" ht="18.75" customHeight="1" x14ac:dyDescent="0.15">
      <c r="A6" s="40"/>
      <c r="B6" s="376" t="s">
        <v>33</v>
      </c>
      <c r="C6" s="377"/>
      <c r="D6" s="377"/>
      <c r="E6" s="378"/>
      <c r="F6" s="378"/>
      <c r="G6" s="378"/>
      <c r="H6" s="378"/>
      <c r="I6" s="378"/>
      <c r="J6" s="378"/>
      <c r="K6" s="378"/>
      <c r="L6" s="378" t="s">
        <v>34</v>
      </c>
      <c r="M6" s="378"/>
      <c r="N6" s="378"/>
      <c r="O6" s="378"/>
      <c r="P6" s="378"/>
      <c r="Q6" s="378"/>
      <c r="R6" s="382"/>
      <c r="S6" s="382"/>
      <c r="T6" s="382"/>
      <c r="U6" s="382"/>
      <c r="V6" s="383"/>
      <c r="W6" s="386" t="s">
        <v>35</v>
      </c>
      <c r="X6" s="387"/>
      <c r="Y6" s="387"/>
      <c r="Z6" s="387"/>
      <c r="AA6" s="387"/>
      <c r="AB6" s="377"/>
      <c r="AC6" s="390" t="s">
        <v>36</v>
      </c>
      <c r="AD6" s="391"/>
      <c r="AE6" s="391"/>
      <c r="AF6" s="391"/>
      <c r="AG6" s="391"/>
      <c r="AH6" s="391"/>
      <c r="AI6" s="391"/>
      <c r="AJ6" s="391"/>
      <c r="AK6" s="391"/>
      <c r="AL6" s="392"/>
      <c r="AM6" s="399" t="s">
        <v>37</v>
      </c>
      <c r="AN6" s="400"/>
      <c r="AO6" s="400"/>
      <c r="AP6" s="400"/>
      <c r="AQ6" s="400"/>
      <c r="AR6" s="400"/>
      <c r="AS6" s="400"/>
      <c r="AT6" s="401"/>
      <c r="AU6" s="402" t="s">
        <v>30</v>
      </c>
      <c r="AV6" s="403"/>
      <c r="AW6" s="403"/>
      <c r="AX6" s="403"/>
      <c r="AY6" s="404" t="s">
        <v>38</v>
      </c>
      <c r="AZ6" s="405"/>
      <c r="BA6" s="405"/>
      <c r="BB6" s="405"/>
      <c r="BC6" s="405"/>
      <c r="BD6" s="405"/>
      <c r="BE6" s="405"/>
      <c r="BF6" s="405"/>
      <c r="BG6" s="405"/>
      <c r="BH6" s="405"/>
      <c r="BI6" s="405"/>
      <c r="BJ6" s="405"/>
      <c r="BK6" s="405"/>
      <c r="BL6" s="405"/>
      <c r="BM6" s="406"/>
      <c r="BN6" s="370">
        <v>2793078</v>
      </c>
      <c r="BO6" s="371"/>
      <c r="BP6" s="371"/>
      <c r="BQ6" s="371"/>
      <c r="BR6" s="371"/>
      <c r="BS6" s="371"/>
      <c r="BT6" s="371"/>
      <c r="BU6" s="372"/>
      <c r="BV6" s="370">
        <v>4329260</v>
      </c>
      <c r="BW6" s="371"/>
      <c r="BX6" s="371"/>
      <c r="BY6" s="371"/>
      <c r="BZ6" s="371"/>
      <c r="CA6" s="371"/>
      <c r="CB6" s="371"/>
      <c r="CC6" s="372"/>
      <c r="CD6" s="373" t="s">
        <v>39</v>
      </c>
      <c r="CE6" s="374"/>
      <c r="CF6" s="374"/>
      <c r="CG6" s="374"/>
      <c r="CH6" s="374"/>
      <c r="CI6" s="374"/>
      <c r="CJ6" s="374"/>
      <c r="CK6" s="374"/>
      <c r="CL6" s="374"/>
      <c r="CM6" s="374"/>
      <c r="CN6" s="374"/>
      <c r="CO6" s="374"/>
      <c r="CP6" s="374"/>
      <c r="CQ6" s="374"/>
      <c r="CR6" s="374"/>
      <c r="CS6" s="375"/>
      <c r="CT6" s="407">
        <v>98.5</v>
      </c>
      <c r="CU6" s="408"/>
      <c r="CV6" s="408"/>
      <c r="CW6" s="408"/>
      <c r="CX6" s="408"/>
      <c r="CY6" s="408"/>
      <c r="CZ6" s="408"/>
      <c r="DA6" s="409"/>
      <c r="DB6" s="407">
        <v>99.7</v>
      </c>
      <c r="DC6" s="408"/>
      <c r="DD6" s="408"/>
      <c r="DE6" s="408"/>
      <c r="DF6" s="408"/>
      <c r="DG6" s="408"/>
      <c r="DH6" s="408"/>
      <c r="DI6" s="409"/>
    </row>
    <row r="7" spans="1:119" ht="18.75" customHeight="1" x14ac:dyDescent="0.15">
      <c r="A7" s="40"/>
      <c r="B7" s="346"/>
      <c r="C7" s="347"/>
      <c r="D7" s="347"/>
      <c r="E7" s="348"/>
      <c r="F7" s="348"/>
      <c r="G7" s="348"/>
      <c r="H7" s="348"/>
      <c r="I7" s="348"/>
      <c r="J7" s="348"/>
      <c r="K7" s="348"/>
      <c r="L7" s="348"/>
      <c r="M7" s="348"/>
      <c r="N7" s="348"/>
      <c r="O7" s="348"/>
      <c r="P7" s="348"/>
      <c r="Q7" s="348"/>
      <c r="R7" s="354"/>
      <c r="S7" s="354"/>
      <c r="T7" s="354"/>
      <c r="U7" s="354"/>
      <c r="V7" s="355"/>
      <c r="W7" s="358"/>
      <c r="X7" s="359"/>
      <c r="Y7" s="359"/>
      <c r="Z7" s="359"/>
      <c r="AA7" s="359"/>
      <c r="AB7" s="347"/>
      <c r="AC7" s="393"/>
      <c r="AD7" s="394"/>
      <c r="AE7" s="394"/>
      <c r="AF7" s="394"/>
      <c r="AG7" s="394"/>
      <c r="AH7" s="394"/>
      <c r="AI7" s="394"/>
      <c r="AJ7" s="394"/>
      <c r="AK7" s="394"/>
      <c r="AL7" s="395"/>
      <c r="AM7" s="399" t="s">
        <v>40</v>
      </c>
      <c r="AN7" s="400"/>
      <c r="AO7" s="400"/>
      <c r="AP7" s="400"/>
      <c r="AQ7" s="400"/>
      <c r="AR7" s="400"/>
      <c r="AS7" s="400"/>
      <c r="AT7" s="401"/>
      <c r="AU7" s="402" t="s">
        <v>41</v>
      </c>
      <c r="AV7" s="403"/>
      <c r="AW7" s="403"/>
      <c r="AX7" s="403"/>
      <c r="AY7" s="404" t="s">
        <v>42</v>
      </c>
      <c r="AZ7" s="405"/>
      <c r="BA7" s="405"/>
      <c r="BB7" s="405"/>
      <c r="BC7" s="405"/>
      <c r="BD7" s="405"/>
      <c r="BE7" s="405"/>
      <c r="BF7" s="405"/>
      <c r="BG7" s="405"/>
      <c r="BH7" s="405"/>
      <c r="BI7" s="405"/>
      <c r="BJ7" s="405"/>
      <c r="BK7" s="405"/>
      <c r="BL7" s="405"/>
      <c r="BM7" s="406"/>
      <c r="BN7" s="370">
        <v>348571</v>
      </c>
      <c r="BO7" s="371"/>
      <c r="BP7" s="371"/>
      <c r="BQ7" s="371"/>
      <c r="BR7" s="371"/>
      <c r="BS7" s="371"/>
      <c r="BT7" s="371"/>
      <c r="BU7" s="372"/>
      <c r="BV7" s="370">
        <v>507249</v>
      </c>
      <c r="BW7" s="371"/>
      <c r="BX7" s="371"/>
      <c r="BY7" s="371"/>
      <c r="BZ7" s="371"/>
      <c r="CA7" s="371"/>
      <c r="CB7" s="371"/>
      <c r="CC7" s="372"/>
      <c r="CD7" s="373" t="s">
        <v>43</v>
      </c>
      <c r="CE7" s="374"/>
      <c r="CF7" s="374"/>
      <c r="CG7" s="374"/>
      <c r="CH7" s="374"/>
      <c r="CI7" s="374"/>
      <c r="CJ7" s="374"/>
      <c r="CK7" s="374"/>
      <c r="CL7" s="374"/>
      <c r="CM7" s="374"/>
      <c r="CN7" s="374"/>
      <c r="CO7" s="374"/>
      <c r="CP7" s="374"/>
      <c r="CQ7" s="374"/>
      <c r="CR7" s="374"/>
      <c r="CS7" s="375"/>
      <c r="CT7" s="370">
        <v>47205093</v>
      </c>
      <c r="CU7" s="371"/>
      <c r="CV7" s="371"/>
      <c r="CW7" s="371"/>
      <c r="CX7" s="371"/>
      <c r="CY7" s="371"/>
      <c r="CZ7" s="371"/>
      <c r="DA7" s="372"/>
      <c r="DB7" s="370">
        <v>46124629</v>
      </c>
      <c r="DC7" s="371"/>
      <c r="DD7" s="371"/>
      <c r="DE7" s="371"/>
      <c r="DF7" s="371"/>
      <c r="DG7" s="371"/>
      <c r="DH7" s="371"/>
      <c r="DI7" s="372"/>
    </row>
    <row r="8" spans="1:119" ht="18.75" customHeight="1" thickBot="1" x14ac:dyDescent="0.2">
      <c r="A8" s="40"/>
      <c r="B8" s="379"/>
      <c r="C8" s="380"/>
      <c r="D8" s="380"/>
      <c r="E8" s="381"/>
      <c r="F8" s="381"/>
      <c r="G8" s="381"/>
      <c r="H8" s="381"/>
      <c r="I8" s="381"/>
      <c r="J8" s="381"/>
      <c r="K8" s="381"/>
      <c r="L8" s="381"/>
      <c r="M8" s="381"/>
      <c r="N8" s="381"/>
      <c r="O8" s="381"/>
      <c r="P8" s="381"/>
      <c r="Q8" s="381"/>
      <c r="R8" s="384"/>
      <c r="S8" s="384"/>
      <c r="T8" s="384"/>
      <c r="U8" s="384"/>
      <c r="V8" s="385"/>
      <c r="W8" s="388"/>
      <c r="X8" s="389"/>
      <c r="Y8" s="389"/>
      <c r="Z8" s="389"/>
      <c r="AA8" s="389"/>
      <c r="AB8" s="380"/>
      <c r="AC8" s="396"/>
      <c r="AD8" s="397"/>
      <c r="AE8" s="397"/>
      <c r="AF8" s="397"/>
      <c r="AG8" s="397"/>
      <c r="AH8" s="397"/>
      <c r="AI8" s="397"/>
      <c r="AJ8" s="397"/>
      <c r="AK8" s="397"/>
      <c r="AL8" s="398"/>
      <c r="AM8" s="399" t="s">
        <v>44</v>
      </c>
      <c r="AN8" s="400"/>
      <c r="AO8" s="400"/>
      <c r="AP8" s="400"/>
      <c r="AQ8" s="400"/>
      <c r="AR8" s="400"/>
      <c r="AS8" s="400"/>
      <c r="AT8" s="401"/>
      <c r="AU8" s="402" t="s">
        <v>30</v>
      </c>
      <c r="AV8" s="403"/>
      <c r="AW8" s="403"/>
      <c r="AX8" s="403"/>
      <c r="AY8" s="404" t="s">
        <v>45</v>
      </c>
      <c r="AZ8" s="405"/>
      <c r="BA8" s="405"/>
      <c r="BB8" s="405"/>
      <c r="BC8" s="405"/>
      <c r="BD8" s="405"/>
      <c r="BE8" s="405"/>
      <c r="BF8" s="405"/>
      <c r="BG8" s="405"/>
      <c r="BH8" s="405"/>
      <c r="BI8" s="405"/>
      <c r="BJ8" s="405"/>
      <c r="BK8" s="405"/>
      <c r="BL8" s="405"/>
      <c r="BM8" s="406"/>
      <c r="BN8" s="370">
        <v>2444507</v>
      </c>
      <c r="BO8" s="371"/>
      <c r="BP8" s="371"/>
      <c r="BQ8" s="371"/>
      <c r="BR8" s="371"/>
      <c r="BS8" s="371"/>
      <c r="BT8" s="371"/>
      <c r="BU8" s="372"/>
      <c r="BV8" s="370">
        <v>3822011</v>
      </c>
      <c r="BW8" s="371"/>
      <c r="BX8" s="371"/>
      <c r="BY8" s="371"/>
      <c r="BZ8" s="371"/>
      <c r="CA8" s="371"/>
      <c r="CB8" s="371"/>
      <c r="CC8" s="372"/>
      <c r="CD8" s="373" t="s">
        <v>46</v>
      </c>
      <c r="CE8" s="374"/>
      <c r="CF8" s="374"/>
      <c r="CG8" s="374"/>
      <c r="CH8" s="374"/>
      <c r="CI8" s="374"/>
      <c r="CJ8" s="374"/>
      <c r="CK8" s="374"/>
      <c r="CL8" s="374"/>
      <c r="CM8" s="374"/>
      <c r="CN8" s="374"/>
      <c r="CO8" s="374"/>
      <c r="CP8" s="374"/>
      <c r="CQ8" s="374"/>
      <c r="CR8" s="374"/>
      <c r="CS8" s="375"/>
      <c r="CT8" s="410">
        <v>0.71</v>
      </c>
      <c r="CU8" s="411"/>
      <c r="CV8" s="411"/>
      <c r="CW8" s="411"/>
      <c r="CX8" s="411"/>
      <c r="CY8" s="411"/>
      <c r="CZ8" s="411"/>
      <c r="DA8" s="412"/>
      <c r="DB8" s="410">
        <v>0.73</v>
      </c>
      <c r="DC8" s="411"/>
      <c r="DD8" s="411"/>
      <c r="DE8" s="411"/>
      <c r="DF8" s="411"/>
      <c r="DG8" s="411"/>
      <c r="DH8" s="411"/>
      <c r="DI8" s="412"/>
    </row>
    <row r="9" spans="1:119" ht="18.75" customHeight="1" thickBot="1" x14ac:dyDescent="0.2">
      <c r="A9" s="40"/>
      <c r="B9" s="364" t="s">
        <v>47</v>
      </c>
      <c r="C9" s="365"/>
      <c r="D9" s="365"/>
      <c r="E9" s="365"/>
      <c r="F9" s="365"/>
      <c r="G9" s="365"/>
      <c r="H9" s="365"/>
      <c r="I9" s="365"/>
      <c r="J9" s="365"/>
      <c r="K9" s="413"/>
      <c r="L9" s="414" t="s">
        <v>48</v>
      </c>
      <c r="M9" s="415"/>
      <c r="N9" s="415"/>
      <c r="O9" s="415"/>
      <c r="P9" s="415"/>
      <c r="Q9" s="416"/>
      <c r="R9" s="417">
        <v>229792</v>
      </c>
      <c r="S9" s="418"/>
      <c r="T9" s="418"/>
      <c r="U9" s="418"/>
      <c r="V9" s="419"/>
      <c r="W9" s="327" t="s">
        <v>49</v>
      </c>
      <c r="X9" s="328"/>
      <c r="Y9" s="328"/>
      <c r="Z9" s="328"/>
      <c r="AA9" s="328"/>
      <c r="AB9" s="328"/>
      <c r="AC9" s="328"/>
      <c r="AD9" s="328"/>
      <c r="AE9" s="328"/>
      <c r="AF9" s="328"/>
      <c r="AG9" s="328"/>
      <c r="AH9" s="328"/>
      <c r="AI9" s="328"/>
      <c r="AJ9" s="328"/>
      <c r="AK9" s="328"/>
      <c r="AL9" s="329"/>
      <c r="AM9" s="399" t="s">
        <v>50</v>
      </c>
      <c r="AN9" s="400"/>
      <c r="AO9" s="400"/>
      <c r="AP9" s="400"/>
      <c r="AQ9" s="400"/>
      <c r="AR9" s="400"/>
      <c r="AS9" s="400"/>
      <c r="AT9" s="401"/>
      <c r="AU9" s="402" t="s">
        <v>30</v>
      </c>
      <c r="AV9" s="403"/>
      <c r="AW9" s="403"/>
      <c r="AX9" s="403"/>
      <c r="AY9" s="404" t="s">
        <v>51</v>
      </c>
      <c r="AZ9" s="405"/>
      <c r="BA9" s="405"/>
      <c r="BB9" s="405"/>
      <c r="BC9" s="405"/>
      <c r="BD9" s="405"/>
      <c r="BE9" s="405"/>
      <c r="BF9" s="405"/>
      <c r="BG9" s="405"/>
      <c r="BH9" s="405"/>
      <c r="BI9" s="405"/>
      <c r="BJ9" s="405"/>
      <c r="BK9" s="405"/>
      <c r="BL9" s="405"/>
      <c r="BM9" s="406"/>
      <c r="BN9" s="370">
        <v>-1377504</v>
      </c>
      <c r="BO9" s="371"/>
      <c r="BP9" s="371"/>
      <c r="BQ9" s="371"/>
      <c r="BR9" s="371"/>
      <c r="BS9" s="371"/>
      <c r="BT9" s="371"/>
      <c r="BU9" s="372"/>
      <c r="BV9" s="370">
        <v>-1140518</v>
      </c>
      <c r="BW9" s="371"/>
      <c r="BX9" s="371"/>
      <c r="BY9" s="371"/>
      <c r="BZ9" s="371"/>
      <c r="CA9" s="371"/>
      <c r="CB9" s="371"/>
      <c r="CC9" s="372"/>
      <c r="CD9" s="373" t="s">
        <v>52</v>
      </c>
      <c r="CE9" s="374"/>
      <c r="CF9" s="374"/>
      <c r="CG9" s="374"/>
      <c r="CH9" s="374"/>
      <c r="CI9" s="374"/>
      <c r="CJ9" s="374"/>
      <c r="CK9" s="374"/>
      <c r="CL9" s="374"/>
      <c r="CM9" s="374"/>
      <c r="CN9" s="374"/>
      <c r="CO9" s="374"/>
      <c r="CP9" s="374"/>
      <c r="CQ9" s="374"/>
      <c r="CR9" s="374"/>
      <c r="CS9" s="375"/>
      <c r="CT9" s="367">
        <v>12.3</v>
      </c>
      <c r="CU9" s="368"/>
      <c r="CV9" s="368"/>
      <c r="CW9" s="368"/>
      <c r="CX9" s="368"/>
      <c r="CY9" s="368"/>
      <c r="CZ9" s="368"/>
      <c r="DA9" s="369"/>
      <c r="DB9" s="367">
        <v>14.4</v>
      </c>
      <c r="DC9" s="368"/>
      <c r="DD9" s="368"/>
      <c r="DE9" s="368"/>
      <c r="DF9" s="368"/>
      <c r="DG9" s="368"/>
      <c r="DH9" s="368"/>
      <c r="DI9" s="369"/>
    </row>
    <row r="10" spans="1:119" ht="18.75" customHeight="1" thickBot="1" x14ac:dyDescent="0.2">
      <c r="A10" s="40"/>
      <c r="B10" s="364"/>
      <c r="C10" s="365"/>
      <c r="D10" s="365"/>
      <c r="E10" s="365"/>
      <c r="F10" s="365"/>
      <c r="G10" s="365"/>
      <c r="H10" s="365"/>
      <c r="I10" s="365"/>
      <c r="J10" s="365"/>
      <c r="K10" s="413"/>
      <c r="L10" s="420" t="s">
        <v>53</v>
      </c>
      <c r="M10" s="400"/>
      <c r="N10" s="400"/>
      <c r="O10" s="400"/>
      <c r="P10" s="400"/>
      <c r="Q10" s="401"/>
      <c r="R10" s="421">
        <v>232709</v>
      </c>
      <c r="S10" s="422"/>
      <c r="T10" s="422"/>
      <c r="U10" s="422"/>
      <c r="V10" s="423"/>
      <c r="W10" s="358"/>
      <c r="X10" s="359"/>
      <c r="Y10" s="359"/>
      <c r="Z10" s="359"/>
      <c r="AA10" s="359"/>
      <c r="AB10" s="359"/>
      <c r="AC10" s="359"/>
      <c r="AD10" s="359"/>
      <c r="AE10" s="359"/>
      <c r="AF10" s="359"/>
      <c r="AG10" s="359"/>
      <c r="AH10" s="359"/>
      <c r="AI10" s="359"/>
      <c r="AJ10" s="359"/>
      <c r="AK10" s="359"/>
      <c r="AL10" s="362"/>
      <c r="AM10" s="399" t="s">
        <v>54</v>
      </c>
      <c r="AN10" s="400"/>
      <c r="AO10" s="400"/>
      <c r="AP10" s="400"/>
      <c r="AQ10" s="400"/>
      <c r="AR10" s="400"/>
      <c r="AS10" s="400"/>
      <c r="AT10" s="401"/>
      <c r="AU10" s="402" t="s">
        <v>30</v>
      </c>
      <c r="AV10" s="403"/>
      <c r="AW10" s="403"/>
      <c r="AX10" s="403"/>
      <c r="AY10" s="404" t="s">
        <v>55</v>
      </c>
      <c r="AZ10" s="405"/>
      <c r="BA10" s="405"/>
      <c r="BB10" s="405"/>
      <c r="BC10" s="405"/>
      <c r="BD10" s="405"/>
      <c r="BE10" s="405"/>
      <c r="BF10" s="405"/>
      <c r="BG10" s="405"/>
      <c r="BH10" s="405"/>
      <c r="BI10" s="405"/>
      <c r="BJ10" s="405"/>
      <c r="BK10" s="405"/>
      <c r="BL10" s="405"/>
      <c r="BM10" s="406"/>
      <c r="BN10" s="370">
        <v>161</v>
      </c>
      <c r="BO10" s="371"/>
      <c r="BP10" s="371"/>
      <c r="BQ10" s="371"/>
      <c r="BR10" s="371"/>
      <c r="BS10" s="371"/>
      <c r="BT10" s="371"/>
      <c r="BU10" s="372"/>
      <c r="BV10" s="370">
        <v>34883</v>
      </c>
      <c r="BW10" s="371"/>
      <c r="BX10" s="371"/>
      <c r="BY10" s="371"/>
      <c r="BZ10" s="371"/>
      <c r="CA10" s="371"/>
      <c r="CB10" s="371"/>
      <c r="CC10" s="372"/>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64"/>
      <c r="C11" s="365"/>
      <c r="D11" s="365"/>
      <c r="E11" s="365"/>
      <c r="F11" s="365"/>
      <c r="G11" s="365"/>
      <c r="H11" s="365"/>
      <c r="I11" s="365"/>
      <c r="J11" s="365"/>
      <c r="K11" s="413"/>
      <c r="L11" s="424" t="s">
        <v>57</v>
      </c>
      <c r="M11" s="425"/>
      <c r="N11" s="425"/>
      <c r="O11" s="425"/>
      <c r="P11" s="425"/>
      <c r="Q11" s="426"/>
      <c r="R11" s="427" t="s">
        <v>58</v>
      </c>
      <c r="S11" s="428"/>
      <c r="T11" s="428"/>
      <c r="U11" s="428"/>
      <c r="V11" s="429"/>
      <c r="W11" s="358"/>
      <c r="X11" s="359"/>
      <c r="Y11" s="359"/>
      <c r="Z11" s="359"/>
      <c r="AA11" s="359"/>
      <c r="AB11" s="359"/>
      <c r="AC11" s="359"/>
      <c r="AD11" s="359"/>
      <c r="AE11" s="359"/>
      <c r="AF11" s="359"/>
      <c r="AG11" s="359"/>
      <c r="AH11" s="359"/>
      <c r="AI11" s="359"/>
      <c r="AJ11" s="359"/>
      <c r="AK11" s="359"/>
      <c r="AL11" s="362"/>
      <c r="AM11" s="399" t="s">
        <v>59</v>
      </c>
      <c r="AN11" s="400"/>
      <c r="AO11" s="400"/>
      <c r="AP11" s="400"/>
      <c r="AQ11" s="400"/>
      <c r="AR11" s="400"/>
      <c r="AS11" s="400"/>
      <c r="AT11" s="401"/>
      <c r="AU11" s="402" t="s">
        <v>30</v>
      </c>
      <c r="AV11" s="403"/>
      <c r="AW11" s="403"/>
      <c r="AX11" s="403"/>
      <c r="AY11" s="404" t="s">
        <v>60</v>
      </c>
      <c r="AZ11" s="405"/>
      <c r="BA11" s="405"/>
      <c r="BB11" s="405"/>
      <c r="BC11" s="405"/>
      <c r="BD11" s="405"/>
      <c r="BE11" s="405"/>
      <c r="BF11" s="405"/>
      <c r="BG11" s="405"/>
      <c r="BH11" s="405"/>
      <c r="BI11" s="405"/>
      <c r="BJ11" s="405"/>
      <c r="BK11" s="405"/>
      <c r="BL11" s="405"/>
      <c r="BM11" s="406"/>
      <c r="BN11" s="370">
        <v>0</v>
      </c>
      <c r="BO11" s="371"/>
      <c r="BP11" s="371"/>
      <c r="BQ11" s="371"/>
      <c r="BR11" s="371"/>
      <c r="BS11" s="371"/>
      <c r="BT11" s="371"/>
      <c r="BU11" s="372"/>
      <c r="BV11" s="370">
        <v>1202068</v>
      </c>
      <c r="BW11" s="371"/>
      <c r="BX11" s="371"/>
      <c r="BY11" s="371"/>
      <c r="BZ11" s="371"/>
      <c r="CA11" s="371"/>
      <c r="CB11" s="371"/>
      <c r="CC11" s="372"/>
      <c r="CD11" s="373" t="s">
        <v>61</v>
      </c>
      <c r="CE11" s="374"/>
      <c r="CF11" s="374"/>
      <c r="CG11" s="374"/>
      <c r="CH11" s="374"/>
      <c r="CI11" s="374"/>
      <c r="CJ11" s="374"/>
      <c r="CK11" s="374"/>
      <c r="CL11" s="374"/>
      <c r="CM11" s="374"/>
      <c r="CN11" s="374"/>
      <c r="CO11" s="374"/>
      <c r="CP11" s="374"/>
      <c r="CQ11" s="374"/>
      <c r="CR11" s="374"/>
      <c r="CS11" s="375"/>
      <c r="CT11" s="410" t="s">
        <v>62</v>
      </c>
      <c r="CU11" s="411"/>
      <c r="CV11" s="411"/>
      <c r="CW11" s="411"/>
      <c r="CX11" s="411"/>
      <c r="CY11" s="411"/>
      <c r="CZ11" s="411"/>
      <c r="DA11" s="412"/>
      <c r="DB11" s="410" t="s">
        <v>62</v>
      </c>
      <c r="DC11" s="411"/>
      <c r="DD11" s="411"/>
      <c r="DE11" s="411"/>
      <c r="DF11" s="411"/>
      <c r="DG11" s="411"/>
      <c r="DH11" s="411"/>
      <c r="DI11" s="412"/>
    </row>
    <row r="12" spans="1:119" ht="18.75" customHeight="1" x14ac:dyDescent="0.15">
      <c r="A12" s="40"/>
      <c r="B12" s="430" t="s">
        <v>63</v>
      </c>
      <c r="C12" s="431"/>
      <c r="D12" s="431"/>
      <c r="E12" s="431"/>
      <c r="F12" s="431"/>
      <c r="G12" s="431"/>
      <c r="H12" s="431"/>
      <c r="I12" s="431"/>
      <c r="J12" s="431"/>
      <c r="K12" s="432"/>
      <c r="L12" s="439" t="s">
        <v>64</v>
      </c>
      <c r="M12" s="440"/>
      <c r="N12" s="440"/>
      <c r="O12" s="440"/>
      <c r="P12" s="440"/>
      <c r="Q12" s="441"/>
      <c r="R12" s="442">
        <v>230687</v>
      </c>
      <c r="S12" s="443"/>
      <c r="T12" s="443"/>
      <c r="U12" s="443"/>
      <c r="V12" s="444"/>
      <c r="W12" s="445" t="s">
        <v>22</v>
      </c>
      <c r="X12" s="403"/>
      <c r="Y12" s="403"/>
      <c r="Z12" s="403"/>
      <c r="AA12" s="403"/>
      <c r="AB12" s="446"/>
      <c r="AC12" s="447" t="s">
        <v>65</v>
      </c>
      <c r="AD12" s="448"/>
      <c r="AE12" s="448"/>
      <c r="AF12" s="448"/>
      <c r="AG12" s="449"/>
      <c r="AH12" s="447" t="s">
        <v>66</v>
      </c>
      <c r="AI12" s="448"/>
      <c r="AJ12" s="448"/>
      <c r="AK12" s="448"/>
      <c r="AL12" s="450"/>
      <c r="AM12" s="399" t="s">
        <v>67</v>
      </c>
      <c r="AN12" s="400"/>
      <c r="AO12" s="400"/>
      <c r="AP12" s="400"/>
      <c r="AQ12" s="400"/>
      <c r="AR12" s="400"/>
      <c r="AS12" s="400"/>
      <c r="AT12" s="401"/>
      <c r="AU12" s="402" t="s">
        <v>30</v>
      </c>
      <c r="AV12" s="403"/>
      <c r="AW12" s="403"/>
      <c r="AX12" s="403"/>
      <c r="AY12" s="404" t="s">
        <v>68</v>
      </c>
      <c r="AZ12" s="405"/>
      <c r="BA12" s="405"/>
      <c r="BB12" s="405"/>
      <c r="BC12" s="405"/>
      <c r="BD12" s="405"/>
      <c r="BE12" s="405"/>
      <c r="BF12" s="405"/>
      <c r="BG12" s="405"/>
      <c r="BH12" s="405"/>
      <c r="BI12" s="405"/>
      <c r="BJ12" s="405"/>
      <c r="BK12" s="405"/>
      <c r="BL12" s="405"/>
      <c r="BM12" s="406"/>
      <c r="BN12" s="370">
        <v>982731</v>
      </c>
      <c r="BO12" s="371"/>
      <c r="BP12" s="371"/>
      <c r="BQ12" s="371"/>
      <c r="BR12" s="371"/>
      <c r="BS12" s="371"/>
      <c r="BT12" s="371"/>
      <c r="BU12" s="372"/>
      <c r="BV12" s="370">
        <v>0</v>
      </c>
      <c r="BW12" s="371"/>
      <c r="BX12" s="371"/>
      <c r="BY12" s="371"/>
      <c r="BZ12" s="371"/>
      <c r="CA12" s="371"/>
      <c r="CB12" s="371"/>
      <c r="CC12" s="372"/>
      <c r="CD12" s="373" t="s">
        <v>69</v>
      </c>
      <c r="CE12" s="374"/>
      <c r="CF12" s="374"/>
      <c r="CG12" s="374"/>
      <c r="CH12" s="374"/>
      <c r="CI12" s="374"/>
      <c r="CJ12" s="374"/>
      <c r="CK12" s="374"/>
      <c r="CL12" s="374"/>
      <c r="CM12" s="374"/>
      <c r="CN12" s="374"/>
      <c r="CO12" s="374"/>
      <c r="CP12" s="374"/>
      <c r="CQ12" s="374"/>
      <c r="CR12" s="374"/>
      <c r="CS12" s="375"/>
      <c r="CT12" s="410" t="s">
        <v>62</v>
      </c>
      <c r="CU12" s="411"/>
      <c r="CV12" s="411"/>
      <c r="CW12" s="411"/>
      <c r="CX12" s="411"/>
      <c r="CY12" s="411"/>
      <c r="CZ12" s="411"/>
      <c r="DA12" s="412"/>
      <c r="DB12" s="410" t="s">
        <v>62</v>
      </c>
      <c r="DC12" s="411"/>
      <c r="DD12" s="411"/>
      <c r="DE12" s="411"/>
      <c r="DF12" s="411"/>
      <c r="DG12" s="411"/>
      <c r="DH12" s="411"/>
      <c r="DI12" s="412"/>
    </row>
    <row r="13" spans="1:119" ht="18.75" customHeight="1" x14ac:dyDescent="0.15">
      <c r="A13" s="40"/>
      <c r="B13" s="433"/>
      <c r="C13" s="434"/>
      <c r="D13" s="434"/>
      <c r="E13" s="434"/>
      <c r="F13" s="434"/>
      <c r="G13" s="434"/>
      <c r="H13" s="434"/>
      <c r="I13" s="434"/>
      <c r="J13" s="434"/>
      <c r="K13" s="435"/>
      <c r="L13" s="49"/>
      <c r="M13" s="461" t="s">
        <v>70</v>
      </c>
      <c r="N13" s="462"/>
      <c r="O13" s="462"/>
      <c r="P13" s="462"/>
      <c r="Q13" s="463"/>
      <c r="R13" s="454">
        <v>225097</v>
      </c>
      <c r="S13" s="455"/>
      <c r="T13" s="455"/>
      <c r="U13" s="455"/>
      <c r="V13" s="456"/>
      <c r="W13" s="386" t="s">
        <v>71</v>
      </c>
      <c r="X13" s="387"/>
      <c r="Y13" s="387"/>
      <c r="Z13" s="387"/>
      <c r="AA13" s="387"/>
      <c r="AB13" s="377"/>
      <c r="AC13" s="421">
        <v>1154</v>
      </c>
      <c r="AD13" s="422"/>
      <c r="AE13" s="422"/>
      <c r="AF13" s="422"/>
      <c r="AG13" s="464"/>
      <c r="AH13" s="421">
        <v>1325</v>
      </c>
      <c r="AI13" s="422"/>
      <c r="AJ13" s="422"/>
      <c r="AK13" s="422"/>
      <c r="AL13" s="423"/>
      <c r="AM13" s="399" t="s">
        <v>72</v>
      </c>
      <c r="AN13" s="400"/>
      <c r="AO13" s="400"/>
      <c r="AP13" s="400"/>
      <c r="AQ13" s="400"/>
      <c r="AR13" s="400"/>
      <c r="AS13" s="400"/>
      <c r="AT13" s="401"/>
      <c r="AU13" s="402" t="s">
        <v>41</v>
      </c>
      <c r="AV13" s="403"/>
      <c r="AW13" s="403"/>
      <c r="AX13" s="403"/>
      <c r="AY13" s="404" t="s">
        <v>73</v>
      </c>
      <c r="AZ13" s="405"/>
      <c r="BA13" s="405"/>
      <c r="BB13" s="405"/>
      <c r="BC13" s="405"/>
      <c r="BD13" s="405"/>
      <c r="BE13" s="405"/>
      <c r="BF13" s="405"/>
      <c r="BG13" s="405"/>
      <c r="BH13" s="405"/>
      <c r="BI13" s="405"/>
      <c r="BJ13" s="405"/>
      <c r="BK13" s="405"/>
      <c r="BL13" s="405"/>
      <c r="BM13" s="406"/>
      <c r="BN13" s="370">
        <v>-2360074</v>
      </c>
      <c r="BO13" s="371"/>
      <c r="BP13" s="371"/>
      <c r="BQ13" s="371"/>
      <c r="BR13" s="371"/>
      <c r="BS13" s="371"/>
      <c r="BT13" s="371"/>
      <c r="BU13" s="372"/>
      <c r="BV13" s="370">
        <v>96433</v>
      </c>
      <c r="BW13" s="371"/>
      <c r="BX13" s="371"/>
      <c r="BY13" s="371"/>
      <c r="BZ13" s="371"/>
      <c r="CA13" s="371"/>
      <c r="CB13" s="371"/>
      <c r="CC13" s="372"/>
      <c r="CD13" s="373" t="s">
        <v>74</v>
      </c>
      <c r="CE13" s="374"/>
      <c r="CF13" s="374"/>
      <c r="CG13" s="374"/>
      <c r="CH13" s="374"/>
      <c r="CI13" s="374"/>
      <c r="CJ13" s="374"/>
      <c r="CK13" s="374"/>
      <c r="CL13" s="374"/>
      <c r="CM13" s="374"/>
      <c r="CN13" s="374"/>
      <c r="CO13" s="374"/>
      <c r="CP13" s="374"/>
      <c r="CQ13" s="374"/>
      <c r="CR13" s="374"/>
      <c r="CS13" s="375"/>
      <c r="CT13" s="367">
        <v>2.9</v>
      </c>
      <c r="CU13" s="368"/>
      <c r="CV13" s="368"/>
      <c r="CW13" s="368"/>
      <c r="CX13" s="368"/>
      <c r="CY13" s="368"/>
      <c r="CZ13" s="368"/>
      <c r="DA13" s="369"/>
      <c r="DB13" s="367">
        <v>2.8</v>
      </c>
      <c r="DC13" s="368"/>
      <c r="DD13" s="368"/>
      <c r="DE13" s="368"/>
      <c r="DF13" s="368"/>
      <c r="DG13" s="368"/>
      <c r="DH13" s="368"/>
      <c r="DI13" s="369"/>
    </row>
    <row r="14" spans="1:119" ht="18.75" customHeight="1" thickBot="1" x14ac:dyDescent="0.2">
      <c r="A14" s="40"/>
      <c r="B14" s="433"/>
      <c r="C14" s="434"/>
      <c r="D14" s="434"/>
      <c r="E14" s="434"/>
      <c r="F14" s="434"/>
      <c r="G14" s="434"/>
      <c r="H14" s="434"/>
      <c r="I14" s="434"/>
      <c r="J14" s="434"/>
      <c r="K14" s="435"/>
      <c r="L14" s="451" t="s">
        <v>75</v>
      </c>
      <c r="M14" s="452"/>
      <c r="N14" s="452"/>
      <c r="O14" s="452"/>
      <c r="P14" s="452"/>
      <c r="Q14" s="453"/>
      <c r="R14" s="454">
        <v>231726</v>
      </c>
      <c r="S14" s="455"/>
      <c r="T14" s="455"/>
      <c r="U14" s="455"/>
      <c r="V14" s="456"/>
      <c r="W14" s="360"/>
      <c r="X14" s="361"/>
      <c r="Y14" s="361"/>
      <c r="Z14" s="361"/>
      <c r="AA14" s="361"/>
      <c r="AB14" s="350"/>
      <c r="AC14" s="457">
        <v>1.1000000000000001</v>
      </c>
      <c r="AD14" s="458"/>
      <c r="AE14" s="458"/>
      <c r="AF14" s="458"/>
      <c r="AG14" s="459"/>
      <c r="AH14" s="457">
        <v>1.3</v>
      </c>
      <c r="AI14" s="458"/>
      <c r="AJ14" s="458"/>
      <c r="AK14" s="458"/>
      <c r="AL14" s="460"/>
      <c r="AM14" s="399"/>
      <c r="AN14" s="400"/>
      <c r="AO14" s="400"/>
      <c r="AP14" s="400"/>
      <c r="AQ14" s="400"/>
      <c r="AR14" s="400"/>
      <c r="AS14" s="400"/>
      <c r="AT14" s="401"/>
      <c r="AU14" s="402"/>
      <c r="AV14" s="403"/>
      <c r="AW14" s="403"/>
      <c r="AX14" s="403"/>
      <c r="AY14" s="404"/>
      <c r="AZ14" s="405"/>
      <c r="BA14" s="405"/>
      <c r="BB14" s="405"/>
      <c r="BC14" s="405"/>
      <c r="BD14" s="405"/>
      <c r="BE14" s="405"/>
      <c r="BF14" s="405"/>
      <c r="BG14" s="405"/>
      <c r="BH14" s="405"/>
      <c r="BI14" s="405"/>
      <c r="BJ14" s="405"/>
      <c r="BK14" s="405"/>
      <c r="BL14" s="405"/>
      <c r="BM14" s="406"/>
      <c r="BN14" s="370"/>
      <c r="BO14" s="371"/>
      <c r="BP14" s="371"/>
      <c r="BQ14" s="371"/>
      <c r="BR14" s="371"/>
      <c r="BS14" s="371"/>
      <c r="BT14" s="371"/>
      <c r="BU14" s="372"/>
      <c r="BV14" s="370"/>
      <c r="BW14" s="371"/>
      <c r="BX14" s="371"/>
      <c r="BY14" s="371"/>
      <c r="BZ14" s="371"/>
      <c r="CA14" s="371"/>
      <c r="CB14" s="371"/>
      <c r="CC14" s="372"/>
      <c r="CD14" s="465" t="s">
        <v>76</v>
      </c>
      <c r="CE14" s="466"/>
      <c r="CF14" s="466"/>
      <c r="CG14" s="466"/>
      <c r="CH14" s="466"/>
      <c r="CI14" s="466"/>
      <c r="CJ14" s="466"/>
      <c r="CK14" s="466"/>
      <c r="CL14" s="466"/>
      <c r="CM14" s="466"/>
      <c r="CN14" s="466"/>
      <c r="CO14" s="466"/>
      <c r="CP14" s="466"/>
      <c r="CQ14" s="466"/>
      <c r="CR14" s="466"/>
      <c r="CS14" s="467"/>
      <c r="CT14" s="468">
        <v>25.6</v>
      </c>
      <c r="CU14" s="469"/>
      <c r="CV14" s="469"/>
      <c r="CW14" s="469"/>
      <c r="CX14" s="469"/>
      <c r="CY14" s="469"/>
      <c r="CZ14" s="469"/>
      <c r="DA14" s="470"/>
      <c r="DB14" s="468">
        <v>9.9</v>
      </c>
      <c r="DC14" s="469"/>
      <c r="DD14" s="469"/>
      <c r="DE14" s="469"/>
      <c r="DF14" s="469"/>
      <c r="DG14" s="469"/>
      <c r="DH14" s="469"/>
      <c r="DI14" s="470"/>
    </row>
    <row r="15" spans="1:119" ht="18.75" customHeight="1" x14ac:dyDescent="0.15">
      <c r="A15" s="40"/>
      <c r="B15" s="433"/>
      <c r="C15" s="434"/>
      <c r="D15" s="434"/>
      <c r="E15" s="434"/>
      <c r="F15" s="434"/>
      <c r="G15" s="434"/>
      <c r="H15" s="434"/>
      <c r="I15" s="434"/>
      <c r="J15" s="434"/>
      <c r="K15" s="435"/>
      <c r="L15" s="49"/>
      <c r="M15" s="461" t="s">
        <v>70</v>
      </c>
      <c r="N15" s="462"/>
      <c r="O15" s="462"/>
      <c r="P15" s="462"/>
      <c r="Q15" s="463"/>
      <c r="R15" s="454">
        <v>226746</v>
      </c>
      <c r="S15" s="455"/>
      <c r="T15" s="455"/>
      <c r="U15" s="455"/>
      <c r="V15" s="456"/>
      <c r="W15" s="386" t="s">
        <v>77</v>
      </c>
      <c r="X15" s="387"/>
      <c r="Y15" s="387"/>
      <c r="Z15" s="387"/>
      <c r="AA15" s="387"/>
      <c r="AB15" s="377"/>
      <c r="AC15" s="421">
        <v>22446</v>
      </c>
      <c r="AD15" s="422"/>
      <c r="AE15" s="422"/>
      <c r="AF15" s="422"/>
      <c r="AG15" s="464"/>
      <c r="AH15" s="421">
        <v>25122</v>
      </c>
      <c r="AI15" s="422"/>
      <c r="AJ15" s="422"/>
      <c r="AK15" s="422"/>
      <c r="AL15" s="423"/>
      <c r="AM15" s="399"/>
      <c r="AN15" s="400"/>
      <c r="AO15" s="400"/>
      <c r="AP15" s="400"/>
      <c r="AQ15" s="400"/>
      <c r="AR15" s="400"/>
      <c r="AS15" s="400"/>
      <c r="AT15" s="401"/>
      <c r="AU15" s="402"/>
      <c r="AV15" s="403"/>
      <c r="AW15" s="403"/>
      <c r="AX15" s="403"/>
      <c r="AY15" s="330" t="s">
        <v>78</v>
      </c>
      <c r="AZ15" s="331"/>
      <c r="BA15" s="331"/>
      <c r="BB15" s="331"/>
      <c r="BC15" s="331"/>
      <c r="BD15" s="331"/>
      <c r="BE15" s="331"/>
      <c r="BF15" s="331"/>
      <c r="BG15" s="331"/>
      <c r="BH15" s="331"/>
      <c r="BI15" s="331"/>
      <c r="BJ15" s="331"/>
      <c r="BK15" s="331"/>
      <c r="BL15" s="331"/>
      <c r="BM15" s="332"/>
      <c r="BN15" s="333">
        <v>27470006</v>
      </c>
      <c r="BO15" s="334"/>
      <c r="BP15" s="334"/>
      <c r="BQ15" s="334"/>
      <c r="BR15" s="334"/>
      <c r="BS15" s="334"/>
      <c r="BT15" s="334"/>
      <c r="BU15" s="335"/>
      <c r="BV15" s="333">
        <v>26687171</v>
      </c>
      <c r="BW15" s="334"/>
      <c r="BX15" s="334"/>
      <c r="BY15" s="334"/>
      <c r="BZ15" s="334"/>
      <c r="CA15" s="334"/>
      <c r="CB15" s="334"/>
      <c r="CC15" s="335"/>
      <c r="CD15" s="336" t="s">
        <v>79</v>
      </c>
      <c r="CE15" s="337"/>
      <c r="CF15" s="337"/>
      <c r="CG15" s="337"/>
      <c r="CH15" s="337"/>
      <c r="CI15" s="337"/>
      <c r="CJ15" s="337"/>
      <c r="CK15" s="337"/>
      <c r="CL15" s="337"/>
      <c r="CM15" s="337"/>
      <c r="CN15" s="337"/>
      <c r="CO15" s="337"/>
      <c r="CP15" s="337"/>
      <c r="CQ15" s="337"/>
      <c r="CR15" s="337"/>
      <c r="CS15" s="338"/>
      <c r="CT15" s="50"/>
      <c r="CU15" s="51"/>
      <c r="CV15" s="51"/>
      <c r="CW15" s="51"/>
      <c r="CX15" s="51"/>
      <c r="CY15" s="51"/>
      <c r="CZ15" s="51"/>
      <c r="DA15" s="52"/>
      <c r="DB15" s="50"/>
      <c r="DC15" s="51"/>
      <c r="DD15" s="51"/>
      <c r="DE15" s="51"/>
      <c r="DF15" s="51"/>
      <c r="DG15" s="51"/>
      <c r="DH15" s="51"/>
      <c r="DI15" s="52"/>
    </row>
    <row r="16" spans="1:119" ht="18.75" customHeight="1" x14ac:dyDescent="0.15">
      <c r="A16" s="40"/>
      <c r="B16" s="433"/>
      <c r="C16" s="434"/>
      <c r="D16" s="434"/>
      <c r="E16" s="434"/>
      <c r="F16" s="434"/>
      <c r="G16" s="434"/>
      <c r="H16" s="434"/>
      <c r="I16" s="434"/>
      <c r="J16" s="434"/>
      <c r="K16" s="435"/>
      <c r="L16" s="451" t="s">
        <v>80</v>
      </c>
      <c r="M16" s="471"/>
      <c r="N16" s="471"/>
      <c r="O16" s="471"/>
      <c r="P16" s="471"/>
      <c r="Q16" s="472"/>
      <c r="R16" s="473" t="s">
        <v>81</v>
      </c>
      <c r="S16" s="474"/>
      <c r="T16" s="474"/>
      <c r="U16" s="474"/>
      <c r="V16" s="475"/>
      <c r="W16" s="360"/>
      <c r="X16" s="361"/>
      <c r="Y16" s="361"/>
      <c r="Z16" s="361"/>
      <c r="AA16" s="361"/>
      <c r="AB16" s="350"/>
      <c r="AC16" s="457">
        <v>22.3</v>
      </c>
      <c r="AD16" s="458"/>
      <c r="AE16" s="458"/>
      <c r="AF16" s="458"/>
      <c r="AG16" s="459"/>
      <c r="AH16" s="457">
        <v>23.8</v>
      </c>
      <c r="AI16" s="458"/>
      <c r="AJ16" s="458"/>
      <c r="AK16" s="458"/>
      <c r="AL16" s="460"/>
      <c r="AM16" s="399"/>
      <c r="AN16" s="400"/>
      <c r="AO16" s="400"/>
      <c r="AP16" s="400"/>
      <c r="AQ16" s="400"/>
      <c r="AR16" s="400"/>
      <c r="AS16" s="400"/>
      <c r="AT16" s="401"/>
      <c r="AU16" s="402"/>
      <c r="AV16" s="403"/>
      <c r="AW16" s="403"/>
      <c r="AX16" s="403"/>
      <c r="AY16" s="404" t="s">
        <v>82</v>
      </c>
      <c r="AZ16" s="405"/>
      <c r="BA16" s="405"/>
      <c r="BB16" s="405"/>
      <c r="BC16" s="405"/>
      <c r="BD16" s="405"/>
      <c r="BE16" s="405"/>
      <c r="BF16" s="405"/>
      <c r="BG16" s="405"/>
      <c r="BH16" s="405"/>
      <c r="BI16" s="405"/>
      <c r="BJ16" s="405"/>
      <c r="BK16" s="405"/>
      <c r="BL16" s="405"/>
      <c r="BM16" s="406"/>
      <c r="BN16" s="370">
        <v>38902245</v>
      </c>
      <c r="BO16" s="371"/>
      <c r="BP16" s="371"/>
      <c r="BQ16" s="371"/>
      <c r="BR16" s="371"/>
      <c r="BS16" s="371"/>
      <c r="BT16" s="371"/>
      <c r="BU16" s="372"/>
      <c r="BV16" s="370">
        <v>37220723</v>
      </c>
      <c r="BW16" s="371"/>
      <c r="BX16" s="371"/>
      <c r="BY16" s="371"/>
      <c r="BZ16" s="371"/>
      <c r="CA16" s="371"/>
      <c r="CB16" s="371"/>
      <c r="CC16" s="372"/>
      <c r="CD16" s="53"/>
      <c r="CE16" s="481"/>
      <c r="CF16" s="481"/>
      <c r="CG16" s="481"/>
      <c r="CH16" s="481"/>
      <c r="CI16" s="481"/>
      <c r="CJ16" s="481"/>
      <c r="CK16" s="481"/>
      <c r="CL16" s="481"/>
      <c r="CM16" s="481"/>
      <c r="CN16" s="481"/>
      <c r="CO16" s="481"/>
      <c r="CP16" s="481"/>
      <c r="CQ16" s="481"/>
      <c r="CR16" s="481"/>
      <c r="CS16" s="482"/>
      <c r="CT16" s="367"/>
      <c r="CU16" s="368"/>
      <c r="CV16" s="368"/>
      <c r="CW16" s="368"/>
      <c r="CX16" s="368"/>
      <c r="CY16" s="368"/>
      <c r="CZ16" s="368"/>
      <c r="DA16" s="369"/>
      <c r="DB16" s="367"/>
      <c r="DC16" s="368"/>
      <c r="DD16" s="368"/>
      <c r="DE16" s="368"/>
      <c r="DF16" s="368"/>
      <c r="DG16" s="368"/>
      <c r="DH16" s="368"/>
      <c r="DI16" s="369"/>
    </row>
    <row r="17" spans="1:113" ht="18.75" customHeight="1" thickBot="1" x14ac:dyDescent="0.2">
      <c r="A17" s="40"/>
      <c r="B17" s="436"/>
      <c r="C17" s="437"/>
      <c r="D17" s="437"/>
      <c r="E17" s="437"/>
      <c r="F17" s="437"/>
      <c r="G17" s="437"/>
      <c r="H17" s="437"/>
      <c r="I17" s="437"/>
      <c r="J17" s="437"/>
      <c r="K17" s="438"/>
      <c r="L17" s="54"/>
      <c r="M17" s="478" t="s">
        <v>83</v>
      </c>
      <c r="N17" s="479"/>
      <c r="O17" s="479"/>
      <c r="P17" s="479"/>
      <c r="Q17" s="480"/>
      <c r="R17" s="473" t="s">
        <v>84</v>
      </c>
      <c r="S17" s="474"/>
      <c r="T17" s="474"/>
      <c r="U17" s="474"/>
      <c r="V17" s="475"/>
      <c r="W17" s="386" t="s">
        <v>85</v>
      </c>
      <c r="X17" s="387"/>
      <c r="Y17" s="387"/>
      <c r="Z17" s="387"/>
      <c r="AA17" s="387"/>
      <c r="AB17" s="377"/>
      <c r="AC17" s="421">
        <v>77052</v>
      </c>
      <c r="AD17" s="422"/>
      <c r="AE17" s="422"/>
      <c r="AF17" s="422"/>
      <c r="AG17" s="464"/>
      <c r="AH17" s="421">
        <v>79247</v>
      </c>
      <c r="AI17" s="422"/>
      <c r="AJ17" s="422"/>
      <c r="AK17" s="422"/>
      <c r="AL17" s="423"/>
      <c r="AM17" s="399"/>
      <c r="AN17" s="400"/>
      <c r="AO17" s="400"/>
      <c r="AP17" s="400"/>
      <c r="AQ17" s="400"/>
      <c r="AR17" s="400"/>
      <c r="AS17" s="400"/>
      <c r="AT17" s="401"/>
      <c r="AU17" s="402"/>
      <c r="AV17" s="403"/>
      <c r="AW17" s="403"/>
      <c r="AX17" s="403"/>
      <c r="AY17" s="404" t="s">
        <v>86</v>
      </c>
      <c r="AZ17" s="405"/>
      <c r="BA17" s="405"/>
      <c r="BB17" s="405"/>
      <c r="BC17" s="405"/>
      <c r="BD17" s="405"/>
      <c r="BE17" s="405"/>
      <c r="BF17" s="405"/>
      <c r="BG17" s="405"/>
      <c r="BH17" s="405"/>
      <c r="BI17" s="405"/>
      <c r="BJ17" s="405"/>
      <c r="BK17" s="405"/>
      <c r="BL17" s="405"/>
      <c r="BM17" s="406"/>
      <c r="BN17" s="370">
        <v>34659187</v>
      </c>
      <c r="BO17" s="371"/>
      <c r="BP17" s="371"/>
      <c r="BQ17" s="371"/>
      <c r="BR17" s="371"/>
      <c r="BS17" s="371"/>
      <c r="BT17" s="371"/>
      <c r="BU17" s="372"/>
      <c r="BV17" s="370">
        <v>33687066</v>
      </c>
      <c r="BW17" s="371"/>
      <c r="BX17" s="371"/>
      <c r="BY17" s="371"/>
      <c r="BZ17" s="371"/>
      <c r="CA17" s="371"/>
      <c r="CB17" s="371"/>
      <c r="CC17" s="372"/>
      <c r="CD17" s="53"/>
      <c r="CE17" s="481"/>
      <c r="CF17" s="481"/>
      <c r="CG17" s="481"/>
      <c r="CH17" s="481"/>
      <c r="CI17" s="481"/>
      <c r="CJ17" s="481"/>
      <c r="CK17" s="481"/>
      <c r="CL17" s="481"/>
      <c r="CM17" s="481"/>
      <c r="CN17" s="481"/>
      <c r="CO17" s="481"/>
      <c r="CP17" s="481"/>
      <c r="CQ17" s="481"/>
      <c r="CR17" s="481"/>
      <c r="CS17" s="482"/>
      <c r="CT17" s="367"/>
      <c r="CU17" s="368"/>
      <c r="CV17" s="368"/>
      <c r="CW17" s="368"/>
      <c r="CX17" s="368"/>
      <c r="CY17" s="368"/>
      <c r="CZ17" s="368"/>
      <c r="DA17" s="369"/>
      <c r="DB17" s="367"/>
      <c r="DC17" s="368"/>
      <c r="DD17" s="368"/>
      <c r="DE17" s="368"/>
      <c r="DF17" s="368"/>
      <c r="DG17" s="368"/>
      <c r="DH17" s="368"/>
      <c r="DI17" s="369"/>
    </row>
    <row r="18" spans="1:113" ht="18.75" customHeight="1" thickBot="1" x14ac:dyDescent="0.2">
      <c r="A18" s="40"/>
      <c r="B18" s="489" t="s">
        <v>87</v>
      </c>
      <c r="C18" s="413"/>
      <c r="D18" s="413"/>
      <c r="E18" s="490"/>
      <c r="F18" s="490"/>
      <c r="G18" s="490"/>
      <c r="H18" s="490"/>
      <c r="I18" s="490"/>
      <c r="J18" s="490"/>
      <c r="K18" s="490"/>
      <c r="L18" s="491">
        <v>66</v>
      </c>
      <c r="M18" s="491"/>
      <c r="N18" s="491"/>
      <c r="O18" s="491"/>
      <c r="P18" s="491"/>
      <c r="Q18" s="491"/>
      <c r="R18" s="492"/>
      <c r="S18" s="492"/>
      <c r="T18" s="492"/>
      <c r="U18" s="492"/>
      <c r="V18" s="493"/>
      <c r="W18" s="388"/>
      <c r="X18" s="389"/>
      <c r="Y18" s="389"/>
      <c r="Z18" s="389"/>
      <c r="AA18" s="389"/>
      <c r="AB18" s="380"/>
      <c r="AC18" s="494">
        <v>76.599999999999994</v>
      </c>
      <c r="AD18" s="495"/>
      <c r="AE18" s="495"/>
      <c r="AF18" s="495"/>
      <c r="AG18" s="496"/>
      <c r="AH18" s="494">
        <v>75</v>
      </c>
      <c r="AI18" s="495"/>
      <c r="AJ18" s="495"/>
      <c r="AK18" s="495"/>
      <c r="AL18" s="497"/>
      <c r="AM18" s="399"/>
      <c r="AN18" s="400"/>
      <c r="AO18" s="400"/>
      <c r="AP18" s="400"/>
      <c r="AQ18" s="400"/>
      <c r="AR18" s="400"/>
      <c r="AS18" s="400"/>
      <c r="AT18" s="401"/>
      <c r="AU18" s="402"/>
      <c r="AV18" s="403"/>
      <c r="AW18" s="403"/>
      <c r="AX18" s="403"/>
      <c r="AY18" s="404" t="s">
        <v>88</v>
      </c>
      <c r="AZ18" s="405"/>
      <c r="BA18" s="405"/>
      <c r="BB18" s="405"/>
      <c r="BC18" s="405"/>
      <c r="BD18" s="405"/>
      <c r="BE18" s="405"/>
      <c r="BF18" s="405"/>
      <c r="BG18" s="405"/>
      <c r="BH18" s="405"/>
      <c r="BI18" s="405"/>
      <c r="BJ18" s="405"/>
      <c r="BK18" s="405"/>
      <c r="BL18" s="405"/>
      <c r="BM18" s="406"/>
      <c r="BN18" s="370">
        <v>46156913</v>
      </c>
      <c r="BO18" s="371"/>
      <c r="BP18" s="371"/>
      <c r="BQ18" s="371"/>
      <c r="BR18" s="371"/>
      <c r="BS18" s="371"/>
      <c r="BT18" s="371"/>
      <c r="BU18" s="372"/>
      <c r="BV18" s="370">
        <v>45125732</v>
      </c>
      <c r="BW18" s="371"/>
      <c r="BX18" s="371"/>
      <c r="BY18" s="371"/>
      <c r="BZ18" s="371"/>
      <c r="CA18" s="371"/>
      <c r="CB18" s="371"/>
      <c r="CC18" s="372"/>
      <c r="CD18" s="53"/>
      <c r="CE18" s="481"/>
      <c r="CF18" s="481"/>
      <c r="CG18" s="481"/>
      <c r="CH18" s="481"/>
      <c r="CI18" s="481"/>
      <c r="CJ18" s="481"/>
      <c r="CK18" s="481"/>
      <c r="CL18" s="481"/>
      <c r="CM18" s="481"/>
      <c r="CN18" s="481"/>
      <c r="CO18" s="481"/>
      <c r="CP18" s="481"/>
      <c r="CQ18" s="481"/>
      <c r="CR18" s="481"/>
      <c r="CS18" s="482"/>
      <c r="CT18" s="367"/>
      <c r="CU18" s="368"/>
      <c r="CV18" s="368"/>
      <c r="CW18" s="368"/>
      <c r="CX18" s="368"/>
      <c r="CY18" s="368"/>
      <c r="CZ18" s="368"/>
      <c r="DA18" s="369"/>
      <c r="DB18" s="367"/>
      <c r="DC18" s="368"/>
      <c r="DD18" s="368"/>
      <c r="DE18" s="368"/>
      <c r="DF18" s="368"/>
      <c r="DG18" s="368"/>
      <c r="DH18" s="368"/>
      <c r="DI18" s="369"/>
    </row>
    <row r="19" spans="1:113" ht="18.75" customHeight="1" thickBot="1" x14ac:dyDescent="0.2">
      <c r="A19" s="40"/>
      <c r="B19" s="489" t="s">
        <v>89</v>
      </c>
      <c r="C19" s="413"/>
      <c r="D19" s="413"/>
      <c r="E19" s="490"/>
      <c r="F19" s="490"/>
      <c r="G19" s="490"/>
      <c r="H19" s="490"/>
      <c r="I19" s="490"/>
      <c r="J19" s="490"/>
      <c r="K19" s="490"/>
      <c r="L19" s="498">
        <v>3482</v>
      </c>
      <c r="M19" s="498"/>
      <c r="N19" s="498"/>
      <c r="O19" s="498"/>
      <c r="P19" s="498"/>
      <c r="Q19" s="498"/>
      <c r="R19" s="499"/>
      <c r="S19" s="499"/>
      <c r="T19" s="499"/>
      <c r="U19" s="499"/>
      <c r="V19" s="500"/>
      <c r="W19" s="327"/>
      <c r="X19" s="328"/>
      <c r="Y19" s="328"/>
      <c r="Z19" s="328"/>
      <c r="AA19" s="328"/>
      <c r="AB19" s="328"/>
      <c r="AC19" s="476"/>
      <c r="AD19" s="476"/>
      <c r="AE19" s="476"/>
      <c r="AF19" s="476"/>
      <c r="AG19" s="476"/>
      <c r="AH19" s="476"/>
      <c r="AI19" s="476"/>
      <c r="AJ19" s="476"/>
      <c r="AK19" s="476"/>
      <c r="AL19" s="477"/>
      <c r="AM19" s="399"/>
      <c r="AN19" s="400"/>
      <c r="AO19" s="400"/>
      <c r="AP19" s="400"/>
      <c r="AQ19" s="400"/>
      <c r="AR19" s="400"/>
      <c r="AS19" s="400"/>
      <c r="AT19" s="401"/>
      <c r="AU19" s="402"/>
      <c r="AV19" s="403"/>
      <c r="AW19" s="403"/>
      <c r="AX19" s="403"/>
      <c r="AY19" s="404" t="s">
        <v>90</v>
      </c>
      <c r="AZ19" s="405"/>
      <c r="BA19" s="405"/>
      <c r="BB19" s="405"/>
      <c r="BC19" s="405"/>
      <c r="BD19" s="405"/>
      <c r="BE19" s="405"/>
      <c r="BF19" s="405"/>
      <c r="BG19" s="405"/>
      <c r="BH19" s="405"/>
      <c r="BI19" s="405"/>
      <c r="BJ19" s="405"/>
      <c r="BK19" s="405"/>
      <c r="BL19" s="405"/>
      <c r="BM19" s="406"/>
      <c r="BN19" s="370">
        <v>56988869</v>
      </c>
      <c r="BO19" s="371"/>
      <c r="BP19" s="371"/>
      <c r="BQ19" s="371"/>
      <c r="BR19" s="371"/>
      <c r="BS19" s="371"/>
      <c r="BT19" s="371"/>
      <c r="BU19" s="372"/>
      <c r="BV19" s="370">
        <v>58540418</v>
      </c>
      <c r="BW19" s="371"/>
      <c r="BX19" s="371"/>
      <c r="BY19" s="371"/>
      <c r="BZ19" s="371"/>
      <c r="CA19" s="371"/>
      <c r="CB19" s="371"/>
      <c r="CC19" s="372"/>
      <c r="CD19" s="53"/>
      <c r="CE19" s="481"/>
      <c r="CF19" s="481"/>
      <c r="CG19" s="481"/>
      <c r="CH19" s="481"/>
      <c r="CI19" s="481"/>
      <c r="CJ19" s="481"/>
      <c r="CK19" s="481"/>
      <c r="CL19" s="481"/>
      <c r="CM19" s="481"/>
      <c r="CN19" s="481"/>
      <c r="CO19" s="481"/>
      <c r="CP19" s="481"/>
      <c r="CQ19" s="481"/>
      <c r="CR19" s="481"/>
      <c r="CS19" s="482"/>
      <c r="CT19" s="367"/>
      <c r="CU19" s="368"/>
      <c r="CV19" s="368"/>
      <c r="CW19" s="368"/>
      <c r="CX19" s="368"/>
      <c r="CY19" s="368"/>
      <c r="CZ19" s="368"/>
      <c r="DA19" s="369"/>
      <c r="DB19" s="367"/>
      <c r="DC19" s="368"/>
      <c r="DD19" s="368"/>
      <c r="DE19" s="368"/>
      <c r="DF19" s="368"/>
      <c r="DG19" s="368"/>
      <c r="DH19" s="368"/>
      <c r="DI19" s="369"/>
    </row>
    <row r="20" spans="1:113" ht="18.75" customHeight="1" thickBot="1" x14ac:dyDescent="0.2">
      <c r="A20" s="40"/>
      <c r="B20" s="489" t="s">
        <v>91</v>
      </c>
      <c r="C20" s="413"/>
      <c r="D20" s="413"/>
      <c r="E20" s="490"/>
      <c r="F20" s="490"/>
      <c r="G20" s="490"/>
      <c r="H20" s="490"/>
      <c r="I20" s="490"/>
      <c r="J20" s="490"/>
      <c r="K20" s="490"/>
      <c r="L20" s="498">
        <v>97638</v>
      </c>
      <c r="M20" s="498"/>
      <c r="N20" s="498"/>
      <c r="O20" s="498"/>
      <c r="P20" s="498"/>
      <c r="Q20" s="498"/>
      <c r="R20" s="499"/>
      <c r="S20" s="499"/>
      <c r="T20" s="499"/>
      <c r="U20" s="499"/>
      <c r="V20" s="500"/>
      <c r="W20" s="388"/>
      <c r="X20" s="389"/>
      <c r="Y20" s="389"/>
      <c r="Z20" s="389"/>
      <c r="AA20" s="389"/>
      <c r="AB20" s="389"/>
      <c r="AC20" s="501"/>
      <c r="AD20" s="501"/>
      <c r="AE20" s="501"/>
      <c r="AF20" s="501"/>
      <c r="AG20" s="501"/>
      <c r="AH20" s="501"/>
      <c r="AI20" s="501"/>
      <c r="AJ20" s="501"/>
      <c r="AK20" s="501"/>
      <c r="AL20" s="502"/>
      <c r="AM20" s="503"/>
      <c r="AN20" s="425"/>
      <c r="AO20" s="425"/>
      <c r="AP20" s="425"/>
      <c r="AQ20" s="425"/>
      <c r="AR20" s="425"/>
      <c r="AS20" s="425"/>
      <c r="AT20" s="426"/>
      <c r="AU20" s="504"/>
      <c r="AV20" s="505"/>
      <c r="AW20" s="505"/>
      <c r="AX20" s="506"/>
      <c r="AY20" s="404"/>
      <c r="AZ20" s="405"/>
      <c r="BA20" s="405"/>
      <c r="BB20" s="405"/>
      <c r="BC20" s="405"/>
      <c r="BD20" s="405"/>
      <c r="BE20" s="405"/>
      <c r="BF20" s="405"/>
      <c r="BG20" s="405"/>
      <c r="BH20" s="405"/>
      <c r="BI20" s="405"/>
      <c r="BJ20" s="405"/>
      <c r="BK20" s="405"/>
      <c r="BL20" s="405"/>
      <c r="BM20" s="406"/>
      <c r="BN20" s="370"/>
      <c r="BO20" s="371"/>
      <c r="BP20" s="371"/>
      <c r="BQ20" s="371"/>
      <c r="BR20" s="371"/>
      <c r="BS20" s="371"/>
      <c r="BT20" s="371"/>
      <c r="BU20" s="372"/>
      <c r="BV20" s="370"/>
      <c r="BW20" s="371"/>
      <c r="BX20" s="371"/>
      <c r="BY20" s="371"/>
      <c r="BZ20" s="371"/>
      <c r="CA20" s="371"/>
      <c r="CB20" s="371"/>
      <c r="CC20" s="372"/>
      <c r="CD20" s="53"/>
      <c r="CE20" s="481"/>
      <c r="CF20" s="481"/>
      <c r="CG20" s="481"/>
      <c r="CH20" s="481"/>
      <c r="CI20" s="481"/>
      <c r="CJ20" s="481"/>
      <c r="CK20" s="481"/>
      <c r="CL20" s="481"/>
      <c r="CM20" s="481"/>
      <c r="CN20" s="481"/>
      <c r="CO20" s="481"/>
      <c r="CP20" s="481"/>
      <c r="CQ20" s="481"/>
      <c r="CR20" s="481"/>
      <c r="CS20" s="482"/>
      <c r="CT20" s="367"/>
      <c r="CU20" s="368"/>
      <c r="CV20" s="368"/>
      <c r="CW20" s="368"/>
      <c r="CX20" s="368"/>
      <c r="CY20" s="368"/>
      <c r="CZ20" s="368"/>
      <c r="DA20" s="369"/>
      <c r="DB20" s="367"/>
      <c r="DC20" s="368"/>
      <c r="DD20" s="368"/>
      <c r="DE20" s="368"/>
      <c r="DF20" s="368"/>
      <c r="DG20" s="368"/>
      <c r="DH20" s="368"/>
      <c r="DI20" s="369"/>
    </row>
    <row r="21" spans="1:113" ht="18.75" customHeight="1" thickBot="1" x14ac:dyDescent="0.2">
      <c r="A21" s="40"/>
      <c r="B21" s="507" t="s">
        <v>92</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83"/>
      <c r="AZ21" s="484"/>
      <c r="BA21" s="484"/>
      <c r="BB21" s="484"/>
      <c r="BC21" s="484"/>
      <c r="BD21" s="484"/>
      <c r="BE21" s="484"/>
      <c r="BF21" s="484"/>
      <c r="BG21" s="484"/>
      <c r="BH21" s="484"/>
      <c r="BI21" s="484"/>
      <c r="BJ21" s="484"/>
      <c r="BK21" s="484"/>
      <c r="BL21" s="484"/>
      <c r="BM21" s="485"/>
      <c r="BN21" s="486"/>
      <c r="BO21" s="487"/>
      <c r="BP21" s="487"/>
      <c r="BQ21" s="487"/>
      <c r="BR21" s="487"/>
      <c r="BS21" s="487"/>
      <c r="BT21" s="487"/>
      <c r="BU21" s="488"/>
      <c r="BV21" s="486"/>
      <c r="BW21" s="487"/>
      <c r="BX21" s="487"/>
      <c r="BY21" s="487"/>
      <c r="BZ21" s="487"/>
      <c r="CA21" s="487"/>
      <c r="CB21" s="487"/>
      <c r="CC21" s="488"/>
      <c r="CD21" s="53"/>
      <c r="CE21" s="481"/>
      <c r="CF21" s="481"/>
      <c r="CG21" s="481"/>
      <c r="CH21" s="481"/>
      <c r="CI21" s="481"/>
      <c r="CJ21" s="481"/>
      <c r="CK21" s="481"/>
      <c r="CL21" s="481"/>
      <c r="CM21" s="481"/>
      <c r="CN21" s="481"/>
      <c r="CO21" s="481"/>
      <c r="CP21" s="481"/>
      <c r="CQ21" s="481"/>
      <c r="CR21" s="481"/>
      <c r="CS21" s="482"/>
      <c r="CT21" s="367"/>
      <c r="CU21" s="368"/>
      <c r="CV21" s="368"/>
      <c r="CW21" s="368"/>
      <c r="CX21" s="368"/>
      <c r="CY21" s="368"/>
      <c r="CZ21" s="368"/>
      <c r="DA21" s="369"/>
      <c r="DB21" s="367"/>
      <c r="DC21" s="368"/>
      <c r="DD21" s="368"/>
      <c r="DE21" s="368"/>
      <c r="DF21" s="368"/>
      <c r="DG21" s="368"/>
      <c r="DH21" s="368"/>
      <c r="DI21" s="369"/>
    </row>
    <row r="22" spans="1:113" ht="18.75" customHeight="1" x14ac:dyDescent="0.15">
      <c r="A22" s="40"/>
      <c r="B22" s="537" t="s">
        <v>93</v>
      </c>
      <c r="C22" s="511"/>
      <c r="D22" s="512"/>
      <c r="E22" s="382" t="s">
        <v>22</v>
      </c>
      <c r="F22" s="387"/>
      <c r="G22" s="387"/>
      <c r="H22" s="387"/>
      <c r="I22" s="387"/>
      <c r="J22" s="387"/>
      <c r="K22" s="377"/>
      <c r="L22" s="382" t="s">
        <v>94</v>
      </c>
      <c r="M22" s="387"/>
      <c r="N22" s="387"/>
      <c r="O22" s="387"/>
      <c r="P22" s="377"/>
      <c r="Q22" s="542" t="s">
        <v>95</v>
      </c>
      <c r="R22" s="543"/>
      <c r="S22" s="543"/>
      <c r="T22" s="543"/>
      <c r="U22" s="543"/>
      <c r="V22" s="544"/>
      <c r="W22" s="510" t="s">
        <v>96</v>
      </c>
      <c r="X22" s="511"/>
      <c r="Y22" s="512"/>
      <c r="Z22" s="382" t="s">
        <v>22</v>
      </c>
      <c r="AA22" s="387"/>
      <c r="AB22" s="387"/>
      <c r="AC22" s="387"/>
      <c r="AD22" s="387"/>
      <c r="AE22" s="387"/>
      <c r="AF22" s="387"/>
      <c r="AG22" s="377"/>
      <c r="AH22" s="548" t="s">
        <v>97</v>
      </c>
      <c r="AI22" s="387"/>
      <c r="AJ22" s="387"/>
      <c r="AK22" s="387"/>
      <c r="AL22" s="377"/>
      <c r="AM22" s="548" t="s">
        <v>98</v>
      </c>
      <c r="AN22" s="549"/>
      <c r="AO22" s="549"/>
      <c r="AP22" s="549"/>
      <c r="AQ22" s="549"/>
      <c r="AR22" s="550"/>
      <c r="AS22" s="542" t="s">
        <v>95</v>
      </c>
      <c r="AT22" s="543"/>
      <c r="AU22" s="543"/>
      <c r="AV22" s="543"/>
      <c r="AW22" s="543"/>
      <c r="AX22" s="554"/>
      <c r="AY22" s="330" t="s">
        <v>99</v>
      </c>
      <c r="AZ22" s="331"/>
      <c r="BA22" s="331"/>
      <c r="BB22" s="331"/>
      <c r="BC22" s="331"/>
      <c r="BD22" s="331"/>
      <c r="BE22" s="331"/>
      <c r="BF22" s="331"/>
      <c r="BG22" s="331"/>
      <c r="BH22" s="331"/>
      <c r="BI22" s="331"/>
      <c r="BJ22" s="331"/>
      <c r="BK22" s="331"/>
      <c r="BL22" s="331"/>
      <c r="BM22" s="332"/>
      <c r="BN22" s="333">
        <v>72117959</v>
      </c>
      <c r="BO22" s="334"/>
      <c r="BP22" s="334"/>
      <c r="BQ22" s="334"/>
      <c r="BR22" s="334"/>
      <c r="BS22" s="334"/>
      <c r="BT22" s="334"/>
      <c r="BU22" s="335"/>
      <c r="BV22" s="333">
        <v>67143068</v>
      </c>
      <c r="BW22" s="334"/>
      <c r="BX22" s="334"/>
      <c r="BY22" s="334"/>
      <c r="BZ22" s="334"/>
      <c r="CA22" s="334"/>
      <c r="CB22" s="334"/>
      <c r="CC22" s="335"/>
      <c r="CD22" s="53"/>
      <c r="CE22" s="481"/>
      <c r="CF22" s="481"/>
      <c r="CG22" s="481"/>
      <c r="CH22" s="481"/>
      <c r="CI22" s="481"/>
      <c r="CJ22" s="481"/>
      <c r="CK22" s="481"/>
      <c r="CL22" s="481"/>
      <c r="CM22" s="481"/>
      <c r="CN22" s="481"/>
      <c r="CO22" s="481"/>
      <c r="CP22" s="481"/>
      <c r="CQ22" s="481"/>
      <c r="CR22" s="481"/>
      <c r="CS22" s="482"/>
      <c r="CT22" s="367"/>
      <c r="CU22" s="368"/>
      <c r="CV22" s="368"/>
      <c r="CW22" s="368"/>
      <c r="CX22" s="368"/>
      <c r="CY22" s="368"/>
      <c r="CZ22" s="368"/>
      <c r="DA22" s="369"/>
      <c r="DB22" s="367"/>
      <c r="DC22" s="368"/>
      <c r="DD22" s="368"/>
      <c r="DE22" s="368"/>
      <c r="DF22" s="368"/>
      <c r="DG22" s="368"/>
      <c r="DH22" s="368"/>
      <c r="DI22" s="369"/>
    </row>
    <row r="23" spans="1:113" ht="18.75" customHeight="1" x14ac:dyDescent="0.15">
      <c r="A23" s="40"/>
      <c r="B23" s="538"/>
      <c r="C23" s="514"/>
      <c r="D23" s="515"/>
      <c r="E23" s="356"/>
      <c r="F23" s="361"/>
      <c r="G23" s="361"/>
      <c r="H23" s="361"/>
      <c r="I23" s="361"/>
      <c r="J23" s="361"/>
      <c r="K23" s="350"/>
      <c r="L23" s="356"/>
      <c r="M23" s="361"/>
      <c r="N23" s="361"/>
      <c r="O23" s="361"/>
      <c r="P23" s="350"/>
      <c r="Q23" s="545"/>
      <c r="R23" s="546"/>
      <c r="S23" s="546"/>
      <c r="T23" s="546"/>
      <c r="U23" s="546"/>
      <c r="V23" s="547"/>
      <c r="W23" s="513"/>
      <c r="X23" s="514"/>
      <c r="Y23" s="515"/>
      <c r="Z23" s="356"/>
      <c r="AA23" s="361"/>
      <c r="AB23" s="361"/>
      <c r="AC23" s="361"/>
      <c r="AD23" s="361"/>
      <c r="AE23" s="361"/>
      <c r="AF23" s="361"/>
      <c r="AG23" s="350"/>
      <c r="AH23" s="356"/>
      <c r="AI23" s="361"/>
      <c r="AJ23" s="361"/>
      <c r="AK23" s="361"/>
      <c r="AL23" s="350"/>
      <c r="AM23" s="551"/>
      <c r="AN23" s="552"/>
      <c r="AO23" s="552"/>
      <c r="AP23" s="552"/>
      <c r="AQ23" s="552"/>
      <c r="AR23" s="553"/>
      <c r="AS23" s="545"/>
      <c r="AT23" s="546"/>
      <c r="AU23" s="546"/>
      <c r="AV23" s="546"/>
      <c r="AW23" s="546"/>
      <c r="AX23" s="555"/>
      <c r="AY23" s="404" t="s">
        <v>100</v>
      </c>
      <c r="AZ23" s="405"/>
      <c r="BA23" s="405"/>
      <c r="BB23" s="405"/>
      <c r="BC23" s="405"/>
      <c r="BD23" s="405"/>
      <c r="BE23" s="405"/>
      <c r="BF23" s="405"/>
      <c r="BG23" s="405"/>
      <c r="BH23" s="405"/>
      <c r="BI23" s="405"/>
      <c r="BJ23" s="405"/>
      <c r="BK23" s="405"/>
      <c r="BL23" s="405"/>
      <c r="BM23" s="406"/>
      <c r="BN23" s="370">
        <v>54733073</v>
      </c>
      <c r="BO23" s="371"/>
      <c r="BP23" s="371"/>
      <c r="BQ23" s="371"/>
      <c r="BR23" s="371"/>
      <c r="BS23" s="371"/>
      <c r="BT23" s="371"/>
      <c r="BU23" s="372"/>
      <c r="BV23" s="370">
        <v>49513046</v>
      </c>
      <c r="BW23" s="371"/>
      <c r="BX23" s="371"/>
      <c r="BY23" s="371"/>
      <c r="BZ23" s="371"/>
      <c r="CA23" s="371"/>
      <c r="CB23" s="371"/>
      <c r="CC23" s="372"/>
      <c r="CD23" s="53"/>
      <c r="CE23" s="481"/>
      <c r="CF23" s="481"/>
      <c r="CG23" s="481"/>
      <c r="CH23" s="481"/>
      <c r="CI23" s="481"/>
      <c r="CJ23" s="481"/>
      <c r="CK23" s="481"/>
      <c r="CL23" s="481"/>
      <c r="CM23" s="481"/>
      <c r="CN23" s="481"/>
      <c r="CO23" s="481"/>
      <c r="CP23" s="481"/>
      <c r="CQ23" s="481"/>
      <c r="CR23" s="481"/>
      <c r="CS23" s="482"/>
      <c r="CT23" s="367"/>
      <c r="CU23" s="368"/>
      <c r="CV23" s="368"/>
      <c r="CW23" s="368"/>
      <c r="CX23" s="368"/>
      <c r="CY23" s="368"/>
      <c r="CZ23" s="368"/>
      <c r="DA23" s="369"/>
      <c r="DB23" s="367"/>
      <c r="DC23" s="368"/>
      <c r="DD23" s="368"/>
      <c r="DE23" s="368"/>
      <c r="DF23" s="368"/>
      <c r="DG23" s="368"/>
      <c r="DH23" s="368"/>
      <c r="DI23" s="369"/>
    </row>
    <row r="24" spans="1:113" ht="18.75" customHeight="1" thickBot="1" x14ac:dyDescent="0.2">
      <c r="A24" s="40"/>
      <c r="B24" s="538"/>
      <c r="C24" s="514"/>
      <c r="D24" s="515"/>
      <c r="E24" s="420" t="s">
        <v>101</v>
      </c>
      <c r="F24" s="400"/>
      <c r="G24" s="400"/>
      <c r="H24" s="400"/>
      <c r="I24" s="400"/>
      <c r="J24" s="400"/>
      <c r="K24" s="401"/>
      <c r="L24" s="421">
        <v>1</v>
      </c>
      <c r="M24" s="422"/>
      <c r="N24" s="422"/>
      <c r="O24" s="422"/>
      <c r="P24" s="464"/>
      <c r="Q24" s="421">
        <v>9820</v>
      </c>
      <c r="R24" s="422"/>
      <c r="S24" s="422"/>
      <c r="T24" s="422"/>
      <c r="U24" s="422"/>
      <c r="V24" s="464"/>
      <c r="W24" s="513"/>
      <c r="X24" s="514"/>
      <c r="Y24" s="515"/>
      <c r="Z24" s="420" t="s">
        <v>102</v>
      </c>
      <c r="AA24" s="400"/>
      <c r="AB24" s="400"/>
      <c r="AC24" s="400"/>
      <c r="AD24" s="400"/>
      <c r="AE24" s="400"/>
      <c r="AF24" s="400"/>
      <c r="AG24" s="401"/>
      <c r="AH24" s="421">
        <v>1308</v>
      </c>
      <c r="AI24" s="422"/>
      <c r="AJ24" s="422"/>
      <c r="AK24" s="422"/>
      <c r="AL24" s="464"/>
      <c r="AM24" s="421">
        <v>4016868</v>
      </c>
      <c r="AN24" s="422"/>
      <c r="AO24" s="422"/>
      <c r="AP24" s="422"/>
      <c r="AQ24" s="422"/>
      <c r="AR24" s="464"/>
      <c r="AS24" s="421">
        <v>3071</v>
      </c>
      <c r="AT24" s="422"/>
      <c r="AU24" s="422"/>
      <c r="AV24" s="422"/>
      <c r="AW24" s="422"/>
      <c r="AX24" s="423"/>
      <c r="AY24" s="483" t="s">
        <v>103</v>
      </c>
      <c r="AZ24" s="484"/>
      <c r="BA24" s="484"/>
      <c r="BB24" s="484"/>
      <c r="BC24" s="484"/>
      <c r="BD24" s="484"/>
      <c r="BE24" s="484"/>
      <c r="BF24" s="484"/>
      <c r="BG24" s="484"/>
      <c r="BH24" s="484"/>
      <c r="BI24" s="484"/>
      <c r="BJ24" s="484"/>
      <c r="BK24" s="484"/>
      <c r="BL24" s="484"/>
      <c r="BM24" s="485"/>
      <c r="BN24" s="370">
        <v>37348908</v>
      </c>
      <c r="BO24" s="371"/>
      <c r="BP24" s="371"/>
      <c r="BQ24" s="371"/>
      <c r="BR24" s="371"/>
      <c r="BS24" s="371"/>
      <c r="BT24" s="371"/>
      <c r="BU24" s="372"/>
      <c r="BV24" s="370">
        <v>30432364</v>
      </c>
      <c r="BW24" s="371"/>
      <c r="BX24" s="371"/>
      <c r="BY24" s="371"/>
      <c r="BZ24" s="371"/>
      <c r="CA24" s="371"/>
      <c r="CB24" s="371"/>
      <c r="CC24" s="372"/>
      <c r="CD24" s="53"/>
      <c r="CE24" s="481"/>
      <c r="CF24" s="481"/>
      <c r="CG24" s="481"/>
      <c r="CH24" s="481"/>
      <c r="CI24" s="481"/>
      <c r="CJ24" s="481"/>
      <c r="CK24" s="481"/>
      <c r="CL24" s="481"/>
      <c r="CM24" s="481"/>
      <c r="CN24" s="481"/>
      <c r="CO24" s="481"/>
      <c r="CP24" s="481"/>
      <c r="CQ24" s="481"/>
      <c r="CR24" s="481"/>
      <c r="CS24" s="482"/>
      <c r="CT24" s="367"/>
      <c r="CU24" s="368"/>
      <c r="CV24" s="368"/>
      <c r="CW24" s="368"/>
      <c r="CX24" s="368"/>
      <c r="CY24" s="368"/>
      <c r="CZ24" s="368"/>
      <c r="DA24" s="369"/>
      <c r="DB24" s="367"/>
      <c r="DC24" s="368"/>
      <c r="DD24" s="368"/>
      <c r="DE24" s="368"/>
      <c r="DF24" s="368"/>
      <c r="DG24" s="368"/>
      <c r="DH24" s="368"/>
      <c r="DI24" s="369"/>
    </row>
    <row r="25" spans="1:113" ht="18.75" customHeight="1" x14ac:dyDescent="0.15">
      <c r="A25" s="40"/>
      <c r="B25" s="538"/>
      <c r="C25" s="514"/>
      <c r="D25" s="515"/>
      <c r="E25" s="420" t="s">
        <v>104</v>
      </c>
      <c r="F25" s="400"/>
      <c r="G25" s="400"/>
      <c r="H25" s="400"/>
      <c r="I25" s="400"/>
      <c r="J25" s="400"/>
      <c r="K25" s="401"/>
      <c r="L25" s="421">
        <v>2</v>
      </c>
      <c r="M25" s="422"/>
      <c r="N25" s="422"/>
      <c r="O25" s="422"/>
      <c r="P25" s="464"/>
      <c r="Q25" s="421">
        <v>8320</v>
      </c>
      <c r="R25" s="422"/>
      <c r="S25" s="422"/>
      <c r="T25" s="422"/>
      <c r="U25" s="422"/>
      <c r="V25" s="464"/>
      <c r="W25" s="513"/>
      <c r="X25" s="514"/>
      <c r="Y25" s="515"/>
      <c r="Z25" s="420" t="s">
        <v>105</v>
      </c>
      <c r="AA25" s="400"/>
      <c r="AB25" s="400"/>
      <c r="AC25" s="400"/>
      <c r="AD25" s="400"/>
      <c r="AE25" s="400"/>
      <c r="AF25" s="400"/>
      <c r="AG25" s="401"/>
      <c r="AH25" s="421">
        <v>283</v>
      </c>
      <c r="AI25" s="422"/>
      <c r="AJ25" s="422"/>
      <c r="AK25" s="422"/>
      <c r="AL25" s="464"/>
      <c r="AM25" s="421">
        <v>836831</v>
      </c>
      <c r="AN25" s="422"/>
      <c r="AO25" s="422"/>
      <c r="AP25" s="422"/>
      <c r="AQ25" s="422"/>
      <c r="AR25" s="464"/>
      <c r="AS25" s="421">
        <v>2957</v>
      </c>
      <c r="AT25" s="422"/>
      <c r="AU25" s="422"/>
      <c r="AV25" s="422"/>
      <c r="AW25" s="422"/>
      <c r="AX25" s="423"/>
      <c r="AY25" s="330" t="s">
        <v>106</v>
      </c>
      <c r="AZ25" s="331"/>
      <c r="BA25" s="331"/>
      <c r="BB25" s="331"/>
      <c r="BC25" s="331"/>
      <c r="BD25" s="331"/>
      <c r="BE25" s="331"/>
      <c r="BF25" s="331"/>
      <c r="BG25" s="331"/>
      <c r="BH25" s="331"/>
      <c r="BI25" s="331"/>
      <c r="BJ25" s="331"/>
      <c r="BK25" s="331"/>
      <c r="BL25" s="331"/>
      <c r="BM25" s="332"/>
      <c r="BN25" s="333">
        <v>19690159</v>
      </c>
      <c r="BO25" s="334"/>
      <c r="BP25" s="334"/>
      <c r="BQ25" s="334"/>
      <c r="BR25" s="334"/>
      <c r="BS25" s="334"/>
      <c r="BT25" s="334"/>
      <c r="BU25" s="335"/>
      <c r="BV25" s="333">
        <v>30184469</v>
      </c>
      <c r="BW25" s="334"/>
      <c r="BX25" s="334"/>
      <c r="BY25" s="334"/>
      <c r="BZ25" s="334"/>
      <c r="CA25" s="334"/>
      <c r="CB25" s="334"/>
      <c r="CC25" s="335"/>
      <c r="CD25" s="53"/>
      <c r="CE25" s="481"/>
      <c r="CF25" s="481"/>
      <c r="CG25" s="481"/>
      <c r="CH25" s="481"/>
      <c r="CI25" s="481"/>
      <c r="CJ25" s="481"/>
      <c r="CK25" s="481"/>
      <c r="CL25" s="481"/>
      <c r="CM25" s="481"/>
      <c r="CN25" s="481"/>
      <c r="CO25" s="481"/>
      <c r="CP25" s="481"/>
      <c r="CQ25" s="481"/>
      <c r="CR25" s="481"/>
      <c r="CS25" s="482"/>
      <c r="CT25" s="367"/>
      <c r="CU25" s="368"/>
      <c r="CV25" s="368"/>
      <c r="CW25" s="368"/>
      <c r="CX25" s="368"/>
      <c r="CY25" s="368"/>
      <c r="CZ25" s="368"/>
      <c r="DA25" s="369"/>
      <c r="DB25" s="367"/>
      <c r="DC25" s="368"/>
      <c r="DD25" s="368"/>
      <c r="DE25" s="368"/>
      <c r="DF25" s="368"/>
      <c r="DG25" s="368"/>
      <c r="DH25" s="368"/>
      <c r="DI25" s="369"/>
    </row>
    <row r="26" spans="1:113" ht="18.75" customHeight="1" x14ac:dyDescent="0.15">
      <c r="A26" s="40"/>
      <c r="B26" s="538"/>
      <c r="C26" s="514"/>
      <c r="D26" s="515"/>
      <c r="E26" s="420" t="s">
        <v>107</v>
      </c>
      <c r="F26" s="400"/>
      <c r="G26" s="400"/>
      <c r="H26" s="400"/>
      <c r="I26" s="400"/>
      <c r="J26" s="400"/>
      <c r="K26" s="401"/>
      <c r="L26" s="421">
        <v>1</v>
      </c>
      <c r="M26" s="422"/>
      <c r="N26" s="422"/>
      <c r="O26" s="422"/>
      <c r="P26" s="464"/>
      <c r="Q26" s="421">
        <v>7610</v>
      </c>
      <c r="R26" s="422"/>
      <c r="S26" s="422"/>
      <c r="T26" s="422"/>
      <c r="U26" s="422"/>
      <c r="V26" s="464"/>
      <c r="W26" s="513"/>
      <c r="X26" s="514"/>
      <c r="Y26" s="515"/>
      <c r="Z26" s="420" t="s">
        <v>108</v>
      </c>
      <c r="AA26" s="519"/>
      <c r="AB26" s="519"/>
      <c r="AC26" s="519"/>
      <c r="AD26" s="519"/>
      <c r="AE26" s="519"/>
      <c r="AF26" s="519"/>
      <c r="AG26" s="520"/>
      <c r="AH26" s="421">
        <v>4</v>
      </c>
      <c r="AI26" s="422"/>
      <c r="AJ26" s="422"/>
      <c r="AK26" s="422"/>
      <c r="AL26" s="464"/>
      <c r="AM26" s="421">
        <v>13136</v>
      </c>
      <c r="AN26" s="422"/>
      <c r="AO26" s="422"/>
      <c r="AP26" s="422"/>
      <c r="AQ26" s="422"/>
      <c r="AR26" s="464"/>
      <c r="AS26" s="421">
        <v>3284</v>
      </c>
      <c r="AT26" s="422"/>
      <c r="AU26" s="422"/>
      <c r="AV26" s="422"/>
      <c r="AW26" s="422"/>
      <c r="AX26" s="423"/>
      <c r="AY26" s="373" t="s">
        <v>109</v>
      </c>
      <c r="AZ26" s="374"/>
      <c r="BA26" s="374"/>
      <c r="BB26" s="374"/>
      <c r="BC26" s="374"/>
      <c r="BD26" s="374"/>
      <c r="BE26" s="374"/>
      <c r="BF26" s="374"/>
      <c r="BG26" s="374"/>
      <c r="BH26" s="374"/>
      <c r="BI26" s="374"/>
      <c r="BJ26" s="374"/>
      <c r="BK26" s="374"/>
      <c r="BL26" s="374"/>
      <c r="BM26" s="375"/>
      <c r="BN26" s="370">
        <v>70000</v>
      </c>
      <c r="BO26" s="371"/>
      <c r="BP26" s="371"/>
      <c r="BQ26" s="371"/>
      <c r="BR26" s="371"/>
      <c r="BS26" s="371"/>
      <c r="BT26" s="371"/>
      <c r="BU26" s="372"/>
      <c r="BV26" s="370">
        <v>60000</v>
      </c>
      <c r="BW26" s="371"/>
      <c r="BX26" s="371"/>
      <c r="BY26" s="371"/>
      <c r="BZ26" s="371"/>
      <c r="CA26" s="371"/>
      <c r="CB26" s="371"/>
      <c r="CC26" s="372"/>
      <c r="CD26" s="53"/>
      <c r="CE26" s="481"/>
      <c r="CF26" s="481"/>
      <c r="CG26" s="481"/>
      <c r="CH26" s="481"/>
      <c r="CI26" s="481"/>
      <c r="CJ26" s="481"/>
      <c r="CK26" s="481"/>
      <c r="CL26" s="481"/>
      <c r="CM26" s="481"/>
      <c r="CN26" s="481"/>
      <c r="CO26" s="481"/>
      <c r="CP26" s="481"/>
      <c r="CQ26" s="481"/>
      <c r="CR26" s="481"/>
      <c r="CS26" s="482"/>
      <c r="CT26" s="367"/>
      <c r="CU26" s="368"/>
      <c r="CV26" s="368"/>
      <c r="CW26" s="368"/>
      <c r="CX26" s="368"/>
      <c r="CY26" s="368"/>
      <c r="CZ26" s="368"/>
      <c r="DA26" s="369"/>
      <c r="DB26" s="367"/>
      <c r="DC26" s="368"/>
      <c r="DD26" s="368"/>
      <c r="DE26" s="368"/>
      <c r="DF26" s="368"/>
      <c r="DG26" s="368"/>
      <c r="DH26" s="368"/>
      <c r="DI26" s="369"/>
    </row>
    <row r="27" spans="1:113" ht="18.75" customHeight="1" thickBot="1" x14ac:dyDescent="0.2">
      <c r="A27" s="40"/>
      <c r="B27" s="538"/>
      <c r="C27" s="514"/>
      <c r="D27" s="515"/>
      <c r="E27" s="420" t="s">
        <v>110</v>
      </c>
      <c r="F27" s="400"/>
      <c r="G27" s="400"/>
      <c r="H27" s="400"/>
      <c r="I27" s="400"/>
      <c r="J27" s="400"/>
      <c r="K27" s="401"/>
      <c r="L27" s="421">
        <v>1</v>
      </c>
      <c r="M27" s="422"/>
      <c r="N27" s="422"/>
      <c r="O27" s="422"/>
      <c r="P27" s="464"/>
      <c r="Q27" s="421">
        <v>5370</v>
      </c>
      <c r="R27" s="422"/>
      <c r="S27" s="422"/>
      <c r="T27" s="422"/>
      <c r="U27" s="422"/>
      <c r="V27" s="464"/>
      <c r="W27" s="513"/>
      <c r="X27" s="514"/>
      <c r="Y27" s="515"/>
      <c r="Z27" s="420" t="s">
        <v>111</v>
      </c>
      <c r="AA27" s="400"/>
      <c r="AB27" s="400"/>
      <c r="AC27" s="400"/>
      <c r="AD27" s="400"/>
      <c r="AE27" s="400"/>
      <c r="AF27" s="400"/>
      <c r="AG27" s="401"/>
      <c r="AH27" s="421">
        <v>30</v>
      </c>
      <c r="AI27" s="422"/>
      <c r="AJ27" s="422"/>
      <c r="AK27" s="422"/>
      <c r="AL27" s="464"/>
      <c r="AM27" s="421">
        <v>121236</v>
      </c>
      <c r="AN27" s="422"/>
      <c r="AO27" s="422"/>
      <c r="AP27" s="422"/>
      <c r="AQ27" s="422"/>
      <c r="AR27" s="464"/>
      <c r="AS27" s="421">
        <v>4041</v>
      </c>
      <c r="AT27" s="422"/>
      <c r="AU27" s="422"/>
      <c r="AV27" s="422"/>
      <c r="AW27" s="422"/>
      <c r="AX27" s="423"/>
      <c r="AY27" s="465" t="s">
        <v>112</v>
      </c>
      <c r="AZ27" s="466"/>
      <c r="BA27" s="466"/>
      <c r="BB27" s="466"/>
      <c r="BC27" s="466"/>
      <c r="BD27" s="466"/>
      <c r="BE27" s="466"/>
      <c r="BF27" s="466"/>
      <c r="BG27" s="466"/>
      <c r="BH27" s="466"/>
      <c r="BI27" s="466"/>
      <c r="BJ27" s="466"/>
      <c r="BK27" s="466"/>
      <c r="BL27" s="466"/>
      <c r="BM27" s="467"/>
      <c r="BN27" s="486" t="s">
        <v>62</v>
      </c>
      <c r="BO27" s="487"/>
      <c r="BP27" s="487"/>
      <c r="BQ27" s="487"/>
      <c r="BR27" s="487"/>
      <c r="BS27" s="487"/>
      <c r="BT27" s="487"/>
      <c r="BU27" s="488"/>
      <c r="BV27" s="486" t="s">
        <v>62</v>
      </c>
      <c r="BW27" s="487"/>
      <c r="BX27" s="487"/>
      <c r="BY27" s="487"/>
      <c r="BZ27" s="487"/>
      <c r="CA27" s="487"/>
      <c r="CB27" s="487"/>
      <c r="CC27" s="488"/>
      <c r="CD27" s="55"/>
      <c r="CE27" s="481"/>
      <c r="CF27" s="481"/>
      <c r="CG27" s="481"/>
      <c r="CH27" s="481"/>
      <c r="CI27" s="481"/>
      <c r="CJ27" s="481"/>
      <c r="CK27" s="481"/>
      <c r="CL27" s="481"/>
      <c r="CM27" s="481"/>
      <c r="CN27" s="481"/>
      <c r="CO27" s="481"/>
      <c r="CP27" s="481"/>
      <c r="CQ27" s="481"/>
      <c r="CR27" s="481"/>
      <c r="CS27" s="482"/>
      <c r="CT27" s="367"/>
      <c r="CU27" s="368"/>
      <c r="CV27" s="368"/>
      <c r="CW27" s="368"/>
      <c r="CX27" s="368"/>
      <c r="CY27" s="368"/>
      <c r="CZ27" s="368"/>
      <c r="DA27" s="369"/>
      <c r="DB27" s="367"/>
      <c r="DC27" s="368"/>
      <c r="DD27" s="368"/>
      <c r="DE27" s="368"/>
      <c r="DF27" s="368"/>
      <c r="DG27" s="368"/>
      <c r="DH27" s="368"/>
      <c r="DI27" s="369"/>
    </row>
    <row r="28" spans="1:113" ht="18.75" customHeight="1" x14ac:dyDescent="0.15">
      <c r="A28" s="40"/>
      <c r="B28" s="538"/>
      <c r="C28" s="514"/>
      <c r="D28" s="515"/>
      <c r="E28" s="420" t="s">
        <v>113</v>
      </c>
      <c r="F28" s="400"/>
      <c r="G28" s="400"/>
      <c r="H28" s="400"/>
      <c r="I28" s="400"/>
      <c r="J28" s="400"/>
      <c r="K28" s="401"/>
      <c r="L28" s="421">
        <v>1</v>
      </c>
      <c r="M28" s="422"/>
      <c r="N28" s="422"/>
      <c r="O28" s="422"/>
      <c r="P28" s="464"/>
      <c r="Q28" s="421">
        <v>4780</v>
      </c>
      <c r="R28" s="422"/>
      <c r="S28" s="422"/>
      <c r="T28" s="422"/>
      <c r="U28" s="422"/>
      <c r="V28" s="464"/>
      <c r="W28" s="513"/>
      <c r="X28" s="514"/>
      <c r="Y28" s="515"/>
      <c r="Z28" s="420" t="s">
        <v>114</v>
      </c>
      <c r="AA28" s="400"/>
      <c r="AB28" s="400"/>
      <c r="AC28" s="400"/>
      <c r="AD28" s="400"/>
      <c r="AE28" s="400"/>
      <c r="AF28" s="400"/>
      <c r="AG28" s="401"/>
      <c r="AH28" s="421" t="s">
        <v>62</v>
      </c>
      <c r="AI28" s="422"/>
      <c r="AJ28" s="422"/>
      <c r="AK28" s="422"/>
      <c r="AL28" s="464"/>
      <c r="AM28" s="421" t="s">
        <v>62</v>
      </c>
      <c r="AN28" s="422"/>
      <c r="AO28" s="422"/>
      <c r="AP28" s="422"/>
      <c r="AQ28" s="422"/>
      <c r="AR28" s="464"/>
      <c r="AS28" s="421" t="s">
        <v>62</v>
      </c>
      <c r="AT28" s="422"/>
      <c r="AU28" s="422"/>
      <c r="AV28" s="422"/>
      <c r="AW28" s="422"/>
      <c r="AX28" s="423"/>
      <c r="AY28" s="521" t="s">
        <v>115</v>
      </c>
      <c r="AZ28" s="522"/>
      <c r="BA28" s="522"/>
      <c r="BB28" s="523"/>
      <c r="BC28" s="330" t="s">
        <v>116</v>
      </c>
      <c r="BD28" s="331"/>
      <c r="BE28" s="331"/>
      <c r="BF28" s="331"/>
      <c r="BG28" s="331"/>
      <c r="BH28" s="331"/>
      <c r="BI28" s="331"/>
      <c r="BJ28" s="331"/>
      <c r="BK28" s="331"/>
      <c r="BL28" s="331"/>
      <c r="BM28" s="332"/>
      <c r="BN28" s="333">
        <v>4188461</v>
      </c>
      <c r="BO28" s="334"/>
      <c r="BP28" s="334"/>
      <c r="BQ28" s="334"/>
      <c r="BR28" s="334"/>
      <c r="BS28" s="334"/>
      <c r="BT28" s="334"/>
      <c r="BU28" s="335"/>
      <c r="BV28" s="333">
        <v>5171031</v>
      </c>
      <c r="BW28" s="334"/>
      <c r="BX28" s="334"/>
      <c r="BY28" s="334"/>
      <c r="BZ28" s="334"/>
      <c r="CA28" s="334"/>
      <c r="CB28" s="334"/>
      <c r="CC28" s="335"/>
      <c r="CD28" s="53"/>
      <c r="CE28" s="481"/>
      <c r="CF28" s="481"/>
      <c r="CG28" s="481"/>
      <c r="CH28" s="481"/>
      <c r="CI28" s="481"/>
      <c r="CJ28" s="481"/>
      <c r="CK28" s="481"/>
      <c r="CL28" s="481"/>
      <c r="CM28" s="481"/>
      <c r="CN28" s="481"/>
      <c r="CO28" s="481"/>
      <c r="CP28" s="481"/>
      <c r="CQ28" s="481"/>
      <c r="CR28" s="481"/>
      <c r="CS28" s="482"/>
      <c r="CT28" s="367"/>
      <c r="CU28" s="368"/>
      <c r="CV28" s="368"/>
      <c r="CW28" s="368"/>
      <c r="CX28" s="368"/>
      <c r="CY28" s="368"/>
      <c r="CZ28" s="368"/>
      <c r="DA28" s="369"/>
      <c r="DB28" s="367"/>
      <c r="DC28" s="368"/>
      <c r="DD28" s="368"/>
      <c r="DE28" s="368"/>
      <c r="DF28" s="368"/>
      <c r="DG28" s="368"/>
      <c r="DH28" s="368"/>
      <c r="DI28" s="369"/>
    </row>
    <row r="29" spans="1:113" ht="18.75" customHeight="1" x14ac:dyDescent="0.15">
      <c r="A29" s="40"/>
      <c r="B29" s="538"/>
      <c r="C29" s="514"/>
      <c r="D29" s="515"/>
      <c r="E29" s="420" t="s">
        <v>117</v>
      </c>
      <c r="F29" s="400"/>
      <c r="G29" s="400"/>
      <c r="H29" s="400"/>
      <c r="I29" s="400"/>
      <c r="J29" s="400"/>
      <c r="K29" s="401"/>
      <c r="L29" s="421">
        <v>30</v>
      </c>
      <c r="M29" s="422"/>
      <c r="N29" s="422"/>
      <c r="O29" s="422"/>
      <c r="P29" s="464"/>
      <c r="Q29" s="421">
        <v>4500</v>
      </c>
      <c r="R29" s="422"/>
      <c r="S29" s="422"/>
      <c r="T29" s="422"/>
      <c r="U29" s="422"/>
      <c r="V29" s="464"/>
      <c r="W29" s="516"/>
      <c r="X29" s="517"/>
      <c r="Y29" s="518"/>
      <c r="Z29" s="420" t="s">
        <v>118</v>
      </c>
      <c r="AA29" s="400"/>
      <c r="AB29" s="400"/>
      <c r="AC29" s="400"/>
      <c r="AD29" s="400"/>
      <c r="AE29" s="400"/>
      <c r="AF29" s="400"/>
      <c r="AG29" s="401"/>
      <c r="AH29" s="421">
        <v>1338</v>
      </c>
      <c r="AI29" s="422"/>
      <c r="AJ29" s="422"/>
      <c r="AK29" s="422"/>
      <c r="AL29" s="464"/>
      <c r="AM29" s="421">
        <v>4138104</v>
      </c>
      <c r="AN29" s="422"/>
      <c r="AO29" s="422"/>
      <c r="AP29" s="422"/>
      <c r="AQ29" s="422"/>
      <c r="AR29" s="464"/>
      <c r="AS29" s="421">
        <v>3093</v>
      </c>
      <c r="AT29" s="422"/>
      <c r="AU29" s="422"/>
      <c r="AV29" s="422"/>
      <c r="AW29" s="422"/>
      <c r="AX29" s="423"/>
      <c r="AY29" s="524"/>
      <c r="AZ29" s="525"/>
      <c r="BA29" s="525"/>
      <c r="BB29" s="526"/>
      <c r="BC29" s="404" t="s">
        <v>119</v>
      </c>
      <c r="BD29" s="405"/>
      <c r="BE29" s="405"/>
      <c r="BF29" s="405"/>
      <c r="BG29" s="405"/>
      <c r="BH29" s="405"/>
      <c r="BI29" s="405"/>
      <c r="BJ29" s="405"/>
      <c r="BK29" s="405"/>
      <c r="BL29" s="405"/>
      <c r="BM29" s="406"/>
      <c r="BN29" s="370">
        <v>249471</v>
      </c>
      <c r="BO29" s="371"/>
      <c r="BP29" s="371"/>
      <c r="BQ29" s="371"/>
      <c r="BR29" s="371"/>
      <c r="BS29" s="371"/>
      <c r="BT29" s="371"/>
      <c r="BU29" s="372"/>
      <c r="BV29" s="370">
        <v>37</v>
      </c>
      <c r="BW29" s="371"/>
      <c r="BX29" s="371"/>
      <c r="BY29" s="371"/>
      <c r="BZ29" s="371"/>
      <c r="CA29" s="371"/>
      <c r="CB29" s="371"/>
      <c r="CC29" s="372"/>
      <c r="CD29" s="55"/>
      <c r="CE29" s="481"/>
      <c r="CF29" s="481"/>
      <c r="CG29" s="481"/>
      <c r="CH29" s="481"/>
      <c r="CI29" s="481"/>
      <c r="CJ29" s="481"/>
      <c r="CK29" s="481"/>
      <c r="CL29" s="481"/>
      <c r="CM29" s="481"/>
      <c r="CN29" s="481"/>
      <c r="CO29" s="481"/>
      <c r="CP29" s="481"/>
      <c r="CQ29" s="481"/>
      <c r="CR29" s="481"/>
      <c r="CS29" s="482"/>
      <c r="CT29" s="367"/>
      <c r="CU29" s="368"/>
      <c r="CV29" s="368"/>
      <c r="CW29" s="368"/>
      <c r="CX29" s="368"/>
      <c r="CY29" s="368"/>
      <c r="CZ29" s="368"/>
      <c r="DA29" s="369"/>
      <c r="DB29" s="367"/>
      <c r="DC29" s="368"/>
      <c r="DD29" s="368"/>
      <c r="DE29" s="368"/>
      <c r="DF29" s="368"/>
      <c r="DG29" s="368"/>
      <c r="DH29" s="368"/>
      <c r="DI29" s="369"/>
    </row>
    <row r="30" spans="1:113" ht="18.75" customHeight="1" thickBot="1" x14ac:dyDescent="0.2">
      <c r="A30" s="40"/>
      <c r="B30" s="539"/>
      <c r="C30" s="540"/>
      <c r="D30" s="541"/>
      <c r="E30" s="424"/>
      <c r="F30" s="425"/>
      <c r="G30" s="425"/>
      <c r="H30" s="425"/>
      <c r="I30" s="425"/>
      <c r="J30" s="425"/>
      <c r="K30" s="426"/>
      <c r="L30" s="531"/>
      <c r="M30" s="532"/>
      <c r="N30" s="532"/>
      <c r="O30" s="532"/>
      <c r="P30" s="533"/>
      <c r="Q30" s="531"/>
      <c r="R30" s="532"/>
      <c r="S30" s="532"/>
      <c r="T30" s="532"/>
      <c r="U30" s="532"/>
      <c r="V30" s="533"/>
      <c r="W30" s="534" t="s">
        <v>120</v>
      </c>
      <c r="X30" s="535"/>
      <c r="Y30" s="535"/>
      <c r="Z30" s="535"/>
      <c r="AA30" s="535"/>
      <c r="AB30" s="535"/>
      <c r="AC30" s="535"/>
      <c r="AD30" s="535"/>
      <c r="AE30" s="535"/>
      <c r="AF30" s="535"/>
      <c r="AG30" s="536"/>
      <c r="AH30" s="494">
        <v>98.6</v>
      </c>
      <c r="AI30" s="495"/>
      <c r="AJ30" s="495"/>
      <c r="AK30" s="495"/>
      <c r="AL30" s="495"/>
      <c r="AM30" s="495"/>
      <c r="AN30" s="495"/>
      <c r="AO30" s="495"/>
      <c r="AP30" s="495"/>
      <c r="AQ30" s="495"/>
      <c r="AR30" s="495"/>
      <c r="AS30" s="495"/>
      <c r="AT30" s="495"/>
      <c r="AU30" s="495"/>
      <c r="AV30" s="495"/>
      <c r="AW30" s="495"/>
      <c r="AX30" s="497"/>
      <c r="AY30" s="527"/>
      <c r="AZ30" s="528"/>
      <c r="BA30" s="528"/>
      <c r="BB30" s="529"/>
      <c r="BC30" s="483" t="s">
        <v>121</v>
      </c>
      <c r="BD30" s="484"/>
      <c r="BE30" s="484"/>
      <c r="BF30" s="484"/>
      <c r="BG30" s="484"/>
      <c r="BH30" s="484"/>
      <c r="BI30" s="484"/>
      <c r="BJ30" s="484"/>
      <c r="BK30" s="484"/>
      <c r="BL30" s="484"/>
      <c r="BM30" s="485"/>
      <c r="BN30" s="486">
        <v>4957332</v>
      </c>
      <c r="BO30" s="487"/>
      <c r="BP30" s="487"/>
      <c r="BQ30" s="487"/>
      <c r="BR30" s="487"/>
      <c r="BS30" s="487"/>
      <c r="BT30" s="487"/>
      <c r="BU30" s="488"/>
      <c r="BV30" s="486">
        <v>6162443</v>
      </c>
      <c r="BW30" s="487"/>
      <c r="BX30" s="487"/>
      <c r="BY30" s="487"/>
      <c r="BZ30" s="487"/>
      <c r="CA30" s="487"/>
      <c r="CB30" s="487"/>
      <c r="CC30" s="48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30" t="s">
        <v>122</v>
      </c>
      <c r="D32" s="530"/>
      <c r="E32" s="530"/>
      <c r="F32" s="530"/>
      <c r="G32" s="530"/>
      <c r="H32" s="530"/>
      <c r="I32" s="530"/>
      <c r="J32" s="530"/>
      <c r="K32" s="530"/>
      <c r="L32" s="530"/>
      <c r="M32" s="530"/>
      <c r="N32" s="530"/>
      <c r="O32" s="530"/>
      <c r="P32" s="530"/>
      <c r="Q32" s="530"/>
      <c r="R32" s="530"/>
      <c r="S32" s="530"/>
      <c r="U32" s="374" t="s">
        <v>123</v>
      </c>
      <c r="V32" s="374"/>
      <c r="W32" s="374"/>
      <c r="X32" s="374"/>
      <c r="Y32" s="374"/>
      <c r="Z32" s="374"/>
      <c r="AA32" s="374"/>
      <c r="AB32" s="374"/>
      <c r="AC32" s="374"/>
      <c r="AD32" s="374"/>
      <c r="AE32" s="374"/>
      <c r="AF32" s="374"/>
      <c r="AG32" s="374"/>
      <c r="AH32" s="374"/>
      <c r="AI32" s="374"/>
      <c r="AJ32" s="374"/>
      <c r="AK32" s="374"/>
      <c r="AM32" s="374" t="s">
        <v>124</v>
      </c>
      <c r="AN32" s="374"/>
      <c r="AO32" s="374"/>
      <c r="AP32" s="374"/>
      <c r="AQ32" s="374"/>
      <c r="AR32" s="374"/>
      <c r="AS32" s="374"/>
      <c r="AT32" s="374"/>
      <c r="AU32" s="374"/>
      <c r="AV32" s="374"/>
      <c r="AW32" s="374"/>
      <c r="AX32" s="374"/>
      <c r="AY32" s="374"/>
      <c r="AZ32" s="374"/>
      <c r="BA32" s="374"/>
      <c r="BB32" s="374"/>
      <c r="BC32" s="374"/>
      <c r="BE32" s="374" t="s">
        <v>125</v>
      </c>
      <c r="BF32" s="374"/>
      <c r="BG32" s="374"/>
      <c r="BH32" s="374"/>
      <c r="BI32" s="374"/>
      <c r="BJ32" s="374"/>
      <c r="BK32" s="374"/>
      <c r="BL32" s="374"/>
      <c r="BM32" s="374"/>
      <c r="BN32" s="374"/>
      <c r="BO32" s="374"/>
      <c r="BP32" s="374"/>
      <c r="BQ32" s="374"/>
      <c r="BR32" s="374"/>
      <c r="BS32" s="374"/>
      <c r="BT32" s="374"/>
      <c r="BU32" s="374"/>
      <c r="BW32" s="374" t="s">
        <v>126</v>
      </c>
      <c r="BX32" s="374"/>
      <c r="BY32" s="374"/>
      <c r="BZ32" s="374"/>
      <c r="CA32" s="374"/>
      <c r="CB32" s="374"/>
      <c r="CC32" s="374"/>
      <c r="CD32" s="374"/>
      <c r="CE32" s="374"/>
      <c r="CF32" s="374"/>
      <c r="CG32" s="374"/>
      <c r="CH32" s="374"/>
      <c r="CI32" s="374"/>
      <c r="CJ32" s="374"/>
      <c r="CK32" s="374"/>
      <c r="CL32" s="374"/>
      <c r="CM32" s="374"/>
      <c r="CO32" s="374" t="s">
        <v>127</v>
      </c>
      <c r="CP32" s="374"/>
      <c r="CQ32" s="374"/>
      <c r="CR32" s="374"/>
      <c r="CS32" s="374"/>
      <c r="CT32" s="374"/>
      <c r="CU32" s="374"/>
      <c r="CV32" s="374"/>
      <c r="CW32" s="374"/>
      <c r="CX32" s="374"/>
      <c r="CY32" s="374"/>
      <c r="CZ32" s="374"/>
      <c r="DA32" s="374"/>
      <c r="DB32" s="374"/>
      <c r="DC32" s="374"/>
      <c r="DD32" s="374"/>
      <c r="DE32" s="374"/>
      <c r="DI32" s="63"/>
    </row>
    <row r="33" spans="1:113" ht="13.5" customHeight="1" x14ac:dyDescent="0.15">
      <c r="A33" s="40"/>
      <c r="B33" s="64"/>
      <c r="C33" s="394" t="s">
        <v>128</v>
      </c>
      <c r="D33" s="394"/>
      <c r="E33" s="359" t="s">
        <v>129</v>
      </c>
      <c r="F33" s="359"/>
      <c r="G33" s="359"/>
      <c r="H33" s="359"/>
      <c r="I33" s="359"/>
      <c r="J33" s="359"/>
      <c r="K33" s="359"/>
      <c r="L33" s="359"/>
      <c r="M33" s="359"/>
      <c r="N33" s="359"/>
      <c r="O33" s="359"/>
      <c r="P33" s="359"/>
      <c r="Q33" s="359"/>
      <c r="R33" s="359"/>
      <c r="S33" s="359"/>
      <c r="T33" s="65"/>
      <c r="U33" s="394" t="s">
        <v>128</v>
      </c>
      <c r="V33" s="394"/>
      <c r="W33" s="359" t="s">
        <v>129</v>
      </c>
      <c r="X33" s="359"/>
      <c r="Y33" s="359"/>
      <c r="Z33" s="359"/>
      <c r="AA33" s="359"/>
      <c r="AB33" s="359"/>
      <c r="AC33" s="359"/>
      <c r="AD33" s="359"/>
      <c r="AE33" s="359"/>
      <c r="AF33" s="359"/>
      <c r="AG33" s="359"/>
      <c r="AH33" s="359"/>
      <c r="AI33" s="359"/>
      <c r="AJ33" s="359"/>
      <c r="AK33" s="359"/>
      <c r="AL33" s="65"/>
      <c r="AM33" s="394" t="s">
        <v>128</v>
      </c>
      <c r="AN33" s="394"/>
      <c r="AO33" s="359" t="s">
        <v>129</v>
      </c>
      <c r="AP33" s="359"/>
      <c r="AQ33" s="359"/>
      <c r="AR33" s="359"/>
      <c r="AS33" s="359"/>
      <c r="AT33" s="359"/>
      <c r="AU33" s="359"/>
      <c r="AV33" s="359"/>
      <c r="AW33" s="359"/>
      <c r="AX33" s="359"/>
      <c r="AY33" s="359"/>
      <c r="AZ33" s="359"/>
      <c r="BA33" s="359"/>
      <c r="BB33" s="359"/>
      <c r="BC33" s="359"/>
      <c r="BD33" s="66"/>
      <c r="BE33" s="359" t="s">
        <v>130</v>
      </c>
      <c r="BF33" s="359"/>
      <c r="BG33" s="359" t="s">
        <v>131</v>
      </c>
      <c r="BH33" s="359"/>
      <c r="BI33" s="359"/>
      <c r="BJ33" s="359"/>
      <c r="BK33" s="359"/>
      <c r="BL33" s="359"/>
      <c r="BM33" s="359"/>
      <c r="BN33" s="359"/>
      <c r="BO33" s="359"/>
      <c r="BP33" s="359"/>
      <c r="BQ33" s="359"/>
      <c r="BR33" s="359"/>
      <c r="BS33" s="359"/>
      <c r="BT33" s="359"/>
      <c r="BU33" s="359"/>
      <c r="BV33" s="66"/>
      <c r="BW33" s="394" t="s">
        <v>130</v>
      </c>
      <c r="BX33" s="394"/>
      <c r="BY33" s="359" t="s">
        <v>132</v>
      </c>
      <c r="BZ33" s="359"/>
      <c r="CA33" s="359"/>
      <c r="CB33" s="359"/>
      <c r="CC33" s="359"/>
      <c r="CD33" s="359"/>
      <c r="CE33" s="359"/>
      <c r="CF33" s="359"/>
      <c r="CG33" s="359"/>
      <c r="CH33" s="359"/>
      <c r="CI33" s="359"/>
      <c r="CJ33" s="359"/>
      <c r="CK33" s="359"/>
      <c r="CL33" s="359"/>
      <c r="CM33" s="359"/>
      <c r="CN33" s="65"/>
      <c r="CO33" s="394" t="s">
        <v>128</v>
      </c>
      <c r="CP33" s="394"/>
      <c r="CQ33" s="359" t="s">
        <v>133</v>
      </c>
      <c r="CR33" s="359"/>
      <c r="CS33" s="359"/>
      <c r="CT33" s="359"/>
      <c r="CU33" s="359"/>
      <c r="CV33" s="359"/>
      <c r="CW33" s="359"/>
      <c r="CX33" s="359"/>
      <c r="CY33" s="359"/>
      <c r="CZ33" s="359"/>
      <c r="DA33" s="359"/>
      <c r="DB33" s="359"/>
      <c r="DC33" s="359"/>
      <c r="DD33" s="359"/>
      <c r="DE33" s="359"/>
      <c r="DF33" s="65"/>
      <c r="DG33" s="556" t="s">
        <v>134</v>
      </c>
      <c r="DH33" s="556"/>
      <c r="DI33" s="67"/>
    </row>
    <row r="34" spans="1:113" ht="32.25" customHeight="1" x14ac:dyDescent="0.15">
      <c r="A34" s="40"/>
      <c r="B34" s="64"/>
      <c r="C34" s="557">
        <f>IF(E34="","",1)</f>
        <v>1</v>
      </c>
      <c r="D34" s="557"/>
      <c r="E34" s="558" t="str">
        <f>IF('各会計、関係団体の財政状況及び健全化判断比率'!B7="","",'各会計、関係団体の財政状況及び健全化判断比率'!B7)</f>
        <v>一般会計</v>
      </c>
      <c r="F34" s="558"/>
      <c r="G34" s="558"/>
      <c r="H34" s="558"/>
      <c r="I34" s="558"/>
      <c r="J34" s="558"/>
      <c r="K34" s="558"/>
      <c r="L34" s="558"/>
      <c r="M34" s="558"/>
      <c r="N34" s="558"/>
      <c r="O34" s="558"/>
      <c r="P34" s="558"/>
      <c r="Q34" s="558"/>
      <c r="R34" s="558"/>
      <c r="S34" s="558"/>
      <c r="T34" s="40"/>
      <c r="U34" s="557">
        <f>IF(W34="","",MAX(C34:D43)+1)</f>
        <v>3</v>
      </c>
      <c r="V34" s="557"/>
      <c r="W34" s="558" t="str">
        <f>IF('各会計、関係団体の財政状況及び健全化判断比率'!B28="","",'各会計、関係団体の財政状況及び健全化判断比率'!B28)</f>
        <v>国民健康保険特別会計</v>
      </c>
      <c r="X34" s="558"/>
      <c r="Y34" s="558"/>
      <c r="Z34" s="558"/>
      <c r="AA34" s="558"/>
      <c r="AB34" s="558"/>
      <c r="AC34" s="558"/>
      <c r="AD34" s="558"/>
      <c r="AE34" s="558"/>
      <c r="AF34" s="558"/>
      <c r="AG34" s="558"/>
      <c r="AH34" s="558"/>
      <c r="AI34" s="558"/>
      <c r="AJ34" s="558"/>
      <c r="AK34" s="558"/>
      <c r="AL34" s="40"/>
      <c r="AM34" s="557">
        <f>IF(AO34="","",MAX(C34:D43,U34:V43)+1)</f>
        <v>6</v>
      </c>
      <c r="AN34" s="557"/>
      <c r="AO34" s="558" t="str">
        <f>IF('各会計、関係団体の財政状況及び健全化判断比率'!B31="","",'各会計、関係団体の財政状況及び健全化判断比率'!B31)</f>
        <v>水道事業会計</v>
      </c>
      <c r="AP34" s="558"/>
      <c r="AQ34" s="558"/>
      <c r="AR34" s="558"/>
      <c r="AS34" s="558"/>
      <c r="AT34" s="558"/>
      <c r="AU34" s="558"/>
      <c r="AV34" s="558"/>
      <c r="AW34" s="558"/>
      <c r="AX34" s="558"/>
      <c r="AY34" s="558"/>
      <c r="AZ34" s="558"/>
      <c r="BA34" s="558"/>
      <c r="BB34" s="558"/>
      <c r="BC34" s="558"/>
      <c r="BD34" s="40"/>
      <c r="BE34" s="557">
        <f>IF(BG34="","",MAX(C34:D43,U34:V43,AM34:AN43)+1)</f>
        <v>9</v>
      </c>
      <c r="BF34" s="557"/>
      <c r="BG34" s="558" t="str">
        <f>IF('各会計、関係団体の財政状況及び健全化判断比率'!B34="","",'各会計、関係団体の財政状況及び健全化判断比率'!B34)</f>
        <v>西金野井第二土地区画整理事業特別会計</v>
      </c>
      <c r="BH34" s="558"/>
      <c r="BI34" s="558"/>
      <c r="BJ34" s="558"/>
      <c r="BK34" s="558"/>
      <c r="BL34" s="558"/>
      <c r="BM34" s="558"/>
      <c r="BN34" s="558"/>
      <c r="BO34" s="558"/>
      <c r="BP34" s="558"/>
      <c r="BQ34" s="558"/>
      <c r="BR34" s="558"/>
      <c r="BS34" s="558"/>
      <c r="BT34" s="558"/>
      <c r="BU34" s="558"/>
      <c r="BV34" s="40"/>
      <c r="BW34" s="557">
        <f>IF(BY34="","",MAX(C34:D43,U34:V43,AM34:AN43,BE34:BF43)+1)</f>
        <v>10</v>
      </c>
      <c r="BX34" s="557"/>
      <c r="BY34" s="558" t="str">
        <f>IF('各会計、関係団体の財政状況及び健全化判断比率'!B68="","",'各会計、関係団体の財政状況及び健全化判断比率'!B68)</f>
        <v>埼葛斎場組合</v>
      </c>
      <c r="BZ34" s="558"/>
      <c r="CA34" s="558"/>
      <c r="CB34" s="558"/>
      <c r="CC34" s="558"/>
      <c r="CD34" s="558"/>
      <c r="CE34" s="558"/>
      <c r="CF34" s="558"/>
      <c r="CG34" s="558"/>
      <c r="CH34" s="558"/>
      <c r="CI34" s="558"/>
      <c r="CJ34" s="558"/>
      <c r="CK34" s="558"/>
      <c r="CL34" s="558"/>
      <c r="CM34" s="558"/>
      <c r="CN34" s="40"/>
      <c r="CO34" s="557">
        <f>IF(CQ34="","",MAX(C34:D43,U34:V43,AM34:AN43,BE34:BF43,BW34:BX43)+1)</f>
        <v>19</v>
      </c>
      <c r="CP34" s="557"/>
      <c r="CQ34" s="558" t="str">
        <f>IF('各会計、関係団体の財政状況及び健全化判断比率'!BS7="","",'各会計、関係団体の財政状況及び健全化判断比率'!BS7)</f>
        <v>春日部市土地開発公社</v>
      </c>
      <c r="CR34" s="558"/>
      <c r="CS34" s="558"/>
      <c r="CT34" s="558"/>
      <c r="CU34" s="558"/>
      <c r="CV34" s="558"/>
      <c r="CW34" s="558"/>
      <c r="CX34" s="558"/>
      <c r="CY34" s="558"/>
      <c r="CZ34" s="558"/>
      <c r="DA34" s="558"/>
      <c r="DB34" s="558"/>
      <c r="DC34" s="558"/>
      <c r="DD34" s="558"/>
      <c r="DE34" s="558"/>
      <c r="DG34" s="559" t="str">
        <f>IF('各会計、関係団体の財政状況及び健全化判断比率'!BR7="","",'各会計、関係団体の財政状況及び健全化判断比率'!BR7)</f>
        <v/>
      </c>
      <c r="DH34" s="559"/>
      <c r="DI34" s="67"/>
    </row>
    <row r="35" spans="1:113" ht="32.25" customHeight="1" x14ac:dyDescent="0.15">
      <c r="A35" s="40"/>
      <c r="B35" s="64"/>
      <c r="C35" s="557">
        <f t="shared" ref="C35:C43" si="0">IF(E35="","",C34+1)</f>
        <v>2</v>
      </c>
      <c r="D35" s="557"/>
      <c r="E35" s="558" t="str">
        <f>IF('各会計、関係団体の財政状況及び健全化判断比率'!B8="","",'各会計、関係団体の財政状況及び健全化判断比率'!B8)</f>
        <v>看護専門学校特別会計</v>
      </c>
      <c r="F35" s="558"/>
      <c r="G35" s="558"/>
      <c r="H35" s="558"/>
      <c r="I35" s="558"/>
      <c r="J35" s="558"/>
      <c r="K35" s="558"/>
      <c r="L35" s="558"/>
      <c r="M35" s="558"/>
      <c r="N35" s="558"/>
      <c r="O35" s="558"/>
      <c r="P35" s="558"/>
      <c r="Q35" s="558"/>
      <c r="R35" s="558"/>
      <c r="S35" s="558"/>
      <c r="T35" s="40"/>
      <c r="U35" s="557">
        <f t="shared" ref="U35:U43" si="1">IF(W35="","",U34+1)</f>
        <v>4</v>
      </c>
      <c r="V35" s="557"/>
      <c r="W35" s="558" t="str">
        <f>IF('各会計、関係団体の財政状況及び健全化判断比率'!B29="","",'各会計、関係団体の財政状況及び健全化判断比率'!B29)</f>
        <v>後期高齢者医療特別会計</v>
      </c>
      <c r="X35" s="558"/>
      <c r="Y35" s="558"/>
      <c r="Z35" s="558"/>
      <c r="AA35" s="558"/>
      <c r="AB35" s="558"/>
      <c r="AC35" s="558"/>
      <c r="AD35" s="558"/>
      <c r="AE35" s="558"/>
      <c r="AF35" s="558"/>
      <c r="AG35" s="558"/>
      <c r="AH35" s="558"/>
      <c r="AI35" s="558"/>
      <c r="AJ35" s="558"/>
      <c r="AK35" s="558"/>
      <c r="AL35" s="40"/>
      <c r="AM35" s="557">
        <f t="shared" ref="AM35:AM43" si="2">IF(AO35="","",AM34+1)</f>
        <v>7</v>
      </c>
      <c r="AN35" s="557"/>
      <c r="AO35" s="558" t="str">
        <f>IF('各会計、関係団体の財政状況及び健全化判断比率'!B32="","",'各会計、関係団体の財政状況及び健全化判断比率'!B32)</f>
        <v>病院事業会計</v>
      </c>
      <c r="AP35" s="558"/>
      <c r="AQ35" s="558"/>
      <c r="AR35" s="558"/>
      <c r="AS35" s="558"/>
      <c r="AT35" s="558"/>
      <c r="AU35" s="558"/>
      <c r="AV35" s="558"/>
      <c r="AW35" s="558"/>
      <c r="AX35" s="558"/>
      <c r="AY35" s="558"/>
      <c r="AZ35" s="558"/>
      <c r="BA35" s="558"/>
      <c r="BB35" s="558"/>
      <c r="BC35" s="558"/>
      <c r="BD35" s="40"/>
      <c r="BE35" s="557" t="str">
        <f t="shared" ref="BE35:BE43" si="3">IF(BG35="","",BE34+1)</f>
        <v/>
      </c>
      <c r="BF35" s="557"/>
      <c r="BG35" s="558"/>
      <c r="BH35" s="558"/>
      <c r="BI35" s="558"/>
      <c r="BJ35" s="558"/>
      <c r="BK35" s="558"/>
      <c r="BL35" s="558"/>
      <c r="BM35" s="558"/>
      <c r="BN35" s="558"/>
      <c r="BO35" s="558"/>
      <c r="BP35" s="558"/>
      <c r="BQ35" s="558"/>
      <c r="BR35" s="558"/>
      <c r="BS35" s="558"/>
      <c r="BT35" s="558"/>
      <c r="BU35" s="558"/>
      <c r="BV35" s="40"/>
      <c r="BW35" s="557">
        <f t="shared" ref="BW35:BW43" si="4">IF(BY35="","",BW34+1)</f>
        <v>11</v>
      </c>
      <c r="BX35" s="557"/>
      <c r="BY35" s="558" t="str">
        <f>IF('各会計、関係団体の財政状況及び健全化判断比率'!B69="","",'各会計、関係団体の財政状況及び健全化判断比率'!B69)</f>
        <v>利根川栗橋流域水防事務組合</v>
      </c>
      <c r="BZ35" s="558"/>
      <c r="CA35" s="558"/>
      <c r="CB35" s="558"/>
      <c r="CC35" s="558"/>
      <c r="CD35" s="558"/>
      <c r="CE35" s="558"/>
      <c r="CF35" s="558"/>
      <c r="CG35" s="558"/>
      <c r="CH35" s="558"/>
      <c r="CI35" s="558"/>
      <c r="CJ35" s="558"/>
      <c r="CK35" s="558"/>
      <c r="CL35" s="558"/>
      <c r="CM35" s="558"/>
      <c r="CN35" s="40"/>
      <c r="CO35" s="557" t="str">
        <f t="shared" ref="CO35:CO43" si="5">IF(CQ35="","",CO34+1)</f>
        <v/>
      </c>
      <c r="CP35" s="557"/>
      <c r="CQ35" s="558" t="str">
        <f>IF('各会計、関係団体の財政状況及び健全化判断比率'!BS8="","",'各会計、関係団体の財政状況及び健全化判断比率'!BS8)</f>
        <v/>
      </c>
      <c r="CR35" s="558"/>
      <c r="CS35" s="558"/>
      <c r="CT35" s="558"/>
      <c r="CU35" s="558"/>
      <c r="CV35" s="558"/>
      <c r="CW35" s="558"/>
      <c r="CX35" s="558"/>
      <c r="CY35" s="558"/>
      <c r="CZ35" s="558"/>
      <c r="DA35" s="558"/>
      <c r="DB35" s="558"/>
      <c r="DC35" s="558"/>
      <c r="DD35" s="558"/>
      <c r="DE35" s="558"/>
      <c r="DG35" s="559" t="str">
        <f>IF('各会計、関係団体の財政状況及び健全化判断比率'!BR8="","",'各会計、関係団体の財政状況及び健全化判断比率'!BR8)</f>
        <v/>
      </c>
      <c r="DH35" s="559"/>
      <c r="DI35" s="67"/>
    </row>
    <row r="36" spans="1:113" ht="32.25" customHeight="1" x14ac:dyDescent="0.15">
      <c r="A36" s="40"/>
      <c r="B36" s="64"/>
      <c r="C36" s="557" t="str">
        <f t="shared" si="0"/>
        <v/>
      </c>
      <c r="D36" s="557"/>
      <c r="E36" s="558" t="str">
        <f>IF('各会計、関係団体の財政状況及び健全化判断比率'!B9="","",'各会計、関係団体の財政状況及び健全化判断比率'!B9)</f>
        <v/>
      </c>
      <c r="F36" s="558"/>
      <c r="G36" s="558"/>
      <c r="H36" s="558"/>
      <c r="I36" s="558"/>
      <c r="J36" s="558"/>
      <c r="K36" s="558"/>
      <c r="L36" s="558"/>
      <c r="M36" s="558"/>
      <c r="N36" s="558"/>
      <c r="O36" s="558"/>
      <c r="P36" s="558"/>
      <c r="Q36" s="558"/>
      <c r="R36" s="558"/>
      <c r="S36" s="558"/>
      <c r="T36" s="40"/>
      <c r="U36" s="557">
        <f t="shared" si="1"/>
        <v>5</v>
      </c>
      <c r="V36" s="557"/>
      <c r="W36" s="558" t="str">
        <f>IF('各会計、関係団体の財政状況及び健全化判断比率'!B30="","",'各会計、関係団体の財政状況及び健全化判断比率'!B30)</f>
        <v>介護保険特別会計</v>
      </c>
      <c r="X36" s="558"/>
      <c r="Y36" s="558"/>
      <c r="Z36" s="558"/>
      <c r="AA36" s="558"/>
      <c r="AB36" s="558"/>
      <c r="AC36" s="558"/>
      <c r="AD36" s="558"/>
      <c r="AE36" s="558"/>
      <c r="AF36" s="558"/>
      <c r="AG36" s="558"/>
      <c r="AH36" s="558"/>
      <c r="AI36" s="558"/>
      <c r="AJ36" s="558"/>
      <c r="AK36" s="558"/>
      <c r="AL36" s="40"/>
      <c r="AM36" s="557">
        <f t="shared" si="2"/>
        <v>8</v>
      </c>
      <c r="AN36" s="557"/>
      <c r="AO36" s="558" t="str">
        <f>IF('各会計、関係団体の財政状況及び健全化判断比率'!B33="","",'各会計、関係団体の財政状況及び健全化判断比率'!B33)</f>
        <v>下水道事業会計</v>
      </c>
      <c r="AP36" s="558"/>
      <c r="AQ36" s="558"/>
      <c r="AR36" s="558"/>
      <c r="AS36" s="558"/>
      <c r="AT36" s="558"/>
      <c r="AU36" s="558"/>
      <c r="AV36" s="558"/>
      <c r="AW36" s="558"/>
      <c r="AX36" s="558"/>
      <c r="AY36" s="558"/>
      <c r="AZ36" s="558"/>
      <c r="BA36" s="558"/>
      <c r="BB36" s="558"/>
      <c r="BC36" s="558"/>
      <c r="BD36" s="40"/>
      <c r="BE36" s="557" t="str">
        <f t="shared" si="3"/>
        <v/>
      </c>
      <c r="BF36" s="557"/>
      <c r="BG36" s="558"/>
      <c r="BH36" s="558"/>
      <c r="BI36" s="558"/>
      <c r="BJ36" s="558"/>
      <c r="BK36" s="558"/>
      <c r="BL36" s="558"/>
      <c r="BM36" s="558"/>
      <c r="BN36" s="558"/>
      <c r="BO36" s="558"/>
      <c r="BP36" s="558"/>
      <c r="BQ36" s="558"/>
      <c r="BR36" s="558"/>
      <c r="BS36" s="558"/>
      <c r="BT36" s="558"/>
      <c r="BU36" s="558"/>
      <c r="BV36" s="40"/>
      <c r="BW36" s="557">
        <f t="shared" si="4"/>
        <v>12</v>
      </c>
      <c r="BX36" s="557"/>
      <c r="BY36" s="558" t="str">
        <f>IF('各会計、関係団体の財政状況及び健全化判断比率'!B70="","",'各会計、関係団体の財政状況及び健全化判断比率'!B70)</f>
        <v>江戸川水防事務組合</v>
      </c>
      <c r="BZ36" s="558"/>
      <c r="CA36" s="558"/>
      <c r="CB36" s="558"/>
      <c r="CC36" s="558"/>
      <c r="CD36" s="558"/>
      <c r="CE36" s="558"/>
      <c r="CF36" s="558"/>
      <c r="CG36" s="558"/>
      <c r="CH36" s="558"/>
      <c r="CI36" s="558"/>
      <c r="CJ36" s="558"/>
      <c r="CK36" s="558"/>
      <c r="CL36" s="558"/>
      <c r="CM36" s="558"/>
      <c r="CN36" s="40"/>
      <c r="CO36" s="557" t="str">
        <f t="shared" si="5"/>
        <v/>
      </c>
      <c r="CP36" s="557"/>
      <c r="CQ36" s="558" t="str">
        <f>IF('各会計、関係団体の財政状況及び健全化判断比率'!BS9="","",'各会計、関係団体の財政状況及び健全化判断比率'!BS9)</f>
        <v/>
      </c>
      <c r="CR36" s="558"/>
      <c r="CS36" s="558"/>
      <c r="CT36" s="558"/>
      <c r="CU36" s="558"/>
      <c r="CV36" s="558"/>
      <c r="CW36" s="558"/>
      <c r="CX36" s="558"/>
      <c r="CY36" s="558"/>
      <c r="CZ36" s="558"/>
      <c r="DA36" s="558"/>
      <c r="DB36" s="558"/>
      <c r="DC36" s="558"/>
      <c r="DD36" s="558"/>
      <c r="DE36" s="558"/>
      <c r="DG36" s="559" t="str">
        <f>IF('各会計、関係団体の財政状況及び健全化判断比率'!BR9="","",'各会計、関係団体の財政状況及び健全化判断比率'!BR9)</f>
        <v/>
      </c>
      <c r="DH36" s="559"/>
      <c r="DI36" s="67"/>
    </row>
    <row r="37" spans="1:113" ht="32.25" customHeight="1" x14ac:dyDescent="0.15">
      <c r="A37" s="40"/>
      <c r="B37" s="64"/>
      <c r="C37" s="557" t="str">
        <f t="shared" si="0"/>
        <v/>
      </c>
      <c r="D37" s="557"/>
      <c r="E37" s="558" t="str">
        <f>IF('各会計、関係団体の財政状況及び健全化判断比率'!B10="","",'各会計、関係団体の財政状況及び健全化判断比率'!B10)</f>
        <v/>
      </c>
      <c r="F37" s="558"/>
      <c r="G37" s="558"/>
      <c r="H37" s="558"/>
      <c r="I37" s="558"/>
      <c r="J37" s="558"/>
      <c r="K37" s="558"/>
      <c r="L37" s="558"/>
      <c r="M37" s="558"/>
      <c r="N37" s="558"/>
      <c r="O37" s="558"/>
      <c r="P37" s="558"/>
      <c r="Q37" s="558"/>
      <c r="R37" s="558"/>
      <c r="S37" s="558"/>
      <c r="T37" s="40"/>
      <c r="U37" s="557" t="str">
        <f t="shared" si="1"/>
        <v/>
      </c>
      <c r="V37" s="557"/>
      <c r="W37" s="558"/>
      <c r="X37" s="558"/>
      <c r="Y37" s="558"/>
      <c r="Z37" s="558"/>
      <c r="AA37" s="558"/>
      <c r="AB37" s="558"/>
      <c r="AC37" s="558"/>
      <c r="AD37" s="558"/>
      <c r="AE37" s="558"/>
      <c r="AF37" s="558"/>
      <c r="AG37" s="558"/>
      <c r="AH37" s="558"/>
      <c r="AI37" s="558"/>
      <c r="AJ37" s="558"/>
      <c r="AK37" s="558"/>
      <c r="AL37" s="40"/>
      <c r="AM37" s="557" t="str">
        <f t="shared" si="2"/>
        <v/>
      </c>
      <c r="AN37" s="557"/>
      <c r="AO37" s="558"/>
      <c r="AP37" s="558"/>
      <c r="AQ37" s="558"/>
      <c r="AR37" s="558"/>
      <c r="AS37" s="558"/>
      <c r="AT37" s="558"/>
      <c r="AU37" s="558"/>
      <c r="AV37" s="558"/>
      <c r="AW37" s="558"/>
      <c r="AX37" s="558"/>
      <c r="AY37" s="558"/>
      <c r="AZ37" s="558"/>
      <c r="BA37" s="558"/>
      <c r="BB37" s="558"/>
      <c r="BC37" s="558"/>
      <c r="BD37" s="40"/>
      <c r="BE37" s="557" t="str">
        <f t="shared" si="3"/>
        <v/>
      </c>
      <c r="BF37" s="557"/>
      <c r="BG37" s="558"/>
      <c r="BH37" s="558"/>
      <c r="BI37" s="558"/>
      <c r="BJ37" s="558"/>
      <c r="BK37" s="558"/>
      <c r="BL37" s="558"/>
      <c r="BM37" s="558"/>
      <c r="BN37" s="558"/>
      <c r="BO37" s="558"/>
      <c r="BP37" s="558"/>
      <c r="BQ37" s="558"/>
      <c r="BR37" s="558"/>
      <c r="BS37" s="558"/>
      <c r="BT37" s="558"/>
      <c r="BU37" s="558"/>
      <c r="BV37" s="40"/>
      <c r="BW37" s="557">
        <f t="shared" si="4"/>
        <v>13</v>
      </c>
      <c r="BX37" s="557"/>
      <c r="BY37" s="558" t="str">
        <f>IF('各会計、関係団体の財政状況及び健全化判断比率'!B71="","",'各会計、関係団体の財政状況及び健全化判断比率'!B71)</f>
        <v>埼玉県後期高齢者医療広域連合</v>
      </c>
      <c r="BZ37" s="558"/>
      <c r="CA37" s="558"/>
      <c r="CB37" s="558"/>
      <c r="CC37" s="558"/>
      <c r="CD37" s="558"/>
      <c r="CE37" s="558"/>
      <c r="CF37" s="558"/>
      <c r="CG37" s="558"/>
      <c r="CH37" s="558"/>
      <c r="CI37" s="558"/>
      <c r="CJ37" s="558"/>
      <c r="CK37" s="558"/>
      <c r="CL37" s="558"/>
      <c r="CM37" s="558"/>
      <c r="CN37" s="40"/>
      <c r="CO37" s="557" t="str">
        <f t="shared" si="5"/>
        <v/>
      </c>
      <c r="CP37" s="557"/>
      <c r="CQ37" s="558" t="str">
        <f>IF('各会計、関係団体の財政状況及び健全化判断比率'!BS10="","",'各会計、関係団体の財政状況及び健全化判断比率'!BS10)</f>
        <v/>
      </c>
      <c r="CR37" s="558"/>
      <c r="CS37" s="558"/>
      <c r="CT37" s="558"/>
      <c r="CU37" s="558"/>
      <c r="CV37" s="558"/>
      <c r="CW37" s="558"/>
      <c r="CX37" s="558"/>
      <c r="CY37" s="558"/>
      <c r="CZ37" s="558"/>
      <c r="DA37" s="558"/>
      <c r="DB37" s="558"/>
      <c r="DC37" s="558"/>
      <c r="DD37" s="558"/>
      <c r="DE37" s="558"/>
      <c r="DG37" s="559" t="str">
        <f>IF('各会計、関係団体の財政状況及び健全化判断比率'!BR10="","",'各会計、関係団体の財政状況及び健全化判断比率'!BR10)</f>
        <v/>
      </c>
      <c r="DH37" s="559"/>
      <c r="DI37" s="67"/>
    </row>
    <row r="38" spans="1:113" ht="32.25" customHeight="1" x14ac:dyDescent="0.15">
      <c r="A38" s="40"/>
      <c r="B38" s="64"/>
      <c r="C38" s="557" t="str">
        <f t="shared" si="0"/>
        <v/>
      </c>
      <c r="D38" s="557"/>
      <c r="E38" s="558" t="str">
        <f>IF('各会計、関係団体の財政状況及び健全化判断比率'!B11="","",'各会計、関係団体の財政状況及び健全化判断比率'!B11)</f>
        <v/>
      </c>
      <c r="F38" s="558"/>
      <c r="G38" s="558"/>
      <c r="H38" s="558"/>
      <c r="I38" s="558"/>
      <c r="J38" s="558"/>
      <c r="K38" s="558"/>
      <c r="L38" s="558"/>
      <c r="M38" s="558"/>
      <c r="N38" s="558"/>
      <c r="O38" s="558"/>
      <c r="P38" s="558"/>
      <c r="Q38" s="558"/>
      <c r="R38" s="558"/>
      <c r="S38" s="558"/>
      <c r="T38" s="40"/>
      <c r="U38" s="557" t="str">
        <f t="shared" si="1"/>
        <v/>
      </c>
      <c r="V38" s="557"/>
      <c r="W38" s="558"/>
      <c r="X38" s="558"/>
      <c r="Y38" s="558"/>
      <c r="Z38" s="558"/>
      <c r="AA38" s="558"/>
      <c r="AB38" s="558"/>
      <c r="AC38" s="558"/>
      <c r="AD38" s="558"/>
      <c r="AE38" s="558"/>
      <c r="AF38" s="558"/>
      <c r="AG38" s="558"/>
      <c r="AH38" s="558"/>
      <c r="AI38" s="558"/>
      <c r="AJ38" s="558"/>
      <c r="AK38" s="558"/>
      <c r="AL38" s="40"/>
      <c r="AM38" s="557" t="str">
        <f t="shared" si="2"/>
        <v/>
      </c>
      <c r="AN38" s="557"/>
      <c r="AO38" s="558"/>
      <c r="AP38" s="558"/>
      <c r="AQ38" s="558"/>
      <c r="AR38" s="558"/>
      <c r="AS38" s="558"/>
      <c r="AT38" s="558"/>
      <c r="AU38" s="558"/>
      <c r="AV38" s="558"/>
      <c r="AW38" s="558"/>
      <c r="AX38" s="558"/>
      <c r="AY38" s="558"/>
      <c r="AZ38" s="558"/>
      <c r="BA38" s="558"/>
      <c r="BB38" s="558"/>
      <c r="BC38" s="558"/>
      <c r="BD38" s="40"/>
      <c r="BE38" s="557" t="str">
        <f t="shared" si="3"/>
        <v/>
      </c>
      <c r="BF38" s="557"/>
      <c r="BG38" s="558"/>
      <c r="BH38" s="558"/>
      <c r="BI38" s="558"/>
      <c r="BJ38" s="558"/>
      <c r="BK38" s="558"/>
      <c r="BL38" s="558"/>
      <c r="BM38" s="558"/>
      <c r="BN38" s="558"/>
      <c r="BO38" s="558"/>
      <c r="BP38" s="558"/>
      <c r="BQ38" s="558"/>
      <c r="BR38" s="558"/>
      <c r="BS38" s="558"/>
      <c r="BT38" s="558"/>
      <c r="BU38" s="558"/>
      <c r="BV38" s="40"/>
      <c r="BW38" s="557">
        <f t="shared" si="4"/>
        <v>14</v>
      </c>
      <c r="BX38" s="557"/>
      <c r="BY38" s="558" t="str">
        <f>IF('各会計、関係団体の財政状況及び健全化判断比率'!B72="","",'各会計、関係団体の財政状況及び健全化判断比率'!B72)</f>
        <v>埼玉県後期高齢者医療広域連合</v>
      </c>
      <c r="BZ38" s="558"/>
      <c r="CA38" s="558"/>
      <c r="CB38" s="558"/>
      <c r="CC38" s="558"/>
      <c r="CD38" s="558"/>
      <c r="CE38" s="558"/>
      <c r="CF38" s="558"/>
      <c r="CG38" s="558"/>
      <c r="CH38" s="558"/>
      <c r="CI38" s="558"/>
      <c r="CJ38" s="558"/>
      <c r="CK38" s="558"/>
      <c r="CL38" s="558"/>
      <c r="CM38" s="558"/>
      <c r="CN38" s="40"/>
      <c r="CO38" s="557" t="str">
        <f t="shared" si="5"/>
        <v/>
      </c>
      <c r="CP38" s="557"/>
      <c r="CQ38" s="558" t="str">
        <f>IF('各会計、関係団体の財政状況及び健全化判断比率'!BS11="","",'各会計、関係団体の財政状況及び健全化判断比率'!BS11)</f>
        <v/>
      </c>
      <c r="CR38" s="558"/>
      <c r="CS38" s="558"/>
      <c r="CT38" s="558"/>
      <c r="CU38" s="558"/>
      <c r="CV38" s="558"/>
      <c r="CW38" s="558"/>
      <c r="CX38" s="558"/>
      <c r="CY38" s="558"/>
      <c r="CZ38" s="558"/>
      <c r="DA38" s="558"/>
      <c r="DB38" s="558"/>
      <c r="DC38" s="558"/>
      <c r="DD38" s="558"/>
      <c r="DE38" s="558"/>
      <c r="DG38" s="559" t="str">
        <f>IF('各会計、関係団体の財政状況及び健全化判断比率'!BR11="","",'各会計、関係団体の財政状況及び健全化判断比率'!BR11)</f>
        <v/>
      </c>
      <c r="DH38" s="559"/>
      <c r="DI38" s="67"/>
    </row>
    <row r="39" spans="1:113" ht="32.25" customHeight="1" x14ac:dyDescent="0.15">
      <c r="A39" s="40"/>
      <c r="B39" s="64"/>
      <c r="C39" s="557" t="str">
        <f t="shared" si="0"/>
        <v/>
      </c>
      <c r="D39" s="557"/>
      <c r="E39" s="558" t="str">
        <f>IF('各会計、関係団体の財政状況及び健全化判断比率'!B12="","",'各会計、関係団体の財政状況及び健全化判断比率'!B12)</f>
        <v/>
      </c>
      <c r="F39" s="558"/>
      <c r="G39" s="558"/>
      <c r="H39" s="558"/>
      <c r="I39" s="558"/>
      <c r="J39" s="558"/>
      <c r="K39" s="558"/>
      <c r="L39" s="558"/>
      <c r="M39" s="558"/>
      <c r="N39" s="558"/>
      <c r="O39" s="558"/>
      <c r="P39" s="558"/>
      <c r="Q39" s="558"/>
      <c r="R39" s="558"/>
      <c r="S39" s="558"/>
      <c r="T39" s="40"/>
      <c r="U39" s="557" t="str">
        <f t="shared" si="1"/>
        <v/>
      </c>
      <c r="V39" s="557"/>
      <c r="W39" s="558"/>
      <c r="X39" s="558"/>
      <c r="Y39" s="558"/>
      <c r="Z39" s="558"/>
      <c r="AA39" s="558"/>
      <c r="AB39" s="558"/>
      <c r="AC39" s="558"/>
      <c r="AD39" s="558"/>
      <c r="AE39" s="558"/>
      <c r="AF39" s="558"/>
      <c r="AG39" s="558"/>
      <c r="AH39" s="558"/>
      <c r="AI39" s="558"/>
      <c r="AJ39" s="558"/>
      <c r="AK39" s="558"/>
      <c r="AL39" s="40"/>
      <c r="AM39" s="557" t="str">
        <f t="shared" si="2"/>
        <v/>
      </c>
      <c r="AN39" s="557"/>
      <c r="AO39" s="558"/>
      <c r="AP39" s="558"/>
      <c r="AQ39" s="558"/>
      <c r="AR39" s="558"/>
      <c r="AS39" s="558"/>
      <c r="AT39" s="558"/>
      <c r="AU39" s="558"/>
      <c r="AV39" s="558"/>
      <c r="AW39" s="558"/>
      <c r="AX39" s="558"/>
      <c r="AY39" s="558"/>
      <c r="AZ39" s="558"/>
      <c r="BA39" s="558"/>
      <c r="BB39" s="558"/>
      <c r="BC39" s="558"/>
      <c r="BD39" s="40"/>
      <c r="BE39" s="557" t="str">
        <f t="shared" si="3"/>
        <v/>
      </c>
      <c r="BF39" s="557"/>
      <c r="BG39" s="558"/>
      <c r="BH39" s="558"/>
      <c r="BI39" s="558"/>
      <c r="BJ39" s="558"/>
      <c r="BK39" s="558"/>
      <c r="BL39" s="558"/>
      <c r="BM39" s="558"/>
      <c r="BN39" s="558"/>
      <c r="BO39" s="558"/>
      <c r="BP39" s="558"/>
      <c r="BQ39" s="558"/>
      <c r="BR39" s="558"/>
      <c r="BS39" s="558"/>
      <c r="BT39" s="558"/>
      <c r="BU39" s="558"/>
      <c r="BV39" s="40"/>
      <c r="BW39" s="557">
        <f t="shared" si="4"/>
        <v>15</v>
      </c>
      <c r="BX39" s="557"/>
      <c r="BY39" s="558" t="str">
        <f>IF('各会計、関係団体の財政状況及び健全化判断比率'!B73="","",'各会計、関係団体の財政状況及び健全化判断比率'!B73)</f>
        <v>埼玉県市町村総合事務組合</v>
      </c>
      <c r="BZ39" s="558"/>
      <c r="CA39" s="558"/>
      <c r="CB39" s="558"/>
      <c r="CC39" s="558"/>
      <c r="CD39" s="558"/>
      <c r="CE39" s="558"/>
      <c r="CF39" s="558"/>
      <c r="CG39" s="558"/>
      <c r="CH39" s="558"/>
      <c r="CI39" s="558"/>
      <c r="CJ39" s="558"/>
      <c r="CK39" s="558"/>
      <c r="CL39" s="558"/>
      <c r="CM39" s="558"/>
      <c r="CN39" s="40"/>
      <c r="CO39" s="557" t="str">
        <f t="shared" si="5"/>
        <v/>
      </c>
      <c r="CP39" s="557"/>
      <c r="CQ39" s="558" t="str">
        <f>IF('各会計、関係団体の財政状況及び健全化判断比率'!BS12="","",'各会計、関係団体の財政状況及び健全化判断比率'!BS12)</f>
        <v/>
      </c>
      <c r="CR39" s="558"/>
      <c r="CS39" s="558"/>
      <c r="CT39" s="558"/>
      <c r="CU39" s="558"/>
      <c r="CV39" s="558"/>
      <c r="CW39" s="558"/>
      <c r="CX39" s="558"/>
      <c r="CY39" s="558"/>
      <c r="CZ39" s="558"/>
      <c r="DA39" s="558"/>
      <c r="DB39" s="558"/>
      <c r="DC39" s="558"/>
      <c r="DD39" s="558"/>
      <c r="DE39" s="558"/>
      <c r="DG39" s="559" t="str">
        <f>IF('各会計、関係団体の財政状況及び健全化判断比率'!BR12="","",'各会計、関係団体の財政状況及び健全化判断比率'!BR12)</f>
        <v/>
      </c>
      <c r="DH39" s="559"/>
      <c r="DI39" s="67"/>
    </row>
    <row r="40" spans="1:113" ht="32.25" customHeight="1" x14ac:dyDescent="0.15">
      <c r="A40" s="40"/>
      <c r="B40" s="64"/>
      <c r="C40" s="557" t="str">
        <f t="shared" si="0"/>
        <v/>
      </c>
      <c r="D40" s="557"/>
      <c r="E40" s="558" t="str">
        <f>IF('各会計、関係団体の財政状況及び健全化判断比率'!B13="","",'各会計、関係団体の財政状況及び健全化判断比率'!B13)</f>
        <v/>
      </c>
      <c r="F40" s="558"/>
      <c r="G40" s="558"/>
      <c r="H40" s="558"/>
      <c r="I40" s="558"/>
      <c r="J40" s="558"/>
      <c r="K40" s="558"/>
      <c r="L40" s="558"/>
      <c r="M40" s="558"/>
      <c r="N40" s="558"/>
      <c r="O40" s="558"/>
      <c r="P40" s="558"/>
      <c r="Q40" s="558"/>
      <c r="R40" s="558"/>
      <c r="S40" s="558"/>
      <c r="T40" s="40"/>
      <c r="U40" s="557" t="str">
        <f t="shared" si="1"/>
        <v/>
      </c>
      <c r="V40" s="557"/>
      <c r="W40" s="558"/>
      <c r="X40" s="558"/>
      <c r="Y40" s="558"/>
      <c r="Z40" s="558"/>
      <c r="AA40" s="558"/>
      <c r="AB40" s="558"/>
      <c r="AC40" s="558"/>
      <c r="AD40" s="558"/>
      <c r="AE40" s="558"/>
      <c r="AF40" s="558"/>
      <c r="AG40" s="558"/>
      <c r="AH40" s="558"/>
      <c r="AI40" s="558"/>
      <c r="AJ40" s="558"/>
      <c r="AK40" s="558"/>
      <c r="AL40" s="40"/>
      <c r="AM40" s="557" t="str">
        <f t="shared" si="2"/>
        <v/>
      </c>
      <c r="AN40" s="557"/>
      <c r="AO40" s="558"/>
      <c r="AP40" s="558"/>
      <c r="AQ40" s="558"/>
      <c r="AR40" s="558"/>
      <c r="AS40" s="558"/>
      <c r="AT40" s="558"/>
      <c r="AU40" s="558"/>
      <c r="AV40" s="558"/>
      <c r="AW40" s="558"/>
      <c r="AX40" s="558"/>
      <c r="AY40" s="558"/>
      <c r="AZ40" s="558"/>
      <c r="BA40" s="558"/>
      <c r="BB40" s="558"/>
      <c r="BC40" s="558"/>
      <c r="BD40" s="40"/>
      <c r="BE40" s="557" t="str">
        <f t="shared" si="3"/>
        <v/>
      </c>
      <c r="BF40" s="557"/>
      <c r="BG40" s="558"/>
      <c r="BH40" s="558"/>
      <c r="BI40" s="558"/>
      <c r="BJ40" s="558"/>
      <c r="BK40" s="558"/>
      <c r="BL40" s="558"/>
      <c r="BM40" s="558"/>
      <c r="BN40" s="558"/>
      <c r="BO40" s="558"/>
      <c r="BP40" s="558"/>
      <c r="BQ40" s="558"/>
      <c r="BR40" s="558"/>
      <c r="BS40" s="558"/>
      <c r="BT40" s="558"/>
      <c r="BU40" s="558"/>
      <c r="BV40" s="40"/>
      <c r="BW40" s="557">
        <f t="shared" si="4"/>
        <v>16</v>
      </c>
      <c r="BX40" s="557"/>
      <c r="BY40" s="558" t="str">
        <f>IF('各会計、関係団体の財政状況及び健全化判断比率'!B74="","",'各会計、関係団体の財政状況及び健全化判断比率'!B74)</f>
        <v>埼玉県市町村総合事務組合</v>
      </c>
      <c r="BZ40" s="558"/>
      <c r="CA40" s="558"/>
      <c r="CB40" s="558"/>
      <c r="CC40" s="558"/>
      <c r="CD40" s="558"/>
      <c r="CE40" s="558"/>
      <c r="CF40" s="558"/>
      <c r="CG40" s="558"/>
      <c r="CH40" s="558"/>
      <c r="CI40" s="558"/>
      <c r="CJ40" s="558"/>
      <c r="CK40" s="558"/>
      <c r="CL40" s="558"/>
      <c r="CM40" s="558"/>
      <c r="CN40" s="40"/>
      <c r="CO40" s="557" t="str">
        <f t="shared" si="5"/>
        <v/>
      </c>
      <c r="CP40" s="557"/>
      <c r="CQ40" s="558" t="str">
        <f>IF('各会計、関係団体の財政状況及び健全化判断比率'!BS13="","",'各会計、関係団体の財政状況及び健全化判断比率'!BS13)</f>
        <v/>
      </c>
      <c r="CR40" s="558"/>
      <c r="CS40" s="558"/>
      <c r="CT40" s="558"/>
      <c r="CU40" s="558"/>
      <c r="CV40" s="558"/>
      <c r="CW40" s="558"/>
      <c r="CX40" s="558"/>
      <c r="CY40" s="558"/>
      <c r="CZ40" s="558"/>
      <c r="DA40" s="558"/>
      <c r="DB40" s="558"/>
      <c r="DC40" s="558"/>
      <c r="DD40" s="558"/>
      <c r="DE40" s="558"/>
      <c r="DG40" s="559" t="str">
        <f>IF('各会計、関係団体の財政状況及び健全化判断比率'!BR13="","",'各会計、関係団体の財政状況及び健全化判断比率'!BR13)</f>
        <v/>
      </c>
      <c r="DH40" s="559"/>
      <c r="DI40" s="67"/>
    </row>
    <row r="41" spans="1:113" ht="32.25" customHeight="1" x14ac:dyDescent="0.15">
      <c r="A41" s="40"/>
      <c r="B41" s="64"/>
      <c r="C41" s="557" t="str">
        <f t="shared" si="0"/>
        <v/>
      </c>
      <c r="D41" s="557"/>
      <c r="E41" s="558" t="str">
        <f>IF('各会計、関係団体の財政状況及び健全化判断比率'!B14="","",'各会計、関係団体の財政状況及び健全化判断比率'!B14)</f>
        <v/>
      </c>
      <c r="F41" s="558"/>
      <c r="G41" s="558"/>
      <c r="H41" s="558"/>
      <c r="I41" s="558"/>
      <c r="J41" s="558"/>
      <c r="K41" s="558"/>
      <c r="L41" s="558"/>
      <c r="M41" s="558"/>
      <c r="N41" s="558"/>
      <c r="O41" s="558"/>
      <c r="P41" s="558"/>
      <c r="Q41" s="558"/>
      <c r="R41" s="558"/>
      <c r="S41" s="558"/>
      <c r="T41" s="40"/>
      <c r="U41" s="557" t="str">
        <f t="shared" si="1"/>
        <v/>
      </c>
      <c r="V41" s="557"/>
      <c r="W41" s="558"/>
      <c r="X41" s="558"/>
      <c r="Y41" s="558"/>
      <c r="Z41" s="558"/>
      <c r="AA41" s="558"/>
      <c r="AB41" s="558"/>
      <c r="AC41" s="558"/>
      <c r="AD41" s="558"/>
      <c r="AE41" s="558"/>
      <c r="AF41" s="558"/>
      <c r="AG41" s="558"/>
      <c r="AH41" s="558"/>
      <c r="AI41" s="558"/>
      <c r="AJ41" s="558"/>
      <c r="AK41" s="558"/>
      <c r="AL41" s="40"/>
      <c r="AM41" s="557" t="str">
        <f t="shared" si="2"/>
        <v/>
      </c>
      <c r="AN41" s="557"/>
      <c r="AO41" s="558"/>
      <c r="AP41" s="558"/>
      <c r="AQ41" s="558"/>
      <c r="AR41" s="558"/>
      <c r="AS41" s="558"/>
      <c r="AT41" s="558"/>
      <c r="AU41" s="558"/>
      <c r="AV41" s="558"/>
      <c r="AW41" s="558"/>
      <c r="AX41" s="558"/>
      <c r="AY41" s="558"/>
      <c r="AZ41" s="558"/>
      <c r="BA41" s="558"/>
      <c r="BB41" s="558"/>
      <c r="BC41" s="558"/>
      <c r="BD41" s="40"/>
      <c r="BE41" s="557" t="str">
        <f t="shared" si="3"/>
        <v/>
      </c>
      <c r="BF41" s="557"/>
      <c r="BG41" s="558"/>
      <c r="BH41" s="558"/>
      <c r="BI41" s="558"/>
      <c r="BJ41" s="558"/>
      <c r="BK41" s="558"/>
      <c r="BL41" s="558"/>
      <c r="BM41" s="558"/>
      <c r="BN41" s="558"/>
      <c r="BO41" s="558"/>
      <c r="BP41" s="558"/>
      <c r="BQ41" s="558"/>
      <c r="BR41" s="558"/>
      <c r="BS41" s="558"/>
      <c r="BT41" s="558"/>
      <c r="BU41" s="558"/>
      <c r="BV41" s="40"/>
      <c r="BW41" s="557">
        <f t="shared" si="4"/>
        <v>17</v>
      </c>
      <c r="BX41" s="557"/>
      <c r="BY41" s="558" t="str">
        <f>IF('各会計、関係団体の財政状況及び健全化判断比率'!B75="","",'各会計、関係団体の財政状況及び健全化判断比率'!B75)</f>
        <v>彩の国さいたま人づくり広域連合</v>
      </c>
      <c r="BZ41" s="558"/>
      <c r="CA41" s="558"/>
      <c r="CB41" s="558"/>
      <c r="CC41" s="558"/>
      <c r="CD41" s="558"/>
      <c r="CE41" s="558"/>
      <c r="CF41" s="558"/>
      <c r="CG41" s="558"/>
      <c r="CH41" s="558"/>
      <c r="CI41" s="558"/>
      <c r="CJ41" s="558"/>
      <c r="CK41" s="558"/>
      <c r="CL41" s="558"/>
      <c r="CM41" s="558"/>
      <c r="CN41" s="40"/>
      <c r="CO41" s="557" t="str">
        <f t="shared" si="5"/>
        <v/>
      </c>
      <c r="CP41" s="557"/>
      <c r="CQ41" s="558" t="str">
        <f>IF('各会計、関係団体の財政状況及び健全化判断比率'!BS14="","",'各会計、関係団体の財政状況及び健全化判断比率'!BS14)</f>
        <v/>
      </c>
      <c r="CR41" s="558"/>
      <c r="CS41" s="558"/>
      <c r="CT41" s="558"/>
      <c r="CU41" s="558"/>
      <c r="CV41" s="558"/>
      <c r="CW41" s="558"/>
      <c r="CX41" s="558"/>
      <c r="CY41" s="558"/>
      <c r="CZ41" s="558"/>
      <c r="DA41" s="558"/>
      <c r="DB41" s="558"/>
      <c r="DC41" s="558"/>
      <c r="DD41" s="558"/>
      <c r="DE41" s="558"/>
      <c r="DG41" s="559" t="str">
        <f>IF('各会計、関係団体の財政状況及び健全化判断比率'!BR14="","",'各会計、関係団体の財政状況及び健全化判断比率'!BR14)</f>
        <v/>
      </c>
      <c r="DH41" s="559"/>
      <c r="DI41" s="67"/>
    </row>
    <row r="42" spans="1:113" ht="32.25" customHeight="1" x14ac:dyDescent="0.15">
      <c r="B42" s="64"/>
      <c r="C42" s="557" t="str">
        <f t="shared" si="0"/>
        <v/>
      </c>
      <c r="D42" s="557"/>
      <c r="E42" s="558" t="str">
        <f>IF('各会計、関係団体の財政状況及び健全化判断比率'!B15="","",'各会計、関係団体の財政状況及び健全化判断比率'!B15)</f>
        <v/>
      </c>
      <c r="F42" s="558"/>
      <c r="G42" s="558"/>
      <c r="H42" s="558"/>
      <c r="I42" s="558"/>
      <c r="J42" s="558"/>
      <c r="K42" s="558"/>
      <c r="L42" s="558"/>
      <c r="M42" s="558"/>
      <c r="N42" s="558"/>
      <c r="O42" s="558"/>
      <c r="P42" s="558"/>
      <c r="Q42" s="558"/>
      <c r="R42" s="558"/>
      <c r="S42" s="558"/>
      <c r="T42" s="40"/>
      <c r="U42" s="557" t="str">
        <f t="shared" si="1"/>
        <v/>
      </c>
      <c r="V42" s="557"/>
      <c r="W42" s="558"/>
      <c r="X42" s="558"/>
      <c r="Y42" s="558"/>
      <c r="Z42" s="558"/>
      <c r="AA42" s="558"/>
      <c r="AB42" s="558"/>
      <c r="AC42" s="558"/>
      <c r="AD42" s="558"/>
      <c r="AE42" s="558"/>
      <c r="AF42" s="558"/>
      <c r="AG42" s="558"/>
      <c r="AH42" s="558"/>
      <c r="AI42" s="558"/>
      <c r="AJ42" s="558"/>
      <c r="AK42" s="558"/>
      <c r="AL42" s="40"/>
      <c r="AM42" s="557" t="str">
        <f t="shared" si="2"/>
        <v/>
      </c>
      <c r="AN42" s="557"/>
      <c r="AO42" s="558"/>
      <c r="AP42" s="558"/>
      <c r="AQ42" s="558"/>
      <c r="AR42" s="558"/>
      <c r="AS42" s="558"/>
      <c r="AT42" s="558"/>
      <c r="AU42" s="558"/>
      <c r="AV42" s="558"/>
      <c r="AW42" s="558"/>
      <c r="AX42" s="558"/>
      <c r="AY42" s="558"/>
      <c r="AZ42" s="558"/>
      <c r="BA42" s="558"/>
      <c r="BB42" s="558"/>
      <c r="BC42" s="558"/>
      <c r="BD42" s="40"/>
      <c r="BE42" s="557" t="str">
        <f t="shared" si="3"/>
        <v/>
      </c>
      <c r="BF42" s="557"/>
      <c r="BG42" s="558"/>
      <c r="BH42" s="558"/>
      <c r="BI42" s="558"/>
      <c r="BJ42" s="558"/>
      <c r="BK42" s="558"/>
      <c r="BL42" s="558"/>
      <c r="BM42" s="558"/>
      <c r="BN42" s="558"/>
      <c r="BO42" s="558"/>
      <c r="BP42" s="558"/>
      <c r="BQ42" s="558"/>
      <c r="BR42" s="558"/>
      <c r="BS42" s="558"/>
      <c r="BT42" s="558"/>
      <c r="BU42" s="558"/>
      <c r="BV42" s="40"/>
      <c r="BW42" s="557">
        <f t="shared" si="4"/>
        <v>18</v>
      </c>
      <c r="BX42" s="557"/>
      <c r="BY42" s="558" t="str">
        <f>IF('各会計、関係団体の財政状況及び健全化判断比率'!B76="","",'各会計、関係団体の財政状況及び健全化判断比率'!B76)</f>
        <v>埼玉県都市ボートレース企業団</v>
      </c>
      <c r="BZ42" s="558"/>
      <c r="CA42" s="558"/>
      <c r="CB42" s="558"/>
      <c r="CC42" s="558"/>
      <c r="CD42" s="558"/>
      <c r="CE42" s="558"/>
      <c r="CF42" s="558"/>
      <c r="CG42" s="558"/>
      <c r="CH42" s="558"/>
      <c r="CI42" s="558"/>
      <c r="CJ42" s="558"/>
      <c r="CK42" s="558"/>
      <c r="CL42" s="558"/>
      <c r="CM42" s="558"/>
      <c r="CN42" s="40"/>
      <c r="CO42" s="557" t="str">
        <f t="shared" si="5"/>
        <v/>
      </c>
      <c r="CP42" s="557"/>
      <c r="CQ42" s="558" t="str">
        <f>IF('各会計、関係団体の財政状況及び健全化判断比率'!BS15="","",'各会計、関係団体の財政状況及び健全化判断比率'!BS15)</f>
        <v/>
      </c>
      <c r="CR42" s="558"/>
      <c r="CS42" s="558"/>
      <c r="CT42" s="558"/>
      <c r="CU42" s="558"/>
      <c r="CV42" s="558"/>
      <c r="CW42" s="558"/>
      <c r="CX42" s="558"/>
      <c r="CY42" s="558"/>
      <c r="CZ42" s="558"/>
      <c r="DA42" s="558"/>
      <c r="DB42" s="558"/>
      <c r="DC42" s="558"/>
      <c r="DD42" s="558"/>
      <c r="DE42" s="558"/>
      <c r="DG42" s="559" t="str">
        <f>IF('各会計、関係団体の財政状況及び健全化判断比率'!BR15="","",'各会計、関係団体の財政状況及び健全化判断比率'!BR15)</f>
        <v/>
      </c>
      <c r="DH42" s="559"/>
      <c r="DI42" s="67"/>
    </row>
    <row r="43" spans="1:113" ht="32.25" customHeight="1" x14ac:dyDescent="0.15">
      <c r="B43" s="64"/>
      <c r="C43" s="557" t="str">
        <f t="shared" si="0"/>
        <v/>
      </c>
      <c r="D43" s="557"/>
      <c r="E43" s="558" t="str">
        <f>IF('各会計、関係団体の財政状況及び健全化判断比率'!B16="","",'各会計、関係団体の財政状況及び健全化判断比率'!B16)</f>
        <v/>
      </c>
      <c r="F43" s="558"/>
      <c r="G43" s="558"/>
      <c r="H43" s="558"/>
      <c r="I43" s="558"/>
      <c r="J43" s="558"/>
      <c r="K43" s="558"/>
      <c r="L43" s="558"/>
      <c r="M43" s="558"/>
      <c r="N43" s="558"/>
      <c r="O43" s="558"/>
      <c r="P43" s="558"/>
      <c r="Q43" s="558"/>
      <c r="R43" s="558"/>
      <c r="S43" s="558"/>
      <c r="T43" s="40"/>
      <c r="U43" s="557" t="str">
        <f t="shared" si="1"/>
        <v/>
      </c>
      <c r="V43" s="557"/>
      <c r="W43" s="558"/>
      <c r="X43" s="558"/>
      <c r="Y43" s="558"/>
      <c r="Z43" s="558"/>
      <c r="AA43" s="558"/>
      <c r="AB43" s="558"/>
      <c r="AC43" s="558"/>
      <c r="AD43" s="558"/>
      <c r="AE43" s="558"/>
      <c r="AF43" s="558"/>
      <c r="AG43" s="558"/>
      <c r="AH43" s="558"/>
      <c r="AI43" s="558"/>
      <c r="AJ43" s="558"/>
      <c r="AK43" s="558"/>
      <c r="AL43" s="40"/>
      <c r="AM43" s="557" t="str">
        <f t="shared" si="2"/>
        <v/>
      </c>
      <c r="AN43" s="557"/>
      <c r="AO43" s="558"/>
      <c r="AP43" s="558"/>
      <c r="AQ43" s="558"/>
      <c r="AR43" s="558"/>
      <c r="AS43" s="558"/>
      <c r="AT43" s="558"/>
      <c r="AU43" s="558"/>
      <c r="AV43" s="558"/>
      <c r="AW43" s="558"/>
      <c r="AX43" s="558"/>
      <c r="AY43" s="558"/>
      <c r="AZ43" s="558"/>
      <c r="BA43" s="558"/>
      <c r="BB43" s="558"/>
      <c r="BC43" s="558"/>
      <c r="BD43" s="40"/>
      <c r="BE43" s="557" t="str">
        <f t="shared" si="3"/>
        <v/>
      </c>
      <c r="BF43" s="557"/>
      <c r="BG43" s="558"/>
      <c r="BH43" s="558"/>
      <c r="BI43" s="558"/>
      <c r="BJ43" s="558"/>
      <c r="BK43" s="558"/>
      <c r="BL43" s="558"/>
      <c r="BM43" s="558"/>
      <c r="BN43" s="558"/>
      <c r="BO43" s="558"/>
      <c r="BP43" s="558"/>
      <c r="BQ43" s="558"/>
      <c r="BR43" s="558"/>
      <c r="BS43" s="558"/>
      <c r="BT43" s="558"/>
      <c r="BU43" s="558"/>
      <c r="BV43" s="40"/>
      <c r="BW43" s="557" t="str">
        <f t="shared" si="4"/>
        <v/>
      </c>
      <c r="BX43" s="557"/>
      <c r="BY43" s="558" t="str">
        <f>IF('各会計、関係団体の財政状況及び健全化判断比率'!B77="","",'各会計、関係団体の財政状況及び健全化判断比率'!B77)</f>
        <v/>
      </c>
      <c r="BZ43" s="558"/>
      <c r="CA43" s="558"/>
      <c r="CB43" s="558"/>
      <c r="CC43" s="558"/>
      <c r="CD43" s="558"/>
      <c r="CE43" s="558"/>
      <c r="CF43" s="558"/>
      <c r="CG43" s="558"/>
      <c r="CH43" s="558"/>
      <c r="CI43" s="558"/>
      <c r="CJ43" s="558"/>
      <c r="CK43" s="558"/>
      <c r="CL43" s="558"/>
      <c r="CM43" s="558"/>
      <c r="CN43" s="40"/>
      <c r="CO43" s="557" t="str">
        <f t="shared" si="5"/>
        <v/>
      </c>
      <c r="CP43" s="557"/>
      <c r="CQ43" s="558" t="str">
        <f>IF('各会計、関係団体の財政状況及び健全化判断比率'!BS16="","",'各会計、関係団体の財政状況及び健全化判断比率'!BS16)</f>
        <v/>
      </c>
      <c r="CR43" s="558"/>
      <c r="CS43" s="558"/>
      <c r="CT43" s="558"/>
      <c r="CU43" s="558"/>
      <c r="CV43" s="558"/>
      <c r="CW43" s="558"/>
      <c r="CX43" s="558"/>
      <c r="CY43" s="558"/>
      <c r="CZ43" s="558"/>
      <c r="DA43" s="558"/>
      <c r="DB43" s="558"/>
      <c r="DC43" s="558"/>
      <c r="DD43" s="558"/>
      <c r="DE43" s="558"/>
      <c r="DG43" s="559" t="str">
        <f>IF('各会計、関係団体の財政状況及び健全化判断比率'!BR16="","",'各会計、関係団体の財政状況及び健全化判断比率'!BR16)</f>
        <v/>
      </c>
      <c r="DH43" s="5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560" t="s">
        <v>136</v>
      </c>
      <c r="F46" s="560"/>
      <c r="G46" s="560"/>
      <c r="H46" s="560"/>
      <c r="I46" s="560"/>
      <c r="J46" s="560"/>
      <c r="K46" s="560"/>
      <c r="L46" s="560"/>
      <c r="M46" s="560"/>
      <c r="N46" s="560"/>
      <c r="O46" s="560"/>
      <c r="P46" s="560"/>
      <c r="Q46" s="560"/>
      <c r="R46" s="560"/>
      <c r="S46" s="560"/>
      <c r="T46" s="560"/>
      <c r="U46" s="560"/>
      <c r="V46" s="560"/>
      <c r="W46" s="560"/>
      <c r="X46" s="560"/>
      <c r="Y46" s="560"/>
      <c r="Z46" s="560"/>
      <c r="AA46" s="560"/>
      <c r="AB46" s="560"/>
      <c r="AC46" s="560"/>
      <c r="AD46" s="560"/>
      <c r="AE46" s="560"/>
      <c r="AF46" s="560"/>
      <c r="AG46" s="560"/>
      <c r="AH46" s="560"/>
      <c r="AI46" s="560"/>
      <c r="AJ46" s="560"/>
      <c r="AK46" s="560"/>
      <c r="AL46" s="560"/>
      <c r="AM46" s="560"/>
      <c r="AN46" s="560"/>
      <c r="AO46" s="560"/>
      <c r="AP46" s="560"/>
      <c r="AQ46" s="560"/>
      <c r="AR46" s="560"/>
      <c r="AS46" s="560"/>
      <c r="AT46" s="560"/>
      <c r="AU46" s="560"/>
      <c r="AV46" s="560"/>
      <c r="AW46" s="560"/>
      <c r="AX46" s="560"/>
      <c r="AY46" s="560"/>
      <c r="AZ46" s="560"/>
      <c r="BA46" s="560"/>
      <c r="BB46" s="560"/>
      <c r="BC46" s="560"/>
      <c r="BD46" s="560"/>
      <c r="BE46" s="560"/>
      <c r="BF46" s="560"/>
      <c r="BG46" s="560"/>
      <c r="BH46" s="560"/>
      <c r="BI46" s="560"/>
      <c r="BJ46" s="560"/>
      <c r="BK46" s="560"/>
      <c r="BL46" s="560"/>
      <c r="BM46" s="560"/>
      <c r="BN46" s="560"/>
      <c r="BO46" s="560"/>
      <c r="BP46" s="560"/>
      <c r="BQ46" s="560"/>
      <c r="BR46" s="560"/>
      <c r="BS46" s="560"/>
      <c r="BT46" s="560"/>
      <c r="BU46" s="560"/>
      <c r="BV46" s="560"/>
      <c r="BW46" s="560"/>
      <c r="BX46" s="560"/>
      <c r="BY46" s="560"/>
      <c r="BZ46" s="560"/>
      <c r="CA46" s="560"/>
      <c r="CB46" s="560"/>
      <c r="CC46" s="560"/>
      <c r="CD46" s="560"/>
      <c r="CE46" s="560"/>
      <c r="CF46" s="560"/>
      <c r="CG46" s="560"/>
      <c r="CH46" s="560"/>
      <c r="CI46" s="560"/>
      <c r="CJ46" s="560"/>
      <c r="CK46" s="560"/>
      <c r="CL46" s="560"/>
      <c r="CM46" s="560"/>
      <c r="CN46" s="560"/>
      <c r="CO46" s="560"/>
      <c r="CP46" s="560"/>
      <c r="CQ46" s="560"/>
      <c r="CR46" s="560"/>
      <c r="CS46" s="560"/>
      <c r="CT46" s="560"/>
      <c r="CU46" s="560"/>
      <c r="CV46" s="560"/>
      <c r="CW46" s="560"/>
      <c r="CX46" s="560"/>
      <c r="CY46" s="560"/>
      <c r="CZ46" s="560"/>
      <c r="DA46" s="560"/>
      <c r="DB46" s="560"/>
      <c r="DC46" s="560"/>
      <c r="DD46" s="560"/>
      <c r="DE46" s="560"/>
      <c r="DF46" s="560"/>
      <c r="DG46" s="560"/>
      <c r="DH46" s="560"/>
      <c r="DI46" s="560"/>
    </row>
    <row r="47" spans="1:113" x14ac:dyDescent="0.15">
      <c r="E47" s="560" t="s">
        <v>137</v>
      </c>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c r="AH47" s="560"/>
      <c r="AI47" s="560"/>
      <c r="AJ47" s="560"/>
      <c r="AK47" s="560"/>
      <c r="AL47" s="560"/>
      <c r="AM47" s="560"/>
      <c r="AN47" s="560"/>
      <c r="AO47" s="560"/>
      <c r="AP47" s="560"/>
      <c r="AQ47" s="560"/>
      <c r="AR47" s="560"/>
      <c r="AS47" s="560"/>
      <c r="AT47" s="560"/>
      <c r="AU47" s="560"/>
      <c r="AV47" s="560"/>
      <c r="AW47" s="560"/>
      <c r="AX47" s="560"/>
      <c r="AY47" s="560"/>
      <c r="AZ47" s="560"/>
      <c r="BA47" s="560"/>
      <c r="BB47" s="560"/>
      <c r="BC47" s="560"/>
      <c r="BD47" s="560"/>
      <c r="BE47" s="560"/>
      <c r="BF47" s="560"/>
      <c r="BG47" s="560"/>
      <c r="BH47" s="560"/>
      <c r="BI47" s="560"/>
      <c r="BJ47" s="560"/>
      <c r="BK47" s="560"/>
      <c r="BL47" s="560"/>
      <c r="BM47" s="560"/>
      <c r="BN47" s="560"/>
      <c r="BO47" s="560"/>
      <c r="BP47" s="560"/>
      <c r="BQ47" s="560"/>
      <c r="BR47" s="560"/>
      <c r="BS47" s="560"/>
      <c r="BT47" s="560"/>
      <c r="BU47" s="560"/>
      <c r="BV47" s="560"/>
      <c r="BW47" s="560"/>
      <c r="BX47" s="560"/>
      <c r="BY47" s="560"/>
      <c r="BZ47" s="560"/>
      <c r="CA47" s="560"/>
      <c r="CB47" s="560"/>
      <c r="CC47" s="560"/>
      <c r="CD47" s="560"/>
      <c r="CE47" s="560"/>
      <c r="CF47" s="560"/>
      <c r="CG47" s="560"/>
      <c r="CH47" s="560"/>
      <c r="CI47" s="560"/>
      <c r="CJ47" s="560"/>
      <c r="CK47" s="560"/>
      <c r="CL47" s="560"/>
      <c r="CM47" s="560"/>
      <c r="CN47" s="560"/>
      <c r="CO47" s="560"/>
      <c r="CP47" s="560"/>
      <c r="CQ47" s="560"/>
      <c r="CR47" s="560"/>
      <c r="CS47" s="560"/>
      <c r="CT47" s="560"/>
      <c r="CU47" s="560"/>
      <c r="CV47" s="560"/>
      <c r="CW47" s="560"/>
      <c r="CX47" s="560"/>
      <c r="CY47" s="560"/>
      <c r="CZ47" s="560"/>
      <c r="DA47" s="560"/>
      <c r="DB47" s="560"/>
      <c r="DC47" s="560"/>
      <c r="DD47" s="560"/>
      <c r="DE47" s="560"/>
      <c r="DF47" s="560"/>
      <c r="DG47" s="560"/>
      <c r="DH47" s="560"/>
      <c r="DI47" s="560"/>
    </row>
    <row r="48" spans="1:113" x14ac:dyDescent="0.15">
      <c r="E48" s="560" t="s">
        <v>138</v>
      </c>
      <c r="F48" s="560"/>
      <c r="G48" s="560"/>
      <c r="H48" s="560"/>
      <c r="I48" s="560"/>
      <c r="J48" s="560"/>
      <c r="K48" s="560"/>
      <c r="L48" s="560"/>
      <c r="M48" s="560"/>
      <c r="N48" s="560"/>
      <c r="O48" s="560"/>
      <c r="P48" s="560"/>
      <c r="Q48" s="560"/>
      <c r="R48" s="560"/>
      <c r="S48" s="560"/>
      <c r="T48" s="560"/>
      <c r="U48" s="560"/>
      <c r="V48" s="560"/>
      <c r="W48" s="560"/>
      <c r="X48" s="560"/>
      <c r="Y48" s="560"/>
      <c r="Z48" s="560"/>
      <c r="AA48" s="560"/>
      <c r="AB48" s="560"/>
      <c r="AC48" s="560"/>
      <c r="AD48" s="560"/>
      <c r="AE48" s="560"/>
      <c r="AF48" s="560"/>
      <c r="AG48" s="560"/>
      <c r="AH48" s="560"/>
      <c r="AI48" s="560"/>
      <c r="AJ48" s="560"/>
      <c r="AK48" s="560"/>
      <c r="AL48" s="560"/>
      <c r="AM48" s="560"/>
      <c r="AN48" s="560"/>
      <c r="AO48" s="560"/>
      <c r="AP48" s="560"/>
      <c r="AQ48" s="560"/>
      <c r="AR48" s="560"/>
      <c r="AS48" s="560"/>
      <c r="AT48" s="560"/>
      <c r="AU48" s="560"/>
      <c r="AV48" s="560"/>
      <c r="AW48" s="560"/>
      <c r="AX48" s="560"/>
      <c r="AY48" s="560"/>
      <c r="AZ48" s="560"/>
      <c r="BA48" s="560"/>
      <c r="BB48" s="560"/>
      <c r="BC48" s="560"/>
      <c r="BD48" s="560"/>
      <c r="BE48" s="560"/>
      <c r="BF48" s="560"/>
      <c r="BG48" s="560"/>
      <c r="BH48" s="560"/>
      <c r="BI48" s="560"/>
      <c r="BJ48" s="560"/>
      <c r="BK48" s="560"/>
      <c r="BL48" s="560"/>
      <c r="BM48" s="560"/>
      <c r="BN48" s="560"/>
      <c r="BO48" s="560"/>
      <c r="BP48" s="560"/>
      <c r="BQ48" s="560"/>
      <c r="BR48" s="560"/>
      <c r="BS48" s="560"/>
      <c r="BT48" s="560"/>
      <c r="BU48" s="560"/>
      <c r="BV48" s="560"/>
      <c r="BW48" s="560"/>
      <c r="BX48" s="560"/>
      <c r="BY48" s="560"/>
      <c r="BZ48" s="560"/>
      <c r="CA48" s="560"/>
      <c r="CB48" s="560"/>
      <c r="CC48" s="560"/>
      <c r="CD48" s="560"/>
      <c r="CE48" s="560"/>
      <c r="CF48" s="560"/>
      <c r="CG48" s="560"/>
      <c r="CH48" s="560"/>
      <c r="CI48" s="560"/>
      <c r="CJ48" s="560"/>
      <c r="CK48" s="560"/>
      <c r="CL48" s="560"/>
      <c r="CM48" s="560"/>
      <c r="CN48" s="560"/>
      <c r="CO48" s="560"/>
      <c r="CP48" s="560"/>
      <c r="CQ48" s="560"/>
      <c r="CR48" s="560"/>
      <c r="CS48" s="560"/>
      <c r="CT48" s="560"/>
      <c r="CU48" s="560"/>
      <c r="CV48" s="560"/>
      <c r="CW48" s="560"/>
      <c r="CX48" s="560"/>
      <c r="CY48" s="560"/>
      <c r="CZ48" s="560"/>
      <c r="DA48" s="560"/>
      <c r="DB48" s="560"/>
      <c r="DC48" s="560"/>
      <c r="DD48" s="560"/>
      <c r="DE48" s="560"/>
      <c r="DF48" s="560"/>
      <c r="DG48" s="560"/>
      <c r="DH48" s="560"/>
      <c r="DI48" s="560"/>
    </row>
    <row r="49" spans="5:113" x14ac:dyDescent="0.15">
      <c r="E49" s="560" t="s">
        <v>139</v>
      </c>
      <c r="F49" s="560"/>
      <c r="G49" s="560"/>
      <c r="H49" s="560"/>
      <c r="I49" s="560"/>
      <c r="J49" s="560"/>
      <c r="K49" s="560"/>
      <c r="L49" s="560"/>
      <c r="M49" s="560"/>
      <c r="N49" s="560"/>
      <c r="O49" s="560"/>
      <c r="P49" s="560"/>
      <c r="Q49" s="560"/>
      <c r="R49" s="560"/>
      <c r="S49" s="560"/>
      <c r="T49" s="560"/>
      <c r="U49" s="560"/>
      <c r="V49" s="560"/>
      <c r="W49" s="560"/>
      <c r="X49" s="560"/>
      <c r="Y49" s="560"/>
      <c r="Z49" s="560"/>
      <c r="AA49" s="560"/>
      <c r="AB49" s="560"/>
      <c r="AC49" s="560"/>
      <c r="AD49" s="560"/>
      <c r="AE49" s="560"/>
      <c r="AF49" s="560"/>
      <c r="AG49" s="560"/>
      <c r="AH49" s="560"/>
      <c r="AI49" s="560"/>
      <c r="AJ49" s="560"/>
      <c r="AK49" s="560"/>
      <c r="AL49" s="560"/>
      <c r="AM49" s="560"/>
      <c r="AN49" s="560"/>
      <c r="AO49" s="560"/>
      <c r="AP49" s="560"/>
      <c r="AQ49" s="560"/>
      <c r="AR49" s="560"/>
      <c r="AS49" s="560"/>
      <c r="AT49" s="560"/>
      <c r="AU49" s="560"/>
      <c r="AV49" s="560"/>
      <c r="AW49" s="560"/>
      <c r="AX49" s="560"/>
      <c r="AY49" s="560"/>
      <c r="AZ49" s="560"/>
      <c r="BA49" s="560"/>
      <c r="BB49" s="560"/>
      <c r="BC49" s="560"/>
      <c r="BD49" s="560"/>
      <c r="BE49" s="560"/>
      <c r="BF49" s="560"/>
      <c r="BG49" s="560"/>
      <c r="BH49" s="560"/>
      <c r="BI49" s="560"/>
      <c r="BJ49" s="560"/>
      <c r="BK49" s="560"/>
      <c r="BL49" s="560"/>
      <c r="BM49" s="560"/>
      <c r="BN49" s="560"/>
      <c r="BO49" s="560"/>
      <c r="BP49" s="560"/>
      <c r="BQ49" s="560"/>
      <c r="BR49" s="560"/>
      <c r="BS49" s="560"/>
      <c r="BT49" s="560"/>
      <c r="BU49" s="560"/>
      <c r="BV49" s="560"/>
      <c r="BW49" s="560"/>
      <c r="BX49" s="560"/>
      <c r="BY49" s="560"/>
      <c r="BZ49" s="560"/>
      <c r="CA49" s="560"/>
      <c r="CB49" s="560"/>
      <c r="CC49" s="560"/>
      <c r="CD49" s="560"/>
      <c r="CE49" s="560"/>
      <c r="CF49" s="560"/>
      <c r="CG49" s="560"/>
      <c r="CH49" s="560"/>
      <c r="CI49" s="560"/>
      <c r="CJ49" s="560"/>
      <c r="CK49" s="560"/>
      <c r="CL49" s="560"/>
      <c r="CM49" s="560"/>
      <c r="CN49" s="560"/>
      <c r="CO49" s="560"/>
      <c r="CP49" s="560"/>
      <c r="CQ49" s="560"/>
      <c r="CR49" s="560"/>
      <c r="CS49" s="560"/>
      <c r="CT49" s="560"/>
      <c r="CU49" s="560"/>
      <c r="CV49" s="560"/>
      <c r="CW49" s="560"/>
      <c r="CX49" s="560"/>
      <c r="CY49" s="560"/>
      <c r="CZ49" s="560"/>
      <c r="DA49" s="560"/>
      <c r="DB49" s="560"/>
      <c r="DC49" s="560"/>
      <c r="DD49" s="560"/>
      <c r="DE49" s="560"/>
      <c r="DF49" s="560"/>
      <c r="DG49" s="560"/>
      <c r="DH49" s="560"/>
      <c r="DI49" s="560"/>
    </row>
    <row r="50" spans="5:113" x14ac:dyDescent="0.15">
      <c r="E50" s="560" t="s">
        <v>140</v>
      </c>
      <c r="F50" s="560"/>
      <c r="G50" s="560"/>
      <c r="H50" s="560"/>
      <c r="I50" s="560"/>
      <c r="J50" s="560"/>
      <c r="K50" s="560"/>
      <c r="L50" s="560"/>
      <c r="M50" s="560"/>
      <c r="N50" s="560"/>
      <c r="O50" s="560"/>
      <c r="P50" s="560"/>
      <c r="Q50" s="560"/>
      <c r="R50" s="560"/>
      <c r="S50" s="560"/>
      <c r="T50" s="560"/>
      <c r="U50" s="560"/>
      <c r="V50" s="560"/>
      <c r="W50" s="560"/>
      <c r="X50" s="560"/>
      <c r="Y50" s="560"/>
      <c r="Z50" s="560"/>
      <c r="AA50" s="560"/>
      <c r="AB50" s="560"/>
      <c r="AC50" s="560"/>
      <c r="AD50" s="560"/>
      <c r="AE50" s="560"/>
      <c r="AF50" s="560"/>
      <c r="AG50" s="560"/>
      <c r="AH50" s="560"/>
      <c r="AI50" s="560"/>
      <c r="AJ50" s="560"/>
      <c r="AK50" s="560"/>
      <c r="AL50" s="560"/>
      <c r="AM50" s="560"/>
      <c r="AN50" s="560"/>
      <c r="AO50" s="560"/>
      <c r="AP50" s="560"/>
      <c r="AQ50" s="560"/>
      <c r="AR50" s="560"/>
      <c r="AS50" s="560"/>
      <c r="AT50" s="560"/>
      <c r="AU50" s="560"/>
      <c r="AV50" s="560"/>
      <c r="AW50" s="560"/>
      <c r="AX50" s="560"/>
      <c r="AY50" s="560"/>
      <c r="AZ50" s="560"/>
      <c r="BA50" s="560"/>
      <c r="BB50" s="560"/>
      <c r="BC50" s="560"/>
      <c r="BD50" s="560"/>
      <c r="BE50" s="560"/>
      <c r="BF50" s="560"/>
      <c r="BG50" s="560"/>
      <c r="BH50" s="560"/>
      <c r="BI50" s="560"/>
      <c r="BJ50" s="560"/>
      <c r="BK50" s="560"/>
      <c r="BL50" s="560"/>
      <c r="BM50" s="560"/>
      <c r="BN50" s="560"/>
      <c r="BO50" s="560"/>
      <c r="BP50" s="560"/>
      <c r="BQ50" s="560"/>
      <c r="BR50" s="560"/>
      <c r="BS50" s="560"/>
      <c r="BT50" s="560"/>
      <c r="BU50" s="560"/>
      <c r="BV50" s="560"/>
      <c r="BW50" s="560"/>
      <c r="BX50" s="560"/>
      <c r="BY50" s="560"/>
      <c r="BZ50" s="560"/>
      <c r="CA50" s="560"/>
      <c r="CB50" s="560"/>
      <c r="CC50" s="560"/>
      <c r="CD50" s="560"/>
      <c r="CE50" s="560"/>
      <c r="CF50" s="560"/>
      <c r="CG50" s="560"/>
      <c r="CH50" s="560"/>
      <c r="CI50" s="560"/>
      <c r="CJ50" s="560"/>
      <c r="CK50" s="560"/>
      <c r="CL50" s="560"/>
      <c r="CM50" s="560"/>
      <c r="CN50" s="560"/>
      <c r="CO50" s="560"/>
      <c r="CP50" s="560"/>
      <c r="CQ50" s="560"/>
      <c r="CR50" s="560"/>
      <c r="CS50" s="560"/>
      <c r="CT50" s="560"/>
      <c r="CU50" s="560"/>
      <c r="CV50" s="560"/>
      <c r="CW50" s="560"/>
      <c r="CX50" s="560"/>
      <c r="CY50" s="560"/>
      <c r="CZ50" s="560"/>
      <c r="DA50" s="560"/>
      <c r="DB50" s="560"/>
      <c r="DC50" s="560"/>
      <c r="DD50" s="560"/>
      <c r="DE50" s="560"/>
      <c r="DF50" s="560"/>
      <c r="DG50" s="560"/>
      <c r="DH50" s="560"/>
      <c r="DI50" s="560"/>
    </row>
    <row r="51" spans="5:113" x14ac:dyDescent="0.15">
      <c r="E51" s="560" t="s">
        <v>141</v>
      </c>
      <c r="F51" s="560"/>
      <c r="G51" s="560"/>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560"/>
      <c r="AJ51" s="560"/>
      <c r="AK51" s="560"/>
      <c r="AL51" s="560"/>
      <c r="AM51" s="560"/>
      <c r="AN51" s="560"/>
      <c r="AO51" s="560"/>
      <c r="AP51" s="560"/>
      <c r="AQ51" s="560"/>
      <c r="AR51" s="560"/>
      <c r="AS51" s="560"/>
      <c r="AT51" s="560"/>
      <c r="AU51" s="560"/>
      <c r="AV51" s="560"/>
      <c r="AW51" s="560"/>
      <c r="AX51" s="560"/>
      <c r="AY51" s="560"/>
      <c r="AZ51" s="560"/>
      <c r="BA51" s="560"/>
      <c r="BB51" s="560"/>
      <c r="BC51" s="560"/>
      <c r="BD51" s="560"/>
      <c r="BE51" s="560"/>
      <c r="BF51" s="560"/>
      <c r="BG51" s="560"/>
      <c r="BH51" s="560"/>
      <c r="BI51" s="560"/>
      <c r="BJ51" s="560"/>
      <c r="BK51" s="560"/>
      <c r="BL51" s="560"/>
      <c r="BM51" s="560"/>
      <c r="BN51" s="560"/>
      <c r="BO51" s="560"/>
      <c r="BP51" s="560"/>
      <c r="BQ51" s="560"/>
      <c r="BR51" s="560"/>
      <c r="BS51" s="560"/>
      <c r="BT51" s="560"/>
      <c r="BU51" s="560"/>
      <c r="BV51" s="560"/>
      <c r="BW51" s="560"/>
      <c r="BX51" s="560"/>
      <c r="BY51" s="560"/>
      <c r="BZ51" s="560"/>
      <c r="CA51" s="560"/>
      <c r="CB51" s="560"/>
      <c r="CC51" s="560"/>
      <c r="CD51" s="560"/>
      <c r="CE51" s="560"/>
      <c r="CF51" s="560"/>
      <c r="CG51" s="560"/>
      <c r="CH51" s="560"/>
      <c r="CI51" s="560"/>
      <c r="CJ51" s="560"/>
      <c r="CK51" s="560"/>
      <c r="CL51" s="560"/>
      <c r="CM51" s="560"/>
      <c r="CN51" s="560"/>
      <c r="CO51" s="560"/>
      <c r="CP51" s="560"/>
      <c r="CQ51" s="560"/>
      <c r="CR51" s="560"/>
      <c r="CS51" s="560"/>
      <c r="CT51" s="560"/>
      <c r="CU51" s="560"/>
      <c r="CV51" s="560"/>
      <c r="CW51" s="560"/>
      <c r="CX51" s="560"/>
      <c r="CY51" s="560"/>
      <c r="CZ51" s="560"/>
      <c r="DA51" s="560"/>
      <c r="DB51" s="560"/>
      <c r="DC51" s="560"/>
      <c r="DD51" s="560"/>
      <c r="DE51" s="560"/>
      <c r="DF51" s="560"/>
      <c r="DG51" s="560"/>
      <c r="DH51" s="560"/>
      <c r="DI51" s="560"/>
    </row>
    <row r="52" spans="5:113" x14ac:dyDescent="0.15">
      <c r="E52" s="560" t="s">
        <v>142</v>
      </c>
      <c r="F52" s="560"/>
      <c r="G52" s="560"/>
      <c r="H52" s="560"/>
      <c r="I52" s="560"/>
      <c r="J52" s="560"/>
      <c r="K52" s="560"/>
      <c r="L52" s="560"/>
      <c r="M52" s="560"/>
      <c r="N52" s="560"/>
      <c r="O52" s="560"/>
      <c r="P52" s="560"/>
      <c r="Q52" s="560"/>
      <c r="R52" s="560"/>
      <c r="S52" s="560"/>
      <c r="T52" s="560"/>
      <c r="U52" s="560"/>
      <c r="V52" s="560"/>
      <c r="W52" s="560"/>
      <c r="X52" s="560"/>
      <c r="Y52" s="560"/>
      <c r="Z52" s="560"/>
      <c r="AA52" s="560"/>
      <c r="AB52" s="560"/>
      <c r="AC52" s="560"/>
      <c r="AD52" s="560"/>
      <c r="AE52" s="560"/>
      <c r="AF52" s="560"/>
      <c r="AG52" s="560"/>
      <c r="AH52" s="560"/>
      <c r="AI52" s="560"/>
      <c r="AJ52" s="560"/>
      <c r="AK52" s="560"/>
      <c r="AL52" s="560"/>
      <c r="AM52" s="560"/>
      <c r="AN52" s="560"/>
      <c r="AO52" s="560"/>
      <c r="AP52" s="560"/>
      <c r="AQ52" s="560"/>
      <c r="AR52" s="560"/>
      <c r="AS52" s="560"/>
      <c r="AT52" s="560"/>
      <c r="AU52" s="560"/>
      <c r="AV52" s="560"/>
      <c r="AW52" s="560"/>
      <c r="AX52" s="560"/>
      <c r="AY52" s="560"/>
      <c r="AZ52" s="560"/>
      <c r="BA52" s="560"/>
      <c r="BB52" s="560"/>
      <c r="BC52" s="560"/>
      <c r="BD52" s="560"/>
      <c r="BE52" s="560"/>
      <c r="BF52" s="560"/>
      <c r="BG52" s="560"/>
      <c r="BH52" s="560"/>
      <c r="BI52" s="560"/>
      <c r="BJ52" s="560"/>
      <c r="BK52" s="560"/>
      <c r="BL52" s="560"/>
      <c r="BM52" s="560"/>
      <c r="BN52" s="560"/>
      <c r="BO52" s="560"/>
      <c r="BP52" s="560"/>
      <c r="BQ52" s="560"/>
      <c r="BR52" s="560"/>
      <c r="BS52" s="560"/>
      <c r="BT52" s="560"/>
      <c r="BU52" s="560"/>
      <c r="BV52" s="560"/>
      <c r="BW52" s="560"/>
      <c r="BX52" s="560"/>
      <c r="BY52" s="560"/>
      <c r="BZ52" s="560"/>
      <c r="CA52" s="560"/>
      <c r="CB52" s="560"/>
      <c r="CC52" s="560"/>
      <c r="CD52" s="560"/>
      <c r="CE52" s="560"/>
      <c r="CF52" s="560"/>
      <c r="CG52" s="560"/>
      <c r="CH52" s="560"/>
      <c r="CI52" s="560"/>
      <c r="CJ52" s="560"/>
      <c r="CK52" s="560"/>
      <c r="CL52" s="560"/>
      <c r="CM52" s="560"/>
      <c r="CN52" s="560"/>
      <c r="CO52" s="560"/>
      <c r="CP52" s="560"/>
      <c r="CQ52" s="560"/>
      <c r="CR52" s="560"/>
      <c r="CS52" s="560"/>
      <c r="CT52" s="560"/>
      <c r="CU52" s="560"/>
      <c r="CV52" s="560"/>
      <c r="CW52" s="560"/>
      <c r="CX52" s="560"/>
      <c r="CY52" s="560"/>
      <c r="CZ52" s="560"/>
      <c r="DA52" s="560"/>
      <c r="DB52" s="560"/>
      <c r="DC52" s="560"/>
      <c r="DD52" s="560"/>
      <c r="DE52" s="560"/>
      <c r="DF52" s="560"/>
      <c r="DG52" s="560"/>
      <c r="DH52" s="560"/>
      <c r="DI52" s="560"/>
    </row>
    <row r="53" spans="5:113" x14ac:dyDescent="0.15">
      <c r="E53" s="560" t="s">
        <v>143</v>
      </c>
      <c r="F53" s="560"/>
      <c r="G53" s="560"/>
      <c r="H53" s="560"/>
      <c r="I53" s="560"/>
      <c r="J53" s="560"/>
      <c r="K53" s="560"/>
      <c r="L53" s="560"/>
      <c r="M53" s="560"/>
      <c r="N53" s="560"/>
      <c r="O53" s="560"/>
      <c r="P53" s="560"/>
      <c r="Q53" s="560"/>
      <c r="R53" s="560"/>
      <c r="S53" s="560"/>
      <c r="T53" s="560"/>
      <c r="U53" s="560"/>
      <c r="V53" s="560"/>
      <c r="W53" s="560"/>
      <c r="X53" s="560"/>
      <c r="Y53" s="560"/>
      <c r="Z53" s="560"/>
      <c r="AA53" s="560"/>
      <c r="AB53" s="560"/>
      <c r="AC53" s="560"/>
      <c r="AD53" s="560"/>
      <c r="AE53" s="560"/>
      <c r="AF53" s="560"/>
      <c r="AG53" s="560"/>
      <c r="AH53" s="560"/>
      <c r="AI53" s="560"/>
      <c r="AJ53" s="560"/>
      <c r="AK53" s="560"/>
      <c r="AL53" s="560"/>
      <c r="AM53" s="560"/>
      <c r="AN53" s="560"/>
      <c r="AO53" s="560"/>
      <c r="AP53" s="560"/>
      <c r="AQ53" s="560"/>
      <c r="AR53" s="560"/>
      <c r="AS53" s="560"/>
      <c r="AT53" s="560"/>
      <c r="AU53" s="560"/>
      <c r="AV53" s="560"/>
      <c r="AW53" s="560"/>
      <c r="AX53" s="560"/>
      <c r="AY53" s="560"/>
      <c r="AZ53" s="560"/>
      <c r="BA53" s="560"/>
      <c r="BB53" s="560"/>
      <c r="BC53" s="560"/>
      <c r="BD53" s="560"/>
      <c r="BE53" s="560"/>
      <c r="BF53" s="560"/>
      <c r="BG53" s="560"/>
      <c r="BH53" s="560"/>
      <c r="BI53" s="560"/>
      <c r="BJ53" s="560"/>
      <c r="BK53" s="560"/>
      <c r="BL53" s="560"/>
      <c r="BM53" s="560"/>
      <c r="BN53" s="560"/>
      <c r="BO53" s="560"/>
      <c r="BP53" s="560"/>
      <c r="BQ53" s="560"/>
      <c r="BR53" s="560"/>
      <c r="BS53" s="560"/>
      <c r="BT53" s="560"/>
      <c r="BU53" s="560"/>
      <c r="BV53" s="560"/>
      <c r="BW53" s="560"/>
      <c r="BX53" s="560"/>
      <c r="BY53" s="560"/>
      <c r="BZ53" s="560"/>
      <c r="CA53" s="560"/>
      <c r="CB53" s="560"/>
      <c r="CC53" s="560"/>
      <c r="CD53" s="560"/>
      <c r="CE53" s="560"/>
      <c r="CF53" s="560"/>
      <c r="CG53" s="560"/>
      <c r="CH53" s="560"/>
      <c r="CI53" s="560"/>
      <c r="CJ53" s="560"/>
      <c r="CK53" s="560"/>
      <c r="CL53" s="560"/>
      <c r="CM53" s="560"/>
      <c r="CN53" s="560"/>
      <c r="CO53" s="560"/>
      <c r="CP53" s="560"/>
      <c r="CQ53" s="560"/>
      <c r="CR53" s="560"/>
      <c r="CS53" s="560"/>
      <c r="CT53" s="560"/>
      <c r="CU53" s="560"/>
      <c r="CV53" s="560"/>
      <c r="CW53" s="560"/>
      <c r="CX53" s="560"/>
      <c r="CY53" s="560"/>
      <c r="CZ53" s="560"/>
      <c r="DA53" s="560"/>
      <c r="DB53" s="560"/>
      <c r="DC53" s="560"/>
      <c r="DD53" s="560"/>
      <c r="DE53" s="560"/>
      <c r="DF53" s="560"/>
      <c r="DG53" s="560"/>
      <c r="DH53" s="560"/>
      <c r="DI53" s="560"/>
    </row>
    <row r="54" spans="5:113" x14ac:dyDescent="0.15"/>
    <row r="55" spans="5:113" x14ac:dyDescent="0.15"/>
    <row r="56" spans="5:113" x14ac:dyDescent="0.15"/>
  </sheetData>
  <sheetProtection algorithmName="SHA-512" hashValue="cwHmq9hOQRVL7ipg3Jqv4vdgEmsH/pvEXEegZRgFvDQOyPt3rHEXa51GbS9FqiH1cJ24j95qcdbUv+NeUH2Tyg==" saltValue="b/GVU9MBL7J7Qoo+XVZc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59FA5-C426-4E30-9B18-58F4240CBD71}">
  <sheetPr>
    <pageSetUpPr fitToPage="1"/>
  </sheetPr>
  <dimension ref="A1:P45"/>
  <sheetViews>
    <sheetView showGridLines="0" topLeftCell="A7" zoomScale="40" zoomScaleNormal="40" zoomScaleSheetLayoutView="100" workbookViewId="0">
      <selection activeCell="L16" sqref="L16:Q16"/>
    </sheetView>
  </sheetViews>
  <sheetFormatPr defaultColWidth="0" defaultRowHeight="13.5" customHeight="1" zeroHeight="1" x14ac:dyDescent="0.15"/>
  <cols>
    <col min="1" max="1" width="6.625" style="88" customWidth="1"/>
    <col min="2" max="2" width="11" style="88" customWidth="1"/>
    <col min="3" max="3" width="17" style="88" customWidth="1"/>
    <col min="4" max="5" width="16.625" style="88" customWidth="1"/>
    <col min="6" max="15" width="15" style="88" customWidth="1"/>
    <col min="16" max="16" width="24" style="88" customWidth="1"/>
    <col min="17" max="17" width="0" style="88" hidden="1" customWidth="1"/>
    <col min="18" max="16384" width="0" style="88" hidden="1"/>
  </cols>
  <sheetData>
    <row r="1" spans="1:16" ht="16.5" customHeight="1" x14ac:dyDescent="0.15">
      <c r="A1" s="220"/>
      <c r="B1" s="220"/>
      <c r="C1" s="220"/>
      <c r="D1" s="220"/>
      <c r="E1" s="220"/>
      <c r="F1" s="220"/>
      <c r="G1" s="220"/>
      <c r="H1" s="220"/>
      <c r="I1" s="220"/>
      <c r="J1" s="220"/>
      <c r="K1" s="220"/>
      <c r="L1" s="220"/>
      <c r="M1" s="220"/>
      <c r="N1" s="220"/>
      <c r="O1" s="220"/>
      <c r="P1" s="220"/>
    </row>
    <row r="2" spans="1:16" ht="16.5" customHeight="1" x14ac:dyDescent="0.15">
      <c r="A2" s="220"/>
      <c r="B2" s="220"/>
      <c r="C2" s="220"/>
      <c r="D2" s="220"/>
      <c r="E2" s="220"/>
      <c r="F2" s="220"/>
      <c r="G2" s="220"/>
      <c r="H2" s="220"/>
      <c r="I2" s="220"/>
      <c r="J2" s="220"/>
      <c r="K2" s="220"/>
      <c r="L2" s="220"/>
      <c r="M2" s="220"/>
      <c r="N2" s="220"/>
      <c r="O2" s="220"/>
      <c r="P2" s="220"/>
    </row>
    <row r="3" spans="1:16" ht="16.5" customHeight="1" x14ac:dyDescent="0.15">
      <c r="A3" s="220"/>
      <c r="B3" s="220"/>
      <c r="C3" s="220"/>
      <c r="D3" s="220"/>
      <c r="E3" s="220"/>
      <c r="F3" s="220"/>
      <c r="G3" s="220"/>
      <c r="H3" s="220"/>
      <c r="I3" s="220"/>
      <c r="J3" s="220"/>
      <c r="K3" s="220"/>
      <c r="L3" s="220"/>
      <c r="M3" s="220"/>
      <c r="N3" s="220"/>
      <c r="O3" s="220"/>
      <c r="P3" s="220"/>
    </row>
    <row r="4" spans="1:16" ht="16.5" customHeight="1" x14ac:dyDescent="0.15">
      <c r="A4" s="220"/>
      <c r="B4" s="220"/>
      <c r="C4" s="220"/>
      <c r="D4" s="220"/>
      <c r="E4" s="220"/>
      <c r="F4" s="220"/>
      <c r="G4" s="220"/>
      <c r="H4" s="220"/>
      <c r="I4" s="220"/>
      <c r="J4" s="220"/>
      <c r="K4" s="220"/>
      <c r="L4" s="220"/>
      <c r="M4" s="220"/>
      <c r="N4" s="220"/>
      <c r="O4" s="220"/>
      <c r="P4" s="220"/>
    </row>
    <row r="5" spans="1:16" ht="16.5" customHeight="1" x14ac:dyDescent="0.15">
      <c r="A5" s="220"/>
      <c r="B5" s="220"/>
      <c r="C5" s="220"/>
      <c r="D5" s="220"/>
      <c r="E5" s="220"/>
      <c r="F5" s="220"/>
      <c r="G5" s="220"/>
      <c r="H5" s="220"/>
      <c r="I5" s="220"/>
      <c r="J5" s="220"/>
      <c r="K5" s="220"/>
      <c r="L5" s="220"/>
      <c r="M5" s="220"/>
      <c r="N5" s="220"/>
      <c r="O5" s="220"/>
      <c r="P5" s="220"/>
    </row>
    <row r="6" spans="1:16" ht="16.5" customHeight="1" x14ac:dyDescent="0.15">
      <c r="A6" s="220"/>
      <c r="B6" s="220"/>
      <c r="C6" s="220"/>
      <c r="D6" s="220"/>
      <c r="E6" s="220"/>
      <c r="F6" s="220"/>
      <c r="G6" s="220"/>
      <c r="H6" s="220"/>
      <c r="I6" s="220"/>
      <c r="J6" s="220"/>
      <c r="K6" s="220"/>
      <c r="L6" s="220"/>
      <c r="M6" s="220"/>
      <c r="N6" s="220"/>
      <c r="O6" s="220"/>
      <c r="P6" s="220"/>
    </row>
    <row r="7" spans="1:16" ht="16.5" customHeight="1" x14ac:dyDescent="0.15">
      <c r="A7" s="220"/>
      <c r="B7" s="220"/>
      <c r="C7" s="220"/>
      <c r="D7" s="220"/>
      <c r="E7" s="220"/>
      <c r="F7" s="220"/>
      <c r="G7" s="220"/>
      <c r="H7" s="220"/>
      <c r="I7" s="220"/>
      <c r="J7" s="220"/>
      <c r="K7" s="220"/>
      <c r="L7" s="220"/>
      <c r="M7" s="220"/>
      <c r="N7" s="220"/>
      <c r="O7" s="220"/>
      <c r="P7" s="220"/>
    </row>
    <row r="8" spans="1:16" ht="16.5" customHeight="1" x14ac:dyDescent="0.15">
      <c r="A8" s="220"/>
      <c r="B8" s="220"/>
      <c r="C8" s="220"/>
      <c r="D8" s="220"/>
      <c r="E8" s="220"/>
      <c r="F8" s="220"/>
      <c r="G8" s="220"/>
      <c r="H8" s="220"/>
      <c r="I8" s="220"/>
      <c r="J8" s="220"/>
      <c r="K8" s="220"/>
      <c r="L8" s="220"/>
      <c r="M8" s="220"/>
      <c r="N8" s="220"/>
      <c r="O8" s="220"/>
      <c r="P8" s="220"/>
    </row>
    <row r="9" spans="1:16" ht="16.5" customHeight="1" x14ac:dyDescent="0.15">
      <c r="A9" s="220"/>
      <c r="B9" s="220"/>
      <c r="C9" s="220"/>
      <c r="D9" s="220"/>
      <c r="E9" s="220"/>
      <c r="F9" s="220"/>
      <c r="G9" s="220"/>
      <c r="H9" s="220"/>
      <c r="I9" s="220"/>
      <c r="J9" s="220"/>
      <c r="K9" s="220"/>
      <c r="L9" s="220"/>
      <c r="M9" s="220"/>
      <c r="N9" s="220"/>
      <c r="O9" s="220"/>
      <c r="P9" s="220"/>
    </row>
    <row r="10" spans="1:16" ht="16.5" customHeight="1" x14ac:dyDescent="0.15">
      <c r="A10" s="220"/>
      <c r="B10" s="220"/>
      <c r="C10" s="220"/>
      <c r="D10" s="220"/>
      <c r="E10" s="220"/>
      <c r="F10" s="220"/>
      <c r="G10" s="220"/>
      <c r="H10" s="220"/>
      <c r="I10" s="220"/>
      <c r="J10" s="220"/>
      <c r="K10" s="220"/>
      <c r="L10" s="220"/>
      <c r="M10" s="220"/>
      <c r="N10" s="220"/>
      <c r="O10" s="220"/>
      <c r="P10" s="220"/>
    </row>
    <row r="11" spans="1:16" ht="16.5" customHeight="1" x14ac:dyDescent="0.15">
      <c r="A11" s="220"/>
      <c r="B11" s="220"/>
      <c r="C11" s="220"/>
      <c r="D11" s="220"/>
      <c r="E11" s="220"/>
      <c r="F11" s="220"/>
      <c r="G11" s="220"/>
      <c r="H11" s="220"/>
      <c r="I11" s="220"/>
      <c r="J11" s="220"/>
      <c r="K11" s="220"/>
      <c r="L11" s="220"/>
      <c r="M11" s="220"/>
      <c r="N11" s="220"/>
      <c r="O11" s="220"/>
      <c r="P11" s="220"/>
    </row>
    <row r="12" spans="1:16" ht="16.5" customHeight="1" x14ac:dyDescent="0.15">
      <c r="A12" s="220"/>
      <c r="B12" s="220"/>
      <c r="C12" s="220"/>
      <c r="D12" s="220"/>
      <c r="E12" s="220"/>
      <c r="F12" s="220"/>
      <c r="G12" s="220"/>
      <c r="H12" s="220"/>
      <c r="I12" s="220"/>
      <c r="J12" s="220"/>
      <c r="K12" s="220"/>
      <c r="L12" s="220"/>
      <c r="M12" s="220"/>
      <c r="N12" s="220"/>
      <c r="O12" s="220"/>
      <c r="P12" s="220"/>
    </row>
    <row r="13" spans="1:16" ht="16.5" customHeight="1" x14ac:dyDescent="0.15">
      <c r="A13" s="220"/>
      <c r="B13" s="220"/>
      <c r="C13" s="220"/>
      <c r="D13" s="220"/>
      <c r="E13" s="220"/>
      <c r="F13" s="220"/>
      <c r="G13" s="220"/>
      <c r="H13" s="220"/>
      <c r="I13" s="220"/>
      <c r="J13" s="220"/>
      <c r="K13" s="220"/>
      <c r="L13" s="220"/>
      <c r="M13" s="220"/>
      <c r="N13" s="220"/>
      <c r="O13" s="220"/>
      <c r="P13" s="220"/>
    </row>
    <row r="14" spans="1:16" ht="16.5" customHeight="1" x14ac:dyDescent="0.15">
      <c r="A14" s="220"/>
      <c r="B14" s="220"/>
      <c r="C14" s="220"/>
      <c r="D14" s="220"/>
      <c r="E14" s="220"/>
      <c r="F14" s="220"/>
      <c r="G14" s="220"/>
      <c r="H14" s="220"/>
      <c r="I14" s="220"/>
      <c r="J14" s="220"/>
      <c r="K14" s="220"/>
      <c r="L14" s="220"/>
      <c r="M14" s="220"/>
      <c r="N14" s="220"/>
      <c r="O14" s="220"/>
      <c r="P14" s="220"/>
    </row>
    <row r="15" spans="1:16" ht="16.5" customHeight="1" x14ac:dyDescent="0.15">
      <c r="A15" s="220"/>
      <c r="B15" s="220"/>
      <c r="C15" s="220"/>
      <c r="D15" s="220"/>
      <c r="E15" s="220"/>
      <c r="F15" s="220"/>
      <c r="G15" s="220"/>
      <c r="H15" s="220"/>
      <c r="I15" s="220"/>
      <c r="J15" s="220"/>
      <c r="K15" s="220"/>
      <c r="L15" s="220"/>
      <c r="M15" s="220"/>
      <c r="N15" s="220"/>
      <c r="O15" s="220"/>
      <c r="P15" s="220"/>
    </row>
    <row r="16" spans="1:16" ht="16.5" customHeight="1" x14ac:dyDescent="0.15">
      <c r="A16" s="220"/>
      <c r="B16" s="220"/>
      <c r="C16" s="220"/>
      <c r="D16" s="220"/>
      <c r="E16" s="220"/>
      <c r="F16" s="220"/>
      <c r="G16" s="220"/>
      <c r="H16" s="220"/>
      <c r="I16" s="220"/>
      <c r="J16" s="220"/>
      <c r="K16" s="220"/>
      <c r="L16" s="220"/>
      <c r="M16" s="220"/>
      <c r="N16" s="220"/>
      <c r="O16" s="220"/>
      <c r="P16" s="220"/>
    </row>
    <row r="17" spans="1:16" ht="16.5" customHeight="1" x14ac:dyDescent="0.15">
      <c r="A17" s="220"/>
      <c r="B17" s="220"/>
      <c r="C17" s="220"/>
      <c r="D17" s="220"/>
      <c r="E17" s="220"/>
      <c r="F17" s="220"/>
      <c r="G17" s="220"/>
      <c r="H17" s="220"/>
      <c r="I17" s="220"/>
      <c r="J17" s="220"/>
      <c r="K17" s="220"/>
      <c r="L17" s="220"/>
      <c r="M17" s="220"/>
      <c r="N17" s="220"/>
      <c r="O17" s="220"/>
      <c r="P17" s="220"/>
    </row>
    <row r="18" spans="1:16" ht="16.5" customHeight="1" x14ac:dyDescent="0.15">
      <c r="A18" s="220"/>
      <c r="B18" s="220"/>
      <c r="C18" s="220"/>
      <c r="D18" s="220"/>
      <c r="E18" s="220"/>
      <c r="F18" s="220"/>
      <c r="G18" s="220"/>
      <c r="H18" s="220"/>
      <c r="I18" s="220"/>
      <c r="J18" s="220"/>
      <c r="K18" s="220"/>
      <c r="L18" s="220"/>
      <c r="M18" s="220"/>
      <c r="N18" s="220"/>
      <c r="O18" s="220"/>
      <c r="P18" s="220"/>
    </row>
    <row r="19" spans="1:16" ht="16.5" customHeight="1" x14ac:dyDescent="0.15">
      <c r="A19" s="220"/>
      <c r="B19" s="220"/>
      <c r="C19" s="220"/>
      <c r="D19" s="220"/>
      <c r="E19" s="220"/>
      <c r="F19" s="220"/>
      <c r="G19" s="220"/>
      <c r="H19" s="220"/>
      <c r="I19" s="220"/>
      <c r="J19" s="220"/>
      <c r="K19" s="220"/>
      <c r="L19" s="220"/>
      <c r="M19" s="220"/>
      <c r="N19" s="220"/>
      <c r="O19" s="220"/>
      <c r="P19" s="220"/>
    </row>
    <row r="20" spans="1:16" ht="16.5" customHeight="1" x14ac:dyDescent="0.15">
      <c r="A20" s="220"/>
      <c r="B20" s="220"/>
      <c r="C20" s="220"/>
      <c r="D20" s="220"/>
      <c r="E20" s="220"/>
      <c r="F20" s="220"/>
      <c r="G20" s="220"/>
      <c r="H20" s="220"/>
      <c r="I20" s="220"/>
      <c r="J20" s="220"/>
      <c r="K20" s="220"/>
      <c r="L20" s="220"/>
      <c r="M20" s="220"/>
      <c r="N20" s="220"/>
      <c r="O20" s="220"/>
      <c r="P20" s="220"/>
    </row>
    <row r="21" spans="1:16" ht="16.5" customHeight="1" x14ac:dyDescent="0.15">
      <c r="A21" s="220"/>
      <c r="B21" s="220"/>
      <c r="C21" s="220"/>
      <c r="D21" s="220"/>
      <c r="E21" s="220"/>
      <c r="F21" s="220"/>
      <c r="G21" s="220"/>
      <c r="H21" s="220"/>
      <c r="I21" s="220"/>
      <c r="J21" s="220"/>
      <c r="K21" s="220"/>
      <c r="L21" s="220"/>
      <c r="M21" s="220"/>
      <c r="N21" s="220"/>
      <c r="O21" s="220"/>
      <c r="P21" s="220"/>
    </row>
    <row r="22" spans="1:16" ht="16.5" customHeight="1" x14ac:dyDescent="0.15">
      <c r="A22" s="220"/>
      <c r="B22" s="220"/>
      <c r="C22" s="220"/>
      <c r="D22" s="220"/>
      <c r="E22" s="220"/>
      <c r="F22" s="220"/>
      <c r="G22" s="220"/>
      <c r="H22" s="220"/>
      <c r="I22" s="220"/>
      <c r="J22" s="220"/>
      <c r="K22" s="220"/>
      <c r="L22" s="220"/>
      <c r="M22" s="220"/>
      <c r="N22" s="220"/>
      <c r="O22" s="220"/>
      <c r="P22" s="220"/>
    </row>
    <row r="23" spans="1:16" ht="16.5" customHeight="1" x14ac:dyDescent="0.15">
      <c r="A23" s="220"/>
      <c r="B23" s="220"/>
      <c r="C23" s="220"/>
      <c r="D23" s="220"/>
      <c r="E23" s="220"/>
      <c r="F23" s="220"/>
      <c r="G23" s="220"/>
      <c r="H23" s="220"/>
      <c r="I23" s="220"/>
      <c r="J23" s="220"/>
      <c r="K23" s="220"/>
      <c r="L23" s="220"/>
      <c r="M23" s="220"/>
      <c r="N23" s="220"/>
      <c r="O23" s="220"/>
      <c r="P23" s="220"/>
    </row>
    <row r="24" spans="1:16" ht="16.5" customHeight="1" x14ac:dyDescent="0.15">
      <c r="A24" s="220"/>
      <c r="B24" s="220"/>
      <c r="C24" s="220"/>
      <c r="D24" s="220"/>
      <c r="E24" s="220"/>
      <c r="F24" s="220"/>
      <c r="G24" s="220"/>
      <c r="H24" s="220"/>
      <c r="I24" s="220"/>
      <c r="J24" s="220"/>
      <c r="K24" s="220"/>
      <c r="L24" s="220"/>
      <c r="M24" s="220"/>
      <c r="N24" s="220"/>
      <c r="O24" s="220"/>
      <c r="P24" s="220"/>
    </row>
    <row r="25" spans="1:16" ht="16.5" customHeight="1" x14ac:dyDescent="0.15">
      <c r="A25" s="220"/>
      <c r="B25" s="220"/>
      <c r="C25" s="220"/>
      <c r="D25" s="220"/>
      <c r="E25" s="220"/>
      <c r="F25" s="220"/>
      <c r="G25" s="220"/>
      <c r="H25" s="220"/>
      <c r="I25" s="220"/>
      <c r="J25" s="220"/>
      <c r="K25" s="220"/>
      <c r="L25" s="220"/>
      <c r="M25" s="220"/>
      <c r="N25" s="220"/>
      <c r="O25" s="220"/>
      <c r="P25" s="220"/>
    </row>
    <row r="26" spans="1:16" ht="16.5" customHeight="1" x14ac:dyDescent="0.15">
      <c r="A26" s="220"/>
      <c r="B26" s="220"/>
      <c r="C26" s="220"/>
      <c r="D26" s="220"/>
      <c r="E26" s="220"/>
      <c r="F26" s="220"/>
      <c r="G26" s="220"/>
      <c r="H26" s="220"/>
      <c r="I26" s="220"/>
      <c r="J26" s="220"/>
      <c r="K26" s="220"/>
      <c r="L26" s="220"/>
      <c r="M26" s="220"/>
      <c r="N26" s="220"/>
      <c r="O26" s="220"/>
      <c r="P26" s="220"/>
    </row>
    <row r="27" spans="1:16" ht="16.5" customHeight="1" x14ac:dyDescent="0.15">
      <c r="A27" s="220"/>
      <c r="B27" s="220"/>
      <c r="C27" s="220"/>
      <c r="D27" s="220"/>
      <c r="E27" s="220"/>
      <c r="F27" s="220"/>
      <c r="G27" s="220"/>
      <c r="H27" s="220"/>
      <c r="I27" s="220"/>
      <c r="J27" s="220"/>
      <c r="K27" s="220"/>
      <c r="L27" s="220"/>
      <c r="M27" s="220"/>
      <c r="N27" s="220"/>
      <c r="O27" s="220"/>
      <c r="P27" s="220"/>
    </row>
    <row r="28" spans="1:16" ht="16.5" customHeight="1" x14ac:dyDescent="0.15">
      <c r="A28" s="220"/>
      <c r="B28" s="220"/>
      <c r="C28" s="220"/>
      <c r="D28" s="220"/>
      <c r="E28" s="220"/>
      <c r="F28" s="220"/>
      <c r="G28" s="220"/>
      <c r="H28" s="220"/>
      <c r="I28" s="220"/>
      <c r="J28" s="220"/>
      <c r="K28" s="220"/>
      <c r="L28" s="220"/>
      <c r="M28" s="220"/>
      <c r="N28" s="220"/>
      <c r="O28" s="220"/>
      <c r="P28" s="220"/>
    </row>
    <row r="29" spans="1:16" ht="16.5" customHeight="1" x14ac:dyDescent="0.15">
      <c r="A29" s="220"/>
      <c r="B29" s="220"/>
      <c r="C29" s="220"/>
      <c r="D29" s="220"/>
      <c r="E29" s="220"/>
      <c r="F29" s="220"/>
      <c r="G29" s="220"/>
      <c r="H29" s="220"/>
      <c r="I29" s="220"/>
      <c r="J29" s="220"/>
      <c r="K29" s="220"/>
      <c r="L29" s="220"/>
      <c r="M29" s="220"/>
      <c r="N29" s="220"/>
      <c r="O29" s="220"/>
      <c r="P29" s="220"/>
    </row>
    <row r="30" spans="1:16" ht="16.5" customHeight="1" x14ac:dyDescent="0.15">
      <c r="A30" s="220"/>
      <c r="B30" s="220"/>
      <c r="C30" s="220"/>
      <c r="D30" s="220"/>
      <c r="E30" s="220"/>
      <c r="F30" s="220"/>
      <c r="G30" s="220"/>
      <c r="H30" s="220"/>
      <c r="I30" s="220"/>
      <c r="J30" s="220"/>
      <c r="K30" s="220"/>
      <c r="L30" s="220"/>
      <c r="M30" s="220"/>
      <c r="N30" s="220"/>
      <c r="O30" s="220"/>
      <c r="P30" s="220"/>
    </row>
    <row r="31" spans="1:16" ht="16.5" customHeight="1" x14ac:dyDescent="0.15">
      <c r="A31" s="220"/>
      <c r="B31" s="220"/>
      <c r="C31" s="220"/>
      <c r="D31" s="220"/>
      <c r="E31" s="220"/>
      <c r="F31" s="220"/>
      <c r="G31" s="220"/>
      <c r="H31" s="220"/>
      <c r="I31" s="220"/>
      <c r="J31" s="220"/>
      <c r="K31" s="220"/>
      <c r="L31" s="220"/>
      <c r="M31" s="220"/>
      <c r="N31" s="220"/>
      <c r="O31" s="220"/>
      <c r="P31" s="220"/>
    </row>
    <row r="32" spans="1:16" ht="31.5" customHeight="1" thickBot="1" x14ac:dyDescent="0.2">
      <c r="A32" s="220"/>
      <c r="B32" s="220"/>
      <c r="C32" s="220"/>
      <c r="D32" s="220"/>
      <c r="E32" s="220"/>
      <c r="F32" s="220"/>
      <c r="G32" s="220"/>
      <c r="H32" s="220"/>
      <c r="I32" s="220"/>
      <c r="J32" s="201" t="s">
        <v>477</v>
      </c>
      <c r="K32" s="220"/>
      <c r="L32" s="220"/>
      <c r="M32" s="220"/>
      <c r="N32" s="220"/>
      <c r="O32" s="220"/>
      <c r="P32" s="220"/>
    </row>
    <row r="33" spans="1:16" ht="39" customHeight="1" thickBot="1" x14ac:dyDescent="0.25">
      <c r="A33" s="220"/>
      <c r="B33" s="221" t="s">
        <v>484</v>
      </c>
      <c r="C33" s="222"/>
      <c r="D33" s="222"/>
      <c r="E33" s="223" t="s">
        <v>478</v>
      </c>
      <c r="F33" s="224" t="s">
        <v>3</v>
      </c>
      <c r="G33" s="225" t="s">
        <v>4</v>
      </c>
      <c r="H33" s="225" t="s">
        <v>5</v>
      </c>
      <c r="I33" s="225" t="s">
        <v>6</v>
      </c>
      <c r="J33" s="226" t="s">
        <v>7</v>
      </c>
      <c r="K33" s="220"/>
      <c r="L33" s="220"/>
      <c r="M33" s="220"/>
      <c r="N33" s="220"/>
      <c r="O33" s="220"/>
      <c r="P33" s="220"/>
    </row>
    <row r="34" spans="1:16" ht="39" customHeight="1" x14ac:dyDescent="0.15">
      <c r="A34" s="220"/>
      <c r="B34" s="227"/>
      <c r="C34" s="1037" t="s">
        <v>311</v>
      </c>
      <c r="D34" s="1037"/>
      <c r="E34" s="1038"/>
      <c r="F34" s="228">
        <v>6.23</v>
      </c>
      <c r="G34" s="229">
        <v>7.18</v>
      </c>
      <c r="H34" s="229">
        <v>10.45</v>
      </c>
      <c r="I34" s="229">
        <v>8.27</v>
      </c>
      <c r="J34" s="230">
        <v>5.12</v>
      </c>
      <c r="K34" s="220"/>
      <c r="L34" s="220"/>
      <c r="M34" s="220"/>
      <c r="N34" s="220"/>
      <c r="O34" s="220"/>
      <c r="P34" s="220"/>
    </row>
    <row r="35" spans="1:16" ht="39" customHeight="1" x14ac:dyDescent="0.15">
      <c r="A35" s="220"/>
      <c r="B35" s="231"/>
      <c r="C35" s="1033" t="s">
        <v>330</v>
      </c>
      <c r="D35" s="1033"/>
      <c r="E35" s="1034"/>
      <c r="F35" s="232">
        <v>8.57</v>
      </c>
      <c r="G35" s="233">
        <v>8.15</v>
      </c>
      <c r="H35" s="233">
        <v>7.73</v>
      </c>
      <c r="I35" s="233">
        <v>6.46</v>
      </c>
      <c r="J35" s="234">
        <v>5.0599999999999996</v>
      </c>
      <c r="K35" s="220"/>
      <c r="L35" s="220"/>
      <c r="M35" s="220"/>
      <c r="N35" s="220"/>
      <c r="O35" s="220"/>
      <c r="P35" s="220"/>
    </row>
    <row r="36" spans="1:16" ht="39" customHeight="1" x14ac:dyDescent="0.15">
      <c r="A36" s="220"/>
      <c r="B36" s="231"/>
      <c r="C36" s="1033" t="s">
        <v>329</v>
      </c>
      <c r="D36" s="1033"/>
      <c r="E36" s="1034"/>
      <c r="F36" s="232">
        <v>1.77</v>
      </c>
      <c r="G36" s="233">
        <v>1.7</v>
      </c>
      <c r="H36" s="233">
        <v>1.86</v>
      </c>
      <c r="I36" s="233">
        <v>2.33</v>
      </c>
      <c r="J36" s="234">
        <v>2.83</v>
      </c>
      <c r="K36" s="220"/>
      <c r="L36" s="220"/>
      <c r="M36" s="220"/>
      <c r="N36" s="220"/>
      <c r="O36" s="220"/>
      <c r="P36" s="220"/>
    </row>
    <row r="37" spans="1:16" ht="39" customHeight="1" x14ac:dyDescent="0.15">
      <c r="A37" s="220"/>
      <c r="B37" s="231"/>
      <c r="C37" s="1033" t="s">
        <v>332</v>
      </c>
      <c r="D37" s="1033"/>
      <c r="E37" s="1034"/>
      <c r="F37" s="232">
        <v>1.25</v>
      </c>
      <c r="G37" s="233">
        <v>0.96</v>
      </c>
      <c r="H37" s="233">
        <v>3.27</v>
      </c>
      <c r="I37" s="233">
        <v>4.3600000000000003</v>
      </c>
      <c r="J37" s="234">
        <v>2.52</v>
      </c>
      <c r="K37" s="220"/>
      <c r="L37" s="220"/>
      <c r="M37" s="220"/>
      <c r="N37" s="220"/>
      <c r="O37" s="220"/>
      <c r="P37" s="220"/>
    </row>
    <row r="38" spans="1:16" ht="39" customHeight="1" x14ac:dyDescent="0.15">
      <c r="A38" s="220"/>
      <c r="B38" s="231"/>
      <c r="C38" s="1033" t="s">
        <v>333</v>
      </c>
      <c r="D38" s="1033"/>
      <c r="E38" s="1034"/>
      <c r="F38" s="232">
        <v>1.73</v>
      </c>
      <c r="G38" s="233">
        <v>1.61</v>
      </c>
      <c r="H38" s="233">
        <v>2.2599999999999998</v>
      </c>
      <c r="I38" s="233">
        <v>2.2200000000000002</v>
      </c>
      <c r="J38" s="234">
        <v>2.25</v>
      </c>
      <c r="K38" s="220"/>
      <c r="L38" s="220"/>
      <c r="M38" s="220"/>
      <c r="N38" s="220"/>
      <c r="O38" s="220"/>
      <c r="P38" s="220"/>
    </row>
    <row r="39" spans="1:16" ht="39" customHeight="1" x14ac:dyDescent="0.15">
      <c r="A39" s="220"/>
      <c r="B39" s="231"/>
      <c r="C39" s="1033" t="s">
        <v>328</v>
      </c>
      <c r="D39" s="1033"/>
      <c r="E39" s="1034"/>
      <c r="F39" s="232">
        <v>0.04</v>
      </c>
      <c r="G39" s="233">
        <v>0.05</v>
      </c>
      <c r="H39" s="233">
        <v>0.04</v>
      </c>
      <c r="I39" s="233">
        <v>0.04</v>
      </c>
      <c r="J39" s="234">
        <v>0.05</v>
      </c>
      <c r="K39" s="220"/>
      <c r="L39" s="220"/>
      <c r="M39" s="220"/>
      <c r="N39" s="220"/>
      <c r="O39" s="220"/>
      <c r="P39" s="220"/>
    </row>
    <row r="40" spans="1:16" ht="39" customHeight="1" x14ac:dyDescent="0.15">
      <c r="A40" s="220"/>
      <c r="B40" s="231"/>
      <c r="C40" s="1033" t="s">
        <v>313</v>
      </c>
      <c r="D40" s="1033"/>
      <c r="E40" s="1034"/>
      <c r="F40" s="232">
        <v>0.01</v>
      </c>
      <c r="G40" s="233">
        <v>0.01</v>
      </c>
      <c r="H40" s="233">
        <v>0</v>
      </c>
      <c r="I40" s="233">
        <v>0.01</v>
      </c>
      <c r="J40" s="234">
        <v>0.01</v>
      </c>
      <c r="K40" s="220"/>
      <c r="L40" s="220"/>
      <c r="M40" s="220"/>
      <c r="N40" s="220"/>
      <c r="O40" s="220"/>
      <c r="P40" s="220"/>
    </row>
    <row r="41" spans="1:16" ht="39" customHeight="1" x14ac:dyDescent="0.15">
      <c r="A41" s="220"/>
      <c r="B41" s="231"/>
      <c r="C41" s="1033" t="s">
        <v>327</v>
      </c>
      <c r="D41" s="1033"/>
      <c r="E41" s="1034"/>
      <c r="F41" s="232">
        <v>1.1499999999999999</v>
      </c>
      <c r="G41" s="233">
        <v>1.52</v>
      </c>
      <c r="H41" s="233">
        <v>0.71</v>
      </c>
      <c r="I41" s="233">
        <v>0.76</v>
      </c>
      <c r="J41" s="234">
        <v>0</v>
      </c>
      <c r="K41" s="220"/>
      <c r="L41" s="220"/>
      <c r="M41" s="220"/>
      <c r="N41" s="220"/>
      <c r="O41" s="220"/>
      <c r="P41" s="220"/>
    </row>
    <row r="42" spans="1:16" ht="39" customHeight="1" x14ac:dyDescent="0.15">
      <c r="A42" s="220"/>
      <c r="B42" s="235"/>
      <c r="C42" s="1033" t="s">
        <v>485</v>
      </c>
      <c r="D42" s="1033"/>
      <c r="E42" s="1034"/>
      <c r="F42" s="232" t="s">
        <v>62</v>
      </c>
      <c r="G42" s="233" t="s">
        <v>62</v>
      </c>
      <c r="H42" s="233" t="s">
        <v>62</v>
      </c>
      <c r="I42" s="233" t="s">
        <v>62</v>
      </c>
      <c r="J42" s="234" t="s">
        <v>62</v>
      </c>
      <c r="K42" s="220"/>
      <c r="L42" s="220"/>
      <c r="M42" s="220"/>
      <c r="N42" s="220"/>
      <c r="O42" s="220"/>
      <c r="P42" s="220"/>
    </row>
    <row r="43" spans="1:16" ht="39" customHeight="1" thickBot="1" x14ac:dyDescent="0.2">
      <c r="A43" s="220"/>
      <c r="B43" s="236"/>
      <c r="C43" s="1035" t="s">
        <v>486</v>
      </c>
      <c r="D43" s="1035"/>
      <c r="E43" s="1036"/>
      <c r="F43" s="237">
        <v>0</v>
      </c>
      <c r="G43" s="238">
        <v>0</v>
      </c>
      <c r="H43" s="238">
        <v>0</v>
      </c>
      <c r="I43" s="238">
        <v>0.04</v>
      </c>
      <c r="J43" s="239">
        <v>0</v>
      </c>
      <c r="K43" s="220"/>
      <c r="L43" s="220"/>
      <c r="M43" s="220"/>
      <c r="N43" s="220"/>
      <c r="O43" s="220"/>
      <c r="P43" s="220"/>
    </row>
    <row r="44" spans="1:16" ht="39" customHeight="1" x14ac:dyDescent="0.15">
      <c r="A44" s="220"/>
      <c r="B44" s="240"/>
      <c r="C44" s="241"/>
      <c r="D44" s="241"/>
      <c r="E44" s="241"/>
      <c r="F44" s="242"/>
      <c r="G44" s="242"/>
      <c r="H44" s="242"/>
      <c r="I44" s="242"/>
      <c r="J44" s="242"/>
      <c r="K44" s="220"/>
      <c r="L44" s="220"/>
      <c r="M44" s="220"/>
      <c r="N44" s="220"/>
      <c r="O44" s="220"/>
      <c r="P44" s="220"/>
    </row>
    <row r="45" spans="1:16" ht="17.25" x14ac:dyDescent="0.15">
      <c r="A45" s="220"/>
      <c r="B45" s="220"/>
      <c r="C45" s="220"/>
      <c r="D45" s="220"/>
      <c r="E45" s="220"/>
      <c r="F45" s="220"/>
      <c r="G45" s="220"/>
      <c r="H45" s="220"/>
      <c r="I45" s="220"/>
      <c r="J45" s="220"/>
      <c r="K45" s="220"/>
      <c r="L45" s="220"/>
      <c r="M45" s="220"/>
      <c r="N45" s="220"/>
      <c r="O45" s="220"/>
      <c r="P45" s="220"/>
    </row>
  </sheetData>
  <sheetProtection algorithmName="SHA-512" hashValue="rjrYhh6wd7UGcJc6RdFV8HCltOeYsCGRWGDwCezQilekwiA3Pmm+EhRub5jWeClsdotgfGDkq1VoFPDud4qSZg==" saltValue="8DntpfCnsNIsASFjYLXA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69EE9-1471-4416-A8F3-DC488DDD206B}">
  <sheetPr>
    <pageSetUpPr fitToPage="1"/>
  </sheetPr>
  <dimension ref="A1:U64"/>
  <sheetViews>
    <sheetView showGridLines="0" topLeftCell="A22" zoomScale="55" zoomScaleNormal="55" zoomScaleSheetLayoutView="55" workbookViewId="0">
      <selection activeCell="L16" sqref="L16:Q16"/>
    </sheetView>
  </sheetViews>
  <sheetFormatPr defaultColWidth="0" defaultRowHeight="12.6" customHeight="1" zeroHeight="1" x14ac:dyDescent="0.15"/>
  <cols>
    <col min="1" max="1" width="6.625" style="88" customWidth="1"/>
    <col min="2" max="3" width="10.875" style="88" customWidth="1"/>
    <col min="4" max="4" width="10" style="88" customWidth="1"/>
    <col min="5" max="10" width="11" style="88" customWidth="1"/>
    <col min="11" max="15" width="13.125" style="88" customWidth="1"/>
    <col min="16" max="21" width="11.5" style="88" customWidth="1"/>
    <col min="22" max="22" width="0" style="88" hidden="1" customWidth="1"/>
    <col min="23" max="16384" width="0" style="88" hidden="1"/>
  </cols>
  <sheetData>
    <row r="1" spans="1:21" ht="13.5" customHeight="1" x14ac:dyDescent="0.15">
      <c r="A1" s="163"/>
      <c r="B1" s="163"/>
      <c r="C1" s="163"/>
      <c r="D1" s="163"/>
      <c r="E1" s="163"/>
      <c r="F1" s="163"/>
      <c r="G1" s="163"/>
      <c r="H1" s="163"/>
      <c r="I1" s="163"/>
      <c r="J1" s="163"/>
      <c r="K1" s="163"/>
      <c r="L1" s="163"/>
      <c r="M1" s="163"/>
      <c r="N1" s="163"/>
      <c r="O1" s="163"/>
      <c r="P1" s="163"/>
      <c r="Q1" s="163"/>
      <c r="R1" s="163"/>
      <c r="S1" s="163"/>
      <c r="T1" s="163"/>
      <c r="U1" s="163"/>
    </row>
    <row r="2" spans="1:21" ht="13.5" customHeight="1" x14ac:dyDescent="0.15">
      <c r="A2" s="163"/>
      <c r="B2" s="163"/>
      <c r="C2" s="163"/>
      <c r="D2" s="163"/>
      <c r="E2" s="163"/>
      <c r="F2" s="163"/>
      <c r="G2" s="163"/>
      <c r="H2" s="163"/>
      <c r="I2" s="163"/>
      <c r="J2" s="163"/>
      <c r="K2" s="163"/>
      <c r="L2" s="163"/>
      <c r="M2" s="163"/>
      <c r="N2" s="163"/>
      <c r="O2" s="163"/>
      <c r="P2" s="163"/>
      <c r="Q2" s="163"/>
      <c r="R2" s="163"/>
      <c r="S2" s="163"/>
      <c r="T2" s="163"/>
      <c r="U2" s="163"/>
    </row>
    <row r="3" spans="1:21" ht="13.5" customHeight="1" x14ac:dyDescent="0.15">
      <c r="A3" s="163"/>
      <c r="B3" s="163"/>
      <c r="C3" s="163"/>
      <c r="D3" s="163"/>
      <c r="E3" s="163"/>
      <c r="F3" s="163"/>
      <c r="G3" s="163"/>
      <c r="H3" s="163"/>
      <c r="I3" s="163"/>
      <c r="J3" s="163"/>
      <c r="K3" s="163"/>
      <c r="L3" s="163"/>
      <c r="M3" s="163"/>
      <c r="N3" s="163"/>
      <c r="O3" s="163"/>
      <c r="P3" s="163"/>
      <c r="Q3" s="163"/>
      <c r="R3" s="163"/>
      <c r="S3" s="163"/>
      <c r="T3" s="163"/>
      <c r="U3" s="163"/>
    </row>
    <row r="4" spans="1:21" ht="13.5" customHeight="1" x14ac:dyDescent="0.15">
      <c r="A4" s="163"/>
      <c r="B4" s="163"/>
      <c r="C4" s="163"/>
      <c r="D4" s="163"/>
      <c r="E4" s="163"/>
      <c r="F4" s="163"/>
      <c r="G4" s="163"/>
      <c r="H4" s="163"/>
      <c r="I4" s="163"/>
      <c r="J4" s="163"/>
      <c r="K4" s="163"/>
      <c r="L4" s="163"/>
      <c r="M4" s="163"/>
      <c r="N4" s="163"/>
      <c r="O4" s="163"/>
      <c r="P4" s="163"/>
      <c r="Q4" s="163"/>
      <c r="R4" s="163"/>
      <c r="S4" s="163"/>
      <c r="T4" s="163"/>
      <c r="U4" s="163"/>
    </row>
    <row r="5" spans="1:21" ht="13.5" customHeight="1" x14ac:dyDescent="0.15">
      <c r="A5" s="163"/>
      <c r="B5" s="163"/>
      <c r="C5" s="163"/>
      <c r="D5" s="163"/>
      <c r="E5" s="163"/>
      <c r="F5" s="163"/>
      <c r="G5" s="163"/>
      <c r="H5" s="163"/>
      <c r="I5" s="163"/>
      <c r="J5" s="163"/>
      <c r="K5" s="163"/>
      <c r="L5" s="163"/>
      <c r="M5" s="163"/>
      <c r="N5" s="163"/>
      <c r="O5" s="163"/>
      <c r="P5" s="163"/>
      <c r="Q5" s="163"/>
      <c r="R5" s="163"/>
      <c r="S5" s="163"/>
      <c r="T5" s="163"/>
      <c r="U5" s="163"/>
    </row>
    <row r="6" spans="1:21" ht="13.5" customHeight="1" x14ac:dyDescent="0.15">
      <c r="A6" s="163"/>
      <c r="B6" s="163"/>
      <c r="C6" s="163"/>
      <c r="D6" s="163"/>
      <c r="E6" s="163"/>
      <c r="F6" s="163"/>
      <c r="G6" s="163"/>
      <c r="H6" s="163"/>
      <c r="I6" s="163"/>
      <c r="J6" s="163"/>
      <c r="K6" s="163"/>
      <c r="L6" s="163"/>
      <c r="M6" s="163"/>
      <c r="N6" s="163"/>
      <c r="O6" s="163"/>
      <c r="P6" s="163"/>
      <c r="Q6" s="163"/>
      <c r="R6" s="163"/>
      <c r="S6" s="163"/>
      <c r="T6" s="163"/>
      <c r="U6" s="163"/>
    </row>
    <row r="7" spans="1:21" ht="13.5" customHeight="1" x14ac:dyDescent="0.15">
      <c r="A7" s="163"/>
      <c r="B7" s="163"/>
      <c r="C7" s="163"/>
      <c r="D7" s="163"/>
      <c r="E7" s="163"/>
      <c r="F7" s="163"/>
      <c r="G7" s="163"/>
      <c r="H7" s="163"/>
      <c r="I7" s="163"/>
      <c r="J7" s="163"/>
      <c r="K7" s="163"/>
      <c r="L7" s="163"/>
      <c r="M7" s="163"/>
      <c r="N7" s="163"/>
      <c r="O7" s="163"/>
      <c r="P7" s="163"/>
      <c r="Q7" s="163"/>
      <c r="R7" s="163"/>
      <c r="S7" s="163"/>
      <c r="T7" s="163"/>
      <c r="U7" s="163"/>
    </row>
    <row r="8" spans="1:21" ht="13.5" customHeight="1" x14ac:dyDescent="0.15">
      <c r="A8" s="163"/>
      <c r="B8" s="163"/>
      <c r="C8" s="163"/>
      <c r="D8" s="163"/>
      <c r="E8" s="163"/>
      <c r="F8" s="163"/>
      <c r="G8" s="163"/>
      <c r="H8" s="163"/>
      <c r="I8" s="163"/>
      <c r="J8" s="163"/>
      <c r="K8" s="163"/>
      <c r="L8" s="163"/>
      <c r="M8" s="163"/>
      <c r="N8" s="163"/>
      <c r="O8" s="163"/>
      <c r="P8" s="163"/>
      <c r="Q8" s="163"/>
      <c r="R8" s="163"/>
      <c r="S8" s="163"/>
      <c r="T8" s="163"/>
      <c r="U8" s="163"/>
    </row>
    <row r="9" spans="1:21" ht="13.5" customHeight="1" x14ac:dyDescent="0.15">
      <c r="A9" s="163"/>
      <c r="B9" s="163"/>
      <c r="C9" s="163"/>
      <c r="D9" s="163"/>
      <c r="E9" s="163"/>
      <c r="F9" s="163"/>
      <c r="G9" s="163"/>
      <c r="H9" s="163"/>
      <c r="I9" s="163"/>
      <c r="J9" s="163"/>
      <c r="K9" s="163"/>
      <c r="L9" s="163"/>
      <c r="M9" s="163"/>
      <c r="N9" s="163"/>
      <c r="O9" s="163"/>
      <c r="P9" s="163"/>
      <c r="Q9" s="163"/>
      <c r="R9" s="163"/>
      <c r="S9" s="163"/>
      <c r="T9" s="163"/>
      <c r="U9" s="163"/>
    </row>
    <row r="10" spans="1:21" ht="13.5" customHeight="1" x14ac:dyDescent="0.15">
      <c r="A10" s="163"/>
      <c r="B10" s="163"/>
      <c r="C10" s="163"/>
      <c r="D10" s="163"/>
      <c r="E10" s="163"/>
      <c r="F10" s="163"/>
      <c r="G10" s="163"/>
      <c r="H10" s="163"/>
      <c r="I10" s="163"/>
      <c r="J10" s="163"/>
      <c r="K10" s="163"/>
      <c r="L10" s="163"/>
      <c r="M10" s="163"/>
      <c r="N10" s="163"/>
      <c r="O10" s="163"/>
      <c r="P10" s="163"/>
      <c r="Q10" s="163"/>
      <c r="R10" s="163"/>
      <c r="S10" s="163"/>
      <c r="T10" s="163"/>
      <c r="U10" s="163"/>
    </row>
    <row r="11" spans="1:21" ht="13.5" customHeight="1" x14ac:dyDescent="0.15">
      <c r="A11" s="163"/>
      <c r="B11" s="163"/>
      <c r="C11" s="163"/>
      <c r="D11" s="163"/>
      <c r="E11" s="163"/>
      <c r="F11" s="163"/>
      <c r="G11" s="163"/>
      <c r="H11" s="163"/>
      <c r="I11" s="163"/>
      <c r="J11" s="163"/>
      <c r="K11" s="163"/>
      <c r="L11" s="163"/>
      <c r="M11" s="163"/>
      <c r="N11" s="163"/>
      <c r="O11" s="163"/>
      <c r="P11" s="163"/>
      <c r="Q11" s="163"/>
      <c r="R11" s="163"/>
      <c r="S11" s="163"/>
      <c r="T11" s="163"/>
      <c r="U11" s="163"/>
    </row>
    <row r="12" spans="1:21" ht="13.5" customHeight="1" x14ac:dyDescent="0.15">
      <c r="A12" s="163"/>
      <c r="B12" s="163"/>
      <c r="C12" s="163"/>
      <c r="D12" s="163"/>
      <c r="E12" s="163"/>
      <c r="F12" s="163"/>
      <c r="G12" s="163"/>
      <c r="H12" s="163"/>
      <c r="I12" s="163"/>
      <c r="J12" s="163"/>
      <c r="K12" s="163"/>
      <c r="L12" s="163"/>
      <c r="M12" s="163"/>
      <c r="N12" s="163"/>
      <c r="O12" s="163"/>
      <c r="P12" s="163"/>
      <c r="Q12" s="163"/>
      <c r="R12" s="163"/>
      <c r="S12" s="163"/>
      <c r="T12" s="163"/>
      <c r="U12" s="163"/>
    </row>
    <row r="13" spans="1:21" ht="13.5" customHeight="1" x14ac:dyDescent="0.15">
      <c r="A13" s="163"/>
      <c r="B13" s="163"/>
      <c r="C13" s="163"/>
      <c r="D13" s="163"/>
      <c r="E13" s="163"/>
      <c r="F13" s="163"/>
      <c r="G13" s="163"/>
      <c r="H13" s="163"/>
      <c r="I13" s="163"/>
      <c r="J13" s="163"/>
      <c r="K13" s="163"/>
      <c r="L13" s="163"/>
      <c r="M13" s="163"/>
      <c r="N13" s="163"/>
      <c r="O13" s="163"/>
      <c r="P13" s="163"/>
      <c r="Q13" s="163"/>
      <c r="R13" s="163"/>
      <c r="S13" s="163"/>
      <c r="T13" s="163"/>
      <c r="U13" s="163"/>
    </row>
    <row r="14" spans="1:21" ht="13.5" customHeight="1" x14ac:dyDescent="0.15">
      <c r="A14" s="163"/>
      <c r="B14" s="163"/>
      <c r="C14" s="163"/>
      <c r="D14" s="163"/>
      <c r="E14" s="163"/>
      <c r="F14" s="163"/>
      <c r="G14" s="163"/>
      <c r="H14" s="163"/>
      <c r="I14" s="163"/>
      <c r="J14" s="163"/>
      <c r="K14" s="163"/>
      <c r="L14" s="163"/>
      <c r="M14" s="163"/>
      <c r="N14" s="163"/>
      <c r="O14" s="163"/>
      <c r="P14" s="163"/>
      <c r="Q14" s="163"/>
      <c r="R14" s="163"/>
      <c r="S14" s="163"/>
      <c r="T14" s="163"/>
      <c r="U14" s="163"/>
    </row>
    <row r="15" spans="1:21" ht="13.5" customHeight="1" x14ac:dyDescent="0.15">
      <c r="A15" s="163"/>
      <c r="B15" s="163"/>
      <c r="C15" s="163"/>
      <c r="D15" s="163"/>
      <c r="E15" s="163"/>
      <c r="F15" s="163"/>
      <c r="G15" s="163"/>
      <c r="H15" s="163"/>
      <c r="I15" s="163"/>
      <c r="J15" s="163"/>
      <c r="K15" s="163"/>
      <c r="L15" s="163"/>
      <c r="M15" s="163"/>
      <c r="N15" s="163"/>
      <c r="O15" s="163"/>
      <c r="P15" s="163"/>
      <c r="Q15" s="163"/>
      <c r="R15" s="163"/>
      <c r="S15" s="163"/>
      <c r="T15" s="163"/>
      <c r="U15" s="163"/>
    </row>
    <row r="16" spans="1:21" ht="13.5" customHeight="1" x14ac:dyDescent="0.15">
      <c r="A16" s="163"/>
      <c r="B16" s="163"/>
      <c r="C16" s="163"/>
      <c r="D16" s="163"/>
      <c r="E16" s="163"/>
      <c r="F16" s="163"/>
      <c r="G16" s="163"/>
      <c r="H16" s="163"/>
      <c r="I16" s="163"/>
      <c r="J16" s="163"/>
      <c r="K16" s="163"/>
      <c r="L16" s="163"/>
      <c r="M16" s="163"/>
      <c r="N16" s="163"/>
      <c r="O16" s="163"/>
      <c r="P16" s="163"/>
      <c r="Q16" s="163"/>
      <c r="R16" s="163"/>
      <c r="S16" s="163"/>
      <c r="T16" s="163"/>
      <c r="U16" s="163"/>
    </row>
    <row r="17" spans="1:21" ht="13.5" customHeight="1" x14ac:dyDescent="0.15">
      <c r="A17" s="163"/>
      <c r="B17" s="163"/>
      <c r="C17" s="163"/>
      <c r="D17" s="163"/>
      <c r="E17" s="163"/>
      <c r="F17" s="163"/>
      <c r="G17" s="163"/>
      <c r="H17" s="163"/>
      <c r="I17" s="163"/>
      <c r="J17" s="163"/>
      <c r="K17" s="163"/>
      <c r="L17" s="163"/>
      <c r="M17" s="163"/>
      <c r="N17" s="163"/>
      <c r="O17" s="163"/>
      <c r="P17" s="163"/>
      <c r="Q17" s="163"/>
      <c r="R17" s="163"/>
      <c r="S17" s="163"/>
      <c r="T17" s="163"/>
      <c r="U17" s="163"/>
    </row>
    <row r="18" spans="1:21" ht="13.5" customHeight="1" x14ac:dyDescent="0.15">
      <c r="A18" s="163"/>
      <c r="B18" s="163"/>
      <c r="C18" s="163"/>
      <c r="D18" s="163"/>
      <c r="E18" s="163"/>
      <c r="F18" s="163"/>
      <c r="G18" s="163"/>
      <c r="H18" s="163"/>
      <c r="I18" s="163"/>
      <c r="J18" s="163"/>
      <c r="K18" s="163"/>
      <c r="L18" s="163"/>
      <c r="M18" s="163"/>
      <c r="N18" s="163"/>
      <c r="O18" s="163"/>
      <c r="P18" s="163"/>
      <c r="Q18" s="163"/>
      <c r="R18" s="163"/>
      <c r="S18" s="163"/>
      <c r="T18" s="163"/>
      <c r="U18" s="163"/>
    </row>
    <row r="19" spans="1:21" ht="13.5" customHeight="1" x14ac:dyDescent="0.15">
      <c r="A19" s="163"/>
      <c r="B19" s="163"/>
      <c r="C19" s="163"/>
      <c r="D19" s="163"/>
      <c r="E19" s="163"/>
      <c r="F19" s="163"/>
      <c r="G19" s="163"/>
      <c r="H19" s="163"/>
      <c r="I19" s="163"/>
      <c r="J19" s="163"/>
      <c r="K19" s="163"/>
      <c r="L19" s="163"/>
      <c r="M19" s="163"/>
      <c r="N19" s="163"/>
      <c r="O19" s="163"/>
      <c r="P19" s="163"/>
      <c r="Q19" s="163"/>
      <c r="R19" s="163"/>
      <c r="S19" s="163"/>
      <c r="T19" s="163"/>
      <c r="U19" s="163"/>
    </row>
    <row r="20" spans="1:21" ht="13.5" customHeight="1" x14ac:dyDescent="0.15">
      <c r="A20" s="163"/>
      <c r="B20" s="163"/>
      <c r="C20" s="163"/>
      <c r="D20" s="163"/>
      <c r="E20" s="163"/>
      <c r="F20" s="163"/>
      <c r="G20" s="163"/>
      <c r="H20" s="163"/>
      <c r="I20" s="163"/>
      <c r="J20" s="163"/>
      <c r="K20" s="163"/>
      <c r="L20" s="163"/>
      <c r="M20" s="163"/>
      <c r="N20" s="163"/>
      <c r="O20" s="163"/>
      <c r="P20" s="163"/>
      <c r="Q20" s="163"/>
      <c r="R20" s="163"/>
      <c r="S20" s="163"/>
      <c r="T20" s="163"/>
      <c r="U20" s="163"/>
    </row>
    <row r="21" spans="1:21" ht="13.5" customHeight="1" x14ac:dyDescent="0.15">
      <c r="A21" s="163"/>
      <c r="B21" s="163"/>
      <c r="C21" s="163"/>
      <c r="D21" s="163"/>
      <c r="E21" s="163"/>
      <c r="F21" s="163"/>
      <c r="G21" s="163"/>
      <c r="H21" s="163"/>
      <c r="I21" s="163"/>
      <c r="J21" s="163"/>
      <c r="K21" s="163"/>
      <c r="L21" s="163"/>
      <c r="M21" s="163"/>
      <c r="N21" s="163"/>
      <c r="O21" s="163"/>
      <c r="P21" s="163"/>
      <c r="Q21" s="163"/>
      <c r="R21" s="163"/>
      <c r="S21" s="163"/>
      <c r="T21" s="163"/>
      <c r="U21" s="163"/>
    </row>
    <row r="22" spans="1:21" ht="13.5" customHeight="1" x14ac:dyDescent="0.15">
      <c r="A22" s="163"/>
      <c r="B22" s="163"/>
      <c r="C22" s="163"/>
      <c r="D22" s="163"/>
      <c r="E22" s="163"/>
      <c r="F22" s="163"/>
      <c r="G22" s="163"/>
      <c r="H22" s="163"/>
      <c r="I22" s="163"/>
      <c r="J22" s="163"/>
      <c r="K22" s="163"/>
      <c r="L22" s="163"/>
      <c r="M22" s="163"/>
      <c r="N22" s="163"/>
      <c r="O22" s="163"/>
      <c r="P22" s="163"/>
      <c r="Q22" s="163"/>
      <c r="R22" s="163"/>
      <c r="S22" s="163"/>
      <c r="T22" s="163"/>
      <c r="U22" s="163"/>
    </row>
    <row r="23" spans="1:21" ht="13.5" customHeight="1" x14ac:dyDescent="0.15">
      <c r="A23" s="163"/>
      <c r="B23" s="163"/>
      <c r="C23" s="163"/>
      <c r="D23" s="163"/>
      <c r="E23" s="163"/>
      <c r="F23" s="163"/>
      <c r="G23" s="163"/>
      <c r="H23" s="163"/>
      <c r="I23" s="163"/>
      <c r="J23" s="163"/>
      <c r="K23" s="163"/>
      <c r="L23" s="163"/>
      <c r="M23" s="163"/>
      <c r="N23" s="163"/>
      <c r="O23" s="163"/>
      <c r="P23" s="163"/>
      <c r="Q23" s="163"/>
      <c r="R23" s="163"/>
      <c r="S23" s="163"/>
      <c r="T23" s="163"/>
      <c r="U23" s="163"/>
    </row>
    <row r="24" spans="1:21" ht="13.5" customHeight="1" x14ac:dyDescent="0.15">
      <c r="A24" s="163"/>
      <c r="B24" s="163"/>
      <c r="C24" s="163"/>
      <c r="D24" s="163"/>
      <c r="E24" s="163"/>
      <c r="F24" s="163"/>
      <c r="G24" s="163"/>
      <c r="H24" s="163"/>
      <c r="I24" s="163"/>
      <c r="J24" s="163"/>
      <c r="K24" s="163"/>
      <c r="L24" s="163"/>
      <c r="M24" s="163"/>
      <c r="N24" s="163"/>
      <c r="O24" s="163"/>
      <c r="P24" s="163"/>
      <c r="Q24" s="163"/>
      <c r="R24" s="163"/>
      <c r="S24" s="163"/>
      <c r="T24" s="163"/>
      <c r="U24" s="163"/>
    </row>
    <row r="25" spans="1:21" ht="13.5" customHeight="1" x14ac:dyDescent="0.15">
      <c r="A25" s="163"/>
      <c r="B25" s="163"/>
      <c r="C25" s="163"/>
      <c r="D25" s="163"/>
      <c r="E25" s="163"/>
      <c r="F25" s="163"/>
      <c r="G25" s="163"/>
      <c r="H25" s="163"/>
      <c r="I25" s="163"/>
      <c r="J25" s="163"/>
      <c r="K25" s="163"/>
      <c r="L25" s="163"/>
      <c r="M25" s="163"/>
      <c r="N25" s="163"/>
      <c r="O25" s="163"/>
      <c r="P25" s="163"/>
      <c r="Q25" s="163"/>
      <c r="R25" s="163"/>
      <c r="S25" s="163"/>
      <c r="T25" s="163"/>
      <c r="U25" s="163"/>
    </row>
    <row r="26" spans="1:21" ht="13.5" customHeight="1" x14ac:dyDescent="0.15">
      <c r="A26" s="163"/>
      <c r="B26" s="163"/>
      <c r="C26" s="163"/>
      <c r="D26" s="163"/>
      <c r="E26" s="163"/>
      <c r="F26" s="163"/>
      <c r="G26" s="163"/>
      <c r="H26" s="163"/>
      <c r="I26" s="163"/>
      <c r="J26" s="163"/>
      <c r="K26" s="163"/>
      <c r="L26" s="163"/>
      <c r="M26" s="163"/>
      <c r="N26" s="163"/>
      <c r="O26" s="163"/>
      <c r="P26" s="163"/>
      <c r="Q26" s="163"/>
      <c r="R26" s="163"/>
      <c r="S26" s="163"/>
      <c r="T26" s="163"/>
      <c r="U26" s="163"/>
    </row>
    <row r="27" spans="1:21" ht="13.5" customHeight="1" x14ac:dyDescent="0.15">
      <c r="A27" s="163"/>
      <c r="B27" s="163"/>
      <c r="C27" s="163"/>
      <c r="D27" s="163"/>
      <c r="E27" s="163"/>
      <c r="F27" s="163"/>
      <c r="G27" s="163"/>
      <c r="H27" s="163"/>
      <c r="I27" s="163"/>
      <c r="J27" s="163"/>
      <c r="K27" s="163"/>
      <c r="L27" s="163"/>
      <c r="M27" s="163"/>
      <c r="N27" s="163"/>
      <c r="O27" s="163"/>
      <c r="P27" s="163"/>
      <c r="Q27" s="163"/>
      <c r="R27" s="163"/>
      <c r="S27" s="163"/>
      <c r="T27" s="163"/>
      <c r="U27" s="163"/>
    </row>
    <row r="28" spans="1:21" ht="13.5" customHeight="1" x14ac:dyDescent="0.15">
      <c r="A28" s="163"/>
      <c r="B28" s="163"/>
      <c r="C28" s="163"/>
      <c r="D28" s="163"/>
      <c r="E28" s="163"/>
      <c r="F28" s="163"/>
      <c r="G28" s="163"/>
      <c r="H28" s="163"/>
      <c r="I28" s="163"/>
      <c r="J28" s="163"/>
      <c r="K28" s="163"/>
      <c r="L28" s="163"/>
      <c r="M28" s="163"/>
      <c r="N28" s="163"/>
      <c r="O28" s="163"/>
      <c r="P28" s="163"/>
      <c r="Q28" s="163"/>
      <c r="R28" s="163"/>
      <c r="S28" s="163"/>
      <c r="T28" s="163"/>
      <c r="U28" s="163"/>
    </row>
    <row r="29" spans="1:21" ht="13.5" customHeight="1" x14ac:dyDescent="0.15">
      <c r="A29" s="163"/>
      <c r="B29" s="163"/>
      <c r="C29" s="163"/>
      <c r="D29" s="163"/>
      <c r="E29" s="163"/>
      <c r="F29" s="163"/>
      <c r="G29" s="163"/>
      <c r="H29" s="163"/>
      <c r="I29" s="163"/>
      <c r="J29" s="163"/>
      <c r="K29" s="163"/>
      <c r="L29" s="163"/>
      <c r="M29" s="163"/>
      <c r="N29" s="163"/>
      <c r="O29" s="163"/>
      <c r="P29" s="163"/>
      <c r="Q29" s="163"/>
      <c r="R29" s="163"/>
      <c r="S29" s="163"/>
      <c r="T29" s="163"/>
      <c r="U29" s="163"/>
    </row>
    <row r="30" spans="1:21" ht="13.5" customHeight="1" x14ac:dyDescent="0.15">
      <c r="A30" s="163"/>
      <c r="B30" s="163"/>
      <c r="C30" s="163"/>
      <c r="D30" s="163"/>
      <c r="E30" s="163"/>
      <c r="F30" s="163"/>
      <c r="G30" s="163"/>
      <c r="H30" s="163"/>
      <c r="I30" s="163"/>
      <c r="J30" s="163"/>
      <c r="K30" s="163"/>
      <c r="L30" s="163"/>
      <c r="M30" s="163"/>
      <c r="N30" s="163"/>
      <c r="O30" s="163"/>
      <c r="P30" s="163"/>
      <c r="Q30" s="163"/>
      <c r="R30" s="163"/>
      <c r="S30" s="163"/>
      <c r="T30" s="163"/>
      <c r="U30" s="163"/>
    </row>
    <row r="31" spans="1:21" ht="13.5" customHeight="1" x14ac:dyDescent="0.15">
      <c r="A31" s="163"/>
      <c r="B31" s="163"/>
      <c r="C31" s="163"/>
      <c r="D31" s="163"/>
      <c r="E31" s="163"/>
      <c r="F31" s="163"/>
      <c r="G31" s="163"/>
      <c r="H31" s="163"/>
      <c r="I31" s="163"/>
      <c r="J31" s="163"/>
      <c r="K31" s="163"/>
      <c r="L31" s="163"/>
      <c r="M31" s="163"/>
      <c r="N31" s="163"/>
      <c r="O31" s="163"/>
      <c r="P31" s="163"/>
      <c r="Q31" s="163"/>
      <c r="R31" s="163"/>
      <c r="S31" s="163"/>
      <c r="T31" s="163"/>
      <c r="U31" s="163"/>
    </row>
    <row r="32" spans="1:21" ht="13.5" customHeight="1" x14ac:dyDescent="0.15">
      <c r="A32" s="163"/>
      <c r="B32" s="163"/>
      <c r="C32" s="163"/>
      <c r="D32" s="163"/>
      <c r="E32" s="163"/>
      <c r="F32" s="163"/>
      <c r="G32" s="163"/>
      <c r="H32" s="163"/>
      <c r="I32" s="163"/>
      <c r="J32" s="163"/>
      <c r="K32" s="163"/>
      <c r="L32" s="163"/>
      <c r="M32" s="163"/>
      <c r="N32" s="163"/>
      <c r="O32" s="163"/>
      <c r="P32" s="163"/>
      <c r="Q32" s="163"/>
      <c r="R32" s="163"/>
      <c r="S32" s="163"/>
      <c r="T32" s="163"/>
      <c r="U32" s="163"/>
    </row>
    <row r="33" spans="1:21" ht="13.5" customHeight="1" x14ac:dyDescent="0.15">
      <c r="A33" s="163"/>
      <c r="B33" s="163"/>
      <c r="C33" s="163"/>
      <c r="D33" s="163"/>
      <c r="E33" s="163"/>
      <c r="F33" s="163"/>
      <c r="G33" s="163"/>
      <c r="H33" s="163"/>
      <c r="I33" s="163"/>
      <c r="J33" s="163"/>
      <c r="K33" s="163"/>
      <c r="L33" s="163"/>
      <c r="M33" s="163"/>
      <c r="N33" s="163"/>
      <c r="O33" s="163"/>
      <c r="P33" s="163"/>
      <c r="Q33" s="163"/>
      <c r="R33" s="163"/>
      <c r="S33" s="163"/>
      <c r="T33" s="163"/>
      <c r="U33" s="163"/>
    </row>
    <row r="34" spans="1:21" ht="13.5" customHeight="1" x14ac:dyDescent="0.15">
      <c r="A34" s="163"/>
      <c r="B34" s="163"/>
      <c r="C34" s="163"/>
      <c r="D34" s="163"/>
      <c r="E34" s="163"/>
      <c r="F34" s="163"/>
      <c r="G34" s="163"/>
      <c r="H34" s="163"/>
      <c r="I34" s="163"/>
      <c r="J34" s="163"/>
      <c r="K34" s="163"/>
      <c r="L34" s="163"/>
      <c r="M34" s="163"/>
      <c r="N34" s="163"/>
      <c r="O34" s="163"/>
      <c r="P34" s="163"/>
      <c r="Q34" s="163"/>
      <c r="R34" s="163"/>
      <c r="S34" s="163"/>
      <c r="T34" s="163"/>
      <c r="U34" s="163"/>
    </row>
    <row r="35" spans="1:21" ht="13.5" customHeight="1" x14ac:dyDescent="0.15">
      <c r="A35" s="163"/>
      <c r="B35" s="163"/>
      <c r="C35" s="163"/>
      <c r="D35" s="163"/>
      <c r="E35" s="163"/>
      <c r="F35" s="163"/>
      <c r="G35" s="163"/>
      <c r="H35" s="163"/>
      <c r="I35" s="163"/>
      <c r="J35" s="163"/>
      <c r="K35" s="163"/>
      <c r="L35" s="163"/>
      <c r="M35" s="163"/>
      <c r="N35" s="163"/>
      <c r="O35" s="163"/>
      <c r="P35" s="163"/>
      <c r="Q35" s="163"/>
      <c r="R35" s="163"/>
      <c r="S35" s="163"/>
      <c r="T35" s="163"/>
      <c r="U35" s="163"/>
    </row>
    <row r="36" spans="1:21" ht="13.5" customHeight="1" x14ac:dyDescent="0.15">
      <c r="A36" s="163"/>
      <c r="B36" s="163"/>
      <c r="C36" s="163"/>
      <c r="D36" s="163"/>
      <c r="E36" s="163"/>
      <c r="F36" s="163"/>
      <c r="G36" s="163"/>
      <c r="H36" s="163"/>
      <c r="I36" s="163"/>
      <c r="J36" s="163"/>
      <c r="K36" s="163"/>
      <c r="L36" s="163"/>
      <c r="M36" s="163"/>
      <c r="N36" s="163"/>
      <c r="O36" s="163"/>
      <c r="P36" s="163"/>
      <c r="Q36" s="163"/>
      <c r="R36" s="163"/>
      <c r="S36" s="163"/>
      <c r="T36" s="163"/>
      <c r="U36" s="163"/>
    </row>
    <row r="37" spans="1:21" ht="13.5" customHeight="1" x14ac:dyDescent="0.15">
      <c r="A37" s="163"/>
      <c r="B37" s="163"/>
      <c r="C37" s="163"/>
      <c r="D37" s="163"/>
      <c r="E37" s="163"/>
      <c r="F37" s="163"/>
      <c r="G37" s="163"/>
      <c r="H37" s="163"/>
      <c r="I37" s="163"/>
      <c r="J37" s="163"/>
      <c r="K37" s="163"/>
      <c r="L37" s="163"/>
      <c r="M37" s="163"/>
      <c r="N37" s="163"/>
      <c r="O37" s="163"/>
      <c r="P37" s="163"/>
      <c r="Q37" s="163"/>
      <c r="R37" s="163"/>
      <c r="S37" s="163"/>
      <c r="T37" s="163"/>
      <c r="U37" s="163"/>
    </row>
    <row r="38" spans="1:21" ht="13.5" customHeight="1" x14ac:dyDescent="0.15">
      <c r="A38" s="163"/>
      <c r="B38" s="163"/>
      <c r="C38" s="163"/>
      <c r="D38" s="163"/>
      <c r="E38" s="163"/>
      <c r="F38" s="163"/>
      <c r="G38" s="163"/>
      <c r="H38" s="163"/>
      <c r="I38" s="163"/>
      <c r="J38" s="163"/>
      <c r="K38" s="163"/>
      <c r="L38" s="163"/>
      <c r="M38" s="163"/>
      <c r="N38" s="163"/>
      <c r="O38" s="163"/>
      <c r="P38" s="163"/>
      <c r="Q38" s="163"/>
      <c r="R38" s="163"/>
      <c r="S38" s="163"/>
      <c r="T38" s="163"/>
      <c r="U38" s="163"/>
    </row>
    <row r="39" spans="1:21" ht="13.5" customHeight="1" x14ac:dyDescent="0.15">
      <c r="A39" s="163"/>
      <c r="B39" s="163"/>
      <c r="C39" s="163"/>
      <c r="D39" s="163"/>
      <c r="E39" s="163"/>
      <c r="F39" s="163"/>
      <c r="G39" s="163"/>
      <c r="H39" s="163"/>
      <c r="I39" s="163"/>
      <c r="J39" s="163"/>
      <c r="K39" s="163"/>
      <c r="L39" s="163"/>
      <c r="M39" s="163"/>
      <c r="N39" s="163"/>
      <c r="O39" s="163"/>
      <c r="P39" s="163"/>
      <c r="Q39" s="163"/>
      <c r="R39" s="163"/>
      <c r="S39" s="163"/>
      <c r="T39" s="163"/>
      <c r="U39" s="163"/>
    </row>
    <row r="40" spans="1:21" ht="13.5" customHeight="1" x14ac:dyDescent="0.15">
      <c r="A40" s="163"/>
      <c r="B40" s="163"/>
      <c r="C40" s="163"/>
      <c r="D40" s="163"/>
      <c r="E40" s="163"/>
      <c r="F40" s="163"/>
      <c r="G40" s="163"/>
      <c r="H40" s="163"/>
      <c r="I40" s="163"/>
      <c r="J40" s="163"/>
      <c r="K40" s="163"/>
      <c r="L40" s="163"/>
      <c r="M40" s="163"/>
      <c r="N40" s="163"/>
      <c r="O40" s="163"/>
      <c r="P40" s="163"/>
      <c r="Q40" s="163"/>
      <c r="R40" s="163"/>
      <c r="S40" s="163"/>
      <c r="T40" s="163"/>
      <c r="U40" s="163"/>
    </row>
    <row r="41" spans="1:21" ht="13.5" customHeight="1" x14ac:dyDescent="0.15">
      <c r="A41" s="163"/>
      <c r="B41" s="163"/>
      <c r="C41" s="163"/>
      <c r="D41" s="163"/>
      <c r="E41" s="163"/>
      <c r="F41" s="163"/>
      <c r="G41" s="163"/>
      <c r="H41" s="163"/>
      <c r="I41" s="163"/>
      <c r="J41" s="163"/>
      <c r="K41" s="163"/>
      <c r="L41" s="163"/>
      <c r="M41" s="163"/>
      <c r="N41" s="163"/>
      <c r="O41" s="163"/>
      <c r="P41" s="163"/>
      <c r="Q41" s="163"/>
      <c r="R41" s="163"/>
      <c r="S41" s="163"/>
      <c r="T41" s="163"/>
      <c r="U41" s="163"/>
    </row>
    <row r="42" spans="1:21" ht="13.5" customHeight="1" x14ac:dyDescent="0.15">
      <c r="A42" s="163"/>
      <c r="B42" s="163"/>
      <c r="C42" s="163"/>
      <c r="D42" s="163"/>
      <c r="E42" s="163"/>
      <c r="F42" s="163"/>
      <c r="G42" s="163"/>
      <c r="H42" s="163"/>
      <c r="I42" s="163"/>
      <c r="J42" s="163"/>
      <c r="K42" s="163"/>
      <c r="L42" s="163"/>
      <c r="M42" s="163"/>
      <c r="N42" s="163"/>
      <c r="O42" s="163"/>
      <c r="P42" s="163"/>
      <c r="Q42" s="163"/>
      <c r="R42" s="163"/>
      <c r="S42" s="163"/>
      <c r="T42" s="163"/>
      <c r="U42" s="163"/>
    </row>
    <row r="43" spans="1:21" ht="30.75" customHeight="1" thickBot="1" x14ac:dyDescent="0.2">
      <c r="A43" s="163"/>
      <c r="B43" s="163"/>
      <c r="C43" s="163"/>
      <c r="D43" s="163"/>
      <c r="E43" s="163"/>
      <c r="F43" s="163"/>
      <c r="G43" s="163"/>
      <c r="H43" s="163"/>
      <c r="I43" s="163"/>
      <c r="J43" s="163"/>
      <c r="K43" s="163"/>
      <c r="L43" s="163"/>
      <c r="M43" s="163"/>
      <c r="N43" s="163"/>
      <c r="O43" s="243" t="s">
        <v>487</v>
      </c>
      <c r="P43" s="163"/>
      <c r="Q43" s="163"/>
      <c r="R43" s="163"/>
      <c r="S43" s="163"/>
      <c r="T43" s="163"/>
      <c r="U43" s="163"/>
    </row>
    <row r="44" spans="1:21" ht="30.75" customHeight="1" thickBot="1" x14ac:dyDescent="0.2">
      <c r="A44" s="163"/>
      <c r="B44" s="244" t="s">
        <v>488</v>
      </c>
      <c r="C44" s="245"/>
      <c r="D44" s="245"/>
      <c r="E44" s="246"/>
      <c r="F44" s="246"/>
      <c r="G44" s="246"/>
      <c r="H44" s="246"/>
      <c r="I44" s="246"/>
      <c r="J44" s="247" t="s">
        <v>478</v>
      </c>
      <c r="K44" s="248" t="s">
        <v>3</v>
      </c>
      <c r="L44" s="249" t="s">
        <v>4</v>
      </c>
      <c r="M44" s="249" t="s">
        <v>5</v>
      </c>
      <c r="N44" s="249" t="s">
        <v>6</v>
      </c>
      <c r="O44" s="250" t="s">
        <v>7</v>
      </c>
      <c r="P44" s="163"/>
      <c r="Q44" s="163"/>
      <c r="R44" s="163"/>
      <c r="S44" s="163"/>
      <c r="T44" s="163"/>
      <c r="U44" s="163"/>
    </row>
    <row r="45" spans="1:21" ht="30.75" customHeight="1" x14ac:dyDescent="0.15">
      <c r="A45" s="163"/>
      <c r="B45" s="1039" t="s">
        <v>489</v>
      </c>
      <c r="C45" s="1040"/>
      <c r="D45" s="251"/>
      <c r="E45" s="1045" t="s">
        <v>235</v>
      </c>
      <c r="F45" s="1045"/>
      <c r="G45" s="1045"/>
      <c r="H45" s="1045"/>
      <c r="I45" s="1045"/>
      <c r="J45" s="1046"/>
      <c r="K45" s="252">
        <v>7154</v>
      </c>
      <c r="L45" s="253">
        <v>7068</v>
      </c>
      <c r="M45" s="253">
        <v>7070</v>
      </c>
      <c r="N45" s="253">
        <v>7140</v>
      </c>
      <c r="O45" s="254">
        <v>6975</v>
      </c>
      <c r="P45" s="163"/>
      <c r="Q45" s="163"/>
      <c r="R45" s="163"/>
      <c r="S45" s="163"/>
      <c r="T45" s="163"/>
      <c r="U45" s="163"/>
    </row>
    <row r="46" spans="1:21" ht="30.75" customHeight="1" x14ac:dyDescent="0.15">
      <c r="A46" s="163"/>
      <c r="B46" s="1041"/>
      <c r="C46" s="1042"/>
      <c r="D46" s="255"/>
      <c r="E46" s="1047" t="s">
        <v>490</v>
      </c>
      <c r="F46" s="1047"/>
      <c r="G46" s="1047"/>
      <c r="H46" s="1047"/>
      <c r="I46" s="1047"/>
      <c r="J46" s="1048"/>
      <c r="K46" s="256" t="s">
        <v>62</v>
      </c>
      <c r="L46" s="257" t="s">
        <v>62</v>
      </c>
      <c r="M46" s="257" t="s">
        <v>62</v>
      </c>
      <c r="N46" s="257" t="s">
        <v>62</v>
      </c>
      <c r="O46" s="258" t="s">
        <v>62</v>
      </c>
      <c r="P46" s="163"/>
      <c r="Q46" s="163"/>
      <c r="R46" s="163"/>
      <c r="S46" s="163"/>
      <c r="T46" s="163"/>
      <c r="U46" s="163"/>
    </row>
    <row r="47" spans="1:21" ht="30.75" customHeight="1" x14ac:dyDescent="0.15">
      <c r="A47" s="163"/>
      <c r="B47" s="1041"/>
      <c r="C47" s="1042"/>
      <c r="D47" s="255"/>
      <c r="E47" s="1047" t="s">
        <v>491</v>
      </c>
      <c r="F47" s="1047"/>
      <c r="G47" s="1047"/>
      <c r="H47" s="1047"/>
      <c r="I47" s="1047"/>
      <c r="J47" s="1048"/>
      <c r="K47" s="256" t="s">
        <v>62</v>
      </c>
      <c r="L47" s="257" t="s">
        <v>62</v>
      </c>
      <c r="M47" s="257" t="s">
        <v>62</v>
      </c>
      <c r="N47" s="257" t="s">
        <v>62</v>
      </c>
      <c r="O47" s="258" t="s">
        <v>62</v>
      </c>
      <c r="P47" s="163"/>
      <c r="Q47" s="163"/>
      <c r="R47" s="163"/>
      <c r="S47" s="163"/>
      <c r="T47" s="163"/>
      <c r="U47" s="163"/>
    </row>
    <row r="48" spans="1:21" ht="30.75" customHeight="1" x14ac:dyDescent="0.15">
      <c r="A48" s="163"/>
      <c r="B48" s="1041"/>
      <c r="C48" s="1042"/>
      <c r="D48" s="255"/>
      <c r="E48" s="1047" t="s">
        <v>492</v>
      </c>
      <c r="F48" s="1047"/>
      <c r="G48" s="1047"/>
      <c r="H48" s="1047"/>
      <c r="I48" s="1047"/>
      <c r="J48" s="1048"/>
      <c r="K48" s="256">
        <v>1426</v>
      </c>
      <c r="L48" s="257">
        <v>1505</v>
      </c>
      <c r="M48" s="257">
        <v>1318</v>
      </c>
      <c r="N48" s="257">
        <v>1353</v>
      </c>
      <c r="O48" s="258">
        <v>1425</v>
      </c>
      <c r="P48" s="163"/>
      <c r="Q48" s="163"/>
      <c r="R48" s="163"/>
      <c r="S48" s="163"/>
      <c r="T48" s="163"/>
      <c r="U48" s="163"/>
    </row>
    <row r="49" spans="1:21" ht="30.75" customHeight="1" x14ac:dyDescent="0.15">
      <c r="A49" s="163"/>
      <c r="B49" s="1041"/>
      <c r="C49" s="1042"/>
      <c r="D49" s="255"/>
      <c r="E49" s="1047" t="s">
        <v>493</v>
      </c>
      <c r="F49" s="1047"/>
      <c r="G49" s="1047"/>
      <c r="H49" s="1047"/>
      <c r="I49" s="1047"/>
      <c r="J49" s="1048"/>
      <c r="K49" s="256">
        <v>63</v>
      </c>
      <c r="L49" s="257">
        <v>43</v>
      </c>
      <c r="M49" s="257">
        <v>39</v>
      </c>
      <c r="N49" s="257" t="s">
        <v>62</v>
      </c>
      <c r="O49" s="258" t="s">
        <v>62</v>
      </c>
      <c r="P49" s="163"/>
      <c r="Q49" s="163"/>
      <c r="R49" s="163"/>
      <c r="S49" s="163"/>
      <c r="T49" s="163"/>
      <c r="U49" s="163"/>
    </row>
    <row r="50" spans="1:21" ht="30.75" customHeight="1" x14ac:dyDescent="0.15">
      <c r="A50" s="163"/>
      <c r="B50" s="1041"/>
      <c r="C50" s="1042"/>
      <c r="D50" s="255"/>
      <c r="E50" s="1047" t="s">
        <v>494</v>
      </c>
      <c r="F50" s="1047"/>
      <c r="G50" s="1047"/>
      <c r="H50" s="1047"/>
      <c r="I50" s="1047"/>
      <c r="J50" s="1048"/>
      <c r="K50" s="256">
        <v>522</v>
      </c>
      <c r="L50" s="257">
        <v>300</v>
      </c>
      <c r="M50" s="257">
        <v>517</v>
      </c>
      <c r="N50" s="257">
        <v>572</v>
      </c>
      <c r="O50" s="258">
        <v>425</v>
      </c>
      <c r="P50" s="163"/>
      <c r="Q50" s="163"/>
      <c r="R50" s="163"/>
      <c r="S50" s="163"/>
      <c r="T50" s="163"/>
      <c r="U50" s="163"/>
    </row>
    <row r="51" spans="1:21" ht="30.75" customHeight="1" x14ac:dyDescent="0.15">
      <c r="A51" s="163"/>
      <c r="B51" s="1043"/>
      <c r="C51" s="1044"/>
      <c r="D51" s="259"/>
      <c r="E51" s="1047" t="s">
        <v>495</v>
      </c>
      <c r="F51" s="1047"/>
      <c r="G51" s="1047"/>
      <c r="H51" s="1047"/>
      <c r="I51" s="1047"/>
      <c r="J51" s="1048"/>
      <c r="K51" s="256" t="s">
        <v>62</v>
      </c>
      <c r="L51" s="257" t="s">
        <v>62</v>
      </c>
      <c r="M51" s="257" t="s">
        <v>62</v>
      </c>
      <c r="N51" s="257" t="s">
        <v>62</v>
      </c>
      <c r="O51" s="258" t="s">
        <v>62</v>
      </c>
      <c r="P51" s="163"/>
      <c r="Q51" s="163"/>
      <c r="R51" s="163"/>
      <c r="S51" s="163"/>
      <c r="T51" s="163"/>
      <c r="U51" s="163"/>
    </row>
    <row r="52" spans="1:21" ht="30.75" customHeight="1" x14ac:dyDescent="0.15">
      <c r="A52" s="163"/>
      <c r="B52" s="1049" t="s">
        <v>496</v>
      </c>
      <c r="C52" s="1050"/>
      <c r="D52" s="259"/>
      <c r="E52" s="1047" t="s">
        <v>497</v>
      </c>
      <c r="F52" s="1047"/>
      <c r="G52" s="1047"/>
      <c r="H52" s="1047"/>
      <c r="I52" s="1047"/>
      <c r="J52" s="1048"/>
      <c r="K52" s="256">
        <v>7720</v>
      </c>
      <c r="L52" s="257">
        <v>7866</v>
      </c>
      <c r="M52" s="257">
        <v>7862</v>
      </c>
      <c r="N52" s="257">
        <v>7795</v>
      </c>
      <c r="O52" s="258">
        <v>7684</v>
      </c>
      <c r="P52" s="163"/>
      <c r="Q52" s="163"/>
      <c r="R52" s="163"/>
      <c r="S52" s="163"/>
      <c r="T52" s="163"/>
      <c r="U52" s="163"/>
    </row>
    <row r="53" spans="1:21" ht="30.75" customHeight="1" thickBot="1" x14ac:dyDescent="0.2">
      <c r="A53" s="163"/>
      <c r="B53" s="1051" t="s">
        <v>498</v>
      </c>
      <c r="C53" s="1052"/>
      <c r="D53" s="260"/>
      <c r="E53" s="1053" t="s">
        <v>499</v>
      </c>
      <c r="F53" s="1053"/>
      <c r="G53" s="1053"/>
      <c r="H53" s="1053"/>
      <c r="I53" s="1053"/>
      <c r="J53" s="1054"/>
      <c r="K53" s="261">
        <v>1445</v>
      </c>
      <c r="L53" s="262">
        <v>1050</v>
      </c>
      <c r="M53" s="262">
        <v>1082</v>
      </c>
      <c r="N53" s="262">
        <v>1270</v>
      </c>
      <c r="O53" s="263">
        <v>1141</v>
      </c>
      <c r="P53" s="163"/>
      <c r="Q53" s="163"/>
      <c r="R53" s="163"/>
      <c r="S53" s="163"/>
      <c r="T53" s="163"/>
      <c r="U53" s="163"/>
    </row>
    <row r="54" spans="1:21" ht="24" customHeight="1" x14ac:dyDescent="0.15">
      <c r="A54" s="163"/>
      <c r="B54" s="264" t="s">
        <v>500</v>
      </c>
      <c r="C54" s="163"/>
      <c r="D54" s="163"/>
      <c r="E54" s="163"/>
      <c r="F54" s="163"/>
      <c r="G54" s="163"/>
      <c r="H54" s="163"/>
      <c r="I54" s="163"/>
      <c r="J54" s="163"/>
      <c r="K54" s="163"/>
      <c r="L54" s="163"/>
      <c r="M54" s="163"/>
      <c r="N54" s="163"/>
      <c r="O54" s="163"/>
      <c r="P54" s="163"/>
      <c r="Q54" s="163"/>
      <c r="R54" s="163"/>
      <c r="S54" s="163"/>
      <c r="T54" s="163"/>
      <c r="U54" s="163"/>
    </row>
    <row r="55" spans="1:21" ht="24" customHeight="1" x14ac:dyDescent="0.15">
      <c r="A55" s="163"/>
      <c r="B55" s="264"/>
      <c r="C55" s="163"/>
      <c r="D55" s="163"/>
      <c r="E55" s="163"/>
      <c r="F55" s="163"/>
      <c r="G55" s="163"/>
      <c r="H55" s="163"/>
      <c r="I55" s="163"/>
      <c r="J55" s="163"/>
      <c r="K55" s="163"/>
      <c r="L55" s="163"/>
      <c r="M55" s="163"/>
      <c r="N55" s="163"/>
      <c r="O55" s="163"/>
      <c r="P55" s="163"/>
      <c r="Q55" s="163"/>
      <c r="R55" s="163"/>
      <c r="S55" s="163"/>
      <c r="T55" s="163"/>
      <c r="U55" s="163"/>
    </row>
    <row r="56" spans="1:21" ht="24" customHeight="1" thickBot="1" x14ac:dyDescent="0.2">
      <c r="A56" s="163"/>
      <c r="B56" s="265" t="s">
        <v>501</v>
      </c>
      <c r="C56" s="266"/>
      <c r="D56" s="266"/>
      <c r="E56" s="266"/>
      <c r="F56" s="266"/>
      <c r="G56" s="266"/>
      <c r="H56" s="266"/>
      <c r="I56" s="266"/>
      <c r="J56" s="266"/>
      <c r="K56" s="267"/>
      <c r="L56" s="267"/>
      <c r="M56" s="267"/>
      <c r="N56" s="267"/>
      <c r="O56" s="268" t="s">
        <v>502</v>
      </c>
      <c r="P56" s="163"/>
      <c r="Q56" s="163"/>
      <c r="R56" s="163"/>
      <c r="S56" s="163"/>
      <c r="T56" s="163"/>
      <c r="U56" s="163"/>
    </row>
    <row r="57" spans="1:21" ht="31.5" customHeight="1" thickBot="1" x14ac:dyDescent="0.2">
      <c r="A57" s="163"/>
      <c r="B57" s="269"/>
      <c r="C57" s="270"/>
      <c r="D57" s="270"/>
      <c r="E57" s="271"/>
      <c r="F57" s="271"/>
      <c r="G57" s="271"/>
      <c r="H57" s="271"/>
      <c r="I57" s="271"/>
      <c r="J57" s="272" t="s">
        <v>478</v>
      </c>
      <c r="K57" s="273" t="s">
        <v>3</v>
      </c>
      <c r="L57" s="274" t="s">
        <v>4</v>
      </c>
      <c r="M57" s="274" t="s">
        <v>5</v>
      </c>
      <c r="N57" s="274" t="s">
        <v>6</v>
      </c>
      <c r="O57" s="275" t="s">
        <v>7</v>
      </c>
      <c r="P57" s="163"/>
      <c r="Q57" s="163"/>
      <c r="R57" s="163"/>
      <c r="S57" s="163"/>
      <c r="T57" s="163"/>
      <c r="U57" s="163"/>
    </row>
    <row r="58" spans="1:21" ht="31.5" customHeight="1" x14ac:dyDescent="0.15">
      <c r="B58" s="1055" t="s">
        <v>503</v>
      </c>
      <c r="C58" s="1056"/>
      <c r="D58" s="1061" t="s">
        <v>504</v>
      </c>
      <c r="E58" s="1062"/>
      <c r="F58" s="1062"/>
      <c r="G58" s="1062"/>
      <c r="H58" s="1062"/>
      <c r="I58" s="1062"/>
      <c r="J58" s="1063"/>
      <c r="K58" s="276"/>
      <c r="L58" s="277"/>
      <c r="M58" s="277"/>
      <c r="N58" s="277"/>
      <c r="O58" s="278"/>
    </row>
    <row r="59" spans="1:21" ht="31.5" customHeight="1" x14ac:dyDescent="0.15">
      <c r="B59" s="1057"/>
      <c r="C59" s="1058"/>
      <c r="D59" s="1064" t="s">
        <v>505</v>
      </c>
      <c r="E59" s="1065"/>
      <c r="F59" s="1065"/>
      <c r="G59" s="1065"/>
      <c r="H59" s="1065"/>
      <c r="I59" s="1065"/>
      <c r="J59" s="1066"/>
      <c r="K59" s="279"/>
      <c r="L59" s="280"/>
      <c r="M59" s="280"/>
      <c r="N59" s="280"/>
      <c r="O59" s="281"/>
    </row>
    <row r="60" spans="1:21" ht="31.5" customHeight="1" thickBot="1" x14ac:dyDescent="0.2">
      <c r="B60" s="1059"/>
      <c r="C60" s="1060"/>
      <c r="D60" s="1067" t="s">
        <v>506</v>
      </c>
      <c r="E60" s="1068"/>
      <c r="F60" s="1068"/>
      <c r="G60" s="1068"/>
      <c r="H60" s="1068"/>
      <c r="I60" s="1068"/>
      <c r="J60" s="1069"/>
      <c r="K60" s="282"/>
      <c r="L60" s="283"/>
      <c r="M60" s="283"/>
      <c r="N60" s="283"/>
      <c r="O60" s="284"/>
    </row>
    <row r="61" spans="1:21" ht="24" customHeight="1" x14ac:dyDescent="0.15">
      <c r="B61" s="285"/>
      <c r="C61" s="285"/>
      <c r="D61" s="286" t="s">
        <v>507</v>
      </c>
      <c r="E61" s="287"/>
      <c r="F61" s="287"/>
      <c r="G61" s="287"/>
      <c r="H61" s="287"/>
      <c r="I61" s="287"/>
      <c r="J61" s="287"/>
      <c r="K61" s="287"/>
      <c r="L61" s="287"/>
      <c r="M61" s="287"/>
      <c r="N61" s="287"/>
      <c r="O61" s="287"/>
    </row>
    <row r="62" spans="1:21" ht="24" customHeight="1" x14ac:dyDescent="0.15">
      <c r="B62" s="288"/>
      <c r="C62" s="288"/>
      <c r="D62" s="286" t="s">
        <v>508</v>
      </c>
      <c r="E62" s="287"/>
      <c r="F62" s="287"/>
      <c r="G62" s="287"/>
      <c r="H62" s="287"/>
      <c r="I62" s="287"/>
      <c r="J62" s="287"/>
      <c r="K62" s="287"/>
      <c r="L62" s="287"/>
      <c r="M62" s="287"/>
      <c r="N62" s="287"/>
      <c r="O62" s="287"/>
    </row>
    <row r="63" spans="1:21" ht="24" customHeight="1" x14ac:dyDescent="0.15">
      <c r="A63" s="163"/>
      <c r="B63" s="264"/>
      <c r="C63" s="163"/>
      <c r="D63" s="163"/>
      <c r="E63" s="163"/>
      <c r="F63" s="163"/>
      <c r="G63" s="163"/>
      <c r="H63" s="163"/>
      <c r="I63" s="163"/>
      <c r="J63" s="163"/>
      <c r="K63" s="163"/>
      <c r="L63" s="163"/>
      <c r="M63" s="163"/>
      <c r="N63" s="163"/>
      <c r="O63" s="163"/>
      <c r="P63" s="163"/>
      <c r="Q63" s="163"/>
      <c r="R63" s="163"/>
      <c r="S63" s="163"/>
      <c r="T63" s="163"/>
      <c r="U63" s="163"/>
    </row>
    <row r="64" spans="1:21" ht="24" customHeight="1" x14ac:dyDescent="0.15">
      <c r="A64" s="163"/>
      <c r="B64" s="264"/>
      <c r="C64" s="163"/>
      <c r="D64" s="163"/>
      <c r="E64" s="163"/>
      <c r="F64" s="163"/>
      <c r="G64" s="163"/>
      <c r="H64" s="163"/>
      <c r="I64" s="163"/>
      <c r="J64" s="163"/>
      <c r="K64" s="163"/>
      <c r="L64" s="163"/>
      <c r="M64" s="163"/>
      <c r="N64" s="163"/>
      <c r="O64" s="163"/>
      <c r="P64" s="163"/>
      <c r="Q64" s="163"/>
      <c r="R64" s="163"/>
      <c r="S64" s="163"/>
      <c r="T64" s="163"/>
      <c r="U64" s="163"/>
    </row>
  </sheetData>
  <sheetProtection algorithmName="SHA-512" hashValue="q2UUnTNk4RNbycjA5rwu3r8Iq9sYhsVNkBw6KV3u04+fwuNpqe7ZNS4spSTMKEiSL0iDROU8+kr0L+AivcCgeA==" saltValue="XgWQkj7WOLCLHJFuXTyP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8917D-6D7A-4338-99B1-0D9847EFD6C4}">
  <sheetPr>
    <pageSetUpPr fitToPage="1"/>
  </sheetPr>
  <dimension ref="B1:M55"/>
  <sheetViews>
    <sheetView showGridLines="0" zoomScale="70" zoomScaleNormal="70" zoomScaleSheetLayoutView="100" workbookViewId="0">
      <selection activeCell="L16" sqref="L16:Q16"/>
    </sheetView>
  </sheetViews>
  <sheetFormatPr defaultColWidth="0" defaultRowHeight="13.5" customHeight="1" zeroHeight="1" x14ac:dyDescent="0.15"/>
  <cols>
    <col min="1" max="1" width="6.625" style="88" customWidth="1"/>
    <col min="2" max="3" width="12.625" style="88" customWidth="1"/>
    <col min="4" max="4" width="11.625" style="88" customWidth="1"/>
    <col min="5" max="8" width="10.375" style="88" customWidth="1"/>
    <col min="9" max="13" width="16.375" style="88" customWidth="1"/>
    <col min="14" max="19" width="12.625" style="88" customWidth="1"/>
    <col min="20" max="20" width="0" style="88" hidden="1" customWidth="1"/>
    <col min="21" max="16384" width="0" style="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43" t="s">
        <v>487</v>
      </c>
    </row>
    <row r="40" spans="2:13" ht="27.75" customHeight="1" thickBot="1" x14ac:dyDescent="0.2">
      <c r="B40" s="244" t="s">
        <v>488</v>
      </c>
      <c r="C40" s="245"/>
      <c r="D40" s="245"/>
      <c r="E40" s="246"/>
      <c r="F40" s="246"/>
      <c r="G40" s="246"/>
      <c r="H40" s="247" t="s">
        <v>478</v>
      </c>
      <c r="I40" s="248" t="s">
        <v>3</v>
      </c>
      <c r="J40" s="249" t="s">
        <v>4</v>
      </c>
      <c r="K40" s="249" t="s">
        <v>5</v>
      </c>
      <c r="L40" s="249" t="s">
        <v>6</v>
      </c>
      <c r="M40" s="289" t="s">
        <v>7</v>
      </c>
    </row>
    <row r="41" spans="2:13" ht="27.75" customHeight="1" x14ac:dyDescent="0.15">
      <c r="B41" s="1039" t="s">
        <v>509</v>
      </c>
      <c r="C41" s="1040"/>
      <c r="D41" s="251"/>
      <c r="E41" s="1070" t="s">
        <v>510</v>
      </c>
      <c r="F41" s="1070"/>
      <c r="G41" s="1070"/>
      <c r="H41" s="1071"/>
      <c r="I41" s="290">
        <v>67903</v>
      </c>
      <c r="J41" s="291">
        <v>68214</v>
      </c>
      <c r="K41" s="291">
        <v>68128</v>
      </c>
      <c r="L41" s="291">
        <v>67042</v>
      </c>
      <c r="M41" s="292">
        <v>72052</v>
      </c>
    </row>
    <row r="42" spans="2:13" ht="27.75" customHeight="1" x14ac:dyDescent="0.15">
      <c r="B42" s="1041"/>
      <c r="C42" s="1042"/>
      <c r="D42" s="255"/>
      <c r="E42" s="1072" t="s">
        <v>511</v>
      </c>
      <c r="F42" s="1072"/>
      <c r="G42" s="1072"/>
      <c r="H42" s="1073"/>
      <c r="I42" s="293">
        <v>6940</v>
      </c>
      <c r="J42" s="294">
        <v>6624</v>
      </c>
      <c r="K42" s="294">
        <v>6090</v>
      </c>
      <c r="L42" s="294">
        <v>5498</v>
      </c>
      <c r="M42" s="295">
        <v>5050</v>
      </c>
    </row>
    <row r="43" spans="2:13" ht="27.75" customHeight="1" x14ac:dyDescent="0.15">
      <c r="B43" s="1041"/>
      <c r="C43" s="1042"/>
      <c r="D43" s="255"/>
      <c r="E43" s="1072" t="s">
        <v>512</v>
      </c>
      <c r="F43" s="1072"/>
      <c r="G43" s="1072"/>
      <c r="H43" s="1073"/>
      <c r="I43" s="293">
        <v>19341</v>
      </c>
      <c r="J43" s="294">
        <v>19380</v>
      </c>
      <c r="K43" s="294">
        <v>18504</v>
      </c>
      <c r="L43" s="294">
        <v>17372</v>
      </c>
      <c r="M43" s="295">
        <v>16113</v>
      </c>
    </row>
    <row r="44" spans="2:13" ht="27.75" customHeight="1" x14ac:dyDescent="0.15">
      <c r="B44" s="1041"/>
      <c r="C44" s="1042"/>
      <c r="D44" s="255"/>
      <c r="E44" s="1072" t="s">
        <v>513</v>
      </c>
      <c r="F44" s="1072"/>
      <c r="G44" s="1072"/>
      <c r="H44" s="1073"/>
      <c r="I44" s="293">
        <v>81</v>
      </c>
      <c r="J44" s="294">
        <v>38</v>
      </c>
      <c r="K44" s="294" t="s">
        <v>62</v>
      </c>
      <c r="L44" s="294" t="s">
        <v>62</v>
      </c>
      <c r="M44" s="295" t="s">
        <v>62</v>
      </c>
    </row>
    <row r="45" spans="2:13" ht="27.75" customHeight="1" x14ac:dyDescent="0.15">
      <c r="B45" s="1041"/>
      <c r="C45" s="1042"/>
      <c r="D45" s="255"/>
      <c r="E45" s="1072" t="s">
        <v>514</v>
      </c>
      <c r="F45" s="1072"/>
      <c r="G45" s="1072"/>
      <c r="H45" s="1073"/>
      <c r="I45" s="293">
        <v>5837</v>
      </c>
      <c r="J45" s="294">
        <v>5482</v>
      </c>
      <c r="K45" s="294">
        <v>5209</v>
      </c>
      <c r="L45" s="294">
        <v>5035</v>
      </c>
      <c r="M45" s="295">
        <v>5261</v>
      </c>
    </row>
    <row r="46" spans="2:13" ht="27.75" customHeight="1" x14ac:dyDescent="0.15">
      <c r="B46" s="1041"/>
      <c r="C46" s="1042"/>
      <c r="D46" s="259"/>
      <c r="E46" s="1072" t="s">
        <v>515</v>
      </c>
      <c r="F46" s="1072"/>
      <c r="G46" s="1072"/>
      <c r="H46" s="1073"/>
      <c r="I46" s="293">
        <v>1</v>
      </c>
      <c r="J46" s="294">
        <v>2</v>
      </c>
      <c r="K46" s="294">
        <v>3</v>
      </c>
      <c r="L46" s="294">
        <v>1</v>
      </c>
      <c r="M46" s="295" t="s">
        <v>62</v>
      </c>
    </row>
    <row r="47" spans="2:13" ht="27.75" customHeight="1" x14ac:dyDescent="0.15">
      <c r="B47" s="1041"/>
      <c r="C47" s="1042"/>
      <c r="D47" s="296"/>
      <c r="E47" s="1074" t="s">
        <v>516</v>
      </c>
      <c r="F47" s="1075"/>
      <c r="G47" s="1075"/>
      <c r="H47" s="1076"/>
      <c r="I47" s="293" t="s">
        <v>62</v>
      </c>
      <c r="J47" s="294" t="s">
        <v>62</v>
      </c>
      <c r="K47" s="294" t="s">
        <v>62</v>
      </c>
      <c r="L47" s="294" t="s">
        <v>62</v>
      </c>
      <c r="M47" s="295" t="s">
        <v>62</v>
      </c>
    </row>
    <row r="48" spans="2:13" ht="27.75" customHeight="1" x14ac:dyDescent="0.15">
      <c r="B48" s="1041"/>
      <c r="C48" s="1042"/>
      <c r="D48" s="255"/>
      <c r="E48" s="1072" t="s">
        <v>517</v>
      </c>
      <c r="F48" s="1072"/>
      <c r="G48" s="1072"/>
      <c r="H48" s="1073"/>
      <c r="I48" s="293" t="s">
        <v>62</v>
      </c>
      <c r="J48" s="294" t="s">
        <v>62</v>
      </c>
      <c r="K48" s="294" t="s">
        <v>62</v>
      </c>
      <c r="L48" s="294" t="s">
        <v>62</v>
      </c>
      <c r="M48" s="295" t="s">
        <v>62</v>
      </c>
    </row>
    <row r="49" spans="2:13" ht="27.75" customHeight="1" x14ac:dyDescent="0.15">
      <c r="B49" s="1043"/>
      <c r="C49" s="1044"/>
      <c r="D49" s="255"/>
      <c r="E49" s="1072" t="s">
        <v>518</v>
      </c>
      <c r="F49" s="1072"/>
      <c r="G49" s="1072"/>
      <c r="H49" s="1073"/>
      <c r="I49" s="293" t="s">
        <v>62</v>
      </c>
      <c r="J49" s="294" t="s">
        <v>62</v>
      </c>
      <c r="K49" s="294" t="s">
        <v>62</v>
      </c>
      <c r="L49" s="294" t="s">
        <v>62</v>
      </c>
      <c r="M49" s="295" t="s">
        <v>62</v>
      </c>
    </row>
    <row r="50" spans="2:13" ht="27.75" customHeight="1" x14ac:dyDescent="0.15">
      <c r="B50" s="1077" t="s">
        <v>519</v>
      </c>
      <c r="C50" s="1078"/>
      <c r="D50" s="297"/>
      <c r="E50" s="1072" t="s">
        <v>520</v>
      </c>
      <c r="F50" s="1072"/>
      <c r="G50" s="1072"/>
      <c r="H50" s="1073"/>
      <c r="I50" s="293">
        <v>8937</v>
      </c>
      <c r="J50" s="294">
        <v>9093</v>
      </c>
      <c r="K50" s="294">
        <v>12213</v>
      </c>
      <c r="L50" s="294">
        <v>10391</v>
      </c>
      <c r="M50" s="295">
        <v>8505</v>
      </c>
    </row>
    <row r="51" spans="2:13" ht="27.75" customHeight="1" x14ac:dyDescent="0.15">
      <c r="B51" s="1041"/>
      <c r="C51" s="1042"/>
      <c r="D51" s="255"/>
      <c r="E51" s="1072" t="s">
        <v>521</v>
      </c>
      <c r="F51" s="1072"/>
      <c r="G51" s="1072"/>
      <c r="H51" s="1073"/>
      <c r="I51" s="293">
        <v>9412</v>
      </c>
      <c r="J51" s="294">
        <v>8585</v>
      </c>
      <c r="K51" s="294">
        <v>8545</v>
      </c>
      <c r="L51" s="294">
        <v>7660</v>
      </c>
      <c r="M51" s="295">
        <v>7421</v>
      </c>
    </row>
    <row r="52" spans="2:13" ht="27.75" customHeight="1" x14ac:dyDescent="0.15">
      <c r="B52" s="1043"/>
      <c r="C52" s="1044"/>
      <c r="D52" s="255"/>
      <c r="E52" s="1072" t="s">
        <v>522</v>
      </c>
      <c r="F52" s="1072"/>
      <c r="G52" s="1072"/>
      <c r="H52" s="1073"/>
      <c r="I52" s="293">
        <v>78562</v>
      </c>
      <c r="J52" s="294">
        <v>77777</v>
      </c>
      <c r="K52" s="294">
        <v>75670</v>
      </c>
      <c r="L52" s="294">
        <v>72996</v>
      </c>
      <c r="M52" s="295">
        <v>72190</v>
      </c>
    </row>
    <row r="53" spans="2:13" ht="27.75" customHeight="1" thickBot="1" x14ac:dyDescent="0.2">
      <c r="B53" s="1051" t="s">
        <v>498</v>
      </c>
      <c r="C53" s="1052"/>
      <c r="D53" s="260"/>
      <c r="E53" s="1079" t="s">
        <v>523</v>
      </c>
      <c r="F53" s="1079"/>
      <c r="G53" s="1079"/>
      <c r="H53" s="1080"/>
      <c r="I53" s="298">
        <v>3191</v>
      </c>
      <c r="J53" s="299">
        <v>4285</v>
      </c>
      <c r="K53" s="299">
        <v>1505</v>
      </c>
      <c r="L53" s="299">
        <v>3902</v>
      </c>
      <c r="M53" s="300">
        <v>10359</v>
      </c>
    </row>
    <row r="54" spans="2:13" ht="27.75" customHeight="1" x14ac:dyDescent="0.15">
      <c r="B54" s="301"/>
      <c r="C54" s="240"/>
      <c r="D54" s="240"/>
      <c r="E54" s="302"/>
      <c r="F54" s="302"/>
      <c r="G54" s="302"/>
      <c r="H54" s="302"/>
      <c r="I54" s="303"/>
      <c r="J54" s="303"/>
      <c r="K54" s="303"/>
      <c r="L54" s="303"/>
      <c r="M54" s="303"/>
    </row>
    <row r="55" spans="2:13" x14ac:dyDescent="0.15"/>
  </sheetData>
  <sheetProtection algorithmName="SHA-512" hashValue="Yn/Gn4AZOomLQd8Mw6Os6GatAt6z7Xai3OYh8Q54dagJkcMylKaqwLnCAAOQu9FtA0DWRICjm84ijwl+ZjHUKQ==" saltValue="8AbXhX6oUEbKjVZ13CcO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3F156-797C-471F-BD1E-2332FA8469F2}">
  <sheetPr>
    <pageSetUpPr fitToPage="1"/>
  </sheetPr>
  <dimension ref="B1:W64"/>
  <sheetViews>
    <sheetView showGridLines="0" topLeftCell="D13" zoomScale="55" zoomScaleNormal="55" zoomScaleSheetLayoutView="100" workbookViewId="0">
      <selection activeCell="L16" sqref="L16:Q16"/>
    </sheetView>
  </sheetViews>
  <sheetFormatPr defaultColWidth="0" defaultRowHeight="13.5" customHeight="1" zeroHeight="1" x14ac:dyDescent="0.15"/>
  <cols>
    <col min="1" max="1" width="8.25" style="88" customWidth="1"/>
    <col min="2" max="2" width="16.375" style="88" customWidth="1"/>
    <col min="3" max="5" width="26.25" style="88" customWidth="1"/>
    <col min="6" max="8" width="24.25" style="88" customWidth="1"/>
    <col min="9" max="14" width="26" style="88" customWidth="1"/>
    <col min="15" max="15" width="6.125" style="88" customWidth="1"/>
    <col min="16" max="16" width="9" style="88" hidden="1" customWidth="1"/>
    <col min="17" max="20" width="0" style="88" hidden="1" customWidth="1"/>
    <col min="21" max="21" width="9" style="88" hidden="1" customWidth="1"/>
    <col min="22" max="22" width="0" style="88" hidden="1" customWidth="1"/>
    <col min="23" max="23" width="9" style="88" hidden="1" customWidth="1"/>
    <col min="24" max="24" width="0" style="88" hidden="1" customWidth="1"/>
    <col min="25" max="16384" width="0" style="8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63"/>
      <c r="C53" s="163"/>
      <c r="D53" s="163"/>
      <c r="E53" s="163"/>
      <c r="F53" s="163"/>
      <c r="G53" s="163"/>
      <c r="H53" s="304" t="s">
        <v>524</v>
      </c>
    </row>
    <row r="54" spans="2:8" ht="29.25" customHeight="1" thickBot="1" x14ac:dyDescent="0.25">
      <c r="B54" s="305" t="s">
        <v>22</v>
      </c>
      <c r="C54" s="306"/>
      <c r="D54" s="306"/>
      <c r="E54" s="307" t="s">
        <v>478</v>
      </c>
      <c r="F54" s="308" t="s">
        <v>5</v>
      </c>
      <c r="G54" s="308" t="s">
        <v>6</v>
      </c>
      <c r="H54" s="309" t="s">
        <v>7</v>
      </c>
    </row>
    <row r="55" spans="2:8" ht="52.5" customHeight="1" x14ac:dyDescent="0.15">
      <c r="B55" s="310"/>
      <c r="C55" s="1089" t="s">
        <v>116</v>
      </c>
      <c r="D55" s="1089"/>
      <c r="E55" s="1090"/>
      <c r="F55" s="311">
        <v>5136</v>
      </c>
      <c r="G55" s="311">
        <v>5171</v>
      </c>
      <c r="H55" s="312">
        <v>4188</v>
      </c>
    </row>
    <row r="56" spans="2:8" ht="52.5" customHeight="1" x14ac:dyDescent="0.15">
      <c r="B56" s="313"/>
      <c r="C56" s="1091" t="s">
        <v>525</v>
      </c>
      <c r="D56" s="1091"/>
      <c r="E56" s="1092"/>
      <c r="F56" s="314">
        <v>1202</v>
      </c>
      <c r="G56" s="314">
        <v>0</v>
      </c>
      <c r="H56" s="315">
        <v>249</v>
      </c>
    </row>
    <row r="57" spans="2:8" ht="53.25" customHeight="1" x14ac:dyDescent="0.15">
      <c r="B57" s="313"/>
      <c r="C57" s="1093" t="s">
        <v>121</v>
      </c>
      <c r="D57" s="1093"/>
      <c r="E57" s="1094"/>
      <c r="F57" s="316">
        <v>6174</v>
      </c>
      <c r="G57" s="316">
        <v>6162</v>
      </c>
      <c r="H57" s="317">
        <v>4957</v>
      </c>
    </row>
    <row r="58" spans="2:8" ht="45.75" customHeight="1" x14ac:dyDescent="0.15">
      <c r="B58" s="318"/>
      <c r="C58" s="1081" t="s">
        <v>526</v>
      </c>
      <c r="D58" s="1082"/>
      <c r="E58" s="1083"/>
      <c r="F58" s="319">
        <v>3300</v>
      </c>
      <c r="G58" s="319">
        <v>3241</v>
      </c>
      <c r="H58" s="320">
        <v>2417</v>
      </c>
    </row>
    <row r="59" spans="2:8" ht="45.75" customHeight="1" x14ac:dyDescent="0.15">
      <c r="B59" s="318"/>
      <c r="C59" s="1081" t="s">
        <v>527</v>
      </c>
      <c r="D59" s="1082"/>
      <c r="E59" s="1083"/>
      <c r="F59" s="319">
        <v>2432</v>
      </c>
      <c r="G59" s="319">
        <v>2445</v>
      </c>
      <c r="H59" s="320">
        <v>1953</v>
      </c>
    </row>
    <row r="60" spans="2:8" ht="45.75" customHeight="1" x14ac:dyDescent="0.15">
      <c r="B60" s="318"/>
      <c r="C60" s="1081" t="s">
        <v>528</v>
      </c>
      <c r="D60" s="1082"/>
      <c r="E60" s="1083"/>
      <c r="F60" s="319">
        <v>231</v>
      </c>
      <c r="G60" s="319">
        <v>233</v>
      </c>
      <c r="H60" s="320">
        <v>235</v>
      </c>
    </row>
    <row r="61" spans="2:8" ht="45.75" customHeight="1" x14ac:dyDescent="0.15">
      <c r="B61" s="318"/>
      <c r="C61" s="1081" t="s">
        <v>529</v>
      </c>
      <c r="D61" s="1082"/>
      <c r="E61" s="1083"/>
      <c r="F61" s="319">
        <v>108</v>
      </c>
      <c r="G61" s="319">
        <v>138</v>
      </c>
      <c r="H61" s="320">
        <v>216</v>
      </c>
    </row>
    <row r="62" spans="2:8" ht="45.75" customHeight="1" thickBot="1" x14ac:dyDescent="0.2">
      <c r="B62" s="321"/>
      <c r="C62" s="1084" t="s">
        <v>530</v>
      </c>
      <c r="D62" s="1085"/>
      <c r="E62" s="1086"/>
      <c r="F62" s="322">
        <v>41</v>
      </c>
      <c r="G62" s="322">
        <v>41</v>
      </c>
      <c r="H62" s="323">
        <v>68</v>
      </c>
    </row>
    <row r="63" spans="2:8" ht="52.5" customHeight="1" thickBot="1" x14ac:dyDescent="0.2">
      <c r="B63" s="324"/>
      <c r="C63" s="1087" t="s">
        <v>531</v>
      </c>
      <c r="D63" s="1087"/>
      <c r="E63" s="1088"/>
      <c r="F63" s="325">
        <v>12512</v>
      </c>
      <c r="G63" s="325">
        <v>11334</v>
      </c>
      <c r="H63" s="326">
        <v>9395</v>
      </c>
    </row>
    <row r="64" spans="2:8" x14ac:dyDescent="0.15"/>
  </sheetData>
  <sheetProtection algorithmName="SHA-512" hashValue="or+NvJs0WRdCmKr+nBigQ9g+GRLnloTXIsvO/il9XEGCajFHoz6+7oqDrBb7fbAhbKkcWXZLEJvlii6H08I+xg==" saltValue="hYbcP6sV5s+Iitg7Xj8x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DE85"/>
  <sheetViews>
    <sheetView showGridLines="0" tabSelected="1" topLeftCell="P57" zoomScale="85" zoomScaleNormal="85" zoomScaleSheetLayoutView="55" workbookViewId="0">
      <selection activeCell="AP82" sqref="AP82"/>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096" t="s">
        <v>532</v>
      </c>
      <c r="AO43" s="1097"/>
      <c r="AP43" s="1097"/>
      <c r="AQ43" s="1097"/>
      <c r="AR43" s="1097"/>
      <c r="AS43" s="1097"/>
      <c r="AT43" s="1097"/>
      <c r="AU43" s="1097"/>
      <c r="AV43" s="1097"/>
      <c r="AW43" s="1097"/>
      <c r="AX43" s="1097"/>
      <c r="AY43" s="1097"/>
      <c r="AZ43" s="1097"/>
      <c r="BA43" s="1097"/>
      <c r="BB43" s="1097"/>
      <c r="BC43" s="1097"/>
      <c r="BD43" s="1097"/>
      <c r="BE43" s="1097"/>
      <c r="BF43" s="1097"/>
      <c r="BG43" s="1097"/>
      <c r="BH43" s="1097"/>
      <c r="BI43" s="1097"/>
      <c r="BJ43" s="1097"/>
      <c r="BK43" s="1097"/>
      <c r="BL43" s="1097"/>
      <c r="BM43" s="1097"/>
      <c r="BN43" s="1097"/>
      <c r="BO43" s="1097"/>
      <c r="BP43" s="1097"/>
      <c r="BQ43" s="1097"/>
      <c r="BR43" s="1097"/>
      <c r="BS43" s="1097"/>
      <c r="BT43" s="1097"/>
      <c r="BU43" s="1097"/>
      <c r="BV43" s="1097"/>
      <c r="BW43" s="1097"/>
      <c r="BX43" s="1097"/>
      <c r="BY43" s="1097"/>
      <c r="BZ43" s="1097"/>
      <c r="CA43" s="1097"/>
      <c r="CB43" s="1097"/>
      <c r="CC43" s="1097"/>
      <c r="CD43" s="1097"/>
      <c r="CE43" s="1097"/>
      <c r="CF43" s="1097"/>
      <c r="CG43" s="1097"/>
      <c r="CH43" s="1097"/>
      <c r="CI43" s="1097"/>
      <c r="CJ43" s="1097"/>
      <c r="CK43" s="1097"/>
      <c r="CL43" s="1097"/>
      <c r="CM43" s="1097"/>
      <c r="CN43" s="1097"/>
      <c r="CO43" s="1097"/>
      <c r="CP43" s="1097"/>
      <c r="CQ43" s="1097"/>
      <c r="CR43" s="1097"/>
      <c r="CS43" s="1097"/>
      <c r="CT43" s="1097"/>
      <c r="CU43" s="1097"/>
      <c r="CV43" s="1097"/>
      <c r="CW43" s="1097"/>
      <c r="CX43" s="1097"/>
      <c r="CY43" s="1097"/>
      <c r="CZ43" s="1097"/>
      <c r="DA43" s="1097"/>
      <c r="DB43" s="1097"/>
      <c r="DC43" s="1098"/>
    </row>
    <row r="44" spans="2:109" x14ac:dyDescent="0.15">
      <c r="B44" s="10"/>
      <c r="AN44" s="1099"/>
      <c r="AO44" s="1100"/>
      <c r="AP44" s="1100"/>
      <c r="AQ44" s="1100"/>
      <c r="AR44" s="1100"/>
      <c r="AS44" s="1100"/>
      <c r="AT44" s="1100"/>
      <c r="AU44" s="1100"/>
      <c r="AV44" s="1100"/>
      <c r="AW44" s="1100"/>
      <c r="AX44" s="1100"/>
      <c r="AY44" s="1100"/>
      <c r="AZ44" s="1100"/>
      <c r="BA44" s="1100"/>
      <c r="BB44" s="1100"/>
      <c r="BC44" s="1100"/>
      <c r="BD44" s="1100"/>
      <c r="BE44" s="1100"/>
      <c r="BF44" s="1100"/>
      <c r="BG44" s="1100"/>
      <c r="BH44" s="1100"/>
      <c r="BI44" s="1100"/>
      <c r="BJ44" s="1100"/>
      <c r="BK44" s="1100"/>
      <c r="BL44" s="1100"/>
      <c r="BM44" s="1100"/>
      <c r="BN44" s="1100"/>
      <c r="BO44" s="1100"/>
      <c r="BP44" s="1100"/>
      <c r="BQ44" s="1100"/>
      <c r="BR44" s="1100"/>
      <c r="BS44" s="1100"/>
      <c r="BT44" s="1100"/>
      <c r="BU44" s="1100"/>
      <c r="BV44" s="1100"/>
      <c r="BW44" s="1100"/>
      <c r="BX44" s="1100"/>
      <c r="BY44" s="1100"/>
      <c r="BZ44" s="1100"/>
      <c r="CA44" s="1100"/>
      <c r="CB44" s="1100"/>
      <c r="CC44" s="1100"/>
      <c r="CD44" s="1100"/>
      <c r="CE44" s="1100"/>
      <c r="CF44" s="1100"/>
      <c r="CG44" s="1100"/>
      <c r="CH44" s="1100"/>
      <c r="CI44" s="1100"/>
      <c r="CJ44" s="1100"/>
      <c r="CK44" s="1100"/>
      <c r="CL44" s="1100"/>
      <c r="CM44" s="1100"/>
      <c r="CN44" s="1100"/>
      <c r="CO44" s="1100"/>
      <c r="CP44" s="1100"/>
      <c r="CQ44" s="1100"/>
      <c r="CR44" s="1100"/>
      <c r="CS44" s="1100"/>
      <c r="CT44" s="1100"/>
      <c r="CU44" s="1100"/>
      <c r="CV44" s="1100"/>
      <c r="CW44" s="1100"/>
      <c r="CX44" s="1100"/>
      <c r="CY44" s="1100"/>
      <c r="CZ44" s="1100"/>
      <c r="DA44" s="1100"/>
      <c r="DB44" s="1100"/>
      <c r="DC44" s="1101"/>
    </row>
    <row r="45" spans="2:109" x14ac:dyDescent="0.15">
      <c r="B45" s="10"/>
      <c r="AN45" s="1099"/>
      <c r="AO45" s="1100"/>
      <c r="AP45" s="1100"/>
      <c r="AQ45" s="1100"/>
      <c r="AR45" s="1100"/>
      <c r="AS45" s="1100"/>
      <c r="AT45" s="1100"/>
      <c r="AU45" s="1100"/>
      <c r="AV45" s="1100"/>
      <c r="AW45" s="1100"/>
      <c r="AX45" s="1100"/>
      <c r="AY45" s="1100"/>
      <c r="AZ45" s="1100"/>
      <c r="BA45" s="1100"/>
      <c r="BB45" s="1100"/>
      <c r="BC45" s="1100"/>
      <c r="BD45" s="1100"/>
      <c r="BE45" s="1100"/>
      <c r="BF45" s="1100"/>
      <c r="BG45" s="1100"/>
      <c r="BH45" s="1100"/>
      <c r="BI45" s="1100"/>
      <c r="BJ45" s="1100"/>
      <c r="BK45" s="1100"/>
      <c r="BL45" s="1100"/>
      <c r="BM45" s="1100"/>
      <c r="BN45" s="1100"/>
      <c r="BO45" s="1100"/>
      <c r="BP45" s="1100"/>
      <c r="BQ45" s="1100"/>
      <c r="BR45" s="1100"/>
      <c r="BS45" s="1100"/>
      <c r="BT45" s="1100"/>
      <c r="BU45" s="1100"/>
      <c r="BV45" s="1100"/>
      <c r="BW45" s="1100"/>
      <c r="BX45" s="1100"/>
      <c r="BY45" s="1100"/>
      <c r="BZ45" s="1100"/>
      <c r="CA45" s="1100"/>
      <c r="CB45" s="1100"/>
      <c r="CC45" s="1100"/>
      <c r="CD45" s="1100"/>
      <c r="CE45" s="1100"/>
      <c r="CF45" s="1100"/>
      <c r="CG45" s="1100"/>
      <c r="CH45" s="1100"/>
      <c r="CI45" s="1100"/>
      <c r="CJ45" s="1100"/>
      <c r="CK45" s="1100"/>
      <c r="CL45" s="1100"/>
      <c r="CM45" s="1100"/>
      <c r="CN45" s="1100"/>
      <c r="CO45" s="1100"/>
      <c r="CP45" s="1100"/>
      <c r="CQ45" s="1100"/>
      <c r="CR45" s="1100"/>
      <c r="CS45" s="1100"/>
      <c r="CT45" s="1100"/>
      <c r="CU45" s="1100"/>
      <c r="CV45" s="1100"/>
      <c r="CW45" s="1100"/>
      <c r="CX45" s="1100"/>
      <c r="CY45" s="1100"/>
      <c r="CZ45" s="1100"/>
      <c r="DA45" s="1100"/>
      <c r="DB45" s="1100"/>
      <c r="DC45" s="1101"/>
    </row>
    <row r="46" spans="2:109" x14ac:dyDescent="0.15">
      <c r="B46" s="10"/>
      <c r="AN46" s="1099"/>
      <c r="AO46" s="1100"/>
      <c r="AP46" s="1100"/>
      <c r="AQ46" s="1100"/>
      <c r="AR46" s="1100"/>
      <c r="AS46" s="1100"/>
      <c r="AT46" s="1100"/>
      <c r="AU46" s="1100"/>
      <c r="AV46" s="1100"/>
      <c r="AW46" s="1100"/>
      <c r="AX46" s="1100"/>
      <c r="AY46" s="1100"/>
      <c r="AZ46" s="1100"/>
      <c r="BA46" s="1100"/>
      <c r="BB46" s="1100"/>
      <c r="BC46" s="1100"/>
      <c r="BD46" s="1100"/>
      <c r="BE46" s="1100"/>
      <c r="BF46" s="1100"/>
      <c r="BG46" s="1100"/>
      <c r="BH46" s="1100"/>
      <c r="BI46" s="1100"/>
      <c r="BJ46" s="1100"/>
      <c r="BK46" s="1100"/>
      <c r="BL46" s="1100"/>
      <c r="BM46" s="1100"/>
      <c r="BN46" s="1100"/>
      <c r="BO46" s="1100"/>
      <c r="BP46" s="1100"/>
      <c r="BQ46" s="1100"/>
      <c r="BR46" s="1100"/>
      <c r="BS46" s="1100"/>
      <c r="BT46" s="1100"/>
      <c r="BU46" s="1100"/>
      <c r="BV46" s="1100"/>
      <c r="BW46" s="1100"/>
      <c r="BX46" s="1100"/>
      <c r="BY46" s="1100"/>
      <c r="BZ46" s="1100"/>
      <c r="CA46" s="1100"/>
      <c r="CB46" s="1100"/>
      <c r="CC46" s="1100"/>
      <c r="CD46" s="1100"/>
      <c r="CE46" s="1100"/>
      <c r="CF46" s="1100"/>
      <c r="CG46" s="1100"/>
      <c r="CH46" s="1100"/>
      <c r="CI46" s="1100"/>
      <c r="CJ46" s="1100"/>
      <c r="CK46" s="1100"/>
      <c r="CL46" s="1100"/>
      <c r="CM46" s="1100"/>
      <c r="CN46" s="1100"/>
      <c r="CO46" s="1100"/>
      <c r="CP46" s="1100"/>
      <c r="CQ46" s="1100"/>
      <c r="CR46" s="1100"/>
      <c r="CS46" s="1100"/>
      <c r="CT46" s="1100"/>
      <c r="CU46" s="1100"/>
      <c r="CV46" s="1100"/>
      <c r="CW46" s="1100"/>
      <c r="CX46" s="1100"/>
      <c r="CY46" s="1100"/>
      <c r="CZ46" s="1100"/>
      <c r="DA46" s="1100"/>
      <c r="DB46" s="1100"/>
      <c r="DC46" s="1101"/>
    </row>
    <row r="47" spans="2:109" x14ac:dyDescent="0.15">
      <c r="B47" s="10"/>
      <c r="AN47" s="1102"/>
      <c r="AO47" s="1103"/>
      <c r="AP47" s="1103"/>
      <c r="AQ47" s="1103"/>
      <c r="AR47" s="1103"/>
      <c r="AS47" s="1103"/>
      <c r="AT47" s="1103"/>
      <c r="AU47" s="1103"/>
      <c r="AV47" s="1103"/>
      <c r="AW47" s="1103"/>
      <c r="AX47" s="1103"/>
      <c r="AY47" s="1103"/>
      <c r="AZ47" s="1103"/>
      <c r="BA47" s="1103"/>
      <c r="BB47" s="1103"/>
      <c r="BC47" s="1103"/>
      <c r="BD47" s="1103"/>
      <c r="BE47" s="1103"/>
      <c r="BF47" s="1103"/>
      <c r="BG47" s="1103"/>
      <c r="BH47" s="1103"/>
      <c r="BI47" s="1103"/>
      <c r="BJ47" s="1103"/>
      <c r="BK47" s="1103"/>
      <c r="BL47" s="1103"/>
      <c r="BM47" s="1103"/>
      <c r="BN47" s="1103"/>
      <c r="BO47" s="1103"/>
      <c r="BP47" s="1103"/>
      <c r="BQ47" s="1103"/>
      <c r="BR47" s="1103"/>
      <c r="BS47" s="1103"/>
      <c r="BT47" s="1103"/>
      <c r="BU47" s="1103"/>
      <c r="BV47" s="1103"/>
      <c r="BW47" s="1103"/>
      <c r="BX47" s="1103"/>
      <c r="BY47" s="1103"/>
      <c r="BZ47" s="1103"/>
      <c r="CA47" s="1103"/>
      <c r="CB47" s="1103"/>
      <c r="CC47" s="1103"/>
      <c r="CD47" s="1103"/>
      <c r="CE47" s="1103"/>
      <c r="CF47" s="1103"/>
      <c r="CG47" s="1103"/>
      <c r="CH47" s="1103"/>
      <c r="CI47" s="1103"/>
      <c r="CJ47" s="1103"/>
      <c r="CK47" s="1103"/>
      <c r="CL47" s="1103"/>
      <c r="CM47" s="1103"/>
      <c r="CN47" s="1103"/>
      <c r="CO47" s="1103"/>
      <c r="CP47" s="1103"/>
      <c r="CQ47" s="1103"/>
      <c r="CR47" s="1103"/>
      <c r="CS47" s="1103"/>
      <c r="CT47" s="1103"/>
      <c r="CU47" s="1103"/>
      <c r="CV47" s="1103"/>
      <c r="CW47" s="1103"/>
      <c r="CX47" s="1103"/>
      <c r="CY47" s="1103"/>
      <c r="CZ47" s="1103"/>
      <c r="DA47" s="1103"/>
      <c r="DB47" s="1103"/>
      <c r="DC47" s="1104"/>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05"/>
      <c r="H50" s="1105"/>
      <c r="I50" s="1105"/>
      <c r="J50" s="1105"/>
      <c r="K50" s="20"/>
      <c r="L50" s="20"/>
      <c r="M50" s="21"/>
      <c r="N50" s="21"/>
      <c r="AN50" s="1106"/>
      <c r="AO50" s="1107"/>
      <c r="AP50" s="1107"/>
      <c r="AQ50" s="1107"/>
      <c r="AR50" s="1107"/>
      <c r="AS50" s="1107"/>
      <c r="AT50" s="1107"/>
      <c r="AU50" s="1107"/>
      <c r="AV50" s="1107"/>
      <c r="AW50" s="1107"/>
      <c r="AX50" s="1107"/>
      <c r="AY50" s="1107"/>
      <c r="AZ50" s="1107"/>
      <c r="BA50" s="1107"/>
      <c r="BB50" s="1107"/>
      <c r="BC50" s="1107"/>
      <c r="BD50" s="1107"/>
      <c r="BE50" s="1107"/>
      <c r="BF50" s="1107"/>
      <c r="BG50" s="1107"/>
      <c r="BH50" s="1107"/>
      <c r="BI50" s="1107"/>
      <c r="BJ50" s="1107"/>
      <c r="BK50" s="1107"/>
      <c r="BL50" s="1107"/>
      <c r="BM50" s="1107"/>
      <c r="BN50" s="1107"/>
      <c r="BO50" s="1108"/>
      <c r="BP50" s="1109" t="s">
        <v>3</v>
      </c>
      <c r="BQ50" s="1109"/>
      <c r="BR50" s="1109"/>
      <c r="BS50" s="1109"/>
      <c r="BT50" s="1109"/>
      <c r="BU50" s="1109"/>
      <c r="BV50" s="1109"/>
      <c r="BW50" s="1109"/>
      <c r="BX50" s="1109" t="s">
        <v>4</v>
      </c>
      <c r="BY50" s="1109"/>
      <c r="BZ50" s="1109"/>
      <c r="CA50" s="1109"/>
      <c r="CB50" s="1109"/>
      <c r="CC50" s="1109"/>
      <c r="CD50" s="1109"/>
      <c r="CE50" s="1109"/>
      <c r="CF50" s="1109" t="s">
        <v>5</v>
      </c>
      <c r="CG50" s="1109"/>
      <c r="CH50" s="1109"/>
      <c r="CI50" s="1109"/>
      <c r="CJ50" s="1109"/>
      <c r="CK50" s="1109"/>
      <c r="CL50" s="1109"/>
      <c r="CM50" s="1109"/>
      <c r="CN50" s="1109" t="s">
        <v>6</v>
      </c>
      <c r="CO50" s="1109"/>
      <c r="CP50" s="1109"/>
      <c r="CQ50" s="1109"/>
      <c r="CR50" s="1109"/>
      <c r="CS50" s="1109"/>
      <c r="CT50" s="1109"/>
      <c r="CU50" s="1109"/>
      <c r="CV50" s="1109" t="s">
        <v>7</v>
      </c>
      <c r="CW50" s="1109"/>
      <c r="CX50" s="1109"/>
      <c r="CY50" s="1109"/>
      <c r="CZ50" s="1109"/>
      <c r="DA50" s="1109"/>
      <c r="DB50" s="1109"/>
      <c r="DC50" s="1109"/>
    </row>
    <row r="51" spans="1:109" ht="13.5" customHeight="1" x14ac:dyDescent="0.15">
      <c r="B51" s="10"/>
      <c r="G51" s="1110"/>
      <c r="H51" s="1110"/>
      <c r="I51" s="1113"/>
      <c r="J51" s="1113"/>
      <c r="K51" s="1111"/>
      <c r="L51" s="1111"/>
      <c r="M51" s="1111"/>
      <c r="N51" s="1111"/>
      <c r="AM51" s="19"/>
      <c r="AN51" s="1112" t="s">
        <v>8</v>
      </c>
      <c r="AO51" s="1112"/>
      <c r="AP51" s="1112"/>
      <c r="AQ51" s="1112"/>
      <c r="AR51" s="1112"/>
      <c r="AS51" s="1112"/>
      <c r="AT51" s="1112"/>
      <c r="AU51" s="1112"/>
      <c r="AV51" s="1112"/>
      <c r="AW51" s="1112"/>
      <c r="AX51" s="1112"/>
      <c r="AY51" s="1112"/>
      <c r="AZ51" s="1112"/>
      <c r="BA51" s="1112"/>
      <c r="BB51" s="1112" t="s">
        <v>9</v>
      </c>
      <c r="BC51" s="1112"/>
      <c r="BD51" s="1112"/>
      <c r="BE51" s="1112"/>
      <c r="BF51" s="1112"/>
      <c r="BG51" s="1112"/>
      <c r="BH51" s="1112"/>
      <c r="BI51" s="1112"/>
      <c r="BJ51" s="1112"/>
      <c r="BK51" s="1112"/>
      <c r="BL51" s="1112"/>
      <c r="BM51" s="1112"/>
      <c r="BN51" s="1112"/>
      <c r="BO51" s="1112"/>
      <c r="BP51" s="1095">
        <v>8.5</v>
      </c>
      <c r="BQ51" s="1095"/>
      <c r="BR51" s="1095"/>
      <c r="BS51" s="1095"/>
      <c r="BT51" s="1095"/>
      <c r="BU51" s="1095"/>
      <c r="BV51" s="1095"/>
      <c r="BW51" s="1095"/>
      <c r="BX51" s="1095">
        <v>11.2</v>
      </c>
      <c r="BY51" s="1095"/>
      <c r="BZ51" s="1095"/>
      <c r="CA51" s="1095"/>
      <c r="CB51" s="1095"/>
      <c r="CC51" s="1095"/>
      <c r="CD51" s="1095"/>
      <c r="CE51" s="1095"/>
      <c r="CF51" s="1095">
        <v>3.7</v>
      </c>
      <c r="CG51" s="1095"/>
      <c r="CH51" s="1095"/>
      <c r="CI51" s="1095"/>
      <c r="CJ51" s="1095"/>
      <c r="CK51" s="1095"/>
      <c r="CL51" s="1095"/>
      <c r="CM51" s="1095"/>
      <c r="CN51" s="1095">
        <v>9.9</v>
      </c>
      <c r="CO51" s="1095"/>
      <c r="CP51" s="1095"/>
      <c r="CQ51" s="1095"/>
      <c r="CR51" s="1095"/>
      <c r="CS51" s="1095"/>
      <c r="CT51" s="1095"/>
      <c r="CU51" s="1095"/>
      <c r="CV51" s="1095">
        <v>25.6</v>
      </c>
      <c r="CW51" s="1095"/>
      <c r="CX51" s="1095"/>
      <c r="CY51" s="1095"/>
      <c r="CZ51" s="1095"/>
      <c r="DA51" s="1095"/>
      <c r="DB51" s="1095"/>
      <c r="DC51" s="1095"/>
    </row>
    <row r="52" spans="1:109" x14ac:dyDescent="0.15">
      <c r="B52" s="10"/>
      <c r="G52" s="1110"/>
      <c r="H52" s="1110"/>
      <c r="I52" s="1113"/>
      <c r="J52" s="1113"/>
      <c r="K52" s="1111"/>
      <c r="L52" s="1111"/>
      <c r="M52" s="1111"/>
      <c r="N52" s="1111"/>
      <c r="AM52" s="19"/>
      <c r="AN52" s="1112"/>
      <c r="AO52" s="1112"/>
      <c r="AP52" s="1112"/>
      <c r="AQ52" s="1112"/>
      <c r="AR52" s="1112"/>
      <c r="AS52" s="1112"/>
      <c r="AT52" s="1112"/>
      <c r="AU52" s="1112"/>
      <c r="AV52" s="1112"/>
      <c r="AW52" s="1112"/>
      <c r="AX52" s="1112"/>
      <c r="AY52" s="1112"/>
      <c r="AZ52" s="1112"/>
      <c r="BA52" s="1112"/>
      <c r="BB52" s="1112"/>
      <c r="BC52" s="1112"/>
      <c r="BD52" s="1112"/>
      <c r="BE52" s="1112"/>
      <c r="BF52" s="1112"/>
      <c r="BG52" s="1112"/>
      <c r="BH52" s="1112"/>
      <c r="BI52" s="1112"/>
      <c r="BJ52" s="1112"/>
      <c r="BK52" s="1112"/>
      <c r="BL52" s="1112"/>
      <c r="BM52" s="1112"/>
      <c r="BN52" s="1112"/>
      <c r="BO52" s="1112"/>
      <c r="BP52" s="1095"/>
      <c r="BQ52" s="1095"/>
      <c r="BR52" s="1095"/>
      <c r="BS52" s="1095"/>
      <c r="BT52" s="1095"/>
      <c r="BU52" s="1095"/>
      <c r="BV52" s="1095"/>
      <c r="BW52" s="1095"/>
      <c r="BX52" s="1095"/>
      <c r="BY52" s="1095"/>
      <c r="BZ52" s="1095"/>
      <c r="CA52" s="1095"/>
      <c r="CB52" s="1095"/>
      <c r="CC52" s="1095"/>
      <c r="CD52" s="1095"/>
      <c r="CE52" s="1095"/>
      <c r="CF52" s="1095"/>
      <c r="CG52" s="1095"/>
      <c r="CH52" s="1095"/>
      <c r="CI52" s="1095"/>
      <c r="CJ52" s="1095"/>
      <c r="CK52" s="1095"/>
      <c r="CL52" s="1095"/>
      <c r="CM52" s="1095"/>
      <c r="CN52" s="1095"/>
      <c r="CO52" s="1095"/>
      <c r="CP52" s="1095"/>
      <c r="CQ52" s="1095"/>
      <c r="CR52" s="1095"/>
      <c r="CS52" s="1095"/>
      <c r="CT52" s="1095"/>
      <c r="CU52" s="1095"/>
      <c r="CV52" s="1095"/>
      <c r="CW52" s="1095"/>
      <c r="CX52" s="1095"/>
      <c r="CY52" s="1095"/>
      <c r="CZ52" s="1095"/>
      <c r="DA52" s="1095"/>
      <c r="DB52" s="1095"/>
      <c r="DC52" s="1095"/>
    </row>
    <row r="53" spans="1:109" x14ac:dyDescent="0.15">
      <c r="A53" s="18"/>
      <c r="B53" s="10"/>
      <c r="G53" s="1110"/>
      <c r="H53" s="1110"/>
      <c r="I53" s="1105"/>
      <c r="J53" s="1105"/>
      <c r="K53" s="1111"/>
      <c r="L53" s="1111"/>
      <c r="M53" s="1111"/>
      <c r="N53" s="1111"/>
      <c r="AM53" s="19"/>
      <c r="AN53" s="1112"/>
      <c r="AO53" s="1112"/>
      <c r="AP53" s="1112"/>
      <c r="AQ53" s="1112"/>
      <c r="AR53" s="1112"/>
      <c r="AS53" s="1112"/>
      <c r="AT53" s="1112"/>
      <c r="AU53" s="1112"/>
      <c r="AV53" s="1112"/>
      <c r="AW53" s="1112"/>
      <c r="AX53" s="1112"/>
      <c r="AY53" s="1112"/>
      <c r="AZ53" s="1112"/>
      <c r="BA53" s="1112"/>
      <c r="BB53" s="1112" t="s">
        <v>10</v>
      </c>
      <c r="BC53" s="1112"/>
      <c r="BD53" s="1112"/>
      <c r="BE53" s="1112"/>
      <c r="BF53" s="1112"/>
      <c r="BG53" s="1112"/>
      <c r="BH53" s="1112"/>
      <c r="BI53" s="1112"/>
      <c r="BJ53" s="1112"/>
      <c r="BK53" s="1112"/>
      <c r="BL53" s="1112"/>
      <c r="BM53" s="1112"/>
      <c r="BN53" s="1112"/>
      <c r="BO53" s="1112"/>
      <c r="BP53" s="1095">
        <v>56.3</v>
      </c>
      <c r="BQ53" s="1095"/>
      <c r="BR53" s="1095"/>
      <c r="BS53" s="1095"/>
      <c r="BT53" s="1095"/>
      <c r="BU53" s="1095"/>
      <c r="BV53" s="1095"/>
      <c r="BW53" s="1095"/>
      <c r="BX53" s="1095">
        <v>57.6</v>
      </c>
      <c r="BY53" s="1095"/>
      <c r="BZ53" s="1095"/>
      <c r="CA53" s="1095"/>
      <c r="CB53" s="1095"/>
      <c r="CC53" s="1095"/>
      <c r="CD53" s="1095"/>
      <c r="CE53" s="1095"/>
      <c r="CF53" s="1095">
        <v>59.3</v>
      </c>
      <c r="CG53" s="1095"/>
      <c r="CH53" s="1095"/>
      <c r="CI53" s="1095"/>
      <c r="CJ53" s="1095"/>
      <c r="CK53" s="1095"/>
      <c r="CL53" s="1095"/>
      <c r="CM53" s="1095"/>
      <c r="CN53" s="1095">
        <v>60.9</v>
      </c>
      <c r="CO53" s="1095"/>
      <c r="CP53" s="1095"/>
      <c r="CQ53" s="1095"/>
      <c r="CR53" s="1095"/>
      <c r="CS53" s="1095"/>
      <c r="CT53" s="1095"/>
      <c r="CU53" s="1095"/>
      <c r="CV53" s="1095">
        <v>59.5</v>
      </c>
      <c r="CW53" s="1095"/>
      <c r="CX53" s="1095"/>
      <c r="CY53" s="1095"/>
      <c r="CZ53" s="1095"/>
      <c r="DA53" s="1095"/>
      <c r="DB53" s="1095"/>
      <c r="DC53" s="1095"/>
    </row>
    <row r="54" spans="1:109" x14ac:dyDescent="0.15">
      <c r="A54" s="18"/>
      <c r="B54" s="10"/>
      <c r="G54" s="1110"/>
      <c r="H54" s="1110"/>
      <c r="I54" s="1105"/>
      <c r="J54" s="1105"/>
      <c r="K54" s="1111"/>
      <c r="L54" s="1111"/>
      <c r="M54" s="1111"/>
      <c r="N54" s="1111"/>
      <c r="AM54" s="19"/>
      <c r="AN54" s="1112"/>
      <c r="AO54" s="1112"/>
      <c r="AP54" s="1112"/>
      <c r="AQ54" s="1112"/>
      <c r="AR54" s="1112"/>
      <c r="AS54" s="1112"/>
      <c r="AT54" s="1112"/>
      <c r="AU54" s="1112"/>
      <c r="AV54" s="1112"/>
      <c r="AW54" s="1112"/>
      <c r="AX54" s="1112"/>
      <c r="AY54" s="1112"/>
      <c r="AZ54" s="1112"/>
      <c r="BA54" s="1112"/>
      <c r="BB54" s="1112"/>
      <c r="BC54" s="1112"/>
      <c r="BD54" s="1112"/>
      <c r="BE54" s="1112"/>
      <c r="BF54" s="1112"/>
      <c r="BG54" s="1112"/>
      <c r="BH54" s="1112"/>
      <c r="BI54" s="1112"/>
      <c r="BJ54" s="1112"/>
      <c r="BK54" s="1112"/>
      <c r="BL54" s="1112"/>
      <c r="BM54" s="1112"/>
      <c r="BN54" s="1112"/>
      <c r="BO54" s="1112"/>
      <c r="BP54" s="1095"/>
      <c r="BQ54" s="1095"/>
      <c r="BR54" s="1095"/>
      <c r="BS54" s="1095"/>
      <c r="BT54" s="1095"/>
      <c r="BU54" s="1095"/>
      <c r="BV54" s="1095"/>
      <c r="BW54" s="1095"/>
      <c r="BX54" s="1095"/>
      <c r="BY54" s="1095"/>
      <c r="BZ54" s="1095"/>
      <c r="CA54" s="1095"/>
      <c r="CB54" s="1095"/>
      <c r="CC54" s="1095"/>
      <c r="CD54" s="1095"/>
      <c r="CE54" s="1095"/>
      <c r="CF54" s="1095"/>
      <c r="CG54" s="1095"/>
      <c r="CH54" s="1095"/>
      <c r="CI54" s="1095"/>
      <c r="CJ54" s="1095"/>
      <c r="CK54" s="1095"/>
      <c r="CL54" s="1095"/>
      <c r="CM54" s="1095"/>
      <c r="CN54" s="1095"/>
      <c r="CO54" s="1095"/>
      <c r="CP54" s="1095"/>
      <c r="CQ54" s="1095"/>
      <c r="CR54" s="1095"/>
      <c r="CS54" s="1095"/>
      <c r="CT54" s="1095"/>
      <c r="CU54" s="1095"/>
      <c r="CV54" s="1095"/>
      <c r="CW54" s="1095"/>
      <c r="CX54" s="1095"/>
      <c r="CY54" s="1095"/>
      <c r="CZ54" s="1095"/>
      <c r="DA54" s="1095"/>
      <c r="DB54" s="1095"/>
      <c r="DC54" s="1095"/>
    </row>
    <row r="55" spans="1:109" x14ac:dyDescent="0.15">
      <c r="A55" s="18"/>
      <c r="B55" s="10"/>
      <c r="G55" s="1105"/>
      <c r="H55" s="1105"/>
      <c r="I55" s="1105"/>
      <c r="J55" s="1105"/>
      <c r="K55" s="1111"/>
      <c r="L55" s="1111"/>
      <c r="M55" s="1111"/>
      <c r="N55" s="1111"/>
      <c r="AN55" s="1109" t="s">
        <v>11</v>
      </c>
      <c r="AO55" s="1109"/>
      <c r="AP55" s="1109"/>
      <c r="AQ55" s="1109"/>
      <c r="AR55" s="1109"/>
      <c r="AS55" s="1109"/>
      <c r="AT55" s="1109"/>
      <c r="AU55" s="1109"/>
      <c r="AV55" s="1109"/>
      <c r="AW55" s="1109"/>
      <c r="AX55" s="1109"/>
      <c r="AY55" s="1109"/>
      <c r="AZ55" s="1109"/>
      <c r="BA55" s="1109"/>
      <c r="BB55" s="1112" t="s">
        <v>9</v>
      </c>
      <c r="BC55" s="1112"/>
      <c r="BD55" s="1112"/>
      <c r="BE55" s="1112"/>
      <c r="BF55" s="1112"/>
      <c r="BG55" s="1112"/>
      <c r="BH55" s="1112"/>
      <c r="BI55" s="1112"/>
      <c r="BJ55" s="1112"/>
      <c r="BK55" s="1112"/>
      <c r="BL55" s="1112"/>
      <c r="BM55" s="1112"/>
      <c r="BN55" s="1112"/>
      <c r="BO55" s="1112"/>
      <c r="BP55" s="1095">
        <v>19</v>
      </c>
      <c r="BQ55" s="1095"/>
      <c r="BR55" s="1095"/>
      <c r="BS55" s="1095"/>
      <c r="BT55" s="1095"/>
      <c r="BU55" s="1095"/>
      <c r="BV55" s="1095"/>
      <c r="BW55" s="1095"/>
      <c r="BX55" s="1095">
        <v>18</v>
      </c>
      <c r="BY55" s="1095"/>
      <c r="BZ55" s="1095"/>
      <c r="CA55" s="1095"/>
      <c r="CB55" s="1095"/>
      <c r="CC55" s="1095"/>
      <c r="CD55" s="1095"/>
      <c r="CE55" s="1095"/>
      <c r="CF55" s="1095">
        <v>13.1</v>
      </c>
      <c r="CG55" s="1095"/>
      <c r="CH55" s="1095"/>
      <c r="CI55" s="1095"/>
      <c r="CJ55" s="1095"/>
      <c r="CK55" s="1095"/>
      <c r="CL55" s="1095"/>
      <c r="CM55" s="1095"/>
      <c r="CN55" s="1095">
        <v>10.9</v>
      </c>
      <c r="CO55" s="1095"/>
      <c r="CP55" s="1095"/>
      <c r="CQ55" s="1095"/>
      <c r="CR55" s="1095"/>
      <c r="CS55" s="1095"/>
      <c r="CT55" s="1095"/>
      <c r="CU55" s="1095"/>
      <c r="CV55" s="1095">
        <v>13.6</v>
      </c>
      <c r="CW55" s="1095"/>
      <c r="CX55" s="1095"/>
      <c r="CY55" s="1095"/>
      <c r="CZ55" s="1095"/>
      <c r="DA55" s="1095"/>
      <c r="DB55" s="1095"/>
      <c r="DC55" s="1095"/>
    </row>
    <row r="56" spans="1:109" x14ac:dyDescent="0.15">
      <c r="A56" s="18"/>
      <c r="B56" s="10"/>
      <c r="G56" s="1105"/>
      <c r="H56" s="1105"/>
      <c r="I56" s="1105"/>
      <c r="J56" s="1105"/>
      <c r="K56" s="1111"/>
      <c r="L56" s="1111"/>
      <c r="M56" s="1111"/>
      <c r="N56" s="1111"/>
      <c r="AN56" s="1109"/>
      <c r="AO56" s="1109"/>
      <c r="AP56" s="1109"/>
      <c r="AQ56" s="1109"/>
      <c r="AR56" s="1109"/>
      <c r="AS56" s="1109"/>
      <c r="AT56" s="1109"/>
      <c r="AU56" s="1109"/>
      <c r="AV56" s="1109"/>
      <c r="AW56" s="1109"/>
      <c r="AX56" s="1109"/>
      <c r="AY56" s="1109"/>
      <c r="AZ56" s="1109"/>
      <c r="BA56" s="1109"/>
      <c r="BB56" s="1112"/>
      <c r="BC56" s="1112"/>
      <c r="BD56" s="1112"/>
      <c r="BE56" s="1112"/>
      <c r="BF56" s="1112"/>
      <c r="BG56" s="1112"/>
      <c r="BH56" s="1112"/>
      <c r="BI56" s="1112"/>
      <c r="BJ56" s="1112"/>
      <c r="BK56" s="1112"/>
      <c r="BL56" s="1112"/>
      <c r="BM56" s="1112"/>
      <c r="BN56" s="1112"/>
      <c r="BO56" s="1112"/>
      <c r="BP56" s="1095"/>
      <c r="BQ56" s="1095"/>
      <c r="BR56" s="1095"/>
      <c r="BS56" s="1095"/>
      <c r="BT56" s="1095"/>
      <c r="BU56" s="1095"/>
      <c r="BV56" s="1095"/>
      <c r="BW56" s="1095"/>
      <c r="BX56" s="1095"/>
      <c r="BY56" s="1095"/>
      <c r="BZ56" s="1095"/>
      <c r="CA56" s="1095"/>
      <c r="CB56" s="1095"/>
      <c r="CC56" s="1095"/>
      <c r="CD56" s="1095"/>
      <c r="CE56" s="1095"/>
      <c r="CF56" s="1095"/>
      <c r="CG56" s="1095"/>
      <c r="CH56" s="1095"/>
      <c r="CI56" s="1095"/>
      <c r="CJ56" s="1095"/>
      <c r="CK56" s="1095"/>
      <c r="CL56" s="1095"/>
      <c r="CM56" s="1095"/>
      <c r="CN56" s="1095"/>
      <c r="CO56" s="1095"/>
      <c r="CP56" s="1095"/>
      <c r="CQ56" s="1095"/>
      <c r="CR56" s="1095"/>
      <c r="CS56" s="1095"/>
      <c r="CT56" s="1095"/>
      <c r="CU56" s="1095"/>
      <c r="CV56" s="1095"/>
      <c r="CW56" s="1095"/>
      <c r="CX56" s="1095"/>
      <c r="CY56" s="1095"/>
      <c r="CZ56" s="1095"/>
      <c r="DA56" s="1095"/>
      <c r="DB56" s="1095"/>
      <c r="DC56" s="1095"/>
    </row>
    <row r="57" spans="1:109" s="18" customFormat="1" x14ac:dyDescent="0.15">
      <c r="B57" s="22"/>
      <c r="G57" s="1105"/>
      <c r="H57" s="1105"/>
      <c r="I57" s="1114"/>
      <c r="J57" s="1114"/>
      <c r="K57" s="1111"/>
      <c r="L57" s="1111"/>
      <c r="M57" s="1111"/>
      <c r="N57" s="1111"/>
      <c r="AM57" s="3"/>
      <c r="AN57" s="1109"/>
      <c r="AO57" s="1109"/>
      <c r="AP57" s="1109"/>
      <c r="AQ57" s="1109"/>
      <c r="AR57" s="1109"/>
      <c r="AS57" s="1109"/>
      <c r="AT57" s="1109"/>
      <c r="AU57" s="1109"/>
      <c r="AV57" s="1109"/>
      <c r="AW57" s="1109"/>
      <c r="AX57" s="1109"/>
      <c r="AY57" s="1109"/>
      <c r="AZ57" s="1109"/>
      <c r="BA57" s="1109"/>
      <c r="BB57" s="1112" t="s">
        <v>10</v>
      </c>
      <c r="BC57" s="1112"/>
      <c r="BD57" s="1112"/>
      <c r="BE57" s="1112"/>
      <c r="BF57" s="1112"/>
      <c r="BG57" s="1112"/>
      <c r="BH57" s="1112"/>
      <c r="BI57" s="1112"/>
      <c r="BJ57" s="1112"/>
      <c r="BK57" s="1112"/>
      <c r="BL57" s="1112"/>
      <c r="BM57" s="1112"/>
      <c r="BN57" s="1112"/>
      <c r="BO57" s="1112"/>
      <c r="BP57" s="1095">
        <v>60.9</v>
      </c>
      <c r="BQ57" s="1095"/>
      <c r="BR57" s="1095"/>
      <c r="BS57" s="1095"/>
      <c r="BT57" s="1095"/>
      <c r="BU57" s="1095"/>
      <c r="BV57" s="1095"/>
      <c r="BW57" s="1095"/>
      <c r="BX57" s="1095">
        <v>61.9</v>
      </c>
      <c r="BY57" s="1095"/>
      <c r="BZ57" s="1095"/>
      <c r="CA57" s="1095"/>
      <c r="CB57" s="1095"/>
      <c r="CC57" s="1095"/>
      <c r="CD57" s="1095"/>
      <c r="CE57" s="1095"/>
      <c r="CF57" s="1095">
        <v>62.5</v>
      </c>
      <c r="CG57" s="1095"/>
      <c r="CH57" s="1095"/>
      <c r="CI57" s="1095"/>
      <c r="CJ57" s="1095"/>
      <c r="CK57" s="1095"/>
      <c r="CL57" s="1095"/>
      <c r="CM57" s="1095"/>
      <c r="CN57" s="1095">
        <v>63.5</v>
      </c>
      <c r="CO57" s="1095"/>
      <c r="CP57" s="1095"/>
      <c r="CQ57" s="1095"/>
      <c r="CR57" s="1095"/>
      <c r="CS57" s="1095"/>
      <c r="CT57" s="1095"/>
      <c r="CU57" s="1095"/>
      <c r="CV57" s="1095">
        <v>63.8</v>
      </c>
      <c r="CW57" s="1095"/>
      <c r="CX57" s="1095"/>
      <c r="CY57" s="1095"/>
      <c r="CZ57" s="1095"/>
      <c r="DA57" s="1095"/>
      <c r="DB57" s="1095"/>
      <c r="DC57" s="1095"/>
      <c r="DD57" s="23"/>
      <c r="DE57" s="22"/>
    </row>
    <row r="58" spans="1:109" s="18" customFormat="1" x14ac:dyDescent="0.15">
      <c r="A58" s="3"/>
      <c r="B58" s="22"/>
      <c r="G58" s="1105"/>
      <c r="H58" s="1105"/>
      <c r="I58" s="1114"/>
      <c r="J58" s="1114"/>
      <c r="K58" s="1111"/>
      <c r="L58" s="1111"/>
      <c r="M58" s="1111"/>
      <c r="N58" s="1111"/>
      <c r="AM58" s="3"/>
      <c r="AN58" s="1109"/>
      <c r="AO58" s="1109"/>
      <c r="AP58" s="1109"/>
      <c r="AQ58" s="1109"/>
      <c r="AR58" s="1109"/>
      <c r="AS58" s="1109"/>
      <c r="AT58" s="1109"/>
      <c r="AU58" s="1109"/>
      <c r="AV58" s="1109"/>
      <c r="AW58" s="1109"/>
      <c r="AX58" s="1109"/>
      <c r="AY58" s="1109"/>
      <c r="AZ58" s="1109"/>
      <c r="BA58" s="1109"/>
      <c r="BB58" s="1112"/>
      <c r="BC58" s="1112"/>
      <c r="BD58" s="1112"/>
      <c r="BE58" s="1112"/>
      <c r="BF58" s="1112"/>
      <c r="BG58" s="1112"/>
      <c r="BH58" s="1112"/>
      <c r="BI58" s="1112"/>
      <c r="BJ58" s="1112"/>
      <c r="BK58" s="1112"/>
      <c r="BL58" s="1112"/>
      <c r="BM58" s="1112"/>
      <c r="BN58" s="1112"/>
      <c r="BO58" s="1112"/>
      <c r="BP58" s="1095"/>
      <c r="BQ58" s="1095"/>
      <c r="BR58" s="1095"/>
      <c r="BS58" s="1095"/>
      <c r="BT58" s="1095"/>
      <c r="BU58" s="1095"/>
      <c r="BV58" s="1095"/>
      <c r="BW58" s="1095"/>
      <c r="BX58" s="1095"/>
      <c r="BY58" s="1095"/>
      <c r="BZ58" s="1095"/>
      <c r="CA58" s="1095"/>
      <c r="CB58" s="1095"/>
      <c r="CC58" s="1095"/>
      <c r="CD58" s="1095"/>
      <c r="CE58" s="1095"/>
      <c r="CF58" s="1095"/>
      <c r="CG58" s="1095"/>
      <c r="CH58" s="1095"/>
      <c r="CI58" s="1095"/>
      <c r="CJ58" s="1095"/>
      <c r="CK58" s="1095"/>
      <c r="CL58" s="1095"/>
      <c r="CM58" s="1095"/>
      <c r="CN58" s="1095"/>
      <c r="CO58" s="1095"/>
      <c r="CP58" s="1095"/>
      <c r="CQ58" s="1095"/>
      <c r="CR58" s="1095"/>
      <c r="CS58" s="1095"/>
      <c r="CT58" s="1095"/>
      <c r="CU58" s="1095"/>
      <c r="CV58" s="1095"/>
      <c r="CW58" s="1095"/>
      <c r="CX58" s="1095"/>
      <c r="CY58" s="1095"/>
      <c r="CZ58" s="1095"/>
      <c r="DA58" s="1095"/>
      <c r="DB58" s="1095"/>
      <c r="DC58" s="109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096" t="s">
        <v>533</v>
      </c>
      <c r="AO65" s="1097"/>
      <c r="AP65" s="1097"/>
      <c r="AQ65" s="1097"/>
      <c r="AR65" s="1097"/>
      <c r="AS65" s="1097"/>
      <c r="AT65" s="1097"/>
      <c r="AU65" s="1097"/>
      <c r="AV65" s="1097"/>
      <c r="AW65" s="1097"/>
      <c r="AX65" s="1097"/>
      <c r="AY65" s="1097"/>
      <c r="AZ65" s="1097"/>
      <c r="BA65" s="1097"/>
      <c r="BB65" s="1097"/>
      <c r="BC65" s="1097"/>
      <c r="BD65" s="1097"/>
      <c r="BE65" s="1097"/>
      <c r="BF65" s="1097"/>
      <c r="BG65" s="1097"/>
      <c r="BH65" s="1097"/>
      <c r="BI65" s="1097"/>
      <c r="BJ65" s="1097"/>
      <c r="BK65" s="1097"/>
      <c r="BL65" s="1097"/>
      <c r="BM65" s="1097"/>
      <c r="BN65" s="1097"/>
      <c r="BO65" s="1097"/>
      <c r="BP65" s="1097"/>
      <c r="BQ65" s="1097"/>
      <c r="BR65" s="1097"/>
      <c r="BS65" s="1097"/>
      <c r="BT65" s="1097"/>
      <c r="BU65" s="1097"/>
      <c r="BV65" s="1097"/>
      <c r="BW65" s="1097"/>
      <c r="BX65" s="1097"/>
      <c r="BY65" s="1097"/>
      <c r="BZ65" s="1097"/>
      <c r="CA65" s="1097"/>
      <c r="CB65" s="1097"/>
      <c r="CC65" s="1097"/>
      <c r="CD65" s="1097"/>
      <c r="CE65" s="1097"/>
      <c r="CF65" s="1097"/>
      <c r="CG65" s="1097"/>
      <c r="CH65" s="1097"/>
      <c r="CI65" s="1097"/>
      <c r="CJ65" s="1097"/>
      <c r="CK65" s="1097"/>
      <c r="CL65" s="1097"/>
      <c r="CM65" s="1097"/>
      <c r="CN65" s="1097"/>
      <c r="CO65" s="1097"/>
      <c r="CP65" s="1097"/>
      <c r="CQ65" s="1097"/>
      <c r="CR65" s="1097"/>
      <c r="CS65" s="1097"/>
      <c r="CT65" s="1097"/>
      <c r="CU65" s="1097"/>
      <c r="CV65" s="1097"/>
      <c r="CW65" s="1097"/>
      <c r="CX65" s="1097"/>
      <c r="CY65" s="1097"/>
      <c r="CZ65" s="1097"/>
      <c r="DA65" s="1097"/>
      <c r="DB65" s="1097"/>
      <c r="DC65" s="1098"/>
    </row>
    <row r="66" spans="2:107" x14ac:dyDescent="0.15">
      <c r="B66" s="10"/>
      <c r="AN66" s="1099"/>
      <c r="AO66" s="1100"/>
      <c r="AP66" s="1100"/>
      <c r="AQ66" s="1100"/>
      <c r="AR66" s="1100"/>
      <c r="AS66" s="1100"/>
      <c r="AT66" s="1100"/>
      <c r="AU66" s="1100"/>
      <c r="AV66" s="1100"/>
      <c r="AW66" s="1100"/>
      <c r="AX66" s="1100"/>
      <c r="AY66" s="1100"/>
      <c r="AZ66" s="1100"/>
      <c r="BA66" s="1100"/>
      <c r="BB66" s="1100"/>
      <c r="BC66" s="1100"/>
      <c r="BD66" s="1100"/>
      <c r="BE66" s="1100"/>
      <c r="BF66" s="1100"/>
      <c r="BG66" s="1100"/>
      <c r="BH66" s="1100"/>
      <c r="BI66" s="1100"/>
      <c r="BJ66" s="1100"/>
      <c r="BK66" s="1100"/>
      <c r="BL66" s="1100"/>
      <c r="BM66" s="1100"/>
      <c r="BN66" s="1100"/>
      <c r="BO66" s="1100"/>
      <c r="BP66" s="1100"/>
      <c r="BQ66" s="1100"/>
      <c r="BR66" s="1100"/>
      <c r="BS66" s="1100"/>
      <c r="BT66" s="1100"/>
      <c r="BU66" s="1100"/>
      <c r="BV66" s="1100"/>
      <c r="BW66" s="1100"/>
      <c r="BX66" s="1100"/>
      <c r="BY66" s="1100"/>
      <c r="BZ66" s="1100"/>
      <c r="CA66" s="1100"/>
      <c r="CB66" s="1100"/>
      <c r="CC66" s="1100"/>
      <c r="CD66" s="1100"/>
      <c r="CE66" s="1100"/>
      <c r="CF66" s="1100"/>
      <c r="CG66" s="1100"/>
      <c r="CH66" s="1100"/>
      <c r="CI66" s="1100"/>
      <c r="CJ66" s="1100"/>
      <c r="CK66" s="1100"/>
      <c r="CL66" s="1100"/>
      <c r="CM66" s="1100"/>
      <c r="CN66" s="1100"/>
      <c r="CO66" s="1100"/>
      <c r="CP66" s="1100"/>
      <c r="CQ66" s="1100"/>
      <c r="CR66" s="1100"/>
      <c r="CS66" s="1100"/>
      <c r="CT66" s="1100"/>
      <c r="CU66" s="1100"/>
      <c r="CV66" s="1100"/>
      <c r="CW66" s="1100"/>
      <c r="CX66" s="1100"/>
      <c r="CY66" s="1100"/>
      <c r="CZ66" s="1100"/>
      <c r="DA66" s="1100"/>
      <c r="DB66" s="1100"/>
      <c r="DC66" s="1101"/>
    </row>
    <row r="67" spans="2:107" x14ac:dyDescent="0.15">
      <c r="B67" s="10"/>
      <c r="AN67" s="1099"/>
      <c r="AO67" s="1100"/>
      <c r="AP67" s="1100"/>
      <c r="AQ67" s="1100"/>
      <c r="AR67" s="1100"/>
      <c r="AS67" s="1100"/>
      <c r="AT67" s="1100"/>
      <c r="AU67" s="1100"/>
      <c r="AV67" s="1100"/>
      <c r="AW67" s="1100"/>
      <c r="AX67" s="1100"/>
      <c r="AY67" s="1100"/>
      <c r="AZ67" s="1100"/>
      <c r="BA67" s="1100"/>
      <c r="BB67" s="1100"/>
      <c r="BC67" s="1100"/>
      <c r="BD67" s="1100"/>
      <c r="BE67" s="1100"/>
      <c r="BF67" s="1100"/>
      <c r="BG67" s="1100"/>
      <c r="BH67" s="1100"/>
      <c r="BI67" s="1100"/>
      <c r="BJ67" s="1100"/>
      <c r="BK67" s="1100"/>
      <c r="BL67" s="1100"/>
      <c r="BM67" s="1100"/>
      <c r="BN67" s="1100"/>
      <c r="BO67" s="1100"/>
      <c r="BP67" s="1100"/>
      <c r="BQ67" s="1100"/>
      <c r="BR67" s="1100"/>
      <c r="BS67" s="1100"/>
      <c r="BT67" s="1100"/>
      <c r="BU67" s="1100"/>
      <c r="BV67" s="1100"/>
      <c r="BW67" s="1100"/>
      <c r="BX67" s="1100"/>
      <c r="BY67" s="1100"/>
      <c r="BZ67" s="1100"/>
      <c r="CA67" s="1100"/>
      <c r="CB67" s="1100"/>
      <c r="CC67" s="1100"/>
      <c r="CD67" s="1100"/>
      <c r="CE67" s="1100"/>
      <c r="CF67" s="1100"/>
      <c r="CG67" s="1100"/>
      <c r="CH67" s="1100"/>
      <c r="CI67" s="1100"/>
      <c r="CJ67" s="1100"/>
      <c r="CK67" s="1100"/>
      <c r="CL67" s="1100"/>
      <c r="CM67" s="1100"/>
      <c r="CN67" s="1100"/>
      <c r="CO67" s="1100"/>
      <c r="CP67" s="1100"/>
      <c r="CQ67" s="1100"/>
      <c r="CR67" s="1100"/>
      <c r="CS67" s="1100"/>
      <c r="CT67" s="1100"/>
      <c r="CU67" s="1100"/>
      <c r="CV67" s="1100"/>
      <c r="CW67" s="1100"/>
      <c r="CX67" s="1100"/>
      <c r="CY67" s="1100"/>
      <c r="CZ67" s="1100"/>
      <c r="DA67" s="1100"/>
      <c r="DB67" s="1100"/>
      <c r="DC67" s="1101"/>
    </row>
    <row r="68" spans="2:107" x14ac:dyDescent="0.15">
      <c r="B68" s="10"/>
      <c r="AN68" s="1099"/>
      <c r="AO68" s="1100"/>
      <c r="AP68" s="1100"/>
      <c r="AQ68" s="1100"/>
      <c r="AR68" s="1100"/>
      <c r="AS68" s="1100"/>
      <c r="AT68" s="1100"/>
      <c r="AU68" s="1100"/>
      <c r="AV68" s="1100"/>
      <c r="AW68" s="1100"/>
      <c r="AX68" s="1100"/>
      <c r="AY68" s="1100"/>
      <c r="AZ68" s="1100"/>
      <c r="BA68" s="1100"/>
      <c r="BB68" s="1100"/>
      <c r="BC68" s="1100"/>
      <c r="BD68" s="1100"/>
      <c r="BE68" s="1100"/>
      <c r="BF68" s="1100"/>
      <c r="BG68" s="1100"/>
      <c r="BH68" s="1100"/>
      <c r="BI68" s="1100"/>
      <c r="BJ68" s="1100"/>
      <c r="BK68" s="1100"/>
      <c r="BL68" s="1100"/>
      <c r="BM68" s="1100"/>
      <c r="BN68" s="1100"/>
      <c r="BO68" s="1100"/>
      <c r="BP68" s="1100"/>
      <c r="BQ68" s="1100"/>
      <c r="BR68" s="1100"/>
      <c r="BS68" s="1100"/>
      <c r="BT68" s="1100"/>
      <c r="BU68" s="1100"/>
      <c r="BV68" s="1100"/>
      <c r="BW68" s="1100"/>
      <c r="BX68" s="1100"/>
      <c r="BY68" s="1100"/>
      <c r="BZ68" s="1100"/>
      <c r="CA68" s="1100"/>
      <c r="CB68" s="1100"/>
      <c r="CC68" s="1100"/>
      <c r="CD68" s="1100"/>
      <c r="CE68" s="1100"/>
      <c r="CF68" s="1100"/>
      <c r="CG68" s="1100"/>
      <c r="CH68" s="1100"/>
      <c r="CI68" s="1100"/>
      <c r="CJ68" s="1100"/>
      <c r="CK68" s="1100"/>
      <c r="CL68" s="1100"/>
      <c r="CM68" s="1100"/>
      <c r="CN68" s="1100"/>
      <c r="CO68" s="1100"/>
      <c r="CP68" s="1100"/>
      <c r="CQ68" s="1100"/>
      <c r="CR68" s="1100"/>
      <c r="CS68" s="1100"/>
      <c r="CT68" s="1100"/>
      <c r="CU68" s="1100"/>
      <c r="CV68" s="1100"/>
      <c r="CW68" s="1100"/>
      <c r="CX68" s="1100"/>
      <c r="CY68" s="1100"/>
      <c r="CZ68" s="1100"/>
      <c r="DA68" s="1100"/>
      <c r="DB68" s="1100"/>
      <c r="DC68" s="1101"/>
    </row>
    <row r="69" spans="2:107" x14ac:dyDescent="0.15">
      <c r="B69" s="10"/>
      <c r="AN69" s="1102"/>
      <c r="AO69" s="1103"/>
      <c r="AP69" s="1103"/>
      <c r="AQ69" s="1103"/>
      <c r="AR69" s="1103"/>
      <c r="AS69" s="1103"/>
      <c r="AT69" s="1103"/>
      <c r="AU69" s="1103"/>
      <c r="AV69" s="1103"/>
      <c r="AW69" s="1103"/>
      <c r="AX69" s="1103"/>
      <c r="AY69" s="1103"/>
      <c r="AZ69" s="1103"/>
      <c r="BA69" s="1103"/>
      <c r="BB69" s="1103"/>
      <c r="BC69" s="1103"/>
      <c r="BD69" s="1103"/>
      <c r="BE69" s="1103"/>
      <c r="BF69" s="1103"/>
      <c r="BG69" s="1103"/>
      <c r="BH69" s="1103"/>
      <c r="BI69" s="1103"/>
      <c r="BJ69" s="1103"/>
      <c r="BK69" s="1103"/>
      <c r="BL69" s="1103"/>
      <c r="BM69" s="1103"/>
      <c r="BN69" s="1103"/>
      <c r="BO69" s="1103"/>
      <c r="BP69" s="1103"/>
      <c r="BQ69" s="1103"/>
      <c r="BR69" s="1103"/>
      <c r="BS69" s="1103"/>
      <c r="BT69" s="1103"/>
      <c r="BU69" s="1103"/>
      <c r="BV69" s="1103"/>
      <c r="BW69" s="1103"/>
      <c r="BX69" s="1103"/>
      <c r="BY69" s="1103"/>
      <c r="BZ69" s="1103"/>
      <c r="CA69" s="1103"/>
      <c r="CB69" s="1103"/>
      <c r="CC69" s="1103"/>
      <c r="CD69" s="1103"/>
      <c r="CE69" s="1103"/>
      <c r="CF69" s="1103"/>
      <c r="CG69" s="1103"/>
      <c r="CH69" s="1103"/>
      <c r="CI69" s="1103"/>
      <c r="CJ69" s="1103"/>
      <c r="CK69" s="1103"/>
      <c r="CL69" s="1103"/>
      <c r="CM69" s="1103"/>
      <c r="CN69" s="1103"/>
      <c r="CO69" s="1103"/>
      <c r="CP69" s="1103"/>
      <c r="CQ69" s="1103"/>
      <c r="CR69" s="1103"/>
      <c r="CS69" s="1103"/>
      <c r="CT69" s="1103"/>
      <c r="CU69" s="1103"/>
      <c r="CV69" s="1103"/>
      <c r="CW69" s="1103"/>
      <c r="CX69" s="1103"/>
      <c r="CY69" s="1103"/>
      <c r="CZ69" s="1103"/>
      <c r="DA69" s="1103"/>
      <c r="DB69" s="1103"/>
      <c r="DC69" s="1104"/>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05"/>
      <c r="H72" s="1105"/>
      <c r="I72" s="1105"/>
      <c r="J72" s="1105"/>
      <c r="K72" s="20"/>
      <c r="L72" s="20"/>
      <c r="M72" s="21"/>
      <c r="N72" s="21"/>
      <c r="AN72" s="1106"/>
      <c r="AO72" s="1107"/>
      <c r="AP72" s="1107"/>
      <c r="AQ72" s="1107"/>
      <c r="AR72" s="1107"/>
      <c r="AS72" s="1107"/>
      <c r="AT72" s="1107"/>
      <c r="AU72" s="1107"/>
      <c r="AV72" s="1107"/>
      <c r="AW72" s="1107"/>
      <c r="AX72" s="1107"/>
      <c r="AY72" s="1107"/>
      <c r="AZ72" s="1107"/>
      <c r="BA72" s="1107"/>
      <c r="BB72" s="1107"/>
      <c r="BC72" s="1107"/>
      <c r="BD72" s="1107"/>
      <c r="BE72" s="1107"/>
      <c r="BF72" s="1107"/>
      <c r="BG72" s="1107"/>
      <c r="BH72" s="1107"/>
      <c r="BI72" s="1107"/>
      <c r="BJ72" s="1107"/>
      <c r="BK72" s="1107"/>
      <c r="BL72" s="1107"/>
      <c r="BM72" s="1107"/>
      <c r="BN72" s="1107"/>
      <c r="BO72" s="1108"/>
      <c r="BP72" s="1109" t="s">
        <v>3</v>
      </c>
      <c r="BQ72" s="1109"/>
      <c r="BR72" s="1109"/>
      <c r="BS72" s="1109"/>
      <c r="BT72" s="1109"/>
      <c r="BU72" s="1109"/>
      <c r="BV72" s="1109"/>
      <c r="BW72" s="1109"/>
      <c r="BX72" s="1109" t="s">
        <v>4</v>
      </c>
      <c r="BY72" s="1109"/>
      <c r="BZ72" s="1109"/>
      <c r="CA72" s="1109"/>
      <c r="CB72" s="1109"/>
      <c r="CC72" s="1109"/>
      <c r="CD72" s="1109"/>
      <c r="CE72" s="1109"/>
      <c r="CF72" s="1109" t="s">
        <v>5</v>
      </c>
      <c r="CG72" s="1109"/>
      <c r="CH72" s="1109"/>
      <c r="CI72" s="1109"/>
      <c r="CJ72" s="1109"/>
      <c r="CK72" s="1109"/>
      <c r="CL72" s="1109"/>
      <c r="CM72" s="1109"/>
      <c r="CN72" s="1109" t="s">
        <v>6</v>
      </c>
      <c r="CO72" s="1109"/>
      <c r="CP72" s="1109"/>
      <c r="CQ72" s="1109"/>
      <c r="CR72" s="1109"/>
      <c r="CS72" s="1109"/>
      <c r="CT72" s="1109"/>
      <c r="CU72" s="1109"/>
      <c r="CV72" s="1109" t="s">
        <v>7</v>
      </c>
      <c r="CW72" s="1109"/>
      <c r="CX72" s="1109"/>
      <c r="CY72" s="1109"/>
      <c r="CZ72" s="1109"/>
      <c r="DA72" s="1109"/>
      <c r="DB72" s="1109"/>
      <c r="DC72" s="1109"/>
    </row>
    <row r="73" spans="2:107" x14ac:dyDescent="0.15">
      <c r="B73" s="10"/>
      <c r="G73" s="1110"/>
      <c r="H73" s="1110"/>
      <c r="I73" s="1110"/>
      <c r="J73" s="1110"/>
      <c r="K73" s="1115"/>
      <c r="L73" s="1115"/>
      <c r="M73" s="1115"/>
      <c r="N73" s="1115"/>
      <c r="AM73" s="19"/>
      <c r="AN73" s="1112" t="s">
        <v>8</v>
      </c>
      <c r="AO73" s="1112"/>
      <c r="AP73" s="1112"/>
      <c r="AQ73" s="1112"/>
      <c r="AR73" s="1112"/>
      <c r="AS73" s="1112"/>
      <c r="AT73" s="1112"/>
      <c r="AU73" s="1112"/>
      <c r="AV73" s="1112"/>
      <c r="AW73" s="1112"/>
      <c r="AX73" s="1112"/>
      <c r="AY73" s="1112"/>
      <c r="AZ73" s="1112"/>
      <c r="BA73" s="1112"/>
      <c r="BB73" s="1112" t="s">
        <v>9</v>
      </c>
      <c r="BC73" s="1112"/>
      <c r="BD73" s="1112"/>
      <c r="BE73" s="1112"/>
      <c r="BF73" s="1112"/>
      <c r="BG73" s="1112"/>
      <c r="BH73" s="1112"/>
      <c r="BI73" s="1112"/>
      <c r="BJ73" s="1112"/>
      <c r="BK73" s="1112"/>
      <c r="BL73" s="1112"/>
      <c r="BM73" s="1112"/>
      <c r="BN73" s="1112"/>
      <c r="BO73" s="1112"/>
      <c r="BP73" s="1095">
        <v>8.5</v>
      </c>
      <c r="BQ73" s="1095"/>
      <c r="BR73" s="1095"/>
      <c r="BS73" s="1095"/>
      <c r="BT73" s="1095"/>
      <c r="BU73" s="1095"/>
      <c r="BV73" s="1095"/>
      <c r="BW73" s="1095"/>
      <c r="BX73" s="1095">
        <v>11.2</v>
      </c>
      <c r="BY73" s="1095"/>
      <c r="BZ73" s="1095"/>
      <c r="CA73" s="1095"/>
      <c r="CB73" s="1095"/>
      <c r="CC73" s="1095"/>
      <c r="CD73" s="1095"/>
      <c r="CE73" s="1095"/>
      <c r="CF73" s="1095">
        <v>3.7</v>
      </c>
      <c r="CG73" s="1095"/>
      <c r="CH73" s="1095"/>
      <c r="CI73" s="1095"/>
      <c r="CJ73" s="1095"/>
      <c r="CK73" s="1095"/>
      <c r="CL73" s="1095"/>
      <c r="CM73" s="1095"/>
      <c r="CN73" s="1095">
        <v>9.9</v>
      </c>
      <c r="CO73" s="1095"/>
      <c r="CP73" s="1095"/>
      <c r="CQ73" s="1095"/>
      <c r="CR73" s="1095"/>
      <c r="CS73" s="1095"/>
      <c r="CT73" s="1095"/>
      <c r="CU73" s="1095"/>
      <c r="CV73" s="1095">
        <v>25.6</v>
      </c>
      <c r="CW73" s="1095"/>
      <c r="CX73" s="1095"/>
      <c r="CY73" s="1095"/>
      <c r="CZ73" s="1095"/>
      <c r="DA73" s="1095"/>
      <c r="DB73" s="1095"/>
      <c r="DC73" s="1095"/>
    </row>
    <row r="74" spans="2:107" x14ac:dyDescent="0.15">
      <c r="B74" s="10"/>
      <c r="G74" s="1110"/>
      <c r="H74" s="1110"/>
      <c r="I74" s="1110"/>
      <c r="J74" s="1110"/>
      <c r="K74" s="1115"/>
      <c r="L74" s="1115"/>
      <c r="M74" s="1115"/>
      <c r="N74" s="1115"/>
      <c r="AM74" s="19"/>
      <c r="AN74" s="1112"/>
      <c r="AO74" s="1112"/>
      <c r="AP74" s="1112"/>
      <c r="AQ74" s="1112"/>
      <c r="AR74" s="1112"/>
      <c r="AS74" s="1112"/>
      <c r="AT74" s="1112"/>
      <c r="AU74" s="1112"/>
      <c r="AV74" s="1112"/>
      <c r="AW74" s="1112"/>
      <c r="AX74" s="1112"/>
      <c r="AY74" s="1112"/>
      <c r="AZ74" s="1112"/>
      <c r="BA74" s="1112"/>
      <c r="BB74" s="1112"/>
      <c r="BC74" s="1112"/>
      <c r="BD74" s="1112"/>
      <c r="BE74" s="1112"/>
      <c r="BF74" s="1112"/>
      <c r="BG74" s="1112"/>
      <c r="BH74" s="1112"/>
      <c r="BI74" s="1112"/>
      <c r="BJ74" s="1112"/>
      <c r="BK74" s="1112"/>
      <c r="BL74" s="1112"/>
      <c r="BM74" s="1112"/>
      <c r="BN74" s="1112"/>
      <c r="BO74" s="1112"/>
      <c r="BP74" s="1095"/>
      <c r="BQ74" s="1095"/>
      <c r="BR74" s="1095"/>
      <c r="BS74" s="1095"/>
      <c r="BT74" s="1095"/>
      <c r="BU74" s="1095"/>
      <c r="BV74" s="1095"/>
      <c r="BW74" s="1095"/>
      <c r="BX74" s="1095"/>
      <c r="BY74" s="1095"/>
      <c r="BZ74" s="1095"/>
      <c r="CA74" s="1095"/>
      <c r="CB74" s="1095"/>
      <c r="CC74" s="1095"/>
      <c r="CD74" s="1095"/>
      <c r="CE74" s="1095"/>
      <c r="CF74" s="1095"/>
      <c r="CG74" s="1095"/>
      <c r="CH74" s="1095"/>
      <c r="CI74" s="1095"/>
      <c r="CJ74" s="1095"/>
      <c r="CK74" s="1095"/>
      <c r="CL74" s="1095"/>
      <c r="CM74" s="1095"/>
      <c r="CN74" s="1095"/>
      <c r="CO74" s="1095"/>
      <c r="CP74" s="1095"/>
      <c r="CQ74" s="1095"/>
      <c r="CR74" s="1095"/>
      <c r="CS74" s="1095"/>
      <c r="CT74" s="1095"/>
      <c r="CU74" s="1095"/>
      <c r="CV74" s="1095"/>
      <c r="CW74" s="1095"/>
      <c r="CX74" s="1095"/>
      <c r="CY74" s="1095"/>
      <c r="CZ74" s="1095"/>
      <c r="DA74" s="1095"/>
      <c r="DB74" s="1095"/>
      <c r="DC74" s="1095"/>
    </row>
    <row r="75" spans="2:107" x14ac:dyDescent="0.15">
      <c r="B75" s="10"/>
      <c r="G75" s="1110"/>
      <c r="H75" s="1110"/>
      <c r="I75" s="1105"/>
      <c r="J75" s="1105"/>
      <c r="K75" s="1111"/>
      <c r="L75" s="1111"/>
      <c r="M75" s="1111"/>
      <c r="N75" s="1111"/>
      <c r="AM75" s="19"/>
      <c r="AN75" s="1112"/>
      <c r="AO75" s="1112"/>
      <c r="AP75" s="1112"/>
      <c r="AQ75" s="1112"/>
      <c r="AR75" s="1112"/>
      <c r="AS75" s="1112"/>
      <c r="AT75" s="1112"/>
      <c r="AU75" s="1112"/>
      <c r="AV75" s="1112"/>
      <c r="AW75" s="1112"/>
      <c r="AX75" s="1112"/>
      <c r="AY75" s="1112"/>
      <c r="AZ75" s="1112"/>
      <c r="BA75" s="1112"/>
      <c r="BB75" s="1112" t="s">
        <v>13</v>
      </c>
      <c r="BC75" s="1112"/>
      <c r="BD75" s="1112"/>
      <c r="BE75" s="1112"/>
      <c r="BF75" s="1112"/>
      <c r="BG75" s="1112"/>
      <c r="BH75" s="1112"/>
      <c r="BI75" s="1112"/>
      <c r="BJ75" s="1112"/>
      <c r="BK75" s="1112"/>
      <c r="BL75" s="1112"/>
      <c r="BM75" s="1112"/>
      <c r="BN75" s="1112"/>
      <c r="BO75" s="1112"/>
      <c r="BP75" s="1095">
        <v>3.6</v>
      </c>
      <c r="BQ75" s="1095"/>
      <c r="BR75" s="1095"/>
      <c r="BS75" s="1095"/>
      <c r="BT75" s="1095"/>
      <c r="BU75" s="1095"/>
      <c r="BV75" s="1095"/>
      <c r="BW75" s="1095"/>
      <c r="BX75" s="1095">
        <v>3.1</v>
      </c>
      <c r="BY75" s="1095"/>
      <c r="BZ75" s="1095"/>
      <c r="CA75" s="1095"/>
      <c r="CB75" s="1095"/>
      <c r="CC75" s="1095"/>
      <c r="CD75" s="1095"/>
      <c r="CE75" s="1095"/>
      <c r="CF75" s="1095">
        <v>3.1</v>
      </c>
      <c r="CG75" s="1095"/>
      <c r="CH75" s="1095"/>
      <c r="CI75" s="1095"/>
      <c r="CJ75" s="1095"/>
      <c r="CK75" s="1095"/>
      <c r="CL75" s="1095"/>
      <c r="CM75" s="1095"/>
      <c r="CN75" s="1095">
        <v>2.8</v>
      </c>
      <c r="CO75" s="1095"/>
      <c r="CP75" s="1095"/>
      <c r="CQ75" s="1095"/>
      <c r="CR75" s="1095"/>
      <c r="CS75" s="1095"/>
      <c r="CT75" s="1095"/>
      <c r="CU75" s="1095"/>
      <c r="CV75" s="1095">
        <v>2.9</v>
      </c>
      <c r="CW75" s="1095"/>
      <c r="CX75" s="1095"/>
      <c r="CY75" s="1095"/>
      <c r="CZ75" s="1095"/>
      <c r="DA75" s="1095"/>
      <c r="DB75" s="1095"/>
      <c r="DC75" s="1095"/>
    </row>
    <row r="76" spans="2:107" x14ac:dyDescent="0.15">
      <c r="B76" s="10"/>
      <c r="G76" s="1110"/>
      <c r="H76" s="1110"/>
      <c r="I76" s="1105"/>
      <c r="J76" s="1105"/>
      <c r="K76" s="1111"/>
      <c r="L76" s="1111"/>
      <c r="M76" s="1111"/>
      <c r="N76" s="1111"/>
      <c r="AM76" s="19"/>
      <c r="AN76" s="1112"/>
      <c r="AO76" s="1112"/>
      <c r="AP76" s="1112"/>
      <c r="AQ76" s="1112"/>
      <c r="AR76" s="1112"/>
      <c r="AS76" s="1112"/>
      <c r="AT76" s="1112"/>
      <c r="AU76" s="1112"/>
      <c r="AV76" s="1112"/>
      <c r="AW76" s="1112"/>
      <c r="AX76" s="1112"/>
      <c r="AY76" s="1112"/>
      <c r="AZ76" s="1112"/>
      <c r="BA76" s="1112"/>
      <c r="BB76" s="1112"/>
      <c r="BC76" s="1112"/>
      <c r="BD76" s="1112"/>
      <c r="BE76" s="1112"/>
      <c r="BF76" s="1112"/>
      <c r="BG76" s="1112"/>
      <c r="BH76" s="1112"/>
      <c r="BI76" s="1112"/>
      <c r="BJ76" s="1112"/>
      <c r="BK76" s="1112"/>
      <c r="BL76" s="1112"/>
      <c r="BM76" s="1112"/>
      <c r="BN76" s="1112"/>
      <c r="BO76" s="1112"/>
      <c r="BP76" s="1095"/>
      <c r="BQ76" s="1095"/>
      <c r="BR76" s="1095"/>
      <c r="BS76" s="1095"/>
      <c r="BT76" s="1095"/>
      <c r="BU76" s="1095"/>
      <c r="BV76" s="1095"/>
      <c r="BW76" s="1095"/>
      <c r="BX76" s="1095"/>
      <c r="BY76" s="1095"/>
      <c r="BZ76" s="1095"/>
      <c r="CA76" s="1095"/>
      <c r="CB76" s="1095"/>
      <c r="CC76" s="1095"/>
      <c r="CD76" s="1095"/>
      <c r="CE76" s="1095"/>
      <c r="CF76" s="1095"/>
      <c r="CG76" s="1095"/>
      <c r="CH76" s="1095"/>
      <c r="CI76" s="1095"/>
      <c r="CJ76" s="1095"/>
      <c r="CK76" s="1095"/>
      <c r="CL76" s="1095"/>
      <c r="CM76" s="1095"/>
      <c r="CN76" s="1095"/>
      <c r="CO76" s="1095"/>
      <c r="CP76" s="1095"/>
      <c r="CQ76" s="1095"/>
      <c r="CR76" s="1095"/>
      <c r="CS76" s="1095"/>
      <c r="CT76" s="1095"/>
      <c r="CU76" s="1095"/>
      <c r="CV76" s="1095"/>
      <c r="CW76" s="1095"/>
      <c r="CX76" s="1095"/>
      <c r="CY76" s="1095"/>
      <c r="CZ76" s="1095"/>
      <c r="DA76" s="1095"/>
      <c r="DB76" s="1095"/>
      <c r="DC76" s="1095"/>
    </row>
    <row r="77" spans="2:107" x14ac:dyDescent="0.15">
      <c r="B77" s="10"/>
      <c r="G77" s="1105"/>
      <c r="H77" s="1105"/>
      <c r="I77" s="1105"/>
      <c r="J77" s="1105"/>
      <c r="K77" s="1115"/>
      <c r="L77" s="1115"/>
      <c r="M77" s="1115"/>
      <c r="N77" s="1115"/>
      <c r="AN77" s="1109" t="s">
        <v>11</v>
      </c>
      <c r="AO77" s="1109"/>
      <c r="AP77" s="1109"/>
      <c r="AQ77" s="1109"/>
      <c r="AR77" s="1109"/>
      <c r="AS77" s="1109"/>
      <c r="AT77" s="1109"/>
      <c r="AU77" s="1109"/>
      <c r="AV77" s="1109"/>
      <c r="AW77" s="1109"/>
      <c r="AX77" s="1109"/>
      <c r="AY77" s="1109"/>
      <c r="AZ77" s="1109"/>
      <c r="BA77" s="1109"/>
      <c r="BB77" s="1112" t="s">
        <v>9</v>
      </c>
      <c r="BC77" s="1112"/>
      <c r="BD77" s="1112"/>
      <c r="BE77" s="1112"/>
      <c r="BF77" s="1112"/>
      <c r="BG77" s="1112"/>
      <c r="BH77" s="1112"/>
      <c r="BI77" s="1112"/>
      <c r="BJ77" s="1112"/>
      <c r="BK77" s="1112"/>
      <c r="BL77" s="1112"/>
      <c r="BM77" s="1112"/>
      <c r="BN77" s="1112"/>
      <c r="BO77" s="1112"/>
      <c r="BP77" s="1095">
        <v>19</v>
      </c>
      <c r="BQ77" s="1095"/>
      <c r="BR77" s="1095"/>
      <c r="BS77" s="1095"/>
      <c r="BT77" s="1095"/>
      <c r="BU77" s="1095"/>
      <c r="BV77" s="1095"/>
      <c r="BW77" s="1095"/>
      <c r="BX77" s="1095">
        <v>18</v>
      </c>
      <c r="BY77" s="1095"/>
      <c r="BZ77" s="1095"/>
      <c r="CA77" s="1095"/>
      <c r="CB77" s="1095"/>
      <c r="CC77" s="1095"/>
      <c r="CD77" s="1095"/>
      <c r="CE77" s="1095"/>
      <c r="CF77" s="1095">
        <v>13.1</v>
      </c>
      <c r="CG77" s="1095"/>
      <c r="CH77" s="1095"/>
      <c r="CI77" s="1095"/>
      <c r="CJ77" s="1095"/>
      <c r="CK77" s="1095"/>
      <c r="CL77" s="1095"/>
      <c r="CM77" s="1095"/>
      <c r="CN77" s="1095">
        <v>10.9</v>
      </c>
      <c r="CO77" s="1095"/>
      <c r="CP77" s="1095"/>
      <c r="CQ77" s="1095"/>
      <c r="CR77" s="1095"/>
      <c r="CS77" s="1095"/>
      <c r="CT77" s="1095"/>
      <c r="CU77" s="1095"/>
      <c r="CV77" s="1095">
        <v>13.6</v>
      </c>
      <c r="CW77" s="1095"/>
      <c r="CX77" s="1095"/>
      <c r="CY77" s="1095"/>
      <c r="CZ77" s="1095"/>
      <c r="DA77" s="1095"/>
      <c r="DB77" s="1095"/>
      <c r="DC77" s="1095"/>
    </row>
    <row r="78" spans="2:107" x14ac:dyDescent="0.15">
      <c r="B78" s="10"/>
      <c r="G78" s="1105"/>
      <c r="H78" s="1105"/>
      <c r="I78" s="1105"/>
      <c r="J78" s="1105"/>
      <c r="K78" s="1115"/>
      <c r="L78" s="1115"/>
      <c r="M78" s="1115"/>
      <c r="N78" s="1115"/>
      <c r="AN78" s="1109"/>
      <c r="AO78" s="1109"/>
      <c r="AP78" s="1109"/>
      <c r="AQ78" s="1109"/>
      <c r="AR78" s="1109"/>
      <c r="AS78" s="1109"/>
      <c r="AT78" s="1109"/>
      <c r="AU78" s="1109"/>
      <c r="AV78" s="1109"/>
      <c r="AW78" s="1109"/>
      <c r="AX78" s="1109"/>
      <c r="AY78" s="1109"/>
      <c r="AZ78" s="1109"/>
      <c r="BA78" s="1109"/>
      <c r="BB78" s="1112"/>
      <c r="BC78" s="1112"/>
      <c r="BD78" s="1112"/>
      <c r="BE78" s="1112"/>
      <c r="BF78" s="1112"/>
      <c r="BG78" s="1112"/>
      <c r="BH78" s="1112"/>
      <c r="BI78" s="1112"/>
      <c r="BJ78" s="1112"/>
      <c r="BK78" s="1112"/>
      <c r="BL78" s="1112"/>
      <c r="BM78" s="1112"/>
      <c r="BN78" s="1112"/>
      <c r="BO78" s="1112"/>
      <c r="BP78" s="1095"/>
      <c r="BQ78" s="1095"/>
      <c r="BR78" s="1095"/>
      <c r="BS78" s="1095"/>
      <c r="BT78" s="1095"/>
      <c r="BU78" s="1095"/>
      <c r="BV78" s="1095"/>
      <c r="BW78" s="1095"/>
      <c r="BX78" s="1095"/>
      <c r="BY78" s="1095"/>
      <c r="BZ78" s="1095"/>
      <c r="CA78" s="1095"/>
      <c r="CB78" s="1095"/>
      <c r="CC78" s="1095"/>
      <c r="CD78" s="1095"/>
      <c r="CE78" s="1095"/>
      <c r="CF78" s="1095"/>
      <c r="CG78" s="1095"/>
      <c r="CH78" s="1095"/>
      <c r="CI78" s="1095"/>
      <c r="CJ78" s="1095"/>
      <c r="CK78" s="1095"/>
      <c r="CL78" s="1095"/>
      <c r="CM78" s="1095"/>
      <c r="CN78" s="1095"/>
      <c r="CO78" s="1095"/>
      <c r="CP78" s="1095"/>
      <c r="CQ78" s="1095"/>
      <c r="CR78" s="1095"/>
      <c r="CS78" s="1095"/>
      <c r="CT78" s="1095"/>
      <c r="CU78" s="1095"/>
      <c r="CV78" s="1095"/>
      <c r="CW78" s="1095"/>
      <c r="CX78" s="1095"/>
      <c r="CY78" s="1095"/>
      <c r="CZ78" s="1095"/>
      <c r="DA78" s="1095"/>
      <c r="DB78" s="1095"/>
      <c r="DC78" s="1095"/>
    </row>
    <row r="79" spans="2:107" x14ac:dyDescent="0.15">
      <c r="B79" s="10"/>
      <c r="G79" s="1105"/>
      <c r="H79" s="1105"/>
      <c r="I79" s="1114"/>
      <c r="J79" s="1114"/>
      <c r="K79" s="1116"/>
      <c r="L79" s="1116"/>
      <c r="M79" s="1116"/>
      <c r="N79" s="1116"/>
      <c r="AN79" s="1109"/>
      <c r="AO79" s="1109"/>
      <c r="AP79" s="1109"/>
      <c r="AQ79" s="1109"/>
      <c r="AR79" s="1109"/>
      <c r="AS79" s="1109"/>
      <c r="AT79" s="1109"/>
      <c r="AU79" s="1109"/>
      <c r="AV79" s="1109"/>
      <c r="AW79" s="1109"/>
      <c r="AX79" s="1109"/>
      <c r="AY79" s="1109"/>
      <c r="AZ79" s="1109"/>
      <c r="BA79" s="1109"/>
      <c r="BB79" s="1112" t="s">
        <v>13</v>
      </c>
      <c r="BC79" s="1112"/>
      <c r="BD79" s="1112"/>
      <c r="BE79" s="1112"/>
      <c r="BF79" s="1112"/>
      <c r="BG79" s="1112"/>
      <c r="BH79" s="1112"/>
      <c r="BI79" s="1112"/>
      <c r="BJ79" s="1112"/>
      <c r="BK79" s="1112"/>
      <c r="BL79" s="1112"/>
      <c r="BM79" s="1112"/>
      <c r="BN79" s="1112"/>
      <c r="BO79" s="1112"/>
      <c r="BP79" s="1095">
        <v>3.6</v>
      </c>
      <c r="BQ79" s="1095"/>
      <c r="BR79" s="1095"/>
      <c r="BS79" s="1095"/>
      <c r="BT79" s="1095"/>
      <c r="BU79" s="1095"/>
      <c r="BV79" s="1095"/>
      <c r="BW79" s="1095"/>
      <c r="BX79" s="1095">
        <v>3.5</v>
      </c>
      <c r="BY79" s="1095"/>
      <c r="BZ79" s="1095"/>
      <c r="CA79" s="1095"/>
      <c r="CB79" s="1095"/>
      <c r="CC79" s="1095"/>
      <c r="CD79" s="1095"/>
      <c r="CE79" s="1095"/>
      <c r="CF79" s="1095">
        <v>3.6</v>
      </c>
      <c r="CG79" s="1095"/>
      <c r="CH79" s="1095"/>
      <c r="CI79" s="1095"/>
      <c r="CJ79" s="1095"/>
      <c r="CK79" s="1095"/>
      <c r="CL79" s="1095"/>
      <c r="CM79" s="1095"/>
      <c r="CN79" s="1095">
        <v>4</v>
      </c>
      <c r="CO79" s="1095"/>
      <c r="CP79" s="1095"/>
      <c r="CQ79" s="1095"/>
      <c r="CR79" s="1095"/>
      <c r="CS79" s="1095"/>
      <c r="CT79" s="1095"/>
      <c r="CU79" s="1095"/>
      <c r="CV79" s="1095">
        <v>4.3</v>
      </c>
      <c r="CW79" s="1095"/>
      <c r="CX79" s="1095"/>
      <c r="CY79" s="1095"/>
      <c r="CZ79" s="1095"/>
      <c r="DA79" s="1095"/>
      <c r="DB79" s="1095"/>
      <c r="DC79" s="1095"/>
    </row>
    <row r="80" spans="2:107" x14ac:dyDescent="0.15">
      <c r="B80" s="10"/>
      <c r="G80" s="1105"/>
      <c r="H80" s="1105"/>
      <c r="I80" s="1114"/>
      <c r="J80" s="1114"/>
      <c r="K80" s="1116"/>
      <c r="L80" s="1116"/>
      <c r="M80" s="1116"/>
      <c r="N80" s="1116"/>
      <c r="AN80" s="1109"/>
      <c r="AO80" s="1109"/>
      <c r="AP80" s="1109"/>
      <c r="AQ80" s="1109"/>
      <c r="AR80" s="1109"/>
      <c r="AS80" s="1109"/>
      <c r="AT80" s="1109"/>
      <c r="AU80" s="1109"/>
      <c r="AV80" s="1109"/>
      <c r="AW80" s="1109"/>
      <c r="AX80" s="1109"/>
      <c r="AY80" s="1109"/>
      <c r="AZ80" s="1109"/>
      <c r="BA80" s="1109"/>
      <c r="BB80" s="1112"/>
      <c r="BC80" s="1112"/>
      <c r="BD80" s="1112"/>
      <c r="BE80" s="1112"/>
      <c r="BF80" s="1112"/>
      <c r="BG80" s="1112"/>
      <c r="BH80" s="1112"/>
      <c r="BI80" s="1112"/>
      <c r="BJ80" s="1112"/>
      <c r="BK80" s="1112"/>
      <c r="BL80" s="1112"/>
      <c r="BM80" s="1112"/>
      <c r="BN80" s="1112"/>
      <c r="BO80" s="1112"/>
      <c r="BP80" s="1095"/>
      <c r="BQ80" s="1095"/>
      <c r="BR80" s="1095"/>
      <c r="BS80" s="1095"/>
      <c r="BT80" s="1095"/>
      <c r="BU80" s="1095"/>
      <c r="BV80" s="1095"/>
      <c r="BW80" s="1095"/>
      <c r="BX80" s="1095"/>
      <c r="BY80" s="1095"/>
      <c r="BZ80" s="1095"/>
      <c r="CA80" s="1095"/>
      <c r="CB80" s="1095"/>
      <c r="CC80" s="1095"/>
      <c r="CD80" s="1095"/>
      <c r="CE80" s="1095"/>
      <c r="CF80" s="1095"/>
      <c r="CG80" s="1095"/>
      <c r="CH80" s="1095"/>
      <c r="CI80" s="1095"/>
      <c r="CJ80" s="1095"/>
      <c r="CK80" s="1095"/>
      <c r="CL80" s="1095"/>
      <c r="CM80" s="1095"/>
      <c r="CN80" s="1095"/>
      <c r="CO80" s="1095"/>
      <c r="CP80" s="1095"/>
      <c r="CQ80" s="1095"/>
      <c r="CR80" s="1095"/>
      <c r="CS80" s="1095"/>
      <c r="CT80" s="1095"/>
      <c r="CU80" s="1095"/>
      <c r="CV80" s="1095"/>
      <c r="CW80" s="1095"/>
      <c r="CX80" s="1095"/>
      <c r="CY80" s="1095"/>
      <c r="CZ80" s="1095"/>
      <c r="DA80" s="1095"/>
      <c r="DB80" s="1095"/>
      <c r="DC80" s="109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6HyUQzdxz3i8t5karcINkQ6QyTW7xQsPXcgiXEZwPJPOat8yHjFB8LY+G/qLOS4Dx/9aO1oBaSx1lfFZWZfX7Q==" saltValue="OUecsWSZwUDUzC+2/K/u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DR125"/>
  <sheetViews>
    <sheetView showGridLines="0" topLeftCell="A95" zoomScale="55" zoomScaleNormal="55" zoomScaleSheetLayoutView="70" workbookViewId="0">
      <selection activeCell="AG112" sqref="AG112"/>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kPKIpN9nvkKgtgqHabo6KPeb0K2CJpozUAR2OEkYaJdbc4hdZ26m3waX/CXmbCfFIBOVO6NmfreqiRtH6348uA==" saltValue="18CNyZ2fhDUNgBgRIxAeD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DR125"/>
  <sheetViews>
    <sheetView showGridLines="0" topLeftCell="A88" zoomScale="55" zoomScaleNormal="55" zoomScaleSheetLayoutView="55" workbookViewId="0">
      <selection activeCell="AD111" sqref="AD111"/>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jfpTLhJG/p+/yQ+o8oQvEHP9acGO+J551W2L9tKOJmL6nFkT/OeC7ER7AGexn9sfwlWnLXKUc2ULB5X8v4ZGg==" saltValue="rbYvOtyY9WWnWx7OVAnDo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F425A-29AE-4CAC-AC37-33783B5C15F6}">
  <sheetPr>
    <pageSetUpPr fitToPage="1"/>
  </sheetPr>
  <dimension ref="B1:EM49"/>
  <sheetViews>
    <sheetView showGridLines="0" topLeftCell="AN28" workbookViewId="0">
      <selection activeCell="DL24" sqref="DL24:DV40"/>
    </sheetView>
  </sheetViews>
  <sheetFormatPr defaultColWidth="0" defaultRowHeight="11.25" customHeight="1" zeroHeight="1" x14ac:dyDescent="0.15"/>
  <cols>
    <col min="1" max="1" width="1.625" style="39" customWidth="1"/>
    <col min="2" max="2" width="2.375" style="39" customWidth="1"/>
    <col min="3" max="16" width="2.625" style="39" customWidth="1"/>
    <col min="17" max="17" width="2.375" style="39" customWidth="1"/>
    <col min="18" max="95" width="1.625" style="39" customWidth="1"/>
    <col min="96" max="133" width="1.625" style="83" customWidth="1"/>
    <col min="134" max="143" width="1.625" style="39" customWidth="1"/>
    <col min="144" max="144" width="0" style="39" hidden="1" customWidth="1"/>
    <col min="145" max="16384" width="0" style="39" hidden="1"/>
  </cols>
  <sheetData>
    <row r="1" spans="2:143" ht="22.5" customHeight="1" thickBot="1" x14ac:dyDescent="0.2">
      <c r="B1" s="71"/>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561" t="s">
        <v>144</v>
      </c>
      <c r="DI1" s="562"/>
      <c r="DJ1" s="562"/>
      <c r="DK1" s="562"/>
      <c r="DL1" s="562"/>
      <c r="DM1" s="562"/>
      <c r="DN1" s="563"/>
      <c r="DO1" s="39"/>
      <c r="DP1" s="561" t="s">
        <v>145</v>
      </c>
      <c r="DQ1" s="562"/>
      <c r="DR1" s="562"/>
      <c r="DS1" s="562"/>
      <c r="DT1" s="562"/>
      <c r="DU1" s="562"/>
      <c r="DV1" s="562"/>
      <c r="DW1" s="562"/>
      <c r="DX1" s="562"/>
      <c r="DY1" s="562"/>
      <c r="DZ1" s="562"/>
      <c r="EA1" s="562"/>
      <c r="EB1" s="562"/>
      <c r="EC1" s="563"/>
      <c r="ED1" s="40"/>
      <c r="EE1" s="40"/>
      <c r="EF1" s="40"/>
      <c r="EG1" s="40"/>
      <c r="EH1" s="40"/>
      <c r="EI1" s="40"/>
      <c r="EJ1" s="40"/>
      <c r="EK1" s="40"/>
      <c r="EL1" s="40"/>
      <c r="EM1" s="40"/>
    </row>
    <row r="2" spans="2:143" ht="22.5" customHeight="1" x14ac:dyDescent="0.15">
      <c r="B2" s="72" t="s">
        <v>146</v>
      </c>
      <c r="R2" s="73"/>
      <c r="S2" s="73"/>
      <c r="T2" s="73"/>
      <c r="U2" s="73"/>
      <c r="V2" s="73"/>
      <c r="W2" s="73"/>
      <c r="X2" s="73"/>
      <c r="Y2" s="73"/>
      <c r="Z2" s="73"/>
      <c r="AA2" s="73"/>
      <c r="AB2" s="73"/>
      <c r="AC2" s="73"/>
      <c r="AE2" s="74"/>
      <c r="AF2" s="74"/>
      <c r="AG2" s="74"/>
      <c r="AH2" s="74"/>
      <c r="AI2" s="74"/>
      <c r="AJ2" s="73"/>
      <c r="AK2" s="73"/>
      <c r="AL2" s="73"/>
      <c r="AM2" s="73"/>
      <c r="AN2" s="73"/>
      <c r="AO2" s="73"/>
      <c r="AP2" s="73"/>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row>
    <row r="3" spans="2:143" ht="11.25" customHeight="1" x14ac:dyDescent="0.15">
      <c r="B3" s="402" t="s">
        <v>147</v>
      </c>
      <c r="C3" s="403"/>
      <c r="D3" s="403"/>
      <c r="E3" s="403"/>
      <c r="F3" s="403"/>
      <c r="G3" s="403"/>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403"/>
      <c r="AJ3" s="403"/>
      <c r="AK3" s="403"/>
      <c r="AL3" s="403"/>
      <c r="AM3" s="403"/>
      <c r="AN3" s="403"/>
      <c r="AO3" s="403"/>
      <c r="AP3" s="402" t="s">
        <v>148</v>
      </c>
      <c r="AQ3" s="403"/>
      <c r="AR3" s="403"/>
      <c r="AS3" s="403"/>
      <c r="AT3" s="403"/>
      <c r="AU3" s="403"/>
      <c r="AV3" s="403"/>
      <c r="AW3" s="403"/>
      <c r="AX3" s="403"/>
      <c r="AY3" s="403"/>
      <c r="AZ3" s="403"/>
      <c r="BA3" s="403"/>
      <c r="BB3" s="403"/>
      <c r="BC3" s="403"/>
      <c r="BD3" s="403"/>
      <c r="BE3" s="403"/>
      <c r="BF3" s="403"/>
      <c r="BG3" s="403"/>
      <c r="BH3" s="403"/>
      <c r="BI3" s="403"/>
      <c r="BJ3" s="403"/>
      <c r="BK3" s="403"/>
      <c r="BL3" s="403"/>
      <c r="BM3" s="403"/>
      <c r="BN3" s="403"/>
      <c r="BO3" s="403"/>
      <c r="BP3" s="403"/>
      <c r="BQ3" s="403"/>
      <c r="BR3" s="403"/>
      <c r="BS3" s="403"/>
      <c r="BT3" s="403"/>
      <c r="BU3" s="403"/>
      <c r="BV3" s="403"/>
      <c r="BW3" s="403"/>
      <c r="BX3" s="403"/>
      <c r="BY3" s="403"/>
      <c r="BZ3" s="403"/>
      <c r="CA3" s="403"/>
      <c r="CB3" s="446"/>
      <c r="CD3" s="402" t="s">
        <v>149</v>
      </c>
      <c r="CE3" s="403"/>
      <c r="CF3" s="403"/>
      <c r="CG3" s="403"/>
      <c r="CH3" s="403"/>
      <c r="CI3" s="403"/>
      <c r="CJ3" s="403"/>
      <c r="CK3" s="403"/>
      <c r="CL3" s="403"/>
      <c r="CM3" s="403"/>
      <c r="CN3" s="403"/>
      <c r="CO3" s="403"/>
      <c r="CP3" s="403"/>
      <c r="CQ3" s="403"/>
      <c r="CR3" s="403"/>
      <c r="CS3" s="403"/>
      <c r="CT3" s="403"/>
      <c r="CU3" s="403"/>
      <c r="CV3" s="403"/>
      <c r="CW3" s="403"/>
      <c r="CX3" s="403"/>
      <c r="CY3" s="403"/>
      <c r="CZ3" s="403"/>
      <c r="DA3" s="403"/>
      <c r="DB3" s="403"/>
      <c r="DC3" s="403"/>
      <c r="DD3" s="403"/>
      <c r="DE3" s="403"/>
      <c r="DF3" s="403"/>
      <c r="DG3" s="403"/>
      <c r="DH3" s="403"/>
      <c r="DI3" s="403"/>
      <c r="DJ3" s="403"/>
      <c r="DK3" s="403"/>
      <c r="DL3" s="403"/>
      <c r="DM3" s="403"/>
      <c r="DN3" s="403"/>
      <c r="DO3" s="403"/>
      <c r="DP3" s="403"/>
      <c r="DQ3" s="403"/>
      <c r="DR3" s="403"/>
      <c r="DS3" s="403"/>
      <c r="DT3" s="403"/>
      <c r="DU3" s="403"/>
      <c r="DV3" s="403"/>
      <c r="DW3" s="403"/>
      <c r="DX3" s="403"/>
      <c r="DY3" s="403"/>
      <c r="DZ3" s="403"/>
      <c r="EA3" s="403"/>
      <c r="EB3" s="403"/>
      <c r="EC3" s="446"/>
    </row>
    <row r="4" spans="2:143" ht="11.25" customHeight="1" x14ac:dyDescent="0.15">
      <c r="B4" s="402" t="s">
        <v>22</v>
      </c>
      <c r="C4" s="403"/>
      <c r="D4" s="403"/>
      <c r="E4" s="403"/>
      <c r="F4" s="403"/>
      <c r="G4" s="403"/>
      <c r="H4" s="403"/>
      <c r="I4" s="403"/>
      <c r="J4" s="403"/>
      <c r="K4" s="403"/>
      <c r="L4" s="403"/>
      <c r="M4" s="403"/>
      <c r="N4" s="403"/>
      <c r="O4" s="403"/>
      <c r="P4" s="403"/>
      <c r="Q4" s="446"/>
      <c r="R4" s="402" t="s">
        <v>150</v>
      </c>
      <c r="S4" s="403"/>
      <c r="T4" s="403"/>
      <c r="U4" s="403"/>
      <c r="V4" s="403"/>
      <c r="W4" s="403"/>
      <c r="X4" s="403"/>
      <c r="Y4" s="446"/>
      <c r="Z4" s="402" t="s">
        <v>151</v>
      </c>
      <c r="AA4" s="403"/>
      <c r="AB4" s="403"/>
      <c r="AC4" s="446"/>
      <c r="AD4" s="402" t="s">
        <v>152</v>
      </c>
      <c r="AE4" s="403"/>
      <c r="AF4" s="403"/>
      <c r="AG4" s="403"/>
      <c r="AH4" s="403"/>
      <c r="AI4" s="403"/>
      <c r="AJ4" s="403"/>
      <c r="AK4" s="446"/>
      <c r="AL4" s="402" t="s">
        <v>151</v>
      </c>
      <c r="AM4" s="403"/>
      <c r="AN4" s="403"/>
      <c r="AO4" s="446"/>
      <c r="AP4" s="564" t="s">
        <v>153</v>
      </c>
      <c r="AQ4" s="564"/>
      <c r="AR4" s="564"/>
      <c r="AS4" s="564"/>
      <c r="AT4" s="564"/>
      <c r="AU4" s="564"/>
      <c r="AV4" s="564"/>
      <c r="AW4" s="564"/>
      <c r="AX4" s="564"/>
      <c r="AY4" s="564"/>
      <c r="AZ4" s="564"/>
      <c r="BA4" s="564"/>
      <c r="BB4" s="564"/>
      <c r="BC4" s="564"/>
      <c r="BD4" s="564"/>
      <c r="BE4" s="564"/>
      <c r="BF4" s="564"/>
      <c r="BG4" s="564" t="s">
        <v>154</v>
      </c>
      <c r="BH4" s="564"/>
      <c r="BI4" s="564"/>
      <c r="BJ4" s="564"/>
      <c r="BK4" s="564"/>
      <c r="BL4" s="564"/>
      <c r="BM4" s="564"/>
      <c r="BN4" s="564"/>
      <c r="BO4" s="564" t="s">
        <v>151</v>
      </c>
      <c r="BP4" s="564"/>
      <c r="BQ4" s="564"/>
      <c r="BR4" s="564"/>
      <c r="BS4" s="564" t="s">
        <v>155</v>
      </c>
      <c r="BT4" s="564"/>
      <c r="BU4" s="564"/>
      <c r="BV4" s="564"/>
      <c r="BW4" s="564"/>
      <c r="BX4" s="564"/>
      <c r="BY4" s="564"/>
      <c r="BZ4" s="564"/>
      <c r="CA4" s="564"/>
      <c r="CB4" s="564"/>
      <c r="CD4" s="402" t="s">
        <v>156</v>
      </c>
      <c r="CE4" s="403"/>
      <c r="CF4" s="403"/>
      <c r="CG4" s="403"/>
      <c r="CH4" s="403"/>
      <c r="CI4" s="403"/>
      <c r="CJ4" s="403"/>
      <c r="CK4" s="403"/>
      <c r="CL4" s="403"/>
      <c r="CM4" s="403"/>
      <c r="CN4" s="403"/>
      <c r="CO4" s="403"/>
      <c r="CP4" s="403"/>
      <c r="CQ4" s="403"/>
      <c r="CR4" s="403"/>
      <c r="CS4" s="403"/>
      <c r="CT4" s="403"/>
      <c r="CU4" s="403"/>
      <c r="CV4" s="403"/>
      <c r="CW4" s="403"/>
      <c r="CX4" s="403"/>
      <c r="CY4" s="403"/>
      <c r="CZ4" s="403"/>
      <c r="DA4" s="403"/>
      <c r="DB4" s="403"/>
      <c r="DC4" s="403"/>
      <c r="DD4" s="403"/>
      <c r="DE4" s="403"/>
      <c r="DF4" s="403"/>
      <c r="DG4" s="403"/>
      <c r="DH4" s="403"/>
      <c r="DI4" s="403"/>
      <c r="DJ4" s="403"/>
      <c r="DK4" s="403"/>
      <c r="DL4" s="403"/>
      <c r="DM4" s="403"/>
      <c r="DN4" s="403"/>
      <c r="DO4" s="403"/>
      <c r="DP4" s="403"/>
      <c r="DQ4" s="403"/>
      <c r="DR4" s="403"/>
      <c r="DS4" s="403"/>
      <c r="DT4" s="403"/>
      <c r="DU4" s="403"/>
      <c r="DV4" s="403"/>
      <c r="DW4" s="403"/>
      <c r="DX4" s="403"/>
      <c r="DY4" s="403"/>
      <c r="DZ4" s="403"/>
      <c r="EA4" s="403"/>
      <c r="EB4" s="403"/>
      <c r="EC4" s="446"/>
    </row>
    <row r="5" spans="2:143" ht="11.25" customHeight="1" x14ac:dyDescent="0.15">
      <c r="B5" s="565" t="s">
        <v>157</v>
      </c>
      <c r="C5" s="566"/>
      <c r="D5" s="566"/>
      <c r="E5" s="566"/>
      <c r="F5" s="566"/>
      <c r="G5" s="566"/>
      <c r="H5" s="566"/>
      <c r="I5" s="566"/>
      <c r="J5" s="566"/>
      <c r="K5" s="566"/>
      <c r="L5" s="566"/>
      <c r="M5" s="566"/>
      <c r="N5" s="566"/>
      <c r="O5" s="566"/>
      <c r="P5" s="566"/>
      <c r="Q5" s="567"/>
      <c r="R5" s="568">
        <v>29771851</v>
      </c>
      <c r="S5" s="569"/>
      <c r="T5" s="569"/>
      <c r="U5" s="569"/>
      <c r="V5" s="569"/>
      <c r="W5" s="569"/>
      <c r="X5" s="569"/>
      <c r="Y5" s="570"/>
      <c r="Z5" s="571">
        <v>30.9</v>
      </c>
      <c r="AA5" s="571"/>
      <c r="AB5" s="571"/>
      <c r="AC5" s="571"/>
      <c r="AD5" s="572">
        <v>28072651</v>
      </c>
      <c r="AE5" s="572"/>
      <c r="AF5" s="572"/>
      <c r="AG5" s="572"/>
      <c r="AH5" s="572"/>
      <c r="AI5" s="572"/>
      <c r="AJ5" s="572"/>
      <c r="AK5" s="572"/>
      <c r="AL5" s="573">
        <v>59.9</v>
      </c>
      <c r="AM5" s="574"/>
      <c r="AN5" s="574"/>
      <c r="AO5" s="575"/>
      <c r="AP5" s="565" t="s">
        <v>158</v>
      </c>
      <c r="AQ5" s="566"/>
      <c r="AR5" s="566"/>
      <c r="AS5" s="566"/>
      <c r="AT5" s="566"/>
      <c r="AU5" s="566"/>
      <c r="AV5" s="566"/>
      <c r="AW5" s="566"/>
      <c r="AX5" s="566"/>
      <c r="AY5" s="566"/>
      <c r="AZ5" s="566"/>
      <c r="BA5" s="566"/>
      <c r="BB5" s="566"/>
      <c r="BC5" s="566"/>
      <c r="BD5" s="566"/>
      <c r="BE5" s="566"/>
      <c r="BF5" s="567"/>
      <c r="BG5" s="578">
        <v>28366391</v>
      </c>
      <c r="BH5" s="371"/>
      <c r="BI5" s="371"/>
      <c r="BJ5" s="371"/>
      <c r="BK5" s="371"/>
      <c r="BL5" s="371"/>
      <c r="BM5" s="371"/>
      <c r="BN5" s="579"/>
      <c r="BO5" s="580">
        <v>95.3</v>
      </c>
      <c r="BP5" s="580"/>
      <c r="BQ5" s="580"/>
      <c r="BR5" s="580"/>
      <c r="BS5" s="581">
        <v>294765</v>
      </c>
      <c r="BT5" s="581"/>
      <c r="BU5" s="581"/>
      <c r="BV5" s="581"/>
      <c r="BW5" s="581"/>
      <c r="BX5" s="581"/>
      <c r="BY5" s="581"/>
      <c r="BZ5" s="581"/>
      <c r="CA5" s="581"/>
      <c r="CB5" s="584"/>
      <c r="CD5" s="402" t="s">
        <v>153</v>
      </c>
      <c r="CE5" s="403"/>
      <c r="CF5" s="403"/>
      <c r="CG5" s="403"/>
      <c r="CH5" s="403"/>
      <c r="CI5" s="403"/>
      <c r="CJ5" s="403"/>
      <c r="CK5" s="403"/>
      <c r="CL5" s="403"/>
      <c r="CM5" s="403"/>
      <c r="CN5" s="403"/>
      <c r="CO5" s="403"/>
      <c r="CP5" s="403"/>
      <c r="CQ5" s="446"/>
      <c r="CR5" s="402" t="s">
        <v>159</v>
      </c>
      <c r="CS5" s="403"/>
      <c r="CT5" s="403"/>
      <c r="CU5" s="403"/>
      <c r="CV5" s="403"/>
      <c r="CW5" s="403"/>
      <c r="CX5" s="403"/>
      <c r="CY5" s="446"/>
      <c r="CZ5" s="402" t="s">
        <v>151</v>
      </c>
      <c r="DA5" s="403"/>
      <c r="DB5" s="403"/>
      <c r="DC5" s="446"/>
      <c r="DD5" s="402" t="s">
        <v>160</v>
      </c>
      <c r="DE5" s="403"/>
      <c r="DF5" s="403"/>
      <c r="DG5" s="403"/>
      <c r="DH5" s="403"/>
      <c r="DI5" s="403"/>
      <c r="DJ5" s="403"/>
      <c r="DK5" s="403"/>
      <c r="DL5" s="403"/>
      <c r="DM5" s="403"/>
      <c r="DN5" s="403"/>
      <c r="DO5" s="403"/>
      <c r="DP5" s="446"/>
      <c r="DQ5" s="402" t="s">
        <v>161</v>
      </c>
      <c r="DR5" s="403"/>
      <c r="DS5" s="403"/>
      <c r="DT5" s="403"/>
      <c r="DU5" s="403"/>
      <c r="DV5" s="403"/>
      <c r="DW5" s="403"/>
      <c r="DX5" s="403"/>
      <c r="DY5" s="403"/>
      <c r="DZ5" s="403"/>
      <c r="EA5" s="403"/>
      <c r="EB5" s="403"/>
      <c r="EC5" s="446"/>
    </row>
    <row r="6" spans="2:143" ht="11.25" customHeight="1" x14ac:dyDescent="0.15">
      <c r="B6" s="576" t="s">
        <v>162</v>
      </c>
      <c r="C6" s="560"/>
      <c r="D6" s="560"/>
      <c r="E6" s="560"/>
      <c r="F6" s="560"/>
      <c r="G6" s="560"/>
      <c r="H6" s="560"/>
      <c r="I6" s="560"/>
      <c r="J6" s="560"/>
      <c r="K6" s="560"/>
      <c r="L6" s="560"/>
      <c r="M6" s="560"/>
      <c r="N6" s="560"/>
      <c r="O6" s="560"/>
      <c r="P6" s="560"/>
      <c r="Q6" s="577"/>
      <c r="R6" s="578">
        <v>538219</v>
      </c>
      <c r="S6" s="371"/>
      <c r="T6" s="371"/>
      <c r="U6" s="371"/>
      <c r="V6" s="371"/>
      <c r="W6" s="371"/>
      <c r="X6" s="371"/>
      <c r="Y6" s="579"/>
      <c r="Z6" s="580">
        <v>0.6</v>
      </c>
      <c r="AA6" s="580"/>
      <c r="AB6" s="580"/>
      <c r="AC6" s="580"/>
      <c r="AD6" s="581">
        <v>538219</v>
      </c>
      <c r="AE6" s="581"/>
      <c r="AF6" s="581"/>
      <c r="AG6" s="581"/>
      <c r="AH6" s="581"/>
      <c r="AI6" s="581"/>
      <c r="AJ6" s="581"/>
      <c r="AK6" s="581"/>
      <c r="AL6" s="582">
        <v>1.1000000000000001</v>
      </c>
      <c r="AM6" s="368"/>
      <c r="AN6" s="368"/>
      <c r="AO6" s="583"/>
      <c r="AP6" s="576" t="s">
        <v>163</v>
      </c>
      <c r="AQ6" s="560"/>
      <c r="AR6" s="560"/>
      <c r="AS6" s="560"/>
      <c r="AT6" s="560"/>
      <c r="AU6" s="560"/>
      <c r="AV6" s="560"/>
      <c r="AW6" s="560"/>
      <c r="AX6" s="560"/>
      <c r="AY6" s="560"/>
      <c r="AZ6" s="560"/>
      <c r="BA6" s="560"/>
      <c r="BB6" s="560"/>
      <c r="BC6" s="560"/>
      <c r="BD6" s="560"/>
      <c r="BE6" s="560"/>
      <c r="BF6" s="577"/>
      <c r="BG6" s="578">
        <v>28366391</v>
      </c>
      <c r="BH6" s="371"/>
      <c r="BI6" s="371"/>
      <c r="BJ6" s="371"/>
      <c r="BK6" s="371"/>
      <c r="BL6" s="371"/>
      <c r="BM6" s="371"/>
      <c r="BN6" s="579"/>
      <c r="BO6" s="580">
        <v>95.3</v>
      </c>
      <c r="BP6" s="580"/>
      <c r="BQ6" s="580"/>
      <c r="BR6" s="580"/>
      <c r="BS6" s="581">
        <v>294765</v>
      </c>
      <c r="BT6" s="581"/>
      <c r="BU6" s="581"/>
      <c r="BV6" s="581"/>
      <c r="BW6" s="581"/>
      <c r="BX6" s="581"/>
      <c r="BY6" s="581"/>
      <c r="BZ6" s="581"/>
      <c r="CA6" s="581"/>
      <c r="CB6" s="584"/>
      <c r="CD6" s="565" t="s">
        <v>164</v>
      </c>
      <c r="CE6" s="566"/>
      <c r="CF6" s="566"/>
      <c r="CG6" s="566"/>
      <c r="CH6" s="566"/>
      <c r="CI6" s="566"/>
      <c r="CJ6" s="566"/>
      <c r="CK6" s="566"/>
      <c r="CL6" s="566"/>
      <c r="CM6" s="566"/>
      <c r="CN6" s="566"/>
      <c r="CO6" s="566"/>
      <c r="CP6" s="566"/>
      <c r="CQ6" s="567"/>
      <c r="CR6" s="578">
        <v>405050</v>
      </c>
      <c r="CS6" s="371"/>
      <c r="CT6" s="371"/>
      <c r="CU6" s="371"/>
      <c r="CV6" s="371"/>
      <c r="CW6" s="371"/>
      <c r="CX6" s="371"/>
      <c r="CY6" s="579"/>
      <c r="CZ6" s="573">
        <v>0.4</v>
      </c>
      <c r="DA6" s="574"/>
      <c r="DB6" s="574"/>
      <c r="DC6" s="587"/>
      <c r="DD6" s="585" t="s">
        <v>62</v>
      </c>
      <c r="DE6" s="371"/>
      <c r="DF6" s="371"/>
      <c r="DG6" s="371"/>
      <c r="DH6" s="371"/>
      <c r="DI6" s="371"/>
      <c r="DJ6" s="371"/>
      <c r="DK6" s="371"/>
      <c r="DL6" s="371"/>
      <c r="DM6" s="371"/>
      <c r="DN6" s="371"/>
      <c r="DO6" s="371"/>
      <c r="DP6" s="579"/>
      <c r="DQ6" s="585">
        <v>405050</v>
      </c>
      <c r="DR6" s="371"/>
      <c r="DS6" s="371"/>
      <c r="DT6" s="371"/>
      <c r="DU6" s="371"/>
      <c r="DV6" s="371"/>
      <c r="DW6" s="371"/>
      <c r="DX6" s="371"/>
      <c r="DY6" s="371"/>
      <c r="DZ6" s="371"/>
      <c r="EA6" s="371"/>
      <c r="EB6" s="371"/>
      <c r="EC6" s="586"/>
    </row>
    <row r="7" spans="2:143" ht="11.25" customHeight="1" x14ac:dyDescent="0.15">
      <c r="B7" s="576" t="s">
        <v>165</v>
      </c>
      <c r="C7" s="560"/>
      <c r="D7" s="560"/>
      <c r="E7" s="560"/>
      <c r="F7" s="560"/>
      <c r="G7" s="560"/>
      <c r="H7" s="560"/>
      <c r="I7" s="560"/>
      <c r="J7" s="560"/>
      <c r="K7" s="560"/>
      <c r="L7" s="560"/>
      <c r="M7" s="560"/>
      <c r="N7" s="560"/>
      <c r="O7" s="560"/>
      <c r="P7" s="560"/>
      <c r="Q7" s="577"/>
      <c r="R7" s="578">
        <v>10811</v>
      </c>
      <c r="S7" s="371"/>
      <c r="T7" s="371"/>
      <c r="U7" s="371"/>
      <c r="V7" s="371"/>
      <c r="W7" s="371"/>
      <c r="X7" s="371"/>
      <c r="Y7" s="579"/>
      <c r="Z7" s="580">
        <v>0</v>
      </c>
      <c r="AA7" s="580"/>
      <c r="AB7" s="580"/>
      <c r="AC7" s="580"/>
      <c r="AD7" s="581">
        <v>10811</v>
      </c>
      <c r="AE7" s="581"/>
      <c r="AF7" s="581"/>
      <c r="AG7" s="581"/>
      <c r="AH7" s="581"/>
      <c r="AI7" s="581"/>
      <c r="AJ7" s="581"/>
      <c r="AK7" s="581"/>
      <c r="AL7" s="582">
        <v>0</v>
      </c>
      <c r="AM7" s="368"/>
      <c r="AN7" s="368"/>
      <c r="AO7" s="583"/>
      <c r="AP7" s="576" t="s">
        <v>166</v>
      </c>
      <c r="AQ7" s="560"/>
      <c r="AR7" s="560"/>
      <c r="AS7" s="560"/>
      <c r="AT7" s="560"/>
      <c r="AU7" s="560"/>
      <c r="AV7" s="560"/>
      <c r="AW7" s="560"/>
      <c r="AX7" s="560"/>
      <c r="AY7" s="560"/>
      <c r="AZ7" s="560"/>
      <c r="BA7" s="560"/>
      <c r="BB7" s="560"/>
      <c r="BC7" s="560"/>
      <c r="BD7" s="560"/>
      <c r="BE7" s="560"/>
      <c r="BF7" s="577"/>
      <c r="BG7" s="578">
        <v>14575877</v>
      </c>
      <c r="BH7" s="371"/>
      <c r="BI7" s="371"/>
      <c r="BJ7" s="371"/>
      <c r="BK7" s="371"/>
      <c r="BL7" s="371"/>
      <c r="BM7" s="371"/>
      <c r="BN7" s="579"/>
      <c r="BO7" s="580">
        <v>49</v>
      </c>
      <c r="BP7" s="580"/>
      <c r="BQ7" s="580"/>
      <c r="BR7" s="580"/>
      <c r="BS7" s="581">
        <v>294765</v>
      </c>
      <c r="BT7" s="581"/>
      <c r="BU7" s="581"/>
      <c r="BV7" s="581"/>
      <c r="BW7" s="581"/>
      <c r="BX7" s="581"/>
      <c r="BY7" s="581"/>
      <c r="BZ7" s="581"/>
      <c r="CA7" s="581"/>
      <c r="CB7" s="584"/>
      <c r="CD7" s="576" t="s">
        <v>167</v>
      </c>
      <c r="CE7" s="560"/>
      <c r="CF7" s="560"/>
      <c r="CG7" s="560"/>
      <c r="CH7" s="560"/>
      <c r="CI7" s="560"/>
      <c r="CJ7" s="560"/>
      <c r="CK7" s="560"/>
      <c r="CL7" s="560"/>
      <c r="CM7" s="560"/>
      <c r="CN7" s="560"/>
      <c r="CO7" s="560"/>
      <c r="CP7" s="560"/>
      <c r="CQ7" s="577"/>
      <c r="CR7" s="578">
        <v>14704459</v>
      </c>
      <c r="CS7" s="371"/>
      <c r="CT7" s="371"/>
      <c r="CU7" s="371"/>
      <c r="CV7" s="371"/>
      <c r="CW7" s="371"/>
      <c r="CX7" s="371"/>
      <c r="CY7" s="579"/>
      <c r="CZ7" s="580">
        <v>15.7</v>
      </c>
      <c r="DA7" s="580"/>
      <c r="DB7" s="580"/>
      <c r="DC7" s="580"/>
      <c r="DD7" s="585">
        <v>8023740</v>
      </c>
      <c r="DE7" s="371"/>
      <c r="DF7" s="371"/>
      <c r="DG7" s="371"/>
      <c r="DH7" s="371"/>
      <c r="DI7" s="371"/>
      <c r="DJ7" s="371"/>
      <c r="DK7" s="371"/>
      <c r="DL7" s="371"/>
      <c r="DM7" s="371"/>
      <c r="DN7" s="371"/>
      <c r="DO7" s="371"/>
      <c r="DP7" s="579"/>
      <c r="DQ7" s="585">
        <v>6051248</v>
      </c>
      <c r="DR7" s="371"/>
      <c r="DS7" s="371"/>
      <c r="DT7" s="371"/>
      <c r="DU7" s="371"/>
      <c r="DV7" s="371"/>
      <c r="DW7" s="371"/>
      <c r="DX7" s="371"/>
      <c r="DY7" s="371"/>
      <c r="DZ7" s="371"/>
      <c r="EA7" s="371"/>
      <c r="EB7" s="371"/>
      <c r="EC7" s="586"/>
    </row>
    <row r="8" spans="2:143" ht="11.25" customHeight="1" x14ac:dyDescent="0.15">
      <c r="B8" s="576" t="s">
        <v>168</v>
      </c>
      <c r="C8" s="560"/>
      <c r="D8" s="560"/>
      <c r="E8" s="560"/>
      <c r="F8" s="560"/>
      <c r="G8" s="560"/>
      <c r="H8" s="560"/>
      <c r="I8" s="560"/>
      <c r="J8" s="560"/>
      <c r="K8" s="560"/>
      <c r="L8" s="560"/>
      <c r="M8" s="560"/>
      <c r="N8" s="560"/>
      <c r="O8" s="560"/>
      <c r="P8" s="560"/>
      <c r="Q8" s="577"/>
      <c r="R8" s="578">
        <v>197538</v>
      </c>
      <c r="S8" s="371"/>
      <c r="T8" s="371"/>
      <c r="U8" s="371"/>
      <c r="V8" s="371"/>
      <c r="W8" s="371"/>
      <c r="X8" s="371"/>
      <c r="Y8" s="579"/>
      <c r="Z8" s="580">
        <v>0.2</v>
      </c>
      <c r="AA8" s="580"/>
      <c r="AB8" s="580"/>
      <c r="AC8" s="580"/>
      <c r="AD8" s="581">
        <v>197538</v>
      </c>
      <c r="AE8" s="581"/>
      <c r="AF8" s="581"/>
      <c r="AG8" s="581"/>
      <c r="AH8" s="581"/>
      <c r="AI8" s="581"/>
      <c r="AJ8" s="581"/>
      <c r="AK8" s="581"/>
      <c r="AL8" s="582">
        <v>0.4</v>
      </c>
      <c r="AM8" s="368"/>
      <c r="AN8" s="368"/>
      <c r="AO8" s="583"/>
      <c r="AP8" s="576" t="s">
        <v>169</v>
      </c>
      <c r="AQ8" s="560"/>
      <c r="AR8" s="560"/>
      <c r="AS8" s="560"/>
      <c r="AT8" s="560"/>
      <c r="AU8" s="560"/>
      <c r="AV8" s="560"/>
      <c r="AW8" s="560"/>
      <c r="AX8" s="560"/>
      <c r="AY8" s="560"/>
      <c r="AZ8" s="560"/>
      <c r="BA8" s="560"/>
      <c r="BB8" s="560"/>
      <c r="BC8" s="560"/>
      <c r="BD8" s="560"/>
      <c r="BE8" s="560"/>
      <c r="BF8" s="577"/>
      <c r="BG8" s="578">
        <v>417903</v>
      </c>
      <c r="BH8" s="371"/>
      <c r="BI8" s="371"/>
      <c r="BJ8" s="371"/>
      <c r="BK8" s="371"/>
      <c r="BL8" s="371"/>
      <c r="BM8" s="371"/>
      <c r="BN8" s="579"/>
      <c r="BO8" s="580">
        <v>1.4</v>
      </c>
      <c r="BP8" s="580"/>
      <c r="BQ8" s="580"/>
      <c r="BR8" s="580"/>
      <c r="BS8" s="581" t="s">
        <v>62</v>
      </c>
      <c r="BT8" s="581"/>
      <c r="BU8" s="581"/>
      <c r="BV8" s="581"/>
      <c r="BW8" s="581"/>
      <c r="BX8" s="581"/>
      <c r="BY8" s="581"/>
      <c r="BZ8" s="581"/>
      <c r="CA8" s="581"/>
      <c r="CB8" s="584"/>
      <c r="CD8" s="576" t="s">
        <v>170</v>
      </c>
      <c r="CE8" s="560"/>
      <c r="CF8" s="560"/>
      <c r="CG8" s="560"/>
      <c r="CH8" s="560"/>
      <c r="CI8" s="560"/>
      <c r="CJ8" s="560"/>
      <c r="CK8" s="560"/>
      <c r="CL8" s="560"/>
      <c r="CM8" s="560"/>
      <c r="CN8" s="560"/>
      <c r="CO8" s="560"/>
      <c r="CP8" s="560"/>
      <c r="CQ8" s="577"/>
      <c r="CR8" s="578">
        <v>40712499</v>
      </c>
      <c r="CS8" s="371"/>
      <c r="CT8" s="371"/>
      <c r="CU8" s="371"/>
      <c r="CV8" s="371"/>
      <c r="CW8" s="371"/>
      <c r="CX8" s="371"/>
      <c r="CY8" s="579"/>
      <c r="CZ8" s="580">
        <v>43.5</v>
      </c>
      <c r="DA8" s="580"/>
      <c r="DB8" s="580"/>
      <c r="DC8" s="580"/>
      <c r="DD8" s="585">
        <v>87108</v>
      </c>
      <c r="DE8" s="371"/>
      <c r="DF8" s="371"/>
      <c r="DG8" s="371"/>
      <c r="DH8" s="371"/>
      <c r="DI8" s="371"/>
      <c r="DJ8" s="371"/>
      <c r="DK8" s="371"/>
      <c r="DL8" s="371"/>
      <c r="DM8" s="371"/>
      <c r="DN8" s="371"/>
      <c r="DO8" s="371"/>
      <c r="DP8" s="579"/>
      <c r="DQ8" s="585">
        <v>18636536</v>
      </c>
      <c r="DR8" s="371"/>
      <c r="DS8" s="371"/>
      <c r="DT8" s="371"/>
      <c r="DU8" s="371"/>
      <c r="DV8" s="371"/>
      <c r="DW8" s="371"/>
      <c r="DX8" s="371"/>
      <c r="DY8" s="371"/>
      <c r="DZ8" s="371"/>
      <c r="EA8" s="371"/>
      <c r="EB8" s="371"/>
      <c r="EC8" s="586"/>
    </row>
    <row r="9" spans="2:143" ht="11.25" customHeight="1" x14ac:dyDescent="0.15">
      <c r="B9" s="576" t="s">
        <v>171</v>
      </c>
      <c r="C9" s="560"/>
      <c r="D9" s="560"/>
      <c r="E9" s="560"/>
      <c r="F9" s="560"/>
      <c r="G9" s="560"/>
      <c r="H9" s="560"/>
      <c r="I9" s="560"/>
      <c r="J9" s="560"/>
      <c r="K9" s="560"/>
      <c r="L9" s="560"/>
      <c r="M9" s="560"/>
      <c r="N9" s="560"/>
      <c r="O9" s="560"/>
      <c r="P9" s="560"/>
      <c r="Q9" s="577"/>
      <c r="R9" s="578">
        <v>229743</v>
      </c>
      <c r="S9" s="371"/>
      <c r="T9" s="371"/>
      <c r="U9" s="371"/>
      <c r="V9" s="371"/>
      <c r="W9" s="371"/>
      <c r="X9" s="371"/>
      <c r="Y9" s="579"/>
      <c r="Z9" s="580">
        <v>0.2</v>
      </c>
      <c r="AA9" s="580"/>
      <c r="AB9" s="580"/>
      <c r="AC9" s="580"/>
      <c r="AD9" s="581">
        <v>229743</v>
      </c>
      <c r="AE9" s="581"/>
      <c r="AF9" s="581"/>
      <c r="AG9" s="581"/>
      <c r="AH9" s="581"/>
      <c r="AI9" s="581"/>
      <c r="AJ9" s="581"/>
      <c r="AK9" s="581"/>
      <c r="AL9" s="582">
        <v>0.5</v>
      </c>
      <c r="AM9" s="368"/>
      <c r="AN9" s="368"/>
      <c r="AO9" s="583"/>
      <c r="AP9" s="576" t="s">
        <v>172</v>
      </c>
      <c r="AQ9" s="560"/>
      <c r="AR9" s="560"/>
      <c r="AS9" s="560"/>
      <c r="AT9" s="560"/>
      <c r="AU9" s="560"/>
      <c r="AV9" s="560"/>
      <c r="AW9" s="560"/>
      <c r="AX9" s="560"/>
      <c r="AY9" s="560"/>
      <c r="AZ9" s="560"/>
      <c r="BA9" s="560"/>
      <c r="BB9" s="560"/>
      <c r="BC9" s="560"/>
      <c r="BD9" s="560"/>
      <c r="BE9" s="560"/>
      <c r="BF9" s="577"/>
      <c r="BG9" s="578">
        <v>12495733</v>
      </c>
      <c r="BH9" s="371"/>
      <c r="BI9" s="371"/>
      <c r="BJ9" s="371"/>
      <c r="BK9" s="371"/>
      <c r="BL9" s="371"/>
      <c r="BM9" s="371"/>
      <c r="BN9" s="579"/>
      <c r="BO9" s="580">
        <v>42</v>
      </c>
      <c r="BP9" s="580"/>
      <c r="BQ9" s="580"/>
      <c r="BR9" s="580"/>
      <c r="BS9" s="581" t="s">
        <v>62</v>
      </c>
      <c r="BT9" s="581"/>
      <c r="BU9" s="581"/>
      <c r="BV9" s="581"/>
      <c r="BW9" s="581"/>
      <c r="BX9" s="581"/>
      <c r="BY9" s="581"/>
      <c r="BZ9" s="581"/>
      <c r="CA9" s="581"/>
      <c r="CB9" s="584"/>
      <c r="CD9" s="576" t="s">
        <v>173</v>
      </c>
      <c r="CE9" s="560"/>
      <c r="CF9" s="560"/>
      <c r="CG9" s="560"/>
      <c r="CH9" s="560"/>
      <c r="CI9" s="560"/>
      <c r="CJ9" s="560"/>
      <c r="CK9" s="560"/>
      <c r="CL9" s="560"/>
      <c r="CM9" s="560"/>
      <c r="CN9" s="560"/>
      <c r="CO9" s="560"/>
      <c r="CP9" s="560"/>
      <c r="CQ9" s="577"/>
      <c r="CR9" s="578">
        <v>7949560</v>
      </c>
      <c r="CS9" s="371"/>
      <c r="CT9" s="371"/>
      <c r="CU9" s="371"/>
      <c r="CV9" s="371"/>
      <c r="CW9" s="371"/>
      <c r="CX9" s="371"/>
      <c r="CY9" s="579"/>
      <c r="CZ9" s="580">
        <v>8.5</v>
      </c>
      <c r="DA9" s="580"/>
      <c r="DB9" s="580"/>
      <c r="DC9" s="580"/>
      <c r="DD9" s="585">
        <v>408681</v>
      </c>
      <c r="DE9" s="371"/>
      <c r="DF9" s="371"/>
      <c r="DG9" s="371"/>
      <c r="DH9" s="371"/>
      <c r="DI9" s="371"/>
      <c r="DJ9" s="371"/>
      <c r="DK9" s="371"/>
      <c r="DL9" s="371"/>
      <c r="DM9" s="371"/>
      <c r="DN9" s="371"/>
      <c r="DO9" s="371"/>
      <c r="DP9" s="579"/>
      <c r="DQ9" s="585">
        <v>5926705</v>
      </c>
      <c r="DR9" s="371"/>
      <c r="DS9" s="371"/>
      <c r="DT9" s="371"/>
      <c r="DU9" s="371"/>
      <c r="DV9" s="371"/>
      <c r="DW9" s="371"/>
      <c r="DX9" s="371"/>
      <c r="DY9" s="371"/>
      <c r="DZ9" s="371"/>
      <c r="EA9" s="371"/>
      <c r="EB9" s="371"/>
      <c r="EC9" s="586"/>
    </row>
    <row r="10" spans="2:143" ht="11.25" customHeight="1" x14ac:dyDescent="0.15">
      <c r="B10" s="576" t="s">
        <v>174</v>
      </c>
      <c r="C10" s="560"/>
      <c r="D10" s="560"/>
      <c r="E10" s="560"/>
      <c r="F10" s="560"/>
      <c r="G10" s="560"/>
      <c r="H10" s="560"/>
      <c r="I10" s="560"/>
      <c r="J10" s="560"/>
      <c r="K10" s="560"/>
      <c r="L10" s="560"/>
      <c r="M10" s="560"/>
      <c r="N10" s="560"/>
      <c r="O10" s="560"/>
      <c r="P10" s="560"/>
      <c r="Q10" s="577"/>
      <c r="R10" s="578" t="s">
        <v>62</v>
      </c>
      <c r="S10" s="371"/>
      <c r="T10" s="371"/>
      <c r="U10" s="371"/>
      <c r="V10" s="371"/>
      <c r="W10" s="371"/>
      <c r="X10" s="371"/>
      <c r="Y10" s="579"/>
      <c r="Z10" s="580" t="s">
        <v>62</v>
      </c>
      <c r="AA10" s="580"/>
      <c r="AB10" s="580"/>
      <c r="AC10" s="580"/>
      <c r="AD10" s="581" t="s">
        <v>62</v>
      </c>
      <c r="AE10" s="581"/>
      <c r="AF10" s="581"/>
      <c r="AG10" s="581"/>
      <c r="AH10" s="581"/>
      <c r="AI10" s="581"/>
      <c r="AJ10" s="581"/>
      <c r="AK10" s="581"/>
      <c r="AL10" s="582" t="s">
        <v>62</v>
      </c>
      <c r="AM10" s="368"/>
      <c r="AN10" s="368"/>
      <c r="AO10" s="583"/>
      <c r="AP10" s="576" t="s">
        <v>175</v>
      </c>
      <c r="AQ10" s="560"/>
      <c r="AR10" s="560"/>
      <c r="AS10" s="560"/>
      <c r="AT10" s="560"/>
      <c r="AU10" s="560"/>
      <c r="AV10" s="560"/>
      <c r="AW10" s="560"/>
      <c r="AX10" s="560"/>
      <c r="AY10" s="560"/>
      <c r="AZ10" s="560"/>
      <c r="BA10" s="560"/>
      <c r="BB10" s="560"/>
      <c r="BC10" s="560"/>
      <c r="BD10" s="560"/>
      <c r="BE10" s="560"/>
      <c r="BF10" s="577"/>
      <c r="BG10" s="578">
        <v>535818</v>
      </c>
      <c r="BH10" s="371"/>
      <c r="BI10" s="371"/>
      <c r="BJ10" s="371"/>
      <c r="BK10" s="371"/>
      <c r="BL10" s="371"/>
      <c r="BM10" s="371"/>
      <c r="BN10" s="579"/>
      <c r="BO10" s="580">
        <v>1.8</v>
      </c>
      <c r="BP10" s="580"/>
      <c r="BQ10" s="580"/>
      <c r="BR10" s="580"/>
      <c r="BS10" s="581" t="s">
        <v>62</v>
      </c>
      <c r="BT10" s="581"/>
      <c r="BU10" s="581"/>
      <c r="BV10" s="581"/>
      <c r="BW10" s="581"/>
      <c r="BX10" s="581"/>
      <c r="BY10" s="581"/>
      <c r="BZ10" s="581"/>
      <c r="CA10" s="581"/>
      <c r="CB10" s="584"/>
      <c r="CD10" s="576" t="s">
        <v>176</v>
      </c>
      <c r="CE10" s="560"/>
      <c r="CF10" s="560"/>
      <c r="CG10" s="560"/>
      <c r="CH10" s="560"/>
      <c r="CI10" s="560"/>
      <c r="CJ10" s="560"/>
      <c r="CK10" s="560"/>
      <c r="CL10" s="560"/>
      <c r="CM10" s="560"/>
      <c r="CN10" s="560"/>
      <c r="CO10" s="560"/>
      <c r="CP10" s="560"/>
      <c r="CQ10" s="577"/>
      <c r="CR10" s="578">
        <v>41473</v>
      </c>
      <c r="CS10" s="371"/>
      <c r="CT10" s="371"/>
      <c r="CU10" s="371"/>
      <c r="CV10" s="371"/>
      <c r="CW10" s="371"/>
      <c r="CX10" s="371"/>
      <c r="CY10" s="579"/>
      <c r="CZ10" s="580">
        <v>0</v>
      </c>
      <c r="DA10" s="580"/>
      <c r="DB10" s="580"/>
      <c r="DC10" s="580"/>
      <c r="DD10" s="585" t="s">
        <v>62</v>
      </c>
      <c r="DE10" s="371"/>
      <c r="DF10" s="371"/>
      <c r="DG10" s="371"/>
      <c r="DH10" s="371"/>
      <c r="DI10" s="371"/>
      <c r="DJ10" s="371"/>
      <c r="DK10" s="371"/>
      <c r="DL10" s="371"/>
      <c r="DM10" s="371"/>
      <c r="DN10" s="371"/>
      <c r="DO10" s="371"/>
      <c r="DP10" s="579"/>
      <c r="DQ10" s="585">
        <v>38789</v>
      </c>
      <c r="DR10" s="371"/>
      <c r="DS10" s="371"/>
      <c r="DT10" s="371"/>
      <c r="DU10" s="371"/>
      <c r="DV10" s="371"/>
      <c r="DW10" s="371"/>
      <c r="DX10" s="371"/>
      <c r="DY10" s="371"/>
      <c r="DZ10" s="371"/>
      <c r="EA10" s="371"/>
      <c r="EB10" s="371"/>
      <c r="EC10" s="586"/>
    </row>
    <row r="11" spans="2:143" ht="11.25" customHeight="1" x14ac:dyDescent="0.15">
      <c r="B11" s="576" t="s">
        <v>177</v>
      </c>
      <c r="C11" s="560"/>
      <c r="D11" s="560"/>
      <c r="E11" s="560"/>
      <c r="F11" s="560"/>
      <c r="G11" s="560"/>
      <c r="H11" s="560"/>
      <c r="I11" s="560"/>
      <c r="J11" s="560"/>
      <c r="K11" s="560"/>
      <c r="L11" s="560"/>
      <c r="M11" s="560"/>
      <c r="N11" s="560"/>
      <c r="O11" s="560"/>
      <c r="P11" s="560"/>
      <c r="Q11" s="577"/>
      <c r="R11" s="578">
        <v>5088731</v>
      </c>
      <c r="S11" s="371"/>
      <c r="T11" s="371"/>
      <c r="U11" s="371"/>
      <c r="V11" s="371"/>
      <c r="W11" s="371"/>
      <c r="X11" s="371"/>
      <c r="Y11" s="579"/>
      <c r="Z11" s="582">
        <v>5.3</v>
      </c>
      <c r="AA11" s="368"/>
      <c r="AB11" s="368"/>
      <c r="AC11" s="588"/>
      <c r="AD11" s="585">
        <v>5088731</v>
      </c>
      <c r="AE11" s="371"/>
      <c r="AF11" s="371"/>
      <c r="AG11" s="371"/>
      <c r="AH11" s="371"/>
      <c r="AI11" s="371"/>
      <c r="AJ11" s="371"/>
      <c r="AK11" s="579"/>
      <c r="AL11" s="582">
        <v>10.9</v>
      </c>
      <c r="AM11" s="368"/>
      <c r="AN11" s="368"/>
      <c r="AO11" s="583"/>
      <c r="AP11" s="576" t="s">
        <v>178</v>
      </c>
      <c r="AQ11" s="560"/>
      <c r="AR11" s="560"/>
      <c r="AS11" s="560"/>
      <c r="AT11" s="560"/>
      <c r="AU11" s="560"/>
      <c r="AV11" s="560"/>
      <c r="AW11" s="560"/>
      <c r="AX11" s="560"/>
      <c r="AY11" s="560"/>
      <c r="AZ11" s="560"/>
      <c r="BA11" s="560"/>
      <c r="BB11" s="560"/>
      <c r="BC11" s="560"/>
      <c r="BD11" s="560"/>
      <c r="BE11" s="560"/>
      <c r="BF11" s="577"/>
      <c r="BG11" s="578">
        <v>1126423</v>
      </c>
      <c r="BH11" s="371"/>
      <c r="BI11" s="371"/>
      <c r="BJ11" s="371"/>
      <c r="BK11" s="371"/>
      <c r="BL11" s="371"/>
      <c r="BM11" s="371"/>
      <c r="BN11" s="579"/>
      <c r="BO11" s="580">
        <v>3.8</v>
      </c>
      <c r="BP11" s="580"/>
      <c r="BQ11" s="580"/>
      <c r="BR11" s="580"/>
      <c r="BS11" s="581">
        <v>294765</v>
      </c>
      <c r="BT11" s="581"/>
      <c r="BU11" s="581"/>
      <c r="BV11" s="581"/>
      <c r="BW11" s="581"/>
      <c r="BX11" s="581"/>
      <c r="BY11" s="581"/>
      <c r="BZ11" s="581"/>
      <c r="CA11" s="581"/>
      <c r="CB11" s="584"/>
      <c r="CD11" s="576" t="s">
        <v>179</v>
      </c>
      <c r="CE11" s="560"/>
      <c r="CF11" s="560"/>
      <c r="CG11" s="560"/>
      <c r="CH11" s="560"/>
      <c r="CI11" s="560"/>
      <c r="CJ11" s="560"/>
      <c r="CK11" s="560"/>
      <c r="CL11" s="560"/>
      <c r="CM11" s="560"/>
      <c r="CN11" s="560"/>
      <c r="CO11" s="560"/>
      <c r="CP11" s="560"/>
      <c r="CQ11" s="577"/>
      <c r="CR11" s="578">
        <v>499298</v>
      </c>
      <c r="CS11" s="371"/>
      <c r="CT11" s="371"/>
      <c r="CU11" s="371"/>
      <c r="CV11" s="371"/>
      <c r="CW11" s="371"/>
      <c r="CX11" s="371"/>
      <c r="CY11" s="579"/>
      <c r="CZ11" s="580">
        <v>0.5</v>
      </c>
      <c r="DA11" s="580"/>
      <c r="DB11" s="580"/>
      <c r="DC11" s="580"/>
      <c r="DD11" s="585">
        <v>157119</v>
      </c>
      <c r="DE11" s="371"/>
      <c r="DF11" s="371"/>
      <c r="DG11" s="371"/>
      <c r="DH11" s="371"/>
      <c r="DI11" s="371"/>
      <c r="DJ11" s="371"/>
      <c r="DK11" s="371"/>
      <c r="DL11" s="371"/>
      <c r="DM11" s="371"/>
      <c r="DN11" s="371"/>
      <c r="DO11" s="371"/>
      <c r="DP11" s="579"/>
      <c r="DQ11" s="585">
        <v>365572</v>
      </c>
      <c r="DR11" s="371"/>
      <c r="DS11" s="371"/>
      <c r="DT11" s="371"/>
      <c r="DU11" s="371"/>
      <c r="DV11" s="371"/>
      <c r="DW11" s="371"/>
      <c r="DX11" s="371"/>
      <c r="DY11" s="371"/>
      <c r="DZ11" s="371"/>
      <c r="EA11" s="371"/>
      <c r="EB11" s="371"/>
      <c r="EC11" s="586"/>
    </row>
    <row r="12" spans="2:143" ht="11.25" customHeight="1" x14ac:dyDescent="0.15">
      <c r="B12" s="576" t="s">
        <v>180</v>
      </c>
      <c r="C12" s="560"/>
      <c r="D12" s="560"/>
      <c r="E12" s="560"/>
      <c r="F12" s="560"/>
      <c r="G12" s="560"/>
      <c r="H12" s="560"/>
      <c r="I12" s="560"/>
      <c r="J12" s="560"/>
      <c r="K12" s="560"/>
      <c r="L12" s="560"/>
      <c r="M12" s="560"/>
      <c r="N12" s="560"/>
      <c r="O12" s="560"/>
      <c r="P12" s="560"/>
      <c r="Q12" s="577"/>
      <c r="R12" s="578" t="s">
        <v>62</v>
      </c>
      <c r="S12" s="371"/>
      <c r="T12" s="371"/>
      <c r="U12" s="371"/>
      <c r="V12" s="371"/>
      <c r="W12" s="371"/>
      <c r="X12" s="371"/>
      <c r="Y12" s="579"/>
      <c r="Z12" s="580" t="s">
        <v>62</v>
      </c>
      <c r="AA12" s="580"/>
      <c r="AB12" s="580"/>
      <c r="AC12" s="580"/>
      <c r="AD12" s="581" t="s">
        <v>62</v>
      </c>
      <c r="AE12" s="581"/>
      <c r="AF12" s="581"/>
      <c r="AG12" s="581"/>
      <c r="AH12" s="581"/>
      <c r="AI12" s="581"/>
      <c r="AJ12" s="581"/>
      <c r="AK12" s="581"/>
      <c r="AL12" s="582" t="s">
        <v>62</v>
      </c>
      <c r="AM12" s="368"/>
      <c r="AN12" s="368"/>
      <c r="AO12" s="583"/>
      <c r="AP12" s="576" t="s">
        <v>181</v>
      </c>
      <c r="AQ12" s="560"/>
      <c r="AR12" s="560"/>
      <c r="AS12" s="560"/>
      <c r="AT12" s="560"/>
      <c r="AU12" s="560"/>
      <c r="AV12" s="560"/>
      <c r="AW12" s="560"/>
      <c r="AX12" s="560"/>
      <c r="AY12" s="560"/>
      <c r="AZ12" s="560"/>
      <c r="BA12" s="560"/>
      <c r="BB12" s="560"/>
      <c r="BC12" s="560"/>
      <c r="BD12" s="560"/>
      <c r="BE12" s="560"/>
      <c r="BF12" s="577"/>
      <c r="BG12" s="578">
        <v>11722462</v>
      </c>
      <c r="BH12" s="371"/>
      <c r="BI12" s="371"/>
      <c r="BJ12" s="371"/>
      <c r="BK12" s="371"/>
      <c r="BL12" s="371"/>
      <c r="BM12" s="371"/>
      <c r="BN12" s="579"/>
      <c r="BO12" s="580">
        <v>39.4</v>
      </c>
      <c r="BP12" s="580"/>
      <c r="BQ12" s="580"/>
      <c r="BR12" s="580"/>
      <c r="BS12" s="581" t="s">
        <v>62</v>
      </c>
      <c r="BT12" s="581"/>
      <c r="BU12" s="581"/>
      <c r="BV12" s="581"/>
      <c r="BW12" s="581"/>
      <c r="BX12" s="581"/>
      <c r="BY12" s="581"/>
      <c r="BZ12" s="581"/>
      <c r="CA12" s="581"/>
      <c r="CB12" s="584"/>
      <c r="CD12" s="576" t="s">
        <v>182</v>
      </c>
      <c r="CE12" s="560"/>
      <c r="CF12" s="560"/>
      <c r="CG12" s="560"/>
      <c r="CH12" s="560"/>
      <c r="CI12" s="560"/>
      <c r="CJ12" s="560"/>
      <c r="CK12" s="560"/>
      <c r="CL12" s="560"/>
      <c r="CM12" s="560"/>
      <c r="CN12" s="560"/>
      <c r="CO12" s="560"/>
      <c r="CP12" s="560"/>
      <c r="CQ12" s="577"/>
      <c r="CR12" s="578">
        <v>987661</v>
      </c>
      <c r="CS12" s="371"/>
      <c r="CT12" s="371"/>
      <c r="CU12" s="371"/>
      <c r="CV12" s="371"/>
      <c r="CW12" s="371"/>
      <c r="CX12" s="371"/>
      <c r="CY12" s="579"/>
      <c r="CZ12" s="580">
        <v>1.1000000000000001</v>
      </c>
      <c r="DA12" s="580"/>
      <c r="DB12" s="580"/>
      <c r="DC12" s="580"/>
      <c r="DD12" s="585">
        <v>378173</v>
      </c>
      <c r="DE12" s="371"/>
      <c r="DF12" s="371"/>
      <c r="DG12" s="371"/>
      <c r="DH12" s="371"/>
      <c r="DI12" s="371"/>
      <c r="DJ12" s="371"/>
      <c r="DK12" s="371"/>
      <c r="DL12" s="371"/>
      <c r="DM12" s="371"/>
      <c r="DN12" s="371"/>
      <c r="DO12" s="371"/>
      <c r="DP12" s="579"/>
      <c r="DQ12" s="585">
        <v>356511</v>
      </c>
      <c r="DR12" s="371"/>
      <c r="DS12" s="371"/>
      <c r="DT12" s="371"/>
      <c r="DU12" s="371"/>
      <c r="DV12" s="371"/>
      <c r="DW12" s="371"/>
      <c r="DX12" s="371"/>
      <c r="DY12" s="371"/>
      <c r="DZ12" s="371"/>
      <c r="EA12" s="371"/>
      <c r="EB12" s="371"/>
      <c r="EC12" s="586"/>
    </row>
    <row r="13" spans="2:143" ht="11.25" customHeight="1" x14ac:dyDescent="0.15">
      <c r="B13" s="576" t="s">
        <v>183</v>
      </c>
      <c r="C13" s="560"/>
      <c r="D13" s="560"/>
      <c r="E13" s="560"/>
      <c r="F13" s="560"/>
      <c r="G13" s="560"/>
      <c r="H13" s="560"/>
      <c r="I13" s="560"/>
      <c r="J13" s="560"/>
      <c r="K13" s="560"/>
      <c r="L13" s="560"/>
      <c r="M13" s="560"/>
      <c r="N13" s="560"/>
      <c r="O13" s="560"/>
      <c r="P13" s="560"/>
      <c r="Q13" s="577"/>
      <c r="R13" s="578" t="s">
        <v>62</v>
      </c>
      <c r="S13" s="371"/>
      <c r="T13" s="371"/>
      <c r="U13" s="371"/>
      <c r="V13" s="371"/>
      <c r="W13" s="371"/>
      <c r="X13" s="371"/>
      <c r="Y13" s="579"/>
      <c r="Z13" s="580" t="s">
        <v>62</v>
      </c>
      <c r="AA13" s="580"/>
      <c r="AB13" s="580"/>
      <c r="AC13" s="580"/>
      <c r="AD13" s="581" t="s">
        <v>62</v>
      </c>
      <c r="AE13" s="581"/>
      <c r="AF13" s="581"/>
      <c r="AG13" s="581"/>
      <c r="AH13" s="581"/>
      <c r="AI13" s="581"/>
      <c r="AJ13" s="581"/>
      <c r="AK13" s="581"/>
      <c r="AL13" s="582" t="s">
        <v>62</v>
      </c>
      <c r="AM13" s="368"/>
      <c r="AN13" s="368"/>
      <c r="AO13" s="583"/>
      <c r="AP13" s="576" t="s">
        <v>184</v>
      </c>
      <c r="AQ13" s="560"/>
      <c r="AR13" s="560"/>
      <c r="AS13" s="560"/>
      <c r="AT13" s="560"/>
      <c r="AU13" s="560"/>
      <c r="AV13" s="560"/>
      <c r="AW13" s="560"/>
      <c r="AX13" s="560"/>
      <c r="AY13" s="560"/>
      <c r="AZ13" s="560"/>
      <c r="BA13" s="560"/>
      <c r="BB13" s="560"/>
      <c r="BC13" s="560"/>
      <c r="BD13" s="560"/>
      <c r="BE13" s="560"/>
      <c r="BF13" s="577"/>
      <c r="BG13" s="578">
        <v>11683881</v>
      </c>
      <c r="BH13" s="371"/>
      <c r="BI13" s="371"/>
      <c r="BJ13" s="371"/>
      <c r="BK13" s="371"/>
      <c r="BL13" s="371"/>
      <c r="BM13" s="371"/>
      <c r="BN13" s="579"/>
      <c r="BO13" s="580">
        <v>39.200000000000003</v>
      </c>
      <c r="BP13" s="580"/>
      <c r="BQ13" s="580"/>
      <c r="BR13" s="580"/>
      <c r="BS13" s="581" t="s">
        <v>62</v>
      </c>
      <c r="BT13" s="581"/>
      <c r="BU13" s="581"/>
      <c r="BV13" s="581"/>
      <c r="BW13" s="581"/>
      <c r="BX13" s="581"/>
      <c r="BY13" s="581"/>
      <c r="BZ13" s="581"/>
      <c r="CA13" s="581"/>
      <c r="CB13" s="584"/>
      <c r="CD13" s="576" t="s">
        <v>185</v>
      </c>
      <c r="CE13" s="560"/>
      <c r="CF13" s="560"/>
      <c r="CG13" s="560"/>
      <c r="CH13" s="560"/>
      <c r="CI13" s="560"/>
      <c r="CJ13" s="560"/>
      <c r="CK13" s="560"/>
      <c r="CL13" s="560"/>
      <c r="CM13" s="560"/>
      <c r="CN13" s="560"/>
      <c r="CO13" s="560"/>
      <c r="CP13" s="560"/>
      <c r="CQ13" s="577"/>
      <c r="CR13" s="578">
        <v>8139472</v>
      </c>
      <c r="CS13" s="371"/>
      <c r="CT13" s="371"/>
      <c r="CU13" s="371"/>
      <c r="CV13" s="371"/>
      <c r="CW13" s="371"/>
      <c r="CX13" s="371"/>
      <c r="CY13" s="579"/>
      <c r="CZ13" s="580">
        <v>8.6999999999999993</v>
      </c>
      <c r="DA13" s="580"/>
      <c r="DB13" s="580"/>
      <c r="DC13" s="580"/>
      <c r="DD13" s="585">
        <v>3488978</v>
      </c>
      <c r="DE13" s="371"/>
      <c r="DF13" s="371"/>
      <c r="DG13" s="371"/>
      <c r="DH13" s="371"/>
      <c r="DI13" s="371"/>
      <c r="DJ13" s="371"/>
      <c r="DK13" s="371"/>
      <c r="DL13" s="371"/>
      <c r="DM13" s="371"/>
      <c r="DN13" s="371"/>
      <c r="DO13" s="371"/>
      <c r="DP13" s="579"/>
      <c r="DQ13" s="585">
        <v>5586314</v>
      </c>
      <c r="DR13" s="371"/>
      <c r="DS13" s="371"/>
      <c r="DT13" s="371"/>
      <c r="DU13" s="371"/>
      <c r="DV13" s="371"/>
      <c r="DW13" s="371"/>
      <c r="DX13" s="371"/>
      <c r="DY13" s="371"/>
      <c r="DZ13" s="371"/>
      <c r="EA13" s="371"/>
      <c r="EB13" s="371"/>
      <c r="EC13" s="586"/>
    </row>
    <row r="14" spans="2:143" ht="11.25" customHeight="1" x14ac:dyDescent="0.15">
      <c r="B14" s="576" t="s">
        <v>186</v>
      </c>
      <c r="C14" s="560"/>
      <c r="D14" s="560"/>
      <c r="E14" s="560"/>
      <c r="F14" s="560"/>
      <c r="G14" s="560"/>
      <c r="H14" s="560"/>
      <c r="I14" s="560"/>
      <c r="J14" s="560"/>
      <c r="K14" s="560"/>
      <c r="L14" s="560"/>
      <c r="M14" s="560"/>
      <c r="N14" s="560"/>
      <c r="O14" s="560"/>
      <c r="P14" s="560"/>
      <c r="Q14" s="577"/>
      <c r="R14" s="578">
        <v>5512</v>
      </c>
      <c r="S14" s="371"/>
      <c r="T14" s="371"/>
      <c r="U14" s="371"/>
      <c r="V14" s="371"/>
      <c r="W14" s="371"/>
      <c r="X14" s="371"/>
      <c r="Y14" s="579"/>
      <c r="Z14" s="580">
        <v>0</v>
      </c>
      <c r="AA14" s="580"/>
      <c r="AB14" s="580"/>
      <c r="AC14" s="580"/>
      <c r="AD14" s="581">
        <v>5512</v>
      </c>
      <c r="AE14" s="581"/>
      <c r="AF14" s="581"/>
      <c r="AG14" s="581"/>
      <c r="AH14" s="581"/>
      <c r="AI14" s="581"/>
      <c r="AJ14" s="581"/>
      <c r="AK14" s="581"/>
      <c r="AL14" s="582">
        <v>0</v>
      </c>
      <c r="AM14" s="368"/>
      <c r="AN14" s="368"/>
      <c r="AO14" s="583"/>
      <c r="AP14" s="576" t="s">
        <v>187</v>
      </c>
      <c r="AQ14" s="560"/>
      <c r="AR14" s="560"/>
      <c r="AS14" s="560"/>
      <c r="AT14" s="560"/>
      <c r="AU14" s="560"/>
      <c r="AV14" s="560"/>
      <c r="AW14" s="560"/>
      <c r="AX14" s="560"/>
      <c r="AY14" s="560"/>
      <c r="AZ14" s="560"/>
      <c r="BA14" s="560"/>
      <c r="BB14" s="560"/>
      <c r="BC14" s="560"/>
      <c r="BD14" s="560"/>
      <c r="BE14" s="560"/>
      <c r="BF14" s="577"/>
      <c r="BG14" s="578">
        <v>477093</v>
      </c>
      <c r="BH14" s="371"/>
      <c r="BI14" s="371"/>
      <c r="BJ14" s="371"/>
      <c r="BK14" s="371"/>
      <c r="BL14" s="371"/>
      <c r="BM14" s="371"/>
      <c r="BN14" s="579"/>
      <c r="BO14" s="580">
        <v>1.6</v>
      </c>
      <c r="BP14" s="580"/>
      <c r="BQ14" s="580"/>
      <c r="BR14" s="580"/>
      <c r="BS14" s="581" t="s">
        <v>62</v>
      </c>
      <c r="BT14" s="581"/>
      <c r="BU14" s="581"/>
      <c r="BV14" s="581"/>
      <c r="BW14" s="581"/>
      <c r="BX14" s="581"/>
      <c r="BY14" s="581"/>
      <c r="BZ14" s="581"/>
      <c r="CA14" s="581"/>
      <c r="CB14" s="584"/>
      <c r="CD14" s="576" t="s">
        <v>188</v>
      </c>
      <c r="CE14" s="560"/>
      <c r="CF14" s="560"/>
      <c r="CG14" s="560"/>
      <c r="CH14" s="560"/>
      <c r="CI14" s="560"/>
      <c r="CJ14" s="560"/>
      <c r="CK14" s="560"/>
      <c r="CL14" s="560"/>
      <c r="CM14" s="560"/>
      <c r="CN14" s="560"/>
      <c r="CO14" s="560"/>
      <c r="CP14" s="560"/>
      <c r="CQ14" s="577"/>
      <c r="CR14" s="578">
        <v>3178567</v>
      </c>
      <c r="CS14" s="371"/>
      <c r="CT14" s="371"/>
      <c r="CU14" s="371"/>
      <c r="CV14" s="371"/>
      <c r="CW14" s="371"/>
      <c r="CX14" s="371"/>
      <c r="CY14" s="579"/>
      <c r="CZ14" s="580">
        <v>3.4</v>
      </c>
      <c r="DA14" s="580"/>
      <c r="DB14" s="580"/>
      <c r="DC14" s="580"/>
      <c r="DD14" s="585">
        <v>740919</v>
      </c>
      <c r="DE14" s="371"/>
      <c r="DF14" s="371"/>
      <c r="DG14" s="371"/>
      <c r="DH14" s="371"/>
      <c r="DI14" s="371"/>
      <c r="DJ14" s="371"/>
      <c r="DK14" s="371"/>
      <c r="DL14" s="371"/>
      <c r="DM14" s="371"/>
      <c r="DN14" s="371"/>
      <c r="DO14" s="371"/>
      <c r="DP14" s="579"/>
      <c r="DQ14" s="585">
        <v>2595938</v>
      </c>
      <c r="DR14" s="371"/>
      <c r="DS14" s="371"/>
      <c r="DT14" s="371"/>
      <c r="DU14" s="371"/>
      <c r="DV14" s="371"/>
      <c r="DW14" s="371"/>
      <c r="DX14" s="371"/>
      <c r="DY14" s="371"/>
      <c r="DZ14" s="371"/>
      <c r="EA14" s="371"/>
      <c r="EB14" s="371"/>
      <c r="EC14" s="586"/>
    </row>
    <row r="15" spans="2:143" ht="11.25" customHeight="1" x14ac:dyDescent="0.15">
      <c r="B15" s="576" t="s">
        <v>189</v>
      </c>
      <c r="C15" s="560"/>
      <c r="D15" s="560"/>
      <c r="E15" s="560"/>
      <c r="F15" s="560"/>
      <c r="G15" s="560"/>
      <c r="H15" s="560"/>
      <c r="I15" s="560"/>
      <c r="J15" s="560"/>
      <c r="K15" s="560"/>
      <c r="L15" s="560"/>
      <c r="M15" s="560"/>
      <c r="N15" s="560"/>
      <c r="O15" s="560"/>
      <c r="P15" s="560"/>
      <c r="Q15" s="577"/>
      <c r="R15" s="578" t="s">
        <v>62</v>
      </c>
      <c r="S15" s="371"/>
      <c r="T15" s="371"/>
      <c r="U15" s="371"/>
      <c r="V15" s="371"/>
      <c r="W15" s="371"/>
      <c r="X15" s="371"/>
      <c r="Y15" s="579"/>
      <c r="Z15" s="580" t="s">
        <v>62</v>
      </c>
      <c r="AA15" s="580"/>
      <c r="AB15" s="580"/>
      <c r="AC15" s="580"/>
      <c r="AD15" s="581" t="s">
        <v>62</v>
      </c>
      <c r="AE15" s="581"/>
      <c r="AF15" s="581"/>
      <c r="AG15" s="581"/>
      <c r="AH15" s="581"/>
      <c r="AI15" s="581"/>
      <c r="AJ15" s="581"/>
      <c r="AK15" s="581"/>
      <c r="AL15" s="582" t="s">
        <v>62</v>
      </c>
      <c r="AM15" s="368"/>
      <c r="AN15" s="368"/>
      <c r="AO15" s="583"/>
      <c r="AP15" s="576" t="s">
        <v>190</v>
      </c>
      <c r="AQ15" s="560"/>
      <c r="AR15" s="560"/>
      <c r="AS15" s="560"/>
      <c r="AT15" s="560"/>
      <c r="AU15" s="560"/>
      <c r="AV15" s="560"/>
      <c r="AW15" s="560"/>
      <c r="AX15" s="560"/>
      <c r="AY15" s="560"/>
      <c r="AZ15" s="560"/>
      <c r="BA15" s="560"/>
      <c r="BB15" s="560"/>
      <c r="BC15" s="560"/>
      <c r="BD15" s="560"/>
      <c r="BE15" s="560"/>
      <c r="BF15" s="577"/>
      <c r="BG15" s="578">
        <v>1590959</v>
      </c>
      <c r="BH15" s="371"/>
      <c r="BI15" s="371"/>
      <c r="BJ15" s="371"/>
      <c r="BK15" s="371"/>
      <c r="BL15" s="371"/>
      <c r="BM15" s="371"/>
      <c r="BN15" s="579"/>
      <c r="BO15" s="580">
        <v>5.3</v>
      </c>
      <c r="BP15" s="580"/>
      <c r="BQ15" s="580"/>
      <c r="BR15" s="580"/>
      <c r="BS15" s="581" t="s">
        <v>62</v>
      </c>
      <c r="BT15" s="581"/>
      <c r="BU15" s="581"/>
      <c r="BV15" s="581"/>
      <c r="BW15" s="581"/>
      <c r="BX15" s="581"/>
      <c r="BY15" s="581"/>
      <c r="BZ15" s="581"/>
      <c r="CA15" s="581"/>
      <c r="CB15" s="584"/>
      <c r="CD15" s="576" t="s">
        <v>191</v>
      </c>
      <c r="CE15" s="560"/>
      <c r="CF15" s="560"/>
      <c r="CG15" s="560"/>
      <c r="CH15" s="560"/>
      <c r="CI15" s="560"/>
      <c r="CJ15" s="560"/>
      <c r="CK15" s="560"/>
      <c r="CL15" s="560"/>
      <c r="CM15" s="560"/>
      <c r="CN15" s="560"/>
      <c r="CO15" s="560"/>
      <c r="CP15" s="560"/>
      <c r="CQ15" s="577"/>
      <c r="CR15" s="578">
        <v>10002120</v>
      </c>
      <c r="CS15" s="371"/>
      <c r="CT15" s="371"/>
      <c r="CU15" s="371"/>
      <c r="CV15" s="371"/>
      <c r="CW15" s="371"/>
      <c r="CX15" s="371"/>
      <c r="CY15" s="579"/>
      <c r="CZ15" s="580">
        <v>10.7</v>
      </c>
      <c r="DA15" s="580"/>
      <c r="DB15" s="580"/>
      <c r="DC15" s="580"/>
      <c r="DD15" s="585">
        <v>1462029</v>
      </c>
      <c r="DE15" s="371"/>
      <c r="DF15" s="371"/>
      <c r="DG15" s="371"/>
      <c r="DH15" s="371"/>
      <c r="DI15" s="371"/>
      <c r="DJ15" s="371"/>
      <c r="DK15" s="371"/>
      <c r="DL15" s="371"/>
      <c r="DM15" s="371"/>
      <c r="DN15" s="371"/>
      <c r="DO15" s="371"/>
      <c r="DP15" s="579"/>
      <c r="DQ15" s="585">
        <v>7221433</v>
      </c>
      <c r="DR15" s="371"/>
      <c r="DS15" s="371"/>
      <c r="DT15" s="371"/>
      <c r="DU15" s="371"/>
      <c r="DV15" s="371"/>
      <c r="DW15" s="371"/>
      <c r="DX15" s="371"/>
      <c r="DY15" s="371"/>
      <c r="DZ15" s="371"/>
      <c r="EA15" s="371"/>
      <c r="EB15" s="371"/>
      <c r="EC15" s="586"/>
    </row>
    <row r="16" spans="2:143" ht="11.25" customHeight="1" x14ac:dyDescent="0.15">
      <c r="B16" s="576" t="s">
        <v>192</v>
      </c>
      <c r="C16" s="560"/>
      <c r="D16" s="560"/>
      <c r="E16" s="560"/>
      <c r="F16" s="560"/>
      <c r="G16" s="560"/>
      <c r="H16" s="560"/>
      <c r="I16" s="560"/>
      <c r="J16" s="560"/>
      <c r="K16" s="560"/>
      <c r="L16" s="560"/>
      <c r="M16" s="560"/>
      <c r="N16" s="560"/>
      <c r="O16" s="560"/>
      <c r="P16" s="560"/>
      <c r="Q16" s="577"/>
      <c r="R16" s="578">
        <v>97447</v>
      </c>
      <c r="S16" s="371"/>
      <c r="T16" s="371"/>
      <c r="U16" s="371"/>
      <c r="V16" s="371"/>
      <c r="W16" s="371"/>
      <c r="X16" s="371"/>
      <c r="Y16" s="579"/>
      <c r="Z16" s="580">
        <v>0.1</v>
      </c>
      <c r="AA16" s="580"/>
      <c r="AB16" s="580"/>
      <c r="AC16" s="580"/>
      <c r="AD16" s="581">
        <v>97447</v>
      </c>
      <c r="AE16" s="581"/>
      <c r="AF16" s="581"/>
      <c r="AG16" s="581"/>
      <c r="AH16" s="581"/>
      <c r="AI16" s="581"/>
      <c r="AJ16" s="581"/>
      <c r="AK16" s="581"/>
      <c r="AL16" s="582">
        <v>0.2</v>
      </c>
      <c r="AM16" s="368"/>
      <c r="AN16" s="368"/>
      <c r="AO16" s="583"/>
      <c r="AP16" s="576" t="s">
        <v>193</v>
      </c>
      <c r="AQ16" s="560"/>
      <c r="AR16" s="560"/>
      <c r="AS16" s="560"/>
      <c r="AT16" s="560"/>
      <c r="AU16" s="560"/>
      <c r="AV16" s="560"/>
      <c r="AW16" s="560"/>
      <c r="AX16" s="560"/>
      <c r="AY16" s="560"/>
      <c r="AZ16" s="560"/>
      <c r="BA16" s="560"/>
      <c r="BB16" s="560"/>
      <c r="BC16" s="560"/>
      <c r="BD16" s="560"/>
      <c r="BE16" s="560"/>
      <c r="BF16" s="577"/>
      <c r="BG16" s="578" t="s">
        <v>62</v>
      </c>
      <c r="BH16" s="371"/>
      <c r="BI16" s="371"/>
      <c r="BJ16" s="371"/>
      <c r="BK16" s="371"/>
      <c r="BL16" s="371"/>
      <c r="BM16" s="371"/>
      <c r="BN16" s="579"/>
      <c r="BO16" s="580" t="s">
        <v>62</v>
      </c>
      <c r="BP16" s="580"/>
      <c r="BQ16" s="580"/>
      <c r="BR16" s="580"/>
      <c r="BS16" s="581" t="s">
        <v>62</v>
      </c>
      <c r="BT16" s="581"/>
      <c r="BU16" s="581"/>
      <c r="BV16" s="581"/>
      <c r="BW16" s="581"/>
      <c r="BX16" s="581"/>
      <c r="BY16" s="581"/>
      <c r="BZ16" s="581"/>
      <c r="CA16" s="581"/>
      <c r="CB16" s="584"/>
      <c r="CD16" s="576" t="s">
        <v>194</v>
      </c>
      <c r="CE16" s="560"/>
      <c r="CF16" s="560"/>
      <c r="CG16" s="560"/>
      <c r="CH16" s="560"/>
      <c r="CI16" s="560"/>
      <c r="CJ16" s="560"/>
      <c r="CK16" s="560"/>
      <c r="CL16" s="560"/>
      <c r="CM16" s="560"/>
      <c r="CN16" s="560"/>
      <c r="CO16" s="560"/>
      <c r="CP16" s="560"/>
      <c r="CQ16" s="577"/>
      <c r="CR16" s="578" t="s">
        <v>62</v>
      </c>
      <c r="CS16" s="371"/>
      <c r="CT16" s="371"/>
      <c r="CU16" s="371"/>
      <c r="CV16" s="371"/>
      <c r="CW16" s="371"/>
      <c r="CX16" s="371"/>
      <c r="CY16" s="579"/>
      <c r="CZ16" s="580" t="s">
        <v>62</v>
      </c>
      <c r="DA16" s="580"/>
      <c r="DB16" s="580"/>
      <c r="DC16" s="580"/>
      <c r="DD16" s="585" t="s">
        <v>62</v>
      </c>
      <c r="DE16" s="371"/>
      <c r="DF16" s="371"/>
      <c r="DG16" s="371"/>
      <c r="DH16" s="371"/>
      <c r="DI16" s="371"/>
      <c r="DJ16" s="371"/>
      <c r="DK16" s="371"/>
      <c r="DL16" s="371"/>
      <c r="DM16" s="371"/>
      <c r="DN16" s="371"/>
      <c r="DO16" s="371"/>
      <c r="DP16" s="579"/>
      <c r="DQ16" s="585" t="s">
        <v>62</v>
      </c>
      <c r="DR16" s="371"/>
      <c r="DS16" s="371"/>
      <c r="DT16" s="371"/>
      <c r="DU16" s="371"/>
      <c r="DV16" s="371"/>
      <c r="DW16" s="371"/>
      <c r="DX16" s="371"/>
      <c r="DY16" s="371"/>
      <c r="DZ16" s="371"/>
      <c r="EA16" s="371"/>
      <c r="EB16" s="371"/>
      <c r="EC16" s="586"/>
    </row>
    <row r="17" spans="2:133" ht="11.25" customHeight="1" x14ac:dyDescent="0.15">
      <c r="B17" s="576" t="s">
        <v>195</v>
      </c>
      <c r="C17" s="560"/>
      <c r="D17" s="560"/>
      <c r="E17" s="560"/>
      <c r="F17" s="560"/>
      <c r="G17" s="560"/>
      <c r="H17" s="560"/>
      <c r="I17" s="560"/>
      <c r="J17" s="560"/>
      <c r="K17" s="560"/>
      <c r="L17" s="560"/>
      <c r="M17" s="560"/>
      <c r="N17" s="560"/>
      <c r="O17" s="560"/>
      <c r="P17" s="560"/>
      <c r="Q17" s="577"/>
      <c r="R17" s="578">
        <v>333616</v>
      </c>
      <c r="S17" s="371"/>
      <c r="T17" s="371"/>
      <c r="U17" s="371"/>
      <c r="V17" s="371"/>
      <c r="W17" s="371"/>
      <c r="X17" s="371"/>
      <c r="Y17" s="579"/>
      <c r="Z17" s="580">
        <v>0.3</v>
      </c>
      <c r="AA17" s="580"/>
      <c r="AB17" s="580"/>
      <c r="AC17" s="580"/>
      <c r="AD17" s="581">
        <v>333616</v>
      </c>
      <c r="AE17" s="581"/>
      <c r="AF17" s="581"/>
      <c r="AG17" s="581"/>
      <c r="AH17" s="581"/>
      <c r="AI17" s="581"/>
      <c r="AJ17" s="581"/>
      <c r="AK17" s="581"/>
      <c r="AL17" s="582">
        <v>0.7</v>
      </c>
      <c r="AM17" s="368"/>
      <c r="AN17" s="368"/>
      <c r="AO17" s="583"/>
      <c r="AP17" s="576" t="s">
        <v>196</v>
      </c>
      <c r="AQ17" s="560"/>
      <c r="AR17" s="560"/>
      <c r="AS17" s="560"/>
      <c r="AT17" s="560"/>
      <c r="AU17" s="560"/>
      <c r="AV17" s="560"/>
      <c r="AW17" s="560"/>
      <c r="AX17" s="560"/>
      <c r="AY17" s="560"/>
      <c r="AZ17" s="560"/>
      <c r="BA17" s="560"/>
      <c r="BB17" s="560"/>
      <c r="BC17" s="560"/>
      <c r="BD17" s="560"/>
      <c r="BE17" s="560"/>
      <c r="BF17" s="577"/>
      <c r="BG17" s="578" t="s">
        <v>62</v>
      </c>
      <c r="BH17" s="371"/>
      <c r="BI17" s="371"/>
      <c r="BJ17" s="371"/>
      <c r="BK17" s="371"/>
      <c r="BL17" s="371"/>
      <c r="BM17" s="371"/>
      <c r="BN17" s="579"/>
      <c r="BO17" s="580" t="s">
        <v>62</v>
      </c>
      <c r="BP17" s="580"/>
      <c r="BQ17" s="580"/>
      <c r="BR17" s="580"/>
      <c r="BS17" s="581" t="s">
        <v>62</v>
      </c>
      <c r="BT17" s="581"/>
      <c r="BU17" s="581"/>
      <c r="BV17" s="581"/>
      <c r="BW17" s="581"/>
      <c r="BX17" s="581"/>
      <c r="BY17" s="581"/>
      <c r="BZ17" s="581"/>
      <c r="CA17" s="581"/>
      <c r="CB17" s="584"/>
      <c r="CD17" s="576" t="s">
        <v>197</v>
      </c>
      <c r="CE17" s="560"/>
      <c r="CF17" s="560"/>
      <c r="CG17" s="560"/>
      <c r="CH17" s="560"/>
      <c r="CI17" s="560"/>
      <c r="CJ17" s="560"/>
      <c r="CK17" s="560"/>
      <c r="CL17" s="560"/>
      <c r="CM17" s="560"/>
      <c r="CN17" s="560"/>
      <c r="CO17" s="560"/>
      <c r="CP17" s="560"/>
      <c r="CQ17" s="577"/>
      <c r="CR17" s="578">
        <v>7011695</v>
      </c>
      <c r="CS17" s="371"/>
      <c r="CT17" s="371"/>
      <c r="CU17" s="371"/>
      <c r="CV17" s="371"/>
      <c r="CW17" s="371"/>
      <c r="CX17" s="371"/>
      <c r="CY17" s="579"/>
      <c r="CZ17" s="580">
        <v>7.5</v>
      </c>
      <c r="DA17" s="580"/>
      <c r="DB17" s="580"/>
      <c r="DC17" s="580"/>
      <c r="DD17" s="585" t="s">
        <v>62</v>
      </c>
      <c r="DE17" s="371"/>
      <c r="DF17" s="371"/>
      <c r="DG17" s="371"/>
      <c r="DH17" s="371"/>
      <c r="DI17" s="371"/>
      <c r="DJ17" s="371"/>
      <c r="DK17" s="371"/>
      <c r="DL17" s="371"/>
      <c r="DM17" s="371"/>
      <c r="DN17" s="371"/>
      <c r="DO17" s="371"/>
      <c r="DP17" s="579"/>
      <c r="DQ17" s="585">
        <v>7011695</v>
      </c>
      <c r="DR17" s="371"/>
      <c r="DS17" s="371"/>
      <c r="DT17" s="371"/>
      <c r="DU17" s="371"/>
      <c r="DV17" s="371"/>
      <c r="DW17" s="371"/>
      <c r="DX17" s="371"/>
      <c r="DY17" s="371"/>
      <c r="DZ17" s="371"/>
      <c r="EA17" s="371"/>
      <c r="EB17" s="371"/>
      <c r="EC17" s="586"/>
    </row>
    <row r="18" spans="2:133" ht="11.25" customHeight="1" x14ac:dyDescent="0.15">
      <c r="B18" s="576" t="s">
        <v>198</v>
      </c>
      <c r="C18" s="560"/>
      <c r="D18" s="560"/>
      <c r="E18" s="560"/>
      <c r="F18" s="560"/>
      <c r="G18" s="560"/>
      <c r="H18" s="560"/>
      <c r="I18" s="560"/>
      <c r="J18" s="560"/>
      <c r="K18" s="560"/>
      <c r="L18" s="560"/>
      <c r="M18" s="560"/>
      <c r="N18" s="560"/>
      <c r="O18" s="560"/>
      <c r="P18" s="560"/>
      <c r="Q18" s="577"/>
      <c r="R18" s="578">
        <v>261871</v>
      </c>
      <c r="S18" s="371"/>
      <c r="T18" s="371"/>
      <c r="U18" s="371"/>
      <c r="V18" s="371"/>
      <c r="W18" s="371"/>
      <c r="X18" s="371"/>
      <c r="Y18" s="579"/>
      <c r="Z18" s="580">
        <v>0.3</v>
      </c>
      <c r="AA18" s="580"/>
      <c r="AB18" s="580"/>
      <c r="AC18" s="580"/>
      <c r="AD18" s="581">
        <v>261871</v>
      </c>
      <c r="AE18" s="581"/>
      <c r="AF18" s="581"/>
      <c r="AG18" s="581"/>
      <c r="AH18" s="581"/>
      <c r="AI18" s="581"/>
      <c r="AJ18" s="581"/>
      <c r="AK18" s="581"/>
      <c r="AL18" s="582">
        <v>0.6</v>
      </c>
      <c r="AM18" s="368"/>
      <c r="AN18" s="368"/>
      <c r="AO18" s="583"/>
      <c r="AP18" s="576" t="s">
        <v>199</v>
      </c>
      <c r="AQ18" s="560"/>
      <c r="AR18" s="560"/>
      <c r="AS18" s="560"/>
      <c r="AT18" s="560"/>
      <c r="AU18" s="560"/>
      <c r="AV18" s="560"/>
      <c r="AW18" s="560"/>
      <c r="AX18" s="560"/>
      <c r="AY18" s="560"/>
      <c r="AZ18" s="560"/>
      <c r="BA18" s="560"/>
      <c r="BB18" s="560"/>
      <c r="BC18" s="560"/>
      <c r="BD18" s="560"/>
      <c r="BE18" s="560"/>
      <c r="BF18" s="577"/>
      <c r="BG18" s="578" t="s">
        <v>62</v>
      </c>
      <c r="BH18" s="371"/>
      <c r="BI18" s="371"/>
      <c r="BJ18" s="371"/>
      <c r="BK18" s="371"/>
      <c r="BL18" s="371"/>
      <c r="BM18" s="371"/>
      <c r="BN18" s="579"/>
      <c r="BO18" s="580" t="s">
        <v>62</v>
      </c>
      <c r="BP18" s="580"/>
      <c r="BQ18" s="580"/>
      <c r="BR18" s="580"/>
      <c r="BS18" s="581" t="s">
        <v>62</v>
      </c>
      <c r="BT18" s="581"/>
      <c r="BU18" s="581"/>
      <c r="BV18" s="581"/>
      <c r="BW18" s="581"/>
      <c r="BX18" s="581"/>
      <c r="BY18" s="581"/>
      <c r="BZ18" s="581"/>
      <c r="CA18" s="581"/>
      <c r="CB18" s="584"/>
      <c r="CD18" s="576" t="s">
        <v>200</v>
      </c>
      <c r="CE18" s="560"/>
      <c r="CF18" s="560"/>
      <c r="CG18" s="560"/>
      <c r="CH18" s="560"/>
      <c r="CI18" s="560"/>
      <c r="CJ18" s="560"/>
      <c r="CK18" s="560"/>
      <c r="CL18" s="560"/>
      <c r="CM18" s="560"/>
      <c r="CN18" s="560"/>
      <c r="CO18" s="560"/>
      <c r="CP18" s="560"/>
      <c r="CQ18" s="577"/>
      <c r="CR18" s="578" t="s">
        <v>62</v>
      </c>
      <c r="CS18" s="371"/>
      <c r="CT18" s="371"/>
      <c r="CU18" s="371"/>
      <c r="CV18" s="371"/>
      <c r="CW18" s="371"/>
      <c r="CX18" s="371"/>
      <c r="CY18" s="579"/>
      <c r="CZ18" s="580" t="s">
        <v>62</v>
      </c>
      <c r="DA18" s="580"/>
      <c r="DB18" s="580"/>
      <c r="DC18" s="580"/>
      <c r="DD18" s="585" t="s">
        <v>62</v>
      </c>
      <c r="DE18" s="371"/>
      <c r="DF18" s="371"/>
      <c r="DG18" s="371"/>
      <c r="DH18" s="371"/>
      <c r="DI18" s="371"/>
      <c r="DJ18" s="371"/>
      <c r="DK18" s="371"/>
      <c r="DL18" s="371"/>
      <c r="DM18" s="371"/>
      <c r="DN18" s="371"/>
      <c r="DO18" s="371"/>
      <c r="DP18" s="579"/>
      <c r="DQ18" s="585" t="s">
        <v>62</v>
      </c>
      <c r="DR18" s="371"/>
      <c r="DS18" s="371"/>
      <c r="DT18" s="371"/>
      <c r="DU18" s="371"/>
      <c r="DV18" s="371"/>
      <c r="DW18" s="371"/>
      <c r="DX18" s="371"/>
      <c r="DY18" s="371"/>
      <c r="DZ18" s="371"/>
      <c r="EA18" s="371"/>
      <c r="EB18" s="371"/>
      <c r="EC18" s="586"/>
    </row>
    <row r="19" spans="2:133" ht="11.25" customHeight="1" x14ac:dyDescent="0.15">
      <c r="B19" s="576" t="s">
        <v>201</v>
      </c>
      <c r="C19" s="560"/>
      <c r="D19" s="560"/>
      <c r="E19" s="560"/>
      <c r="F19" s="560"/>
      <c r="G19" s="560"/>
      <c r="H19" s="560"/>
      <c r="I19" s="560"/>
      <c r="J19" s="560"/>
      <c r="K19" s="560"/>
      <c r="L19" s="560"/>
      <c r="M19" s="560"/>
      <c r="N19" s="560"/>
      <c r="O19" s="560"/>
      <c r="P19" s="560"/>
      <c r="Q19" s="577"/>
      <c r="R19" s="578">
        <v>246888</v>
      </c>
      <c r="S19" s="371"/>
      <c r="T19" s="371"/>
      <c r="U19" s="371"/>
      <c r="V19" s="371"/>
      <c r="W19" s="371"/>
      <c r="X19" s="371"/>
      <c r="Y19" s="579"/>
      <c r="Z19" s="580">
        <v>0.3</v>
      </c>
      <c r="AA19" s="580"/>
      <c r="AB19" s="580"/>
      <c r="AC19" s="580"/>
      <c r="AD19" s="581">
        <v>246888</v>
      </c>
      <c r="AE19" s="581"/>
      <c r="AF19" s="581"/>
      <c r="AG19" s="581"/>
      <c r="AH19" s="581"/>
      <c r="AI19" s="581"/>
      <c r="AJ19" s="581"/>
      <c r="AK19" s="581"/>
      <c r="AL19" s="582">
        <v>0.5</v>
      </c>
      <c r="AM19" s="368"/>
      <c r="AN19" s="368"/>
      <c r="AO19" s="583"/>
      <c r="AP19" s="576" t="s">
        <v>202</v>
      </c>
      <c r="AQ19" s="560"/>
      <c r="AR19" s="560"/>
      <c r="AS19" s="560"/>
      <c r="AT19" s="560"/>
      <c r="AU19" s="560"/>
      <c r="AV19" s="560"/>
      <c r="AW19" s="560"/>
      <c r="AX19" s="560"/>
      <c r="AY19" s="560"/>
      <c r="AZ19" s="560"/>
      <c r="BA19" s="560"/>
      <c r="BB19" s="560"/>
      <c r="BC19" s="560"/>
      <c r="BD19" s="560"/>
      <c r="BE19" s="560"/>
      <c r="BF19" s="577"/>
      <c r="BG19" s="578">
        <v>1405460</v>
      </c>
      <c r="BH19" s="371"/>
      <c r="BI19" s="371"/>
      <c r="BJ19" s="371"/>
      <c r="BK19" s="371"/>
      <c r="BL19" s="371"/>
      <c r="BM19" s="371"/>
      <c r="BN19" s="579"/>
      <c r="BO19" s="580">
        <v>4.7</v>
      </c>
      <c r="BP19" s="580"/>
      <c r="BQ19" s="580"/>
      <c r="BR19" s="580"/>
      <c r="BS19" s="581" t="s">
        <v>62</v>
      </c>
      <c r="BT19" s="581"/>
      <c r="BU19" s="581"/>
      <c r="BV19" s="581"/>
      <c r="BW19" s="581"/>
      <c r="BX19" s="581"/>
      <c r="BY19" s="581"/>
      <c r="BZ19" s="581"/>
      <c r="CA19" s="581"/>
      <c r="CB19" s="584"/>
      <c r="CD19" s="576" t="s">
        <v>203</v>
      </c>
      <c r="CE19" s="560"/>
      <c r="CF19" s="560"/>
      <c r="CG19" s="560"/>
      <c r="CH19" s="560"/>
      <c r="CI19" s="560"/>
      <c r="CJ19" s="560"/>
      <c r="CK19" s="560"/>
      <c r="CL19" s="560"/>
      <c r="CM19" s="560"/>
      <c r="CN19" s="560"/>
      <c r="CO19" s="560"/>
      <c r="CP19" s="560"/>
      <c r="CQ19" s="577"/>
      <c r="CR19" s="578" t="s">
        <v>62</v>
      </c>
      <c r="CS19" s="371"/>
      <c r="CT19" s="371"/>
      <c r="CU19" s="371"/>
      <c r="CV19" s="371"/>
      <c r="CW19" s="371"/>
      <c r="CX19" s="371"/>
      <c r="CY19" s="579"/>
      <c r="CZ19" s="580" t="s">
        <v>62</v>
      </c>
      <c r="DA19" s="580"/>
      <c r="DB19" s="580"/>
      <c r="DC19" s="580"/>
      <c r="DD19" s="585" t="s">
        <v>62</v>
      </c>
      <c r="DE19" s="371"/>
      <c r="DF19" s="371"/>
      <c r="DG19" s="371"/>
      <c r="DH19" s="371"/>
      <c r="DI19" s="371"/>
      <c r="DJ19" s="371"/>
      <c r="DK19" s="371"/>
      <c r="DL19" s="371"/>
      <c r="DM19" s="371"/>
      <c r="DN19" s="371"/>
      <c r="DO19" s="371"/>
      <c r="DP19" s="579"/>
      <c r="DQ19" s="585" t="s">
        <v>62</v>
      </c>
      <c r="DR19" s="371"/>
      <c r="DS19" s="371"/>
      <c r="DT19" s="371"/>
      <c r="DU19" s="371"/>
      <c r="DV19" s="371"/>
      <c r="DW19" s="371"/>
      <c r="DX19" s="371"/>
      <c r="DY19" s="371"/>
      <c r="DZ19" s="371"/>
      <c r="EA19" s="371"/>
      <c r="EB19" s="371"/>
      <c r="EC19" s="586"/>
    </row>
    <row r="20" spans="2:133" ht="11.25" customHeight="1" x14ac:dyDescent="0.15">
      <c r="B20" s="589" t="s">
        <v>204</v>
      </c>
      <c r="C20" s="590"/>
      <c r="D20" s="590"/>
      <c r="E20" s="590"/>
      <c r="F20" s="590"/>
      <c r="G20" s="590"/>
      <c r="H20" s="590"/>
      <c r="I20" s="590"/>
      <c r="J20" s="590"/>
      <c r="K20" s="590"/>
      <c r="L20" s="590"/>
      <c r="M20" s="590"/>
      <c r="N20" s="590"/>
      <c r="O20" s="590"/>
      <c r="P20" s="590"/>
      <c r="Q20" s="591"/>
      <c r="R20" s="578">
        <v>14983</v>
      </c>
      <c r="S20" s="371"/>
      <c r="T20" s="371"/>
      <c r="U20" s="371"/>
      <c r="V20" s="371"/>
      <c r="W20" s="371"/>
      <c r="X20" s="371"/>
      <c r="Y20" s="579"/>
      <c r="Z20" s="580">
        <v>0</v>
      </c>
      <c r="AA20" s="580"/>
      <c r="AB20" s="580"/>
      <c r="AC20" s="580"/>
      <c r="AD20" s="581">
        <v>14983</v>
      </c>
      <c r="AE20" s="581"/>
      <c r="AF20" s="581"/>
      <c r="AG20" s="581"/>
      <c r="AH20" s="581"/>
      <c r="AI20" s="581"/>
      <c r="AJ20" s="581"/>
      <c r="AK20" s="581"/>
      <c r="AL20" s="582">
        <v>0</v>
      </c>
      <c r="AM20" s="368"/>
      <c r="AN20" s="368"/>
      <c r="AO20" s="583"/>
      <c r="AP20" s="576" t="s">
        <v>205</v>
      </c>
      <c r="AQ20" s="560"/>
      <c r="AR20" s="560"/>
      <c r="AS20" s="560"/>
      <c r="AT20" s="560"/>
      <c r="AU20" s="560"/>
      <c r="AV20" s="560"/>
      <c r="AW20" s="560"/>
      <c r="AX20" s="560"/>
      <c r="AY20" s="560"/>
      <c r="AZ20" s="560"/>
      <c r="BA20" s="560"/>
      <c r="BB20" s="560"/>
      <c r="BC20" s="560"/>
      <c r="BD20" s="560"/>
      <c r="BE20" s="560"/>
      <c r="BF20" s="577"/>
      <c r="BG20" s="578">
        <v>1405460</v>
      </c>
      <c r="BH20" s="371"/>
      <c r="BI20" s="371"/>
      <c r="BJ20" s="371"/>
      <c r="BK20" s="371"/>
      <c r="BL20" s="371"/>
      <c r="BM20" s="371"/>
      <c r="BN20" s="579"/>
      <c r="BO20" s="580">
        <v>4.7</v>
      </c>
      <c r="BP20" s="580"/>
      <c r="BQ20" s="580"/>
      <c r="BR20" s="580"/>
      <c r="BS20" s="581" t="s">
        <v>62</v>
      </c>
      <c r="BT20" s="581"/>
      <c r="BU20" s="581"/>
      <c r="BV20" s="581"/>
      <c r="BW20" s="581"/>
      <c r="BX20" s="581"/>
      <c r="BY20" s="581"/>
      <c r="BZ20" s="581"/>
      <c r="CA20" s="581"/>
      <c r="CB20" s="584"/>
      <c r="CD20" s="576" t="s">
        <v>206</v>
      </c>
      <c r="CE20" s="560"/>
      <c r="CF20" s="560"/>
      <c r="CG20" s="560"/>
      <c r="CH20" s="560"/>
      <c r="CI20" s="560"/>
      <c r="CJ20" s="560"/>
      <c r="CK20" s="560"/>
      <c r="CL20" s="560"/>
      <c r="CM20" s="560"/>
      <c r="CN20" s="560"/>
      <c r="CO20" s="560"/>
      <c r="CP20" s="560"/>
      <c r="CQ20" s="577"/>
      <c r="CR20" s="578">
        <v>93631854</v>
      </c>
      <c r="CS20" s="371"/>
      <c r="CT20" s="371"/>
      <c r="CU20" s="371"/>
      <c r="CV20" s="371"/>
      <c r="CW20" s="371"/>
      <c r="CX20" s="371"/>
      <c r="CY20" s="579"/>
      <c r="CZ20" s="580">
        <v>100</v>
      </c>
      <c r="DA20" s="580"/>
      <c r="DB20" s="580"/>
      <c r="DC20" s="580"/>
      <c r="DD20" s="585">
        <v>14746747</v>
      </c>
      <c r="DE20" s="371"/>
      <c r="DF20" s="371"/>
      <c r="DG20" s="371"/>
      <c r="DH20" s="371"/>
      <c r="DI20" s="371"/>
      <c r="DJ20" s="371"/>
      <c r="DK20" s="371"/>
      <c r="DL20" s="371"/>
      <c r="DM20" s="371"/>
      <c r="DN20" s="371"/>
      <c r="DO20" s="371"/>
      <c r="DP20" s="579"/>
      <c r="DQ20" s="585">
        <v>54195791</v>
      </c>
      <c r="DR20" s="371"/>
      <c r="DS20" s="371"/>
      <c r="DT20" s="371"/>
      <c r="DU20" s="371"/>
      <c r="DV20" s="371"/>
      <c r="DW20" s="371"/>
      <c r="DX20" s="371"/>
      <c r="DY20" s="371"/>
      <c r="DZ20" s="371"/>
      <c r="EA20" s="371"/>
      <c r="EB20" s="371"/>
      <c r="EC20" s="586"/>
    </row>
    <row r="21" spans="2:133" ht="11.25" customHeight="1" x14ac:dyDescent="0.15">
      <c r="B21" s="576" t="s">
        <v>207</v>
      </c>
      <c r="C21" s="560"/>
      <c r="D21" s="560"/>
      <c r="E21" s="560"/>
      <c r="F21" s="560"/>
      <c r="G21" s="560"/>
      <c r="H21" s="560"/>
      <c r="I21" s="560"/>
      <c r="J21" s="560"/>
      <c r="K21" s="560"/>
      <c r="L21" s="560"/>
      <c r="M21" s="560"/>
      <c r="N21" s="560"/>
      <c r="O21" s="560"/>
      <c r="P21" s="560"/>
      <c r="Q21" s="577"/>
      <c r="R21" s="578">
        <v>11797885</v>
      </c>
      <c r="S21" s="371"/>
      <c r="T21" s="371"/>
      <c r="U21" s="371"/>
      <c r="V21" s="371"/>
      <c r="W21" s="371"/>
      <c r="X21" s="371"/>
      <c r="Y21" s="579"/>
      <c r="Z21" s="580">
        <v>12.2</v>
      </c>
      <c r="AA21" s="580"/>
      <c r="AB21" s="580"/>
      <c r="AC21" s="580"/>
      <c r="AD21" s="581">
        <v>11412132</v>
      </c>
      <c r="AE21" s="581"/>
      <c r="AF21" s="581"/>
      <c r="AG21" s="581"/>
      <c r="AH21" s="581"/>
      <c r="AI21" s="581"/>
      <c r="AJ21" s="581"/>
      <c r="AK21" s="581"/>
      <c r="AL21" s="582">
        <v>24.3</v>
      </c>
      <c r="AM21" s="368"/>
      <c r="AN21" s="368"/>
      <c r="AO21" s="583"/>
      <c r="AP21" s="576" t="s">
        <v>208</v>
      </c>
      <c r="AQ21" s="592"/>
      <c r="AR21" s="592"/>
      <c r="AS21" s="592"/>
      <c r="AT21" s="592"/>
      <c r="AU21" s="592"/>
      <c r="AV21" s="592"/>
      <c r="AW21" s="592"/>
      <c r="AX21" s="592"/>
      <c r="AY21" s="592"/>
      <c r="AZ21" s="592"/>
      <c r="BA21" s="592"/>
      <c r="BB21" s="592"/>
      <c r="BC21" s="592"/>
      <c r="BD21" s="592"/>
      <c r="BE21" s="592"/>
      <c r="BF21" s="593"/>
      <c r="BG21" s="578">
        <v>1160</v>
      </c>
      <c r="BH21" s="371"/>
      <c r="BI21" s="371"/>
      <c r="BJ21" s="371"/>
      <c r="BK21" s="371"/>
      <c r="BL21" s="371"/>
      <c r="BM21" s="371"/>
      <c r="BN21" s="579"/>
      <c r="BO21" s="580">
        <v>0</v>
      </c>
      <c r="BP21" s="580"/>
      <c r="BQ21" s="580"/>
      <c r="BR21" s="580"/>
      <c r="BS21" s="581" t="s">
        <v>62</v>
      </c>
      <c r="BT21" s="581"/>
      <c r="BU21" s="581"/>
      <c r="BV21" s="581"/>
      <c r="BW21" s="581"/>
      <c r="BX21" s="581"/>
      <c r="BY21" s="581"/>
      <c r="BZ21" s="581"/>
      <c r="CA21" s="581"/>
      <c r="CB21" s="584"/>
      <c r="CD21" s="599"/>
      <c r="CE21" s="600"/>
      <c r="CF21" s="600"/>
      <c r="CG21" s="600"/>
      <c r="CH21" s="600"/>
      <c r="CI21" s="600"/>
      <c r="CJ21" s="600"/>
      <c r="CK21" s="600"/>
      <c r="CL21" s="600"/>
      <c r="CM21" s="600"/>
      <c r="CN21" s="600"/>
      <c r="CO21" s="600"/>
      <c r="CP21" s="600"/>
      <c r="CQ21" s="601"/>
      <c r="CR21" s="602"/>
      <c r="CS21" s="595"/>
      <c r="CT21" s="595"/>
      <c r="CU21" s="595"/>
      <c r="CV21" s="595"/>
      <c r="CW21" s="595"/>
      <c r="CX21" s="595"/>
      <c r="CY21" s="603"/>
      <c r="CZ21" s="604"/>
      <c r="DA21" s="604"/>
      <c r="DB21" s="604"/>
      <c r="DC21" s="604"/>
      <c r="DD21" s="594"/>
      <c r="DE21" s="595"/>
      <c r="DF21" s="595"/>
      <c r="DG21" s="595"/>
      <c r="DH21" s="595"/>
      <c r="DI21" s="595"/>
      <c r="DJ21" s="595"/>
      <c r="DK21" s="595"/>
      <c r="DL21" s="595"/>
      <c r="DM21" s="595"/>
      <c r="DN21" s="595"/>
      <c r="DO21" s="595"/>
      <c r="DP21" s="603"/>
      <c r="DQ21" s="594"/>
      <c r="DR21" s="595"/>
      <c r="DS21" s="595"/>
      <c r="DT21" s="595"/>
      <c r="DU21" s="595"/>
      <c r="DV21" s="595"/>
      <c r="DW21" s="595"/>
      <c r="DX21" s="595"/>
      <c r="DY21" s="595"/>
      <c r="DZ21" s="595"/>
      <c r="EA21" s="595"/>
      <c r="EB21" s="595"/>
      <c r="EC21" s="596"/>
    </row>
    <row r="22" spans="2:133" ht="11.25" customHeight="1" x14ac:dyDescent="0.15">
      <c r="B22" s="576" t="s">
        <v>209</v>
      </c>
      <c r="C22" s="560"/>
      <c r="D22" s="560"/>
      <c r="E22" s="560"/>
      <c r="F22" s="560"/>
      <c r="G22" s="560"/>
      <c r="H22" s="560"/>
      <c r="I22" s="560"/>
      <c r="J22" s="560"/>
      <c r="K22" s="560"/>
      <c r="L22" s="560"/>
      <c r="M22" s="560"/>
      <c r="N22" s="560"/>
      <c r="O22" s="560"/>
      <c r="P22" s="560"/>
      <c r="Q22" s="577"/>
      <c r="R22" s="578">
        <v>11412132</v>
      </c>
      <c r="S22" s="371"/>
      <c r="T22" s="371"/>
      <c r="U22" s="371"/>
      <c r="V22" s="371"/>
      <c r="W22" s="371"/>
      <c r="X22" s="371"/>
      <c r="Y22" s="579"/>
      <c r="Z22" s="580">
        <v>11.8</v>
      </c>
      <c r="AA22" s="580"/>
      <c r="AB22" s="580"/>
      <c r="AC22" s="580"/>
      <c r="AD22" s="581">
        <v>11412132</v>
      </c>
      <c r="AE22" s="581"/>
      <c r="AF22" s="581"/>
      <c r="AG22" s="581"/>
      <c r="AH22" s="581"/>
      <c r="AI22" s="581"/>
      <c r="AJ22" s="581"/>
      <c r="AK22" s="581"/>
      <c r="AL22" s="582">
        <v>24.3</v>
      </c>
      <c r="AM22" s="368"/>
      <c r="AN22" s="368"/>
      <c r="AO22" s="583"/>
      <c r="AP22" s="576" t="s">
        <v>210</v>
      </c>
      <c r="AQ22" s="592"/>
      <c r="AR22" s="592"/>
      <c r="AS22" s="592"/>
      <c r="AT22" s="592"/>
      <c r="AU22" s="592"/>
      <c r="AV22" s="592"/>
      <c r="AW22" s="592"/>
      <c r="AX22" s="592"/>
      <c r="AY22" s="592"/>
      <c r="AZ22" s="592"/>
      <c r="BA22" s="592"/>
      <c r="BB22" s="592"/>
      <c r="BC22" s="592"/>
      <c r="BD22" s="592"/>
      <c r="BE22" s="592"/>
      <c r="BF22" s="593"/>
      <c r="BG22" s="578" t="s">
        <v>62</v>
      </c>
      <c r="BH22" s="371"/>
      <c r="BI22" s="371"/>
      <c r="BJ22" s="371"/>
      <c r="BK22" s="371"/>
      <c r="BL22" s="371"/>
      <c r="BM22" s="371"/>
      <c r="BN22" s="579"/>
      <c r="BO22" s="580" t="s">
        <v>62</v>
      </c>
      <c r="BP22" s="580"/>
      <c r="BQ22" s="580"/>
      <c r="BR22" s="580"/>
      <c r="BS22" s="581" t="s">
        <v>62</v>
      </c>
      <c r="BT22" s="581"/>
      <c r="BU22" s="581"/>
      <c r="BV22" s="581"/>
      <c r="BW22" s="581"/>
      <c r="BX22" s="581"/>
      <c r="BY22" s="581"/>
      <c r="BZ22" s="581"/>
      <c r="CA22" s="581"/>
      <c r="CB22" s="584"/>
      <c r="CD22" s="402" t="s">
        <v>211</v>
      </c>
      <c r="CE22" s="403"/>
      <c r="CF22" s="403"/>
      <c r="CG22" s="403"/>
      <c r="CH22" s="403"/>
      <c r="CI22" s="403"/>
      <c r="CJ22" s="403"/>
      <c r="CK22" s="403"/>
      <c r="CL22" s="403"/>
      <c r="CM22" s="403"/>
      <c r="CN22" s="403"/>
      <c r="CO22" s="403"/>
      <c r="CP22" s="403"/>
      <c r="CQ22" s="403"/>
      <c r="CR22" s="403"/>
      <c r="CS22" s="403"/>
      <c r="CT22" s="403"/>
      <c r="CU22" s="403"/>
      <c r="CV22" s="403"/>
      <c r="CW22" s="403"/>
      <c r="CX22" s="403"/>
      <c r="CY22" s="403"/>
      <c r="CZ22" s="403"/>
      <c r="DA22" s="403"/>
      <c r="DB22" s="403"/>
      <c r="DC22" s="403"/>
      <c r="DD22" s="403"/>
      <c r="DE22" s="403"/>
      <c r="DF22" s="403"/>
      <c r="DG22" s="403"/>
      <c r="DH22" s="403"/>
      <c r="DI22" s="403"/>
      <c r="DJ22" s="403"/>
      <c r="DK22" s="403"/>
      <c r="DL22" s="403"/>
      <c r="DM22" s="403"/>
      <c r="DN22" s="403"/>
      <c r="DO22" s="403"/>
      <c r="DP22" s="403"/>
      <c r="DQ22" s="403"/>
      <c r="DR22" s="403"/>
      <c r="DS22" s="403"/>
      <c r="DT22" s="403"/>
      <c r="DU22" s="403"/>
      <c r="DV22" s="403"/>
      <c r="DW22" s="403"/>
      <c r="DX22" s="403"/>
      <c r="DY22" s="403"/>
      <c r="DZ22" s="403"/>
      <c r="EA22" s="403"/>
      <c r="EB22" s="403"/>
      <c r="EC22" s="446"/>
    </row>
    <row r="23" spans="2:133" ht="11.25" customHeight="1" x14ac:dyDescent="0.15">
      <c r="B23" s="576" t="s">
        <v>212</v>
      </c>
      <c r="C23" s="560"/>
      <c r="D23" s="560"/>
      <c r="E23" s="560"/>
      <c r="F23" s="560"/>
      <c r="G23" s="560"/>
      <c r="H23" s="560"/>
      <c r="I23" s="560"/>
      <c r="J23" s="560"/>
      <c r="K23" s="560"/>
      <c r="L23" s="560"/>
      <c r="M23" s="560"/>
      <c r="N23" s="560"/>
      <c r="O23" s="560"/>
      <c r="P23" s="560"/>
      <c r="Q23" s="577"/>
      <c r="R23" s="578">
        <v>385614</v>
      </c>
      <c r="S23" s="371"/>
      <c r="T23" s="371"/>
      <c r="U23" s="371"/>
      <c r="V23" s="371"/>
      <c r="W23" s="371"/>
      <c r="X23" s="371"/>
      <c r="Y23" s="579"/>
      <c r="Z23" s="580">
        <v>0.4</v>
      </c>
      <c r="AA23" s="580"/>
      <c r="AB23" s="580"/>
      <c r="AC23" s="580"/>
      <c r="AD23" s="581" t="s">
        <v>62</v>
      </c>
      <c r="AE23" s="581"/>
      <c r="AF23" s="581"/>
      <c r="AG23" s="581"/>
      <c r="AH23" s="581"/>
      <c r="AI23" s="581"/>
      <c r="AJ23" s="581"/>
      <c r="AK23" s="581"/>
      <c r="AL23" s="582" t="s">
        <v>62</v>
      </c>
      <c r="AM23" s="368"/>
      <c r="AN23" s="368"/>
      <c r="AO23" s="583"/>
      <c r="AP23" s="576" t="s">
        <v>213</v>
      </c>
      <c r="AQ23" s="592"/>
      <c r="AR23" s="592"/>
      <c r="AS23" s="592"/>
      <c r="AT23" s="592"/>
      <c r="AU23" s="592"/>
      <c r="AV23" s="592"/>
      <c r="AW23" s="592"/>
      <c r="AX23" s="592"/>
      <c r="AY23" s="592"/>
      <c r="AZ23" s="592"/>
      <c r="BA23" s="592"/>
      <c r="BB23" s="592"/>
      <c r="BC23" s="592"/>
      <c r="BD23" s="592"/>
      <c r="BE23" s="592"/>
      <c r="BF23" s="593"/>
      <c r="BG23" s="578">
        <v>1404300</v>
      </c>
      <c r="BH23" s="371"/>
      <c r="BI23" s="371"/>
      <c r="BJ23" s="371"/>
      <c r="BK23" s="371"/>
      <c r="BL23" s="371"/>
      <c r="BM23" s="371"/>
      <c r="BN23" s="579"/>
      <c r="BO23" s="580">
        <v>4.7</v>
      </c>
      <c r="BP23" s="580"/>
      <c r="BQ23" s="580"/>
      <c r="BR23" s="580"/>
      <c r="BS23" s="581" t="s">
        <v>62</v>
      </c>
      <c r="BT23" s="581"/>
      <c r="BU23" s="581"/>
      <c r="BV23" s="581"/>
      <c r="BW23" s="581"/>
      <c r="BX23" s="581"/>
      <c r="BY23" s="581"/>
      <c r="BZ23" s="581"/>
      <c r="CA23" s="581"/>
      <c r="CB23" s="584"/>
      <c r="CD23" s="402" t="s">
        <v>153</v>
      </c>
      <c r="CE23" s="403"/>
      <c r="CF23" s="403"/>
      <c r="CG23" s="403"/>
      <c r="CH23" s="403"/>
      <c r="CI23" s="403"/>
      <c r="CJ23" s="403"/>
      <c r="CK23" s="403"/>
      <c r="CL23" s="403"/>
      <c r="CM23" s="403"/>
      <c r="CN23" s="403"/>
      <c r="CO23" s="403"/>
      <c r="CP23" s="403"/>
      <c r="CQ23" s="446"/>
      <c r="CR23" s="402" t="s">
        <v>214</v>
      </c>
      <c r="CS23" s="403"/>
      <c r="CT23" s="403"/>
      <c r="CU23" s="403"/>
      <c r="CV23" s="403"/>
      <c r="CW23" s="403"/>
      <c r="CX23" s="403"/>
      <c r="CY23" s="446"/>
      <c r="CZ23" s="402" t="s">
        <v>215</v>
      </c>
      <c r="DA23" s="403"/>
      <c r="DB23" s="403"/>
      <c r="DC23" s="446"/>
      <c r="DD23" s="402" t="s">
        <v>216</v>
      </c>
      <c r="DE23" s="403"/>
      <c r="DF23" s="403"/>
      <c r="DG23" s="403"/>
      <c r="DH23" s="403"/>
      <c r="DI23" s="403"/>
      <c r="DJ23" s="403"/>
      <c r="DK23" s="446"/>
      <c r="DL23" s="605" t="s">
        <v>217</v>
      </c>
      <c r="DM23" s="606"/>
      <c r="DN23" s="606"/>
      <c r="DO23" s="606"/>
      <c r="DP23" s="606"/>
      <c r="DQ23" s="606"/>
      <c r="DR23" s="606"/>
      <c r="DS23" s="606"/>
      <c r="DT23" s="606"/>
      <c r="DU23" s="606"/>
      <c r="DV23" s="607"/>
      <c r="DW23" s="402" t="s">
        <v>218</v>
      </c>
      <c r="DX23" s="403"/>
      <c r="DY23" s="403"/>
      <c r="DZ23" s="403"/>
      <c r="EA23" s="403"/>
      <c r="EB23" s="403"/>
      <c r="EC23" s="446"/>
    </row>
    <row r="24" spans="2:133" ht="11.25" customHeight="1" x14ac:dyDescent="0.15">
      <c r="B24" s="576" t="s">
        <v>219</v>
      </c>
      <c r="C24" s="560"/>
      <c r="D24" s="560"/>
      <c r="E24" s="560"/>
      <c r="F24" s="560"/>
      <c r="G24" s="560"/>
      <c r="H24" s="560"/>
      <c r="I24" s="560"/>
      <c r="J24" s="560"/>
      <c r="K24" s="560"/>
      <c r="L24" s="560"/>
      <c r="M24" s="560"/>
      <c r="N24" s="560"/>
      <c r="O24" s="560"/>
      <c r="P24" s="560"/>
      <c r="Q24" s="577"/>
      <c r="R24" s="578">
        <v>139</v>
      </c>
      <c r="S24" s="371"/>
      <c r="T24" s="371"/>
      <c r="U24" s="371"/>
      <c r="V24" s="371"/>
      <c r="W24" s="371"/>
      <c r="X24" s="371"/>
      <c r="Y24" s="579"/>
      <c r="Z24" s="580">
        <v>0</v>
      </c>
      <c r="AA24" s="580"/>
      <c r="AB24" s="580"/>
      <c r="AC24" s="580"/>
      <c r="AD24" s="581" t="s">
        <v>62</v>
      </c>
      <c r="AE24" s="581"/>
      <c r="AF24" s="581"/>
      <c r="AG24" s="581"/>
      <c r="AH24" s="581"/>
      <c r="AI24" s="581"/>
      <c r="AJ24" s="581"/>
      <c r="AK24" s="581"/>
      <c r="AL24" s="582" t="s">
        <v>62</v>
      </c>
      <c r="AM24" s="368"/>
      <c r="AN24" s="368"/>
      <c r="AO24" s="583"/>
      <c r="AP24" s="576" t="s">
        <v>220</v>
      </c>
      <c r="AQ24" s="592"/>
      <c r="AR24" s="592"/>
      <c r="AS24" s="592"/>
      <c r="AT24" s="592"/>
      <c r="AU24" s="592"/>
      <c r="AV24" s="592"/>
      <c r="AW24" s="592"/>
      <c r="AX24" s="592"/>
      <c r="AY24" s="592"/>
      <c r="AZ24" s="592"/>
      <c r="BA24" s="592"/>
      <c r="BB24" s="592"/>
      <c r="BC24" s="592"/>
      <c r="BD24" s="592"/>
      <c r="BE24" s="592"/>
      <c r="BF24" s="593"/>
      <c r="BG24" s="578" t="s">
        <v>62</v>
      </c>
      <c r="BH24" s="371"/>
      <c r="BI24" s="371"/>
      <c r="BJ24" s="371"/>
      <c r="BK24" s="371"/>
      <c r="BL24" s="371"/>
      <c r="BM24" s="371"/>
      <c r="BN24" s="579"/>
      <c r="BO24" s="580" t="s">
        <v>62</v>
      </c>
      <c r="BP24" s="580"/>
      <c r="BQ24" s="580"/>
      <c r="BR24" s="580"/>
      <c r="BS24" s="581" t="s">
        <v>62</v>
      </c>
      <c r="BT24" s="581"/>
      <c r="BU24" s="581"/>
      <c r="BV24" s="581"/>
      <c r="BW24" s="581"/>
      <c r="BX24" s="581"/>
      <c r="BY24" s="581"/>
      <c r="BZ24" s="581"/>
      <c r="CA24" s="581"/>
      <c r="CB24" s="584"/>
      <c r="CD24" s="565" t="s">
        <v>221</v>
      </c>
      <c r="CE24" s="566"/>
      <c r="CF24" s="566"/>
      <c r="CG24" s="566"/>
      <c r="CH24" s="566"/>
      <c r="CI24" s="566"/>
      <c r="CJ24" s="566"/>
      <c r="CK24" s="566"/>
      <c r="CL24" s="566"/>
      <c r="CM24" s="566"/>
      <c r="CN24" s="566"/>
      <c r="CO24" s="566"/>
      <c r="CP24" s="566"/>
      <c r="CQ24" s="567"/>
      <c r="CR24" s="568">
        <v>44775217</v>
      </c>
      <c r="CS24" s="569"/>
      <c r="CT24" s="569"/>
      <c r="CU24" s="569"/>
      <c r="CV24" s="569"/>
      <c r="CW24" s="569"/>
      <c r="CX24" s="569"/>
      <c r="CY24" s="570"/>
      <c r="CZ24" s="573">
        <v>47.8</v>
      </c>
      <c r="DA24" s="574"/>
      <c r="DB24" s="574"/>
      <c r="DC24" s="587"/>
      <c r="DD24" s="608">
        <v>25376057</v>
      </c>
      <c r="DE24" s="569"/>
      <c r="DF24" s="569"/>
      <c r="DG24" s="569"/>
      <c r="DH24" s="569"/>
      <c r="DI24" s="569"/>
      <c r="DJ24" s="569"/>
      <c r="DK24" s="570"/>
      <c r="DL24" s="608">
        <v>24922700</v>
      </c>
      <c r="DM24" s="569"/>
      <c r="DN24" s="569"/>
      <c r="DO24" s="569"/>
      <c r="DP24" s="569"/>
      <c r="DQ24" s="569"/>
      <c r="DR24" s="569"/>
      <c r="DS24" s="569"/>
      <c r="DT24" s="569"/>
      <c r="DU24" s="569"/>
      <c r="DV24" s="570"/>
      <c r="DW24" s="573">
        <v>51.9</v>
      </c>
      <c r="DX24" s="574"/>
      <c r="DY24" s="574"/>
      <c r="DZ24" s="574"/>
      <c r="EA24" s="574"/>
      <c r="EB24" s="574"/>
      <c r="EC24" s="575"/>
    </row>
    <row r="25" spans="2:133" ht="11.25" customHeight="1" x14ac:dyDescent="0.15">
      <c r="B25" s="576" t="s">
        <v>222</v>
      </c>
      <c r="C25" s="560"/>
      <c r="D25" s="560"/>
      <c r="E25" s="560"/>
      <c r="F25" s="560"/>
      <c r="G25" s="560"/>
      <c r="H25" s="560"/>
      <c r="I25" s="560"/>
      <c r="J25" s="560"/>
      <c r="K25" s="560"/>
      <c r="L25" s="560"/>
      <c r="M25" s="560"/>
      <c r="N25" s="560"/>
      <c r="O25" s="560"/>
      <c r="P25" s="560"/>
      <c r="Q25" s="577"/>
      <c r="R25" s="578">
        <v>48333224</v>
      </c>
      <c r="S25" s="371"/>
      <c r="T25" s="371"/>
      <c r="U25" s="371"/>
      <c r="V25" s="371"/>
      <c r="W25" s="371"/>
      <c r="X25" s="371"/>
      <c r="Y25" s="579"/>
      <c r="Z25" s="580">
        <v>50.1</v>
      </c>
      <c r="AA25" s="580"/>
      <c r="AB25" s="580"/>
      <c r="AC25" s="580"/>
      <c r="AD25" s="581">
        <v>46248271</v>
      </c>
      <c r="AE25" s="581"/>
      <c r="AF25" s="581"/>
      <c r="AG25" s="581"/>
      <c r="AH25" s="581"/>
      <c r="AI25" s="581"/>
      <c r="AJ25" s="581"/>
      <c r="AK25" s="581"/>
      <c r="AL25" s="582">
        <v>98.7</v>
      </c>
      <c r="AM25" s="368"/>
      <c r="AN25" s="368"/>
      <c r="AO25" s="583"/>
      <c r="AP25" s="576" t="s">
        <v>223</v>
      </c>
      <c r="AQ25" s="592"/>
      <c r="AR25" s="592"/>
      <c r="AS25" s="592"/>
      <c r="AT25" s="592"/>
      <c r="AU25" s="592"/>
      <c r="AV25" s="592"/>
      <c r="AW25" s="592"/>
      <c r="AX25" s="592"/>
      <c r="AY25" s="592"/>
      <c r="AZ25" s="592"/>
      <c r="BA25" s="592"/>
      <c r="BB25" s="592"/>
      <c r="BC25" s="592"/>
      <c r="BD25" s="592"/>
      <c r="BE25" s="592"/>
      <c r="BF25" s="593"/>
      <c r="BG25" s="578" t="s">
        <v>62</v>
      </c>
      <c r="BH25" s="371"/>
      <c r="BI25" s="371"/>
      <c r="BJ25" s="371"/>
      <c r="BK25" s="371"/>
      <c r="BL25" s="371"/>
      <c r="BM25" s="371"/>
      <c r="BN25" s="579"/>
      <c r="BO25" s="580" t="s">
        <v>62</v>
      </c>
      <c r="BP25" s="580"/>
      <c r="BQ25" s="580"/>
      <c r="BR25" s="580"/>
      <c r="BS25" s="581" t="s">
        <v>62</v>
      </c>
      <c r="BT25" s="581"/>
      <c r="BU25" s="581"/>
      <c r="BV25" s="581"/>
      <c r="BW25" s="581"/>
      <c r="BX25" s="581"/>
      <c r="BY25" s="581"/>
      <c r="BZ25" s="581"/>
      <c r="CA25" s="581"/>
      <c r="CB25" s="584"/>
      <c r="CD25" s="576" t="s">
        <v>224</v>
      </c>
      <c r="CE25" s="560"/>
      <c r="CF25" s="560"/>
      <c r="CG25" s="560"/>
      <c r="CH25" s="560"/>
      <c r="CI25" s="560"/>
      <c r="CJ25" s="560"/>
      <c r="CK25" s="560"/>
      <c r="CL25" s="560"/>
      <c r="CM25" s="560"/>
      <c r="CN25" s="560"/>
      <c r="CO25" s="560"/>
      <c r="CP25" s="560"/>
      <c r="CQ25" s="577"/>
      <c r="CR25" s="578">
        <v>11896412</v>
      </c>
      <c r="CS25" s="597"/>
      <c r="CT25" s="597"/>
      <c r="CU25" s="597"/>
      <c r="CV25" s="597"/>
      <c r="CW25" s="597"/>
      <c r="CX25" s="597"/>
      <c r="CY25" s="598"/>
      <c r="CZ25" s="582">
        <v>12.7</v>
      </c>
      <c r="DA25" s="609"/>
      <c r="DB25" s="609"/>
      <c r="DC25" s="611"/>
      <c r="DD25" s="585">
        <v>11246072</v>
      </c>
      <c r="DE25" s="597"/>
      <c r="DF25" s="597"/>
      <c r="DG25" s="597"/>
      <c r="DH25" s="597"/>
      <c r="DI25" s="597"/>
      <c r="DJ25" s="597"/>
      <c r="DK25" s="598"/>
      <c r="DL25" s="585">
        <v>10873200</v>
      </c>
      <c r="DM25" s="597"/>
      <c r="DN25" s="597"/>
      <c r="DO25" s="597"/>
      <c r="DP25" s="597"/>
      <c r="DQ25" s="597"/>
      <c r="DR25" s="597"/>
      <c r="DS25" s="597"/>
      <c r="DT25" s="597"/>
      <c r="DU25" s="597"/>
      <c r="DV25" s="598"/>
      <c r="DW25" s="582">
        <v>22.6</v>
      </c>
      <c r="DX25" s="609"/>
      <c r="DY25" s="609"/>
      <c r="DZ25" s="609"/>
      <c r="EA25" s="609"/>
      <c r="EB25" s="609"/>
      <c r="EC25" s="610"/>
    </row>
    <row r="26" spans="2:133" ht="11.25" customHeight="1" x14ac:dyDescent="0.15">
      <c r="B26" s="576" t="s">
        <v>225</v>
      </c>
      <c r="C26" s="560"/>
      <c r="D26" s="560"/>
      <c r="E26" s="560"/>
      <c r="F26" s="560"/>
      <c r="G26" s="560"/>
      <c r="H26" s="560"/>
      <c r="I26" s="560"/>
      <c r="J26" s="560"/>
      <c r="K26" s="560"/>
      <c r="L26" s="560"/>
      <c r="M26" s="560"/>
      <c r="N26" s="560"/>
      <c r="O26" s="560"/>
      <c r="P26" s="560"/>
      <c r="Q26" s="577"/>
      <c r="R26" s="578">
        <v>20666</v>
      </c>
      <c r="S26" s="371"/>
      <c r="T26" s="371"/>
      <c r="U26" s="371"/>
      <c r="V26" s="371"/>
      <c r="W26" s="371"/>
      <c r="X26" s="371"/>
      <c r="Y26" s="579"/>
      <c r="Z26" s="580">
        <v>0</v>
      </c>
      <c r="AA26" s="580"/>
      <c r="AB26" s="580"/>
      <c r="AC26" s="580"/>
      <c r="AD26" s="581">
        <v>20666</v>
      </c>
      <c r="AE26" s="581"/>
      <c r="AF26" s="581"/>
      <c r="AG26" s="581"/>
      <c r="AH26" s="581"/>
      <c r="AI26" s="581"/>
      <c r="AJ26" s="581"/>
      <c r="AK26" s="581"/>
      <c r="AL26" s="582">
        <v>0</v>
      </c>
      <c r="AM26" s="368"/>
      <c r="AN26" s="368"/>
      <c r="AO26" s="583"/>
      <c r="AP26" s="576" t="s">
        <v>226</v>
      </c>
      <c r="AQ26" s="592"/>
      <c r="AR26" s="592"/>
      <c r="AS26" s="592"/>
      <c r="AT26" s="592"/>
      <c r="AU26" s="592"/>
      <c r="AV26" s="592"/>
      <c r="AW26" s="592"/>
      <c r="AX26" s="592"/>
      <c r="AY26" s="592"/>
      <c r="AZ26" s="592"/>
      <c r="BA26" s="592"/>
      <c r="BB26" s="592"/>
      <c r="BC26" s="592"/>
      <c r="BD26" s="592"/>
      <c r="BE26" s="592"/>
      <c r="BF26" s="593"/>
      <c r="BG26" s="578" t="s">
        <v>62</v>
      </c>
      <c r="BH26" s="371"/>
      <c r="BI26" s="371"/>
      <c r="BJ26" s="371"/>
      <c r="BK26" s="371"/>
      <c r="BL26" s="371"/>
      <c r="BM26" s="371"/>
      <c r="BN26" s="579"/>
      <c r="BO26" s="580" t="s">
        <v>62</v>
      </c>
      <c r="BP26" s="580"/>
      <c r="BQ26" s="580"/>
      <c r="BR26" s="580"/>
      <c r="BS26" s="581" t="s">
        <v>62</v>
      </c>
      <c r="BT26" s="581"/>
      <c r="BU26" s="581"/>
      <c r="BV26" s="581"/>
      <c r="BW26" s="581"/>
      <c r="BX26" s="581"/>
      <c r="BY26" s="581"/>
      <c r="BZ26" s="581"/>
      <c r="CA26" s="581"/>
      <c r="CB26" s="584"/>
      <c r="CD26" s="576" t="s">
        <v>227</v>
      </c>
      <c r="CE26" s="560"/>
      <c r="CF26" s="560"/>
      <c r="CG26" s="560"/>
      <c r="CH26" s="560"/>
      <c r="CI26" s="560"/>
      <c r="CJ26" s="560"/>
      <c r="CK26" s="560"/>
      <c r="CL26" s="560"/>
      <c r="CM26" s="560"/>
      <c r="CN26" s="560"/>
      <c r="CO26" s="560"/>
      <c r="CP26" s="560"/>
      <c r="CQ26" s="577"/>
      <c r="CR26" s="578">
        <v>8505592</v>
      </c>
      <c r="CS26" s="371"/>
      <c r="CT26" s="371"/>
      <c r="CU26" s="371"/>
      <c r="CV26" s="371"/>
      <c r="CW26" s="371"/>
      <c r="CX26" s="371"/>
      <c r="CY26" s="579"/>
      <c r="CZ26" s="582">
        <v>9.1</v>
      </c>
      <c r="DA26" s="609"/>
      <c r="DB26" s="609"/>
      <c r="DC26" s="611"/>
      <c r="DD26" s="585">
        <v>8015491</v>
      </c>
      <c r="DE26" s="371"/>
      <c r="DF26" s="371"/>
      <c r="DG26" s="371"/>
      <c r="DH26" s="371"/>
      <c r="DI26" s="371"/>
      <c r="DJ26" s="371"/>
      <c r="DK26" s="579"/>
      <c r="DL26" s="585" t="s">
        <v>62</v>
      </c>
      <c r="DM26" s="371"/>
      <c r="DN26" s="371"/>
      <c r="DO26" s="371"/>
      <c r="DP26" s="371"/>
      <c r="DQ26" s="371"/>
      <c r="DR26" s="371"/>
      <c r="DS26" s="371"/>
      <c r="DT26" s="371"/>
      <c r="DU26" s="371"/>
      <c r="DV26" s="579"/>
      <c r="DW26" s="582" t="s">
        <v>62</v>
      </c>
      <c r="DX26" s="609"/>
      <c r="DY26" s="609"/>
      <c r="DZ26" s="609"/>
      <c r="EA26" s="609"/>
      <c r="EB26" s="609"/>
      <c r="EC26" s="610"/>
    </row>
    <row r="27" spans="2:133" ht="11.25" customHeight="1" x14ac:dyDescent="0.15">
      <c r="B27" s="576" t="s">
        <v>228</v>
      </c>
      <c r="C27" s="560"/>
      <c r="D27" s="560"/>
      <c r="E27" s="560"/>
      <c r="F27" s="560"/>
      <c r="G27" s="560"/>
      <c r="H27" s="560"/>
      <c r="I27" s="560"/>
      <c r="J27" s="560"/>
      <c r="K27" s="560"/>
      <c r="L27" s="560"/>
      <c r="M27" s="560"/>
      <c r="N27" s="560"/>
      <c r="O27" s="560"/>
      <c r="P27" s="560"/>
      <c r="Q27" s="577"/>
      <c r="R27" s="578">
        <v>286128</v>
      </c>
      <c r="S27" s="371"/>
      <c r="T27" s="371"/>
      <c r="U27" s="371"/>
      <c r="V27" s="371"/>
      <c r="W27" s="371"/>
      <c r="X27" s="371"/>
      <c r="Y27" s="579"/>
      <c r="Z27" s="580">
        <v>0.3</v>
      </c>
      <c r="AA27" s="580"/>
      <c r="AB27" s="580"/>
      <c r="AC27" s="580"/>
      <c r="AD27" s="581" t="s">
        <v>62</v>
      </c>
      <c r="AE27" s="581"/>
      <c r="AF27" s="581"/>
      <c r="AG27" s="581"/>
      <c r="AH27" s="581"/>
      <c r="AI27" s="581"/>
      <c r="AJ27" s="581"/>
      <c r="AK27" s="581"/>
      <c r="AL27" s="582" t="s">
        <v>62</v>
      </c>
      <c r="AM27" s="368"/>
      <c r="AN27" s="368"/>
      <c r="AO27" s="583"/>
      <c r="AP27" s="576" t="s">
        <v>229</v>
      </c>
      <c r="AQ27" s="560"/>
      <c r="AR27" s="560"/>
      <c r="AS27" s="560"/>
      <c r="AT27" s="560"/>
      <c r="AU27" s="560"/>
      <c r="AV27" s="560"/>
      <c r="AW27" s="560"/>
      <c r="AX27" s="560"/>
      <c r="AY27" s="560"/>
      <c r="AZ27" s="560"/>
      <c r="BA27" s="560"/>
      <c r="BB27" s="560"/>
      <c r="BC27" s="560"/>
      <c r="BD27" s="560"/>
      <c r="BE27" s="560"/>
      <c r="BF27" s="577"/>
      <c r="BG27" s="578">
        <v>29771851</v>
      </c>
      <c r="BH27" s="371"/>
      <c r="BI27" s="371"/>
      <c r="BJ27" s="371"/>
      <c r="BK27" s="371"/>
      <c r="BL27" s="371"/>
      <c r="BM27" s="371"/>
      <c r="BN27" s="579"/>
      <c r="BO27" s="580">
        <v>100</v>
      </c>
      <c r="BP27" s="580"/>
      <c r="BQ27" s="580"/>
      <c r="BR27" s="580"/>
      <c r="BS27" s="581">
        <v>294765</v>
      </c>
      <c r="BT27" s="581"/>
      <c r="BU27" s="581"/>
      <c r="BV27" s="581"/>
      <c r="BW27" s="581"/>
      <c r="BX27" s="581"/>
      <c r="BY27" s="581"/>
      <c r="BZ27" s="581"/>
      <c r="CA27" s="581"/>
      <c r="CB27" s="584"/>
      <c r="CD27" s="576" t="s">
        <v>230</v>
      </c>
      <c r="CE27" s="560"/>
      <c r="CF27" s="560"/>
      <c r="CG27" s="560"/>
      <c r="CH27" s="560"/>
      <c r="CI27" s="560"/>
      <c r="CJ27" s="560"/>
      <c r="CK27" s="560"/>
      <c r="CL27" s="560"/>
      <c r="CM27" s="560"/>
      <c r="CN27" s="560"/>
      <c r="CO27" s="560"/>
      <c r="CP27" s="560"/>
      <c r="CQ27" s="577"/>
      <c r="CR27" s="578">
        <v>25867110</v>
      </c>
      <c r="CS27" s="597"/>
      <c r="CT27" s="597"/>
      <c r="CU27" s="597"/>
      <c r="CV27" s="597"/>
      <c r="CW27" s="597"/>
      <c r="CX27" s="597"/>
      <c r="CY27" s="598"/>
      <c r="CZ27" s="582">
        <v>27.6</v>
      </c>
      <c r="DA27" s="609"/>
      <c r="DB27" s="609"/>
      <c r="DC27" s="611"/>
      <c r="DD27" s="585">
        <v>7118290</v>
      </c>
      <c r="DE27" s="597"/>
      <c r="DF27" s="597"/>
      <c r="DG27" s="597"/>
      <c r="DH27" s="597"/>
      <c r="DI27" s="597"/>
      <c r="DJ27" s="597"/>
      <c r="DK27" s="598"/>
      <c r="DL27" s="585">
        <v>7037805</v>
      </c>
      <c r="DM27" s="597"/>
      <c r="DN27" s="597"/>
      <c r="DO27" s="597"/>
      <c r="DP27" s="597"/>
      <c r="DQ27" s="597"/>
      <c r="DR27" s="597"/>
      <c r="DS27" s="597"/>
      <c r="DT27" s="597"/>
      <c r="DU27" s="597"/>
      <c r="DV27" s="598"/>
      <c r="DW27" s="582">
        <v>14.7</v>
      </c>
      <c r="DX27" s="609"/>
      <c r="DY27" s="609"/>
      <c r="DZ27" s="609"/>
      <c r="EA27" s="609"/>
      <c r="EB27" s="609"/>
      <c r="EC27" s="610"/>
    </row>
    <row r="28" spans="2:133" ht="11.25" customHeight="1" x14ac:dyDescent="0.15">
      <c r="B28" s="576" t="s">
        <v>231</v>
      </c>
      <c r="C28" s="560"/>
      <c r="D28" s="560"/>
      <c r="E28" s="560"/>
      <c r="F28" s="560"/>
      <c r="G28" s="560"/>
      <c r="H28" s="560"/>
      <c r="I28" s="560"/>
      <c r="J28" s="560"/>
      <c r="K28" s="560"/>
      <c r="L28" s="560"/>
      <c r="M28" s="560"/>
      <c r="N28" s="560"/>
      <c r="O28" s="560"/>
      <c r="P28" s="560"/>
      <c r="Q28" s="577"/>
      <c r="R28" s="578">
        <v>680362</v>
      </c>
      <c r="S28" s="371"/>
      <c r="T28" s="371"/>
      <c r="U28" s="371"/>
      <c r="V28" s="371"/>
      <c r="W28" s="371"/>
      <c r="X28" s="371"/>
      <c r="Y28" s="579"/>
      <c r="Z28" s="580">
        <v>0.7</v>
      </c>
      <c r="AA28" s="580"/>
      <c r="AB28" s="580"/>
      <c r="AC28" s="580"/>
      <c r="AD28" s="581">
        <v>110669</v>
      </c>
      <c r="AE28" s="581"/>
      <c r="AF28" s="581"/>
      <c r="AG28" s="581"/>
      <c r="AH28" s="581"/>
      <c r="AI28" s="581"/>
      <c r="AJ28" s="581"/>
      <c r="AK28" s="581"/>
      <c r="AL28" s="582">
        <v>0.2</v>
      </c>
      <c r="AM28" s="368"/>
      <c r="AN28" s="368"/>
      <c r="AO28" s="583"/>
      <c r="AP28" s="576"/>
      <c r="AQ28" s="560"/>
      <c r="AR28" s="560"/>
      <c r="AS28" s="560"/>
      <c r="AT28" s="560"/>
      <c r="AU28" s="560"/>
      <c r="AV28" s="560"/>
      <c r="AW28" s="560"/>
      <c r="AX28" s="560"/>
      <c r="AY28" s="560"/>
      <c r="AZ28" s="560"/>
      <c r="BA28" s="560"/>
      <c r="BB28" s="560"/>
      <c r="BC28" s="560"/>
      <c r="BD28" s="560"/>
      <c r="BE28" s="560"/>
      <c r="BF28" s="577"/>
      <c r="BG28" s="578"/>
      <c r="BH28" s="371"/>
      <c r="BI28" s="371"/>
      <c r="BJ28" s="371"/>
      <c r="BK28" s="371"/>
      <c r="BL28" s="371"/>
      <c r="BM28" s="371"/>
      <c r="BN28" s="579"/>
      <c r="BO28" s="580"/>
      <c r="BP28" s="580"/>
      <c r="BQ28" s="580"/>
      <c r="BR28" s="580"/>
      <c r="BS28" s="585"/>
      <c r="BT28" s="371"/>
      <c r="BU28" s="371"/>
      <c r="BV28" s="371"/>
      <c r="BW28" s="371"/>
      <c r="BX28" s="371"/>
      <c r="BY28" s="371"/>
      <c r="BZ28" s="371"/>
      <c r="CA28" s="371"/>
      <c r="CB28" s="586"/>
      <c r="CD28" s="576" t="s">
        <v>232</v>
      </c>
      <c r="CE28" s="560"/>
      <c r="CF28" s="560"/>
      <c r="CG28" s="560"/>
      <c r="CH28" s="560"/>
      <c r="CI28" s="560"/>
      <c r="CJ28" s="560"/>
      <c r="CK28" s="560"/>
      <c r="CL28" s="560"/>
      <c r="CM28" s="560"/>
      <c r="CN28" s="560"/>
      <c r="CO28" s="560"/>
      <c r="CP28" s="560"/>
      <c r="CQ28" s="577"/>
      <c r="CR28" s="578">
        <v>7011695</v>
      </c>
      <c r="CS28" s="371"/>
      <c r="CT28" s="371"/>
      <c r="CU28" s="371"/>
      <c r="CV28" s="371"/>
      <c r="CW28" s="371"/>
      <c r="CX28" s="371"/>
      <c r="CY28" s="579"/>
      <c r="CZ28" s="582">
        <v>7.5</v>
      </c>
      <c r="DA28" s="609"/>
      <c r="DB28" s="609"/>
      <c r="DC28" s="611"/>
      <c r="DD28" s="585">
        <v>7011695</v>
      </c>
      <c r="DE28" s="371"/>
      <c r="DF28" s="371"/>
      <c r="DG28" s="371"/>
      <c r="DH28" s="371"/>
      <c r="DI28" s="371"/>
      <c r="DJ28" s="371"/>
      <c r="DK28" s="579"/>
      <c r="DL28" s="585">
        <v>7011695</v>
      </c>
      <c r="DM28" s="371"/>
      <c r="DN28" s="371"/>
      <c r="DO28" s="371"/>
      <c r="DP28" s="371"/>
      <c r="DQ28" s="371"/>
      <c r="DR28" s="371"/>
      <c r="DS28" s="371"/>
      <c r="DT28" s="371"/>
      <c r="DU28" s="371"/>
      <c r="DV28" s="579"/>
      <c r="DW28" s="582">
        <v>14.6</v>
      </c>
      <c r="DX28" s="609"/>
      <c r="DY28" s="609"/>
      <c r="DZ28" s="609"/>
      <c r="EA28" s="609"/>
      <c r="EB28" s="609"/>
      <c r="EC28" s="610"/>
    </row>
    <row r="29" spans="2:133" ht="11.25" customHeight="1" x14ac:dyDescent="0.15">
      <c r="B29" s="576" t="s">
        <v>233</v>
      </c>
      <c r="C29" s="560"/>
      <c r="D29" s="560"/>
      <c r="E29" s="560"/>
      <c r="F29" s="560"/>
      <c r="G29" s="560"/>
      <c r="H29" s="560"/>
      <c r="I29" s="560"/>
      <c r="J29" s="560"/>
      <c r="K29" s="560"/>
      <c r="L29" s="560"/>
      <c r="M29" s="560"/>
      <c r="N29" s="560"/>
      <c r="O29" s="560"/>
      <c r="P29" s="560"/>
      <c r="Q29" s="577"/>
      <c r="R29" s="578">
        <v>530616</v>
      </c>
      <c r="S29" s="371"/>
      <c r="T29" s="371"/>
      <c r="U29" s="371"/>
      <c r="V29" s="371"/>
      <c r="W29" s="371"/>
      <c r="X29" s="371"/>
      <c r="Y29" s="579"/>
      <c r="Z29" s="580">
        <v>0.6</v>
      </c>
      <c r="AA29" s="580"/>
      <c r="AB29" s="580"/>
      <c r="AC29" s="580"/>
      <c r="AD29" s="581">
        <v>40</v>
      </c>
      <c r="AE29" s="581"/>
      <c r="AF29" s="581"/>
      <c r="AG29" s="581"/>
      <c r="AH29" s="581"/>
      <c r="AI29" s="581"/>
      <c r="AJ29" s="581"/>
      <c r="AK29" s="581"/>
      <c r="AL29" s="582">
        <v>0</v>
      </c>
      <c r="AM29" s="368"/>
      <c r="AN29" s="368"/>
      <c r="AO29" s="583"/>
      <c r="AP29" s="599"/>
      <c r="AQ29" s="600"/>
      <c r="AR29" s="600"/>
      <c r="AS29" s="600"/>
      <c r="AT29" s="600"/>
      <c r="AU29" s="600"/>
      <c r="AV29" s="600"/>
      <c r="AW29" s="600"/>
      <c r="AX29" s="600"/>
      <c r="AY29" s="600"/>
      <c r="AZ29" s="600"/>
      <c r="BA29" s="600"/>
      <c r="BB29" s="600"/>
      <c r="BC29" s="600"/>
      <c r="BD29" s="600"/>
      <c r="BE29" s="600"/>
      <c r="BF29" s="601"/>
      <c r="BG29" s="578"/>
      <c r="BH29" s="371"/>
      <c r="BI29" s="371"/>
      <c r="BJ29" s="371"/>
      <c r="BK29" s="371"/>
      <c r="BL29" s="371"/>
      <c r="BM29" s="371"/>
      <c r="BN29" s="579"/>
      <c r="BO29" s="580"/>
      <c r="BP29" s="580"/>
      <c r="BQ29" s="580"/>
      <c r="BR29" s="580"/>
      <c r="BS29" s="581"/>
      <c r="BT29" s="581"/>
      <c r="BU29" s="581"/>
      <c r="BV29" s="581"/>
      <c r="BW29" s="581"/>
      <c r="BX29" s="581"/>
      <c r="BY29" s="581"/>
      <c r="BZ29" s="581"/>
      <c r="CA29" s="581"/>
      <c r="CB29" s="584"/>
      <c r="CD29" s="510" t="s">
        <v>234</v>
      </c>
      <c r="CE29" s="512"/>
      <c r="CF29" s="576" t="s">
        <v>235</v>
      </c>
      <c r="CG29" s="560"/>
      <c r="CH29" s="560"/>
      <c r="CI29" s="560"/>
      <c r="CJ29" s="560"/>
      <c r="CK29" s="560"/>
      <c r="CL29" s="560"/>
      <c r="CM29" s="560"/>
      <c r="CN29" s="560"/>
      <c r="CO29" s="560"/>
      <c r="CP29" s="560"/>
      <c r="CQ29" s="577"/>
      <c r="CR29" s="578">
        <v>7011695</v>
      </c>
      <c r="CS29" s="597"/>
      <c r="CT29" s="597"/>
      <c r="CU29" s="597"/>
      <c r="CV29" s="597"/>
      <c r="CW29" s="597"/>
      <c r="CX29" s="597"/>
      <c r="CY29" s="598"/>
      <c r="CZ29" s="582">
        <v>7.5</v>
      </c>
      <c r="DA29" s="609"/>
      <c r="DB29" s="609"/>
      <c r="DC29" s="611"/>
      <c r="DD29" s="585">
        <v>7011695</v>
      </c>
      <c r="DE29" s="597"/>
      <c r="DF29" s="597"/>
      <c r="DG29" s="597"/>
      <c r="DH29" s="597"/>
      <c r="DI29" s="597"/>
      <c r="DJ29" s="597"/>
      <c r="DK29" s="598"/>
      <c r="DL29" s="585">
        <v>7011695</v>
      </c>
      <c r="DM29" s="597"/>
      <c r="DN29" s="597"/>
      <c r="DO29" s="597"/>
      <c r="DP29" s="597"/>
      <c r="DQ29" s="597"/>
      <c r="DR29" s="597"/>
      <c r="DS29" s="597"/>
      <c r="DT29" s="597"/>
      <c r="DU29" s="597"/>
      <c r="DV29" s="598"/>
      <c r="DW29" s="582">
        <v>14.6</v>
      </c>
      <c r="DX29" s="609"/>
      <c r="DY29" s="609"/>
      <c r="DZ29" s="609"/>
      <c r="EA29" s="609"/>
      <c r="EB29" s="609"/>
      <c r="EC29" s="610"/>
    </row>
    <row r="30" spans="2:133" ht="11.25" customHeight="1" x14ac:dyDescent="0.15">
      <c r="B30" s="576" t="s">
        <v>236</v>
      </c>
      <c r="C30" s="560"/>
      <c r="D30" s="560"/>
      <c r="E30" s="560"/>
      <c r="F30" s="560"/>
      <c r="G30" s="560"/>
      <c r="H30" s="560"/>
      <c r="I30" s="560"/>
      <c r="J30" s="560"/>
      <c r="K30" s="560"/>
      <c r="L30" s="560"/>
      <c r="M30" s="560"/>
      <c r="N30" s="560"/>
      <c r="O30" s="560"/>
      <c r="P30" s="560"/>
      <c r="Q30" s="577"/>
      <c r="R30" s="578">
        <v>19323030</v>
      </c>
      <c r="S30" s="371"/>
      <c r="T30" s="371"/>
      <c r="U30" s="371"/>
      <c r="V30" s="371"/>
      <c r="W30" s="371"/>
      <c r="X30" s="371"/>
      <c r="Y30" s="579"/>
      <c r="Z30" s="580">
        <v>20</v>
      </c>
      <c r="AA30" s="580"/>
      <c r="AB30" s="580"/>
      <c r="AC30" s="580"/>
      <c r="AD30" s="581" t="s">
        <v>62</v>
      </c>
      <c r="AE30" s="581"/>
      <c r="AF30" s="581"/>
      <c r="AG30" s="581"/>
      <c r="AH30" s="581"/>
      <c r="AI30" s="581"/>
      <c r="AJ30" s="581"/>
      <c r="AK30" s="581"/>
      <c r="AL30" s="582" t="s">
        <v>62</v>
      </c>
      <c r="AM30" s="368"/>
      <c r="AN30" s="368"/>
      <c r="AO30" s="583"/>
      <c r="AP30" s="402" t="s">
        <v>153</v>
      </c>
      <c r="AQ30" s="403"/>
      <c r="AR30" s="403"/>
      <c r="AS30" s="403"/>
      <c r="AT30" s="403"/>
      <c r="AU30" s="403"/>
      <c r="AV30" s="403"/>
      <c r="AW30" s="403"/>
      <c r="AX30" s="403"/>
      <c r="AY30" s="403"/>
      <c r="AZ30" s="403"/>
      <c r="BA30" s="403"/>
      <c r="BB30" s="403"/>
      <c r="BC30" s="403"/>
      <c r="BD30" s="403"/>
      <c r="BE30" s="403"/>
      <c r="BF30" s="446"/>
      <c r="BG30" s="402" t="s">
        <v>237</v>
      </c>
      <c r="BH30" s="612"/>
      <c r="BI30" s="612"/>
      <c r="BJ30" s="612"/>
      <c r="BK30" s="612"/>
      <c r="BL30" s="612"/>
      <c r="BM30" s="612"/>
      <c r="BN30" s="612"/>
      <c r="BO30" s="612"/>
      <c r="BP30" s="612"/>
      <c r="BQ30" s="613"/>
      <c r="BR30" s="402" t="s">
        <v>238</v>
      </c>
      <c r="BS30" s="612"/>
      <c r="BT30" s="612"/>
      <c r="BU30" s="612"/>
      <c r="BV30" s="612"/>
      <c r="BW30" s="612"/>
      <c r="BX30" s="612"/>
      <c r="BY30" s="612"/>
      <c r="BZ30" s="612"/>
      <c r="CA30" s="612"/>
      <c r="CB30" s="613"/>
      <c r="CD30" s="513"/>
      <c r="CE30" s="515"/>
      <c r="CF30" s="576" t="s">
        <v>239</v>
      </c>
      <c r="CG30" s="560"/>
      <c r="CH30" s="560"/>
      <c r="CI30" s="560"/>
      <c r="CJ30" s="560"/>
      <c r="CK30" s="560"/>
      <c r="CL30" s="560"/>
      <c r="CM30" s="560"/>
      <c r="CN30" s="560"/>
      <c r="CO30" s="560"/>
      <c r="CP30" s="560"/>
      <c r="CQ30" s="577"/>
      <c r="CR30" s="578">
        <v>6802883</v>
      </c>
      <c r="CS30" s="371"/>
      <c r="CT30" s="371"/>
      <c r="CU30" s="371"/>
      <c r="CV30" s="371"/>
      <c r="CW30" s="371"/>
      <c r="CX30" s="371"/>
      <c r="CY30" s="579"/>
      <c r="CZ30" s="582">
        <v>7.3</v>
      </c>
      <c r="DA30" s="609"/>
      <c r="DB30" s="609"/>
      <c r="DC30" s="611"/>
      <c r="DD30" s="585">
        <v>6802883</v>
      </c>
      <c r="DE30" s="371"/>
      <c r="DF30" s="371"/>
      <c r="DG30" s="371"/>
      <c r="DH30" s="371"/>
      <c r="DI30" s="371"/>
      <c r="DJ30" s="371"/>
      <c r="DK30" s="579"/>
      <c r="DL30" s="585">
        <v>6802883</v>
      </c>
      <c r="DM30" s="371"/>
      <c r="DN30" s="371"/>
      <c r="DO30" s="371"/>
      <c r="DP30" s="371"/>
      <c r="DQ30" s="371"/>
      <c r="DR30" s="371"/>
      <c r="DS30" s="371"/>
      <c r="DT30" s="371"/>
      <c r="DU30" s="371"/>
      <c r="DV30" s="579"/>
      <c r="DW30" s="582">
        <v>14.2</v>
      </c>
      <c r="DX30" s="609"/>
      <c r="DY30" s="609"/>
      <c r="DZ30" s="609"/>
      <c r="EA30" s="609"/>
      <c r="EB30" s="609"/>
      <c r="EC30" s="610"/>
    </row>
    <row r="31" spans="2:133" ht="11.25" customHeight="1" x14ac:dyDescent="0.15">
      <c r="B31" s="589" t="s">
        <v>240</v>
      </c>
      <c r="C31" s="590"/>
      <c r="D31" s="590"/>
      <c r="E31" s="590"/>
      <c r="F31" s="590"/>
      <c r="G31" s="590"/>
      <c r="H31" s="590"/>
      <c r="I31" s="590"/>
      <c r="J31" s="590"/>
      <c r="K31" s="590"/>
      <c r="L31" s="590"/>
      <c r="M31" s="590"/>
      <c r="N31" s="590"/>
      <c r="O31" s="590"/>
      <c r="P31" s="590"/>
      <c r="Q31" s="591"/>
      <c r="R31" s="578" t="s">
        <v>62</v>
      </c>
      <c r="S31" s="371"/>
      <c r="T31" s="371"/>
      <c r="U31" s="371"/>
      <c r="V31" s="371"/>
      <c r="W31" s="371"/>
      <c r="X31" s="371"/>
      <c r="Y31" s="579"/>
      <c r="Z31" s="580" t="s">
        <v>62</v>
      </c>
      <c r="AA31" s="580"/>
      <c r="AB31" s="580"/>
      <c r="AC31" s="580"/>
      <c r="AD31" s="581" t="s">
        <v>62</v>
      </c>
      <c r="AE31" s="581"/>
      <c r="AF31" s="581"/>
      <c r="AG31" s="581"/>
      <c r="AH31" s="581"/>
      <c r="AI31" s="581"/>
      <c r="AJ31" s="581"/>
      <c r="AK31" s="581"/>
      <c r="AL31" s="582" t="s">
        <v>62</v>
      </c>
      <c r="AM31" s="368"/>
      <c r="AN31" s="368"/>
      <c r="AO31" s="583"/>
      <c r="AP31" s="548" t="s">
        <v>241</v>
      </c>
      <c r="AQ31" s="549"/>
      <c r="AR31" s="549"/>
      <c r="AS31" s="549"/>
      <c r="AT31" s="619" t="s">
        <v>242</v>
      </c>
      <c r="AU31" s="75"/>
      <c r="AV31" s="75"/>
      <c r="AW31" s="75"/>
      <c r="AX31" s="565" t="s">
        <v>118</v>
      </c>
      <c r="AY31" s="566"/>
      <c r="AZ31" s="566"/>
      <c r="BA31" s="566"/>
      <c r="BB31" s="566"/>
      <c r="BC31" s="566"/>
      <c r="BD31" s="566"/>
      <c r="BE31" s="566"/>
      <c r="BF31" s="567"/>
      <c r="BG31" s="617">
        <v>99.1</v>
      </c>
      <c r="BH31" s="614"/>
      <c r="BI31" s="614"/>
      <c r="BJ31" s="614"/>
      <c r="BK31" s="614"/>
      <c r="BL31" s="614"/>
      <c r="BM31" s="574">
        <v>97.6</v>
      </c>
      <c r="BN31" s="614"/>
      <c r="BO31" s="614"/>
      <c r="BP31" s="614"/>
      <c r="BQ31" s="615"/>
      <c r="BR31" s="617">
        <v>99.1</v>
      </c>
      <c r="BS31" s="614"/>
      <c r="BT31" s="614"/>
      <c r="BU31" s="614"/>
      <c r="BV31" s="614"/>
      <c r="BW31" s="614"/>
      <c r="BX31" s="574">
        <v>97.3</v>
      </c>
      <c r="BY31" s="614"/>
      <c r="BZ31" s="614"/>
      <c r="CA31" s="614"/>
      <c r="CB31" s="615"/>
      <c r="CD31" s="513"/>
      <c r="CE31" s="515"/>
      <c r="CF31" s="576" t="s">
        <v>243</v>
      </c>
      <c r="CG31" s="560"/>
      <c r="CH31" s="560"/>
      <c r="CI31" s="560"/>
      <c r="CJ31" s="560"/>
      <c r="CK31" s="560"/>
      <c r="CL31" s="560"/>
      <c r="CM31" s="560"/>
      <c r="CN31" s="560"/>
      <c r="CO31" s="560"/>
      <c r="CP31" s="560"/>
      <c r="CQ31" s="577"/>
      <c r="CR31" s="578">
        <v>208812</v>
      </c>
      <c r="CS31" s="597"/>
      <c r="CT31" s="597"/>
      <c r="CU31" s="597"/>
      <c r="CV31" s="597"/>
      <c r="CW31" s="597"/>
      <c r="CX31" s="597"/>
      <c r="CY31" s="598"/>
      <c r="CZ31" s="582">
        <v>0.2</v>
      </c>
      <c r="DA31" s="609"/>
      <c r="DB31" s="609"/>
      <c r="DC31" s="611"/>
      <c r="DD31" s="585">
        <v>208812</v>
      </c>
      <c r="DE31" s="597"/>
      <c r="DF31" s="597"/>
      <c r="DG31" s="597"/>
      <c r="DH31" s="597"/>
      <c r="DI31" s="597"/>
      <c r="DJ31" s="597"/>
      <c r="DK31" s="598"/>
      <c r="DL31" s="585">
        <v>208812</v>
      </c>
      <c r="DM31" s="597"/>
      <c r="DN31" s="597"/>
      <c r="DO31" s="597"/>
      <c r="DP31" s="597"/>
      <c r="DQ31" s="597"/>
      <c r="DR31" s="597"/>
      <c r="DS31" s="597"/>
      <c r="DT31" s="597"/>
      <c r="DU31" s="597"/>
      <c r="DV31" s="598"/>
      <c r="DW31" s="582">
        <v>0.4</v>
      </c>
      <c r="DX31" s="609"/>
      <c r="DY31" s="609"/>
      <c r="DZ31" s="609"/>
      <c r="EA31" s="609"/>
      <c r="EB31" s="609"/>
      <c r="EC31" s="610"/>
    </row>
    <row r="32" spans="2:133" ht="11.25" customHeight="1" x14ac:dyDescent="0.15">
      <c r="B32" s="576" t="s">
        <v>244</v>
      </c>
      <c r="C32" s="560"/>
      <c r="D32" s="560"/>
      <c r="E32" s="560"/>
      <c r="F32" s="560"/>
      <c r="G32" s="560"/>
      <c r="H32" s="560"/>
      <c r="I32" s="560"/>
      <c r="J32" s="560"/>
      <c r="K32" s="560"/>
      <c r="L32" s="560"/>
      <c r="M32" s="560"/>
      <c r="N32" s="560"/>
      <c r="O32" s="560"/>
      <c r="P32" s="560"/>
      <c r="Q32" s="577"/>
      <c r="R32" s="578">
        <v>6042488</v>
      </c>
      <c r="S32" s="371"/>
      <c r="T32" s="371"/>
      <c r="U32" s="371"/>
      <c r="V32" s="371"/>
      <c r="W32" s="371"/>
      <c r="X32" s="371"/>
      <c r="Y32" s="579"/>
      <c r="Z32" s="580">
        <v>6.3</v>
      </c>
      <c r="AA32" s="580"/>
      <c r="AB32" s="580"/>
      <c r="AC32" s="580"/>
      <c r="AD32" s="581" t="s">
        <v>62</v>
      </c>
      <c r="AE32" s="581"/>
      <c r="AF32" s="581"/>
      <c r="AG32" s="581"/>
      <c r="AH32" s="581"/>
      <c r="AI32" s="581"/>
      <c r="AJ32" s="581"/>
      <c r="AK32" s="581"/>
      <c r="AL32" s="582" t="s">
        <v>62</v>
      </c>
      <c r="AM32" s="368"/>
      <c r="AN32" s="368"/>
      <c r="AO32" s="583"/>
      <c r="AP32" s="618"/>
      <c r="AQ32" s="434"/>
      <c r="AR32" s="434"/>
      <c r="AS32" s="434"/>
      <c r="AT32" s="620"/>
      <c r="AU32" s="39" t="s">
        <v>245</v>
      </c>
      <c r="AX32" s="576" t="s">
        <v>246</v>
      </c>
      <c r="AY32" s="560"/>
      <c r="AZ32" s="560"/>
      <c r="BA32" s="560"/>
      <c r="BB32" s="560"/>
      <c r="BC32" s="560"/>
      <c r="BD32" s="560"/>
      <c r="BE32" s="560"/>
      <c r="BF32" s="577"/>
      <c r="BG32" s="622">
        <v>98.9</v>
      </c>
      <c r="BH32" s="597"/>
      <c r="BI32" s="597"/>
      <c r="BJ32" s="597"/>
      <c r="BK32" s="597"/>
      <c r="BL32" s="597"/>
      <c r="BM32" s="368">
        <v>96.8</v>
      </c>
      <c r="BN32" s="597"/>
      <c r="BO32" s="597"/>
      <c r="BP32" s="597"/>
      <c r="BQ32" s="616"/>
      <c r="BR32" s="622">
        <v>98.9</v>
      </c>
      <c r="BS32" s="597"/>
      <c r="BT32" s="597"/>
      <c r="BU32" s="597"/>
      <c r="BV32" s="597"/>
      <c r="BW32" s="597"/>
      <c r="BX32" s="368">
        <v>96.5</v>
      </c>
      <c r="BY32" s="597"/>
      <c r="BZ32" s="597"/>
      <c r="CA32" s="597"/>
      <c r="CB32" s="616"/>
      <c r="CD32" s="516"/>
      <c r="CE32" s="518"/>
      <c r="CF32" s="576" t="s">
        <v>247</v>
      </c>
      <c r="CG32" s="560"/>
      <c r="CH32" s="560"/>
      <c r="CI32" s="560"/>
      <c r="CJ32" s="560"/>
      <c r="CK32" s="560"/>
      <c r="CL32" s="560"/>
      <c r="CM32" s="560"/>
      <c r="CN32" s="560"/>
      <c r="CO32" s="560"/>
      <c r="CP32" s="560"/>
      <c r="CQ32" s="577"/>
      <c r="CR32" s="578" t="s">
        <v>62</v>
      </c>
      <c r="CS32" s="371"/>
      <c r="CT32" s="371"/>
      <c r="CU32" s="371"/>
      <c r="CV32" s="371"/>
      <c r="CW32" s="371"/>
      <c r="CX32" s="371"/>
      <c r="CY32" s="579"/>
      <c r="CZ32" s="582" t="s">
        <v>62</v>
      </c>
      <c r="DA32" s="609"/>
      <c r="DB32" s="609"/>
      <c r="DC32" s="611"/>
      <c r="DD32" s="585" t="s">
        <v>62</v>
      </c>
      <c r="DE32" s="371"/>
      <c r="DF32" s="371"/>
      <c r="DG32" s="371"/>
      <c r="DH32" s="371"/>
      <c r="DI32" s="371"/>
      <c r="DJ32" s="371"/>
      <c r="DK32" s="579"/>
      <c r="DL32" s="585" t="s">
        <v>62</v>
      </c>
      <c r="DM32" s="371"/>
      <c r="DN32" s="371"/>
      <c r="DO32" s="371"/>
      <c r="DP32" s="371"/>
      <c r="DQ32" s="371"/>
      <c r="DR32" s="371"/>
      <c r="DS32" s="371"/>
      <c r="DT32" s="371"/>
      <c r="DU32" s="371"/>
      <c r="DV32" s="579"/>
      <c r="DW32" s="582" t="s">
        <v>62</v>
      </c>
      <c r="DX32" s="609"/>
      <c r="DY32" s="609"/>
      <c r="DZ32" s="609"/>
      <c r="EA32" s="609"/>
      <c r="EB32" s="609"/>
      <c r="EC32" s="610"/>
    </row>
    <row r="33" spans="2:133" ht="11.25" customHeight="1" x14ac:dyDescent="0.15">
      <c r="B33" s="576" t="s">
        <v>248</v>
      </c>
      <c r="C33" s="560"/>
      <c r="D33" s="560"/>
      <c r="E33" s="560"/>
      <c r="F33" s="560"/>
      <c r="G33" s="560"/>
      <c r="H33" s="560"/>
      <c r="I33" s="560"/>
      <c r="J33" s="560"/>
      <c r="K33" s="560"/>
      <c r="L33" s="560"/>
      <c r="M33" s="560"/>
      <c r="N33" s="560"/>
      <c r="O33" s="560"/>
      <c r="P33" s="560"/>
      <c r="Q33" s="577"/>
      <c r="R33" s="578">
        <v>41557</v>
      </c>
      <c r="S33" s="371"/>
      <c r="T33" s="371"/>
      <c r="U33" s="371"/>
      <c r="V33" s="371"/>
      <c r="W33" s="371"/>
      <c r="X33" s="371"/>
      <c r="Y33" s="579"/>
      <c r="Z33" s="580">
        <v>0</v>
      </c>
      <c r="AA33" s="580"/>
      <c r="AB33" s="580"/>
      <c r="AC33" s="580"/>
      <c r="AD33" s="581">
        <v>1500</v>
      </c>
      <c r="AE33" s="581"/>
      <c r="AF33" s="581"/>
      <c r="AG33" s="581"/>
      <c r="AH33" s="581"/>
      <c r="AI33" s="581"/>
      <c r="AJ33" s="581"/>
      <c r="AK33" s="581"/>
      <c r="AL33" s="582">
        <v>0</v>
      </c>
      <c r="AM33" s="368"/>
      <c r="AN33" s="368"/>
      <c r="AO33" s="583"/>
      <c r="AP33" s="551"/>
      <c r="AQ33" s="552"/>
      <c r="AR33" s="552"/>
      <c r="AS33" s="552"/>
      <c r="AT33" s="621"/>
      <c r="AU33" s="76"/>
      <c r="AV33" s="76"/>
      <c r="AW33" s="76"/>
      <c r="AX33" s="599" t="s">
        <v>249</v>
      </c>
      <c r="AY33" s="600"/>
      <c r="AZ33" s="600"/>
      <c r="BA33" s="600"/>
      <c r="BB33" s="600"/>
      <c r="BC33" s="600"/>
      <c r="BD33" s="600"/>
      <c r="BE33" s="600"/>
      <c r="BF33" s="601"/>
      <c r="BG33" s="623">
        <v>99.3</v>
      </c>
      <c r="BH33" s="624"/>
      <c r="BI33" s="624"/>
      <c r="BJ33" s="624"/>
      <c r="BK33" s="624"/>
      <c r="BL33" s="624"/>
      <c r="BM33" s="625">
        <v>98.3</v>
      </c>
      <c r="BN33" s="624"/>
      <c r="BO33" s="624"/>
      <c r="BP33" s="624"/>
      <c r="BQ33" s="626"/>
      <c r="BR33" s="623">
        <v>99.3</v>
      </c>
      <c r="BS33" s="624"/>
      <c r="BT33" s="624"/>
      <c r="BU33" s="624"/>
      <c r="BV33" s="624"/>
      <c r="BW33" s="624"/>
      <c r="BX33" s="625">
        <v>98.1</v>
      </c>
      <c r="BY33" s="624"/>
      <c r="BZ33" s="624"/>
      <c r="CA33" s="624"/>
      <c r="CB33" s="626"/>
      <c r="CD33" s="576" t="s">
        <v>250</v>
      </c>
      <c r="CE33" s="560"/>
      <c r="CF33" s="560"/>
      <c r="CG33" s="560"/>
      <c r="CH33" s="560"/>
      <c r="CI33" s="560"/>
      <c r="CJ33" s="560"/>
      <c r="CK33" s="560"/>
      <c r="CL33" s="560"/>
      <c r="CM33" s="560"/>
      <c r="CN33" s="560"/>
      <c r="CO33" s="560"/>
      <c r="CP33" s="560"/>
      <c r="CQ33" s="577"/>
      <c r="CR33" s="578">
        <v>34109890</v>
      </c>
      <c r="CS33" s="597"/>
      <c r="CT33" s="597"/>
      <c r="CU33" s="597"/>
      <c r="CV33" s="597"/>
      <c r="CW33" s="597"/>
      <c r="CX33" s="597"/>
      <c r="CY33" s="598"/>
      <c r="CZ33" s="582">
        <v>36.4</v>
      </c>
      <c r="DA33" s="609"/>
      <c r="DB33" s="609"/>
      <c r="DC33" s="611"/>
      <c r="DD33" s="585">
        <v>26538552</v>
      </c>
      <c r="DE33" s="597"/>
      <c r="DF33" s="597"/>
      <c r="DG33" s="597"/>
      <c r="DH33" s="597"/>
      <c r="DI33" s="597"/>
      <c r="DJ33" s="597"/>
      <c r="DK33" s="598"/>
      <c r="DL33" s="585">
        <v>21234213</v>
      </c>
      <c r="DM33" s="597"/>
      <c r="DN33" s="597"/>
      <c r="DO33" s="597"/>
      <c r="DP33" s="597"/>
      <c r="DQ33" s="597"/>
      <c r="DR33" s="597"/>
      <c r="DS33" s="597"/>
      <c r="DT33" s="597"/>
      <c r="DU33" s="597"/>
      <c r="DV33" s="598"/>
      <c r="DW33" s="582">
        <v>44.2</v>
      </c>
      <c r="DX33" s="609"/>
      <c r="DY33" s="609"/>
      <c r="DZ33" s="609"/>
      <c r="EA33" s="609"/>
      <c r="EB33" s="609"/>
      <c r="EC33" s="610"/>
    </row>
    <row r="34" spans="2:133" ht="11.25" customHeight="1" x14ac:dyDescent="0.15">
      <c r="B34" s="576" t="s">
        <v>251</v>
      </c>
      <c r="C34" s="560"/>
      <c r="D34" s="560"/>
      <c r="E34" s="560"/>
      <c r="F34" s="560"/>
      <c r="G34" s="560"/>
      <c r="H34" s="560"/>
      <c r="I34" s="560"/>
      <c r="J34" s="560"/>
      <c r="K34" s="560"/>
      <c r="L34" s="560"/>
      <c r="M34" s="560"/>
      <c r="N34" s="560"/>
      <c r="O34" s="560"/>
      <c r="P34" s="560"/>
      <c r="Q34" s="577"/>
      <c r="R34" s="578">
        <v>133667</v>
      </c>
      <c r="S34" s="371"/>
      <c r="T34" s="371"/>
      <c r="U34" s="371"/>
      <c r="V34" s="371"/>
      <c r="W34" s="371"/>
      <c r="X34" s="371"/>
      <c r="Y34" s="579"/>
      <c r="Z34" s="580">
        <v>0.1</v>
      </c>
      <c r="AA34" s="580"/>
      <c r="AB34" s="580"/>
      <c r="AC34" s="580"/>
      <c r="AD34" s="581" t="s">
        <v>62</v>
      </c>
      <c r="AE34" s="581"/>
      <c r="AF34" s="581"/>
      <c r="AG34" s="581"/>
      <c r="AH34" s="581"/>
      <c r="AI34" s="581"/>
      <c r="AJ34" s="581"/>
      <c r="AK34" s="581"/>
      <c r="AL34" s="582" t="s">
        <v>62</v>
      </c>
      <c r="AM34" s="368"/>
      <c r="AN34" s="368"/>
      <c r="AO34" s="583"/>
      <c r="AP34" s="77"/>
      <c r="AQ34" s="78"/>
      <c r="AS34" s="75"/>
      <c r="AT34" s="75"/>
      <c r="AU34" s="75"/>
      <c r="AV34" s="75"/>
      <c r="AW34" s="75"/>
      <c r="AX34" s="75"/>
      <c r="AY34" s="75"/>
      <c r="AZ34" s="75"/>
      <c r="BA34" s="75"/>
      <c r="BB34" s="75"/>
      <c r="BC34" s="75"/>
      <c r="BD34" s="75"/>
      <c r="BE34" s="75"/>
      <c r="BF34" s="75"/>
      <c r="BG34" s="78"/>
      <c r="BH34" s="78"/>
      <c r="BI34" s="78"/>
      <c r="BJ34" s="78"/>
      <c r="BK34" s="78"/>
      <c r="BL34" s="78"/>
      <c r="BM34" s="78"/>
      <c r="BN34" s="78"/>
      <c r="BO34" s="78"/>
      <c r="BP34" s="78"/>
      <c r="BQ34" s="78"/>
      <c r="BR34" s="78"/>
      <c r="BS34" s="78"/>
      <c r="BT34" s="78"/>
      <c r="BU34" s="78"/>
      <c r="BV34" s="78"/>
      <c r="BW34" s="78"/>
      <c r="BX34" s="78"/>
      <c r="BY34" s="78"/>
      <c r="BZ34" s="78"/>
      <c r="CA34" s="78"/>
      <c r="CB34" s="78"/>
      <c r="CD34" s="576" t="s">
        <v>252</v>
      </c>
      <c r="CE34" s="560"/>
      <c r="CF34" s="560"/>
      <c r="CG34" s="560"/>
      <c r="CH34" s="560"/>
      <c r="CI34" s="560"/>
      <c r="CJ34" s="560"/>
      <c r="CK34" s="560"/>
      <c r="CL34" s="560"/>
      <c r="CM34" s="560"/>
      <c r="CN34" s="560"/>
      <c r="CO34" s="560"/>
      <c r="CP34" s="560"/>
      <c r="CQ34" s="577"/>
      <c r="CR34" s="578">
        <v>14677054</v>
      </c>
      <c r="CS34" s="371"/>
      <c r="CT34" s="371"/>
      <c r="CU34" s="371"/>
      <c r="CV34" s="371"/>
      <c r="CW34" s="371"/>
      <c r="CX34" s="371"/>
      <c r="CY34" s="579"/>
      <c r="CZ34" s="582">
        <v>15.7</v>
      </c>
      <c r="DA34" s="609"/>
      <c r="DB34" s="609"/>
      <c r="DC34" s="611"/>
      <c r="DD34" s="585">
        <v>11423013</v>
      </c>
      <c r="DE34" s="371"/>
      <c r="DF34" s="371"/>
      <c r="DG34" s="371"/>
      <c r="DH34" s="371"/>
      <c r="DI34" s="371"/>
      <c r="DJ34" s="371"/>
      <c r="DK34" s="579"/>
      <c r="DL34" s="585">
        <v>10120324</v>
      </c>
      <c r="DM34" s="371"/>
      <c r="DN34" s="371"/>
      <c r="DO34" s="371"/>
      <c r="DP34" s="371"/>
      <c r="DQ34" s="371"/>
      <c r="DR34" s="371"/>
      <c r="DS34" s="371"/>
      <c r="DT34" s="371"/>
      <c r="DU34" s="371"/>
      <c r="DV34" s="579"/>
      <c r="DW34" s="582">
        <v>21.1</v>
      </c>
      <c r="DX34" s="609"/>
      <c r="DY34" s="609"/>
      <c r="DZ34" s="609"/>
      <c r="EA34" s="609"/>
      <c r="EB34" s="609"/>
      <c r="EC34" s="610"/>
    </row>
    <row r="35" spans="2:133" ht="11.25" customHeight="1" x14ac:dyDescent="0.15">
      <c r="B35" s="576" t="s">
        <v>253</v>
      </c>
      <c r="C35" s="560"/>
      <c r="D35" s="560"/>
      <c r="E35" s="560"/>
      <c r="F35" s="560"/>
      <c r="G35" s="560"/>
      <c r="H35" s="560"/>
      <c r="I35" s="560"/>
      <c r="J35" s="560"/>
      <c r="K35" s="560"/>
      <c r="L35" s="560"/>
      <c r="M35" s="560"/>
      <c r="N35" s="560"/>
      <c r="O35" s="560"/>
      <c r="P35" s="560"/>
      <c r="Q35" s="577"/>
      <c r="R35" s="578">
        <v>2835172</v>
      </c>
      <c r="S35" s="371"/>
      <c r="T35" s="371"/>
      <c r="U35" s="371"/>
      <c r="V35" s="371"/>
      <c r="W35" s="371"/>
      <c r="X35" s="371"/>
      <c r="Y35" s="579"/>
      <c r="Z35" s="580">
        <v>2.9</v>
      </c>
      <c r="AA35" s="580"/>
      <c r="AB35" s="580"/>
      <c r="AC35" s="580"/>
      <c r="AD35" s="581" t="s">
        <v>62</v>
      </c>
      <c r="AE35" s="581"/>
      <c r="AF35" s="581"/>
      <c r="AG35" s="581"/>
      <c r="AH35" s="581"/>
      <c r="AI35" s="581"/>
      <c r="AJ35" s="581"/>
      <c r="AK35" s="581"/>
      <c r="AL35" s="582" t="s">
        <v>62</v>
      </c>
      <c r="AM35" s="368"/>
      <c r="AN35" s="368"/>
      <c r="AO35" s="583"/>
      <c r="AP35" s="79"/>
      <c r="AQ35" s="402" t="s">
        <v>254</v>
      </c>
      <c r="AR35" s="403"/>
      <c r="AS35" s="403"/>
      <c r="AT35" s="403"/>
      <c r="AU35" s="403"/>
      <c r="AV35" s="403"/>
      <c r="AW35" s="403"/>
      <c r="AX35" s="403"/>
      <c r="AY35" s="403"/>
      <c r="AZ35" s="403"/>
      <c r="BA35" s="403"/>
      <c r="BB35" s="403"/>
      <c r="BC35" s="403"/>
      <c r="BD35" s="403"/>
      <c r="BE35" s="403"/>
      <c r="BF35" s="446"/>
      <c r="BG35" s="402" t="s">
        <v>255</v>
      </c>
      <c r="BH35" s="403"/>
      <c r="BI35" s="403"/>
      <c r="BJ35" s="403"/>
      <c r="BK35" s="403"/>
      <c r="BL35" s="403"/>
      <c r="BM35" s="403"/>
      <c r="BN35" s="403"/>
      <c r="BO35" s="403"/>
      <c r="BP35" s="403"/>
      <c r="BQ35" s="403"/>
      <c r="BR35" s="403"/>
      <c r="BS35" s="403"/>
      <c r="BT35" s="403"/>
      <c r="BU35" s="403"/>
      <c r="BV35" s="403"/>
      <c r="BW35" s="403"/>
      <c r="BX35" s="403"/>
      <c r="BY35" s="403"/>
      <c r="BZ35" s="403"/>
      <c r="CA35" s="403"/>
      <c r="CB35" s="446"/>
      <c r="CD35" s="576" t="s">
        <v>256</v>
      </c>
      <c r="CE35" s="560"/>
      <c r="CF35" s="560"/>
      <c r="CG35" s="560"/>
      <c r="CH35" s="560"/>
      <c r="CI35" s="560"/>
      <c r="CJ35" s="560"/>
      <c r="CK35" s="560"/>
      <c r="CL35" s="560"/>
      <c r="CM35" s="560"/>
      <c r="CN35" s="560"/>
      <c r="CO35" s="560"/>
      <c r="CP35" s="560"/>
      <c r="CQ35" s="577"/>
      <c r="CR35" s="578">
        <v>1619443</v>
      </c>
      <c r="CS35" s="597"/>
      <c r="CT35" s="597"/>
      <c r="CU35" s="597"/>
      <c r="CV35" s="597"/>
      <c r="CW35" s="597"/>
      <c r="CX35" s="597"/>
      <c r="CY35" s="598"/>
      <c r="CZ35" s="582">
        <v>1.7</v>
      </c>
      <c r="DA35" s="609"/>
      <c r="DB35" s="609"/>
      <c r="DC35" s="611"/>
      <c r="DD35" s="585">
        <v>1437340</v>
      </c>
      <c r="DE35" s="597"/>
      <c r="DF35" s="597"/>
      <c r="DG35" s="597"/>
      <c r="DH35" s="597"/>
      <c r="DI35" s="597"/>
      <c r="DJ35" s="597"/>
      <c r="DK35" s="598"/>
      <c r="DL35" s="585">
        <v>1413393</v>
      </c>
      <c r="DM35" s="597"/>
      <c r="DN35" s="597"/>
      <c r="DO35" s="597"/>
      <c r="DP35" s="597"/>
      <c r="DQ35" s="597"/>
      <c r="DR35" s="597"/>
      <c r="DS35" s="597"/>
      <c r="DT35" s="597"/>
      <c r="DU35" s="597"/>
      <c r="DV35" s="598"/>
      <c r="DW35" s="582">
        <v>2.9</v>
      </c>
      <c r="DX35" s="609"/>
      <c r="DY35" s="609"/>
      <c r="DZ35" s="609"/>
      <c r="EA35" s="609"/>
      <c r="EB35" s="609"/>
      <c r="EC35" s="610"/>
    </row>
    <row r="36" spans="2:133" ht="11.25" customHeight="1" x14ac:dyDescent="0.15">
      <c r="B36" s="576" t="s">
        <v>257</v>
      </c>
      <c r="C36" s="560"/>
      <c r="D36" s="560"/>
      <c r="E36" s="560"/>
      <c r="F36" s="560"/>
      <c r="G36" s="560"/>
      <c r="H36" s="560"/>
      <c r="I36" s="560"/>
      <c r="J36" s="560"/>
      <c r="K36" s="560"/>
      <c r="L36" s="560"/>
      <c r="M36" s="560"/>
      <c r="N36" s="560"/>
      <c r="O36" s="560"/>
      <c r="P36" s="560"/>
      <c r="Q36" s="577"/>
      <c r="R36" s="578">
        <v>4329260</v>
      </c>
      <c r="S36" s="371"/>
      <c r="T36" s="371"/>
      <c r="U36" s="371"/>
      <c r="V36" s="371"/>
      <c r="W36" s="371"/>
      <c r="X36" s="371"/>
      <c r="Y36" s="579"/>
      <c r="Z36" s="580">
        <v>4.5</v>
      </c>
      <c r="AA36" s="580"/>
      <c r="AB36" s="580"/>
      <c r="AC36" s="580"/>
      <c r="AD36" s="581" t="s">
        <v>62</v>
      </c>
      <c r="AE36" s="581"/>
      <c r="AF36" s="581"/>
      <c r="AG36" s="581"/>
      <c r="AH36" s="581"/>
      <c r="AI36" s="581"/>
      <c r="AJ36" s="581"/>
      <c r="AK36" s="581"/>
      <c r="AL36" s="582" t="s">
        <v>62</v>
      </c>
      <c r="AM36" s="368"/>
      <c r="AN36" s="368"/>
      <c r="AO36" s="583"/>
      <c r="AP36" s="79"/>
      <c r="AQ36" s="630" t="s">
        <v>229</v>
      </c>
      <c r="AR36" s="631"/>
      <c r="AS36" s="631"/>
      <c r="AT36" s="631"/>
      <c r="AU36" s="631"/>
      <c r="AV36" s="631"/>
      <c r="AW36" s="631"/>
      <c r="AX36" s="631"/>
      <c r="AY36" s="632"/>
      <c r="AZ36" s="568">
        <v>12116921</v>
      </c>
      <c r="BA36" s="569"/>
      <c r="BB36" s="569"/>
      <c r="BC36" s="569"/>
      <c r="BD36" s="569"/>
      <c r="BE36" s="569"/>
      <c r="BF36" s="627"/>
      <c r="BG36" s="565" t="s">
        <v>258</v>
      </c>
      <c r="BH36" s="566"/>
      <c r="BI36" s="566"/>
      <c r="BJ36" s="566"/>
      <c r="BK36" s="566"/>
      <c r="BL36" s="566"/>
      <c r="BM36" s="566"/>
      <c r="BN36" s="566"/>
      <c r="BO36" s="566"/>
      <c r="BP36" s="566"/>
      <c r="BQ36" s="566"/>
      <c r="BR36" s="566"/>
      <c r="BS36" s="566"/>
      <c r="BT36" s="566"/>
      <c r="BU36" s="567"/>
      <c r="BV36" s="568">
        <v>-106522</v>
      </c>
      <c r="BW36" s="569"/>
      <c r="BX36" s="569"/>
      <c r="BY36" s="569"/>
      <c r="BZ36" s="569"/>
      <c r="CA36" s="569"/>
      <c r="CB36" s="627"/>
      <c r="CD36" s="576" t="s">
        <v>259</v>
      </c>
      <c r="CE36" s="560"/>
      <c r="CF36" s="560"/>
      <c r="CG36" s="560"/>
      <c r="CH36" s="560"/>
      <c r="CI36" s="560"/>
      <c r="CJ36" s="560"/>
      <c r="CK36" s="560"/>
      <c r="CL36" s="560"/>
      <c r="CM36" s="560"/>
      <c r="CN36" s="560"/>
      <c r="CO36" s="560"/>
      <c r="CP36" s="560"/>
      <c r="CQ36" s="577"/>
      <c r="CR36" s="578">
        <v>7617731</v>
      </c>
      <c r="CS36" s="371"/>
      <c r="CT36" s="371"/>
      <c r="CU36" s="371"/>
      <c r="CV36" s="371"/>
      <c r="CW36" s="371"/>
      <c r="CX36" s="371"/>
      <c r="CY36" s="579"/>
      <c r="CZ36" s="582">
        <v>8.1</v>
      </c>
      <c r="DA36" s="609"/>
      <c r="DB36" s="609"/>
      <c r="DC36" s="611"/>
      <c r="DD36" s="585">
        <v>5321437</v>
      </c>
      <c r="DE36" s="371"/>
      <c r="DF36" s="371"/>
      <c r="DG36" s="371"/>
      <c r="DH36" s="371"/>
      <c r="DI36" s="371"/>
      <c r="DJ36" s="371"/>
      <c r="DK36" s="579"/>
      <c r="DL36" s="585">
        <v>2762269</v>
      </c>
      <c r="DM36" s="371"/>
      <c r="DN36" s="371"/>
      <c r="DO36" s="371"/>
      <c r="DP36" s="371"/>
      <c r="DQ36" s="371"/>
      <c r="DR36" s="371"/>
      <c r="DS36" s="371"/>
      <c r="DT36" s="371"/>
      <c r="DU36" s="371"/>
      <c r="DV36" s="579"/>
      <c r="DW36" s="582">
        <v>5.8</v>
      </c>
      <c r="DX36" s="609"/>
      <c r="DY36" s="609"/>
      <c r="DZ36" s="609"/>
      <c r="EA36" s="609"/>
      <c r="EB36" s="609"/>
      <c r="EC36" s="610"/>
    </row>
    <row r="37" spans="2:133" ht="11.25" customHeight="1" x14ac:dyDescent="0.15">
      <c r="B37" s="576" t="s">
        <v>260</v>
      </c>
      <c r="C37" s="560"/>
      <c r="D37" s="560"/>
      <c r="E37" s="560"/>
      <c r="F37" s="560"/>
      <c r="G37" s="560"/>
      <c r="H37" s="560"/>
      <c r="I37" s="560"/>
      <c r="J37" s="560"/>
      <c r="K37" s="560"/>
      <c r="L37" s="560"/>
      <c r="M37" s="560"/>
      <c r="N37" s="560"/>
      <c r="O37" s="560"/>
      <c r="P37" s="560"/>
      <c r="Q37" s="577"/>
      <c r="R37" s="578">
        <v>2090988</v>
      </c>
      <c r="S37" s="371"/>
      <c r="T37" s="371"/>
      <c r="U37" s="371"/>
      <c r="V37" s="371"/>
      <c r="W37" s="371"/>
      <c r="X37" s="371"/>
      <c r="Y37" s="579"/>
      <c r="Z37" s="580">
        <v>2.2000000000000002</v>
      </c>
      <c r="AA37" s="580"/>
      <c r="AB37" s="580"/>
      <c r="AC37" s="580"/>
      <c r="AD37" s="581">
        <v>494756</v>
      </c>
      <c r="AE37" s="581"/>
      <c r="AF37" s="581"/>
      <c r="AG37" s="581"/>
      <c r="AH37" s="581"/>
      <c r="AI37" s="581"/>
      <c r="AJ37" s="581"/>
      <c r="AK37" s="581"/>
      <c r="AL37" s="582">
        <v>1.1000000000000001</v>
      </c>
      <c r="AM37" s="368"/>
      <c r="AN37" s="368"/>
      <c r="AO37" s="583"/>
      <c r="AQ37" s="628" t="s">
        <v>261</v>
      </c>
      <c r="AR37" s="374"/>
      <c r="AS37" s="374"/>
      <c r="AT37" s="374"/>
      <c r="AU37" s="374"/>
      <c r="AV37" s="374"/>
      <c r="AW37" s="374"/>
      <c r="AX37" s="374"/>
      <c r="AY37" s="629"/>
      <c r="AZ37" s="578">
        <v>1626532</v>
      </c>
      <c r="BA37" s="371"/>
      <c r="BB37" s="371"/>
      <c r="BC37" s="371"/>
      <c r="BD37" s="597"/>
      <c r="BE37" s="597"/>
      <c r="BF37" s="616"/>
      <c r="BG37" s="576" t="s">
        <v>262</v>
      </c>
      <c r="BH37" s="560"/>
      <c r="BI37" s="560"/>
      <c r="BJ37" s="560"/>
      <c r="BK37" s="560"/>
      <c r="BL37" s="560"/>
      <c r="BM37" s="560"/>
      <c r="BN37" s="560"/>
      <c r="BO37" s="560"/>
      <c r="BP37" s="560"/>
      <c r="BQ37" s="560"/>
      <c r="BR37" s="560"/>
      <c r="BS37" s="560"/>
      <c r="BT37" s="560"/>
      <c r="BU37" s="577"/>
      <c r="BV37" s="578">
        <v>-566913</v>
      </c>
      <c r="BW37" s="371"/>
      <c r="BX37" s="371"/>
      <c r="BY37" s="371"/>
      <c r="BZ37" s="371"/>
      <c r="CA37" s="371"/>
      <c r="CB37" s="586"/>
      <c r="CD37" s="576" t="s">
        <v>263</v>
      </c>
      <c r="CE37" s="560"/>
      <c r="CF37" s="560"/>
      <c r="CG37" s="560"/>
      <c r="CH37" s="560"/>
      <c r="CI37" s="560"/>
      <c r="CJ37" s="560"/>
      <c r="CK37" s="560"/>
      <c r="CL37" s="560"/>
      <c r="CM37" s="560"/>
      <c r="CN37" s="560"/>
      <c r="CO37" s="560"/>
      <c r="CP37" s="560"/>
      <c r="CQ37" s="577"/>
      <c r="CR37" s="578">
        <v>126884</v>
      </c>
      <c r="CS37" s="597"/>
      <c r="CT37" s="597"/>
      <c r="CU37" s="597"/>
      <c r="CV37" s="597"/>
      <c r="CW37" s="597"/>
      <c r="CX37" s="597"/>
      <c r="CY37" s="598"/>
      <c r="CZ37" s="582">
        <v>0.1</v>
      </c>
      <c r="DA37" s="609"/>
      <c r="DB37" s="609"/>
      <c r="DC37" s="611"/>
      <c r="DD37" s="585">
        <v>126884</v>
      </c>
      <c r="DE37" s="597"/>
      <c r="DF37" s="597"/>
      <c r="DG37" s="597"/>
      <c r="DH37" s="597"/>
      <c r="DI37" s="597"/>
      <c r="DJ37" s="597"/>
      <c r="DK37" s="598"/>
      <c r="DL37" s="585">
        <v>126884</v>
      </c>
      <c r="DM37" s="597"/>
      <c r="DN37" s="597"/>
      <c r="DO37" s="597"/>
      <c r="DP37" s="597"/>
      <c r="DQ37" s="597"/>
      <c r="DR37" s="597"/>
      <c r="DS37" s="597"/>
      <c r="DT37" s="597"/>
      <c r="DU37" s="597"/>
      <c r="DV37" s="598"/>
      <c r="DW37" s="582">
        <v>0.3</v>
      </c>
      <c r="DX37" s="609"/>
      <c r="DY37" s="609"/>
      <c r="DZ37" s="609"/>
      <c r="EA37" s="609"/>
      <c r="EB37" s="609"/>
      <c r="EC37" s="610"/>
    </row>
    <row r="38" spans="2:133" ht="11.25" customHeight="1" x14ac:dyDescent="0.15">
      <c r="B38" s="576" t="s">
        <v>264</v>
      </c>
      <c r="C38" s="560"/>
      <c r="D38" s="560"/>
      <c r="E38" s="560"/>
      <c r="F38" s="560"/>
      <c r="G38" s="560"/>
      <c r="H38" s="560"/>
      <c r="I38" s="560"/>
      <c r="J38" s="560"/>
      <c r="K38" s="560"/>
      <c r="L38" s="560"/>
      <c r="M38" s="560"/>
      <c r="N38" s="560"/>
      <c r="O38" s="560"/>
      <c r="P38" s="560"/>
      <c r="Q38" s="577"/>
      <c r="R38" s="578">
        <v>11777774</v>
      </c>
      <c r="S38" s="371"/>
      <c r="T38" s="371"/>
      <c r="U38" s="371"/>
      <c r="V38" s="371"/>
      <c r="W38" s="371"/>
      <c r="X38" s="371"/>
      <c r="Y38" s="579"/>
      <c r="Z38" s="580">
        <v>12.2</v>
      </c>
      <c r="AA38" s="580"/>
      <c r="AB38" s="580"/>
      <c r="AC38" s="580"/>
      <c r="AD38" s="581" t="s">
        <v>62</v>
      </c>
      <c r="AE38" s="581"/>
      <c r="AF38" s="581"/>
      <c r="AG38" s="581"/>
      <c r="AH38" s="581"/>
      <c r="AI38" s="581"/>
      <c r="AJ38" s="581"/>
      <c r="AK38" s="581"/>
      <c r="AL38" s="582" t="s">
        <v>62</v>
      </c>
      <c r="AM38" s="368"/>
      <c r="AN38" s="368"/>
      <c r="AO38" s="583"/>
      <c r="AQ38" s="628" t="s">
        <v>265</v>
      </c>
      <c r="AR38" s="374"/>
      <c r="AS38" s="374"/>
      <c r="AT38" s="374"/>
      <c r="AU38" s="374"/>
      <c r="AV38" s="374"/>
      <c r="AW38" s="374"/>
      <c r="AX38" s="374"/>
      <c r="AY38" s="629"/>
      <c r="AZ38" s="578">
        <v>1255860</v>
      </c>
      <c r="BA38" s="371"/>
      <c r="BB38" s="371"/>
      <c r="BC38" s="371"/>
      <c r="BD38" s="597"/>
      <c r="BE38" s="597"/>
      <c r="BF38" s="616"/>
      <c r="BG38" s="576" t="s">
        <v>266</v>
      </c>
      <c r="BH38" s="560"/>
      <c r="BI38" s="560"/>
      <c r="BJ38" s="560"/>
      <c r="BK38" s="560"/>
      <c r="BL38" s="560"/>
      <c r="BM38" s="560"/>
      <c r="BN38" s="560"/>
      <c r="BO38" s="560"/>
      <c r="BP38" s="560"/>
      <c r="BQ38" s="560"/>
      <c r="BR38" s="560"/>
      <c r="BS38" s="560"/>
      <c r="BT38" s="560"/>
      <c r="BU38" s="577"/>
      <c r="BV38" s="578">
        <v>31286</v>
      </c>
      <c r="BW38" s="371"/>
      <c r="BX38" s="371"/>
      <c r="BY38" s="371"/>
      <c r="BZ38" s="371"/>
      <c r="CA38" s="371"/>
      <c r="CB38" s="586"/>
      <c r="CD38" s="576" t="s">
        <v>267</v>
      </c>
      <c r="CE38" s="560"/>
      <c r="CF38" s="560"/>
      <c r="CG38" s="560"/>
      <c r="CH38" s="560"/>
      <c r="CI38" s="560"/>
      <c r="CJ38" s="560"/>
      <c r="CK38" s="560"/>
      <c r="CL38" s="560"/>
      <c r="CM38" s="560"/>
      <c r="CN38" s="560"/>
      <c r="CO38" s="560"/>
      <c r="CP38" s="560"/>
      <c r="CQ38" s="577"/>
      <c r="CR38" s="578">
        <v>9203481</v>
      </c>
      <c r="CS38" s="371"/>
      <c r="CT38" s="371"/>
      <c r="CU38" s="371"/>
      <c r="CV38" s="371"/>
      <c r="CW38" s="371"/>
      <c r="CX38" s="371"/>
      <c r="CY38" s="579"/>
      <c r="CZ38" s="582">
        <v>9.8000000000000007</v>
      </c>
      <c r="DA38" s="609"/>
      <c r="DB38" s="609"/>
      <c r="DC38" s="611"/>
      <c r="DD38" s="585">
        <v>7707599</v>
      </c>
      <c r="DE38" s="371"/>
      <c r="DF38" s="371"/>
      <c r="DG38" s="371"/>
      <c r="DH38" s="371"/>
      <c r="DI38" s="371"/>
      <c r="DJ38" s="371"/>
      <c r="DK38" s="579"/>
      <c r="DL38" s="585">
        <v>6938227</v>
      </c>
      <c r="DM38" s="371"/>
      <c r="DN38" s="371"/>
      <c r="DO38" s="371"/>
      <c r="DP38" s="371"/>
      <c r="DQ38" s="371"/>
      <c r="DR38" s="371"/>
      <c r="DS38" s="371"/>
      <c r="DT38" s="371"/>
      <c r="DU38" s="371"/>
      <c r="DV38" s="579"/>
      <c r="DW38" s="582">
        <v>14.5</v>
      </c>
      <c r="DX38" s="609"/>
      <c r="DY38" s="609"/>
      <c r="DZ38" s="609"/>
      <c r="EA38" s="609"/>
      <c r="EB38" s="609"/>
      <c r="EC38" s="610"/>
    </row>
    <row r="39" spans="2:133" ht="11.25" customHeight="1" x14ac:dyDescent="0.15">
      <c r="B39" s="576" t="s">
        <v>268</v>
      </c>
      <c r="C39" s="560"/>
      <c r="D39" s="560"/>
      <c r="E39" s="560"/>
      <c r="F39" s="560"/>
      <c r="G39" s="560"/>
      <c r="H39" s="560"/>
      <c r="I39" s="560"/>
      <c r="J39" s="560"/>
      <c r="K39" s="560"/>
      <c r="L39" s="560"/>
      <c r="M39" s="560"/>
      <c r="N39" s="560"/>
      <c r="O39" s="560"/>
      <c r="P39" s="560"/>
      <c r="Q39" s="577"/>
      <c r="R39" s="578" t="s">
        <v>62</v>
      </c>
      <c r="S39" s="371"/>
      <c r="T39" s="371"/>
      <c r="U39" s="371"/>
      <c r="V39" s="371"/>
      <c r="W39" s="371"/>
      <c r="X39" s="371"/>
      <c r="Y39" s="579"/>
      <c r="Z39" s="580" t="s">
        <v>62</v>
      </c>
      <c r="AA39" s="580"/>
      <c r="AB39" s="580"/>
      <c r="AC39" s="580"/>
      <c r="AD39" s="581" t="s">
        <v>62</v>
      </c>
      <c r="AE39" s="581"/>
      <c r="AF39" s="581"/>
      <c r="AG39" s="581"/>
      <c r="AH39" s="581"/>
      <c r="AI39" s="581"/>
      <c r="AJ39" s="581"/>
      <c r="AK39" s="581"/>
      <c r="AL39" s="582" t="s">
        <v>62</v>
      </c>
      <c r="AM39" s="368"/>
      <c r="AN39" s="368"/>
      <c r="AO39" s="583"/>
      <c r="AQ39" s="628" t="s">
        <v>269</v>
      </c>
      <c r="AR39" s="374"/>
      <c r="AS39" s="374"/>
      <c r="AT39" s="374"/>
      <c r="AU39" s="374"/>
      <c r="AV39" s="374"/>
      <c r="AW39" s="374"/>
      <c r="AX39" s="374"/>
      <c r="AY39" s="629"/>
      <c r="AZ39" s="578">
        <v>379143</v>
      </c>
      <c r="BA39" s="371"/>
      <c r="BB39" s="371"/>
      <c r="BC39" s="371"/>
      <c r="BD39" s="597"/>
      <c r="BE39" s="597"/>
      <c r="BF39" s="616"/>
      <c r="BG39" s="576" t="s">
        <v>270</v>
      </c>
      <c r="BH39" s="560"/>
      <c r="BI39" s="560"/>
      <c r="BJ39" s="560"/>
      <c r="BK39" s="560"/>
      <c r="BL39" s="560"/>
      <c r="BM39" s="560"/>
      <c r="BN39" s="560"/>
      <c r="BO39" s="560"/>
      <c r="BP39" s="560"/>
      <c r="BQ39" s="560"/>
      <c r="BR39" s="560"/>
      <c r="BS39" s="560"/>
      <c r="BT39" s="560"/>
      <c r="BU39" s="577"/>
      <c r="BV39" s="578">
        <v>45052</v>
      </c>
      <c r="BW39" s="371"/>
      <c r="BX39" s="371"/>
      <c r="BY39" s="371"/>
      <c r="BZ39" s="371"/>
      <c r="CA39" s="371"/>
      <c r="CB39" s="586"/>
      <c r="CD39" s="576" t="s">
        <v>271</v>
      </c>
      <c r="CE39" s="560"/>
      <c r="CF39" s="560"/>
      <c r="CG39" s="560"/>
      <c r="CH39" s="560"/>
      <c r="CI39" s="560"/>
      <c r="CJ39" s="560"/>
      <c r="CK39" s="560"/>
      <c r="CL39" s="560"/>
      <c r="CM39" s="560"/>
      <c r="CN39" s="560"/>
      <c r="CO39" s="560"/>
      <c r="CP39" s="560"/>
      <c r="CQ39" s="577"/>
      <c r="CR39" s="578">
        <v>421022</v>
      </c>
      <c r="CS39" s="597"/>
      <c r="CT39" s="597"/>
      <c r="CU39" s="597"/>
      <c r="CV39" s="597"/>
      <c r="CW39" s="597"/>
      <c r="CX39" s="597"/>
      <c r="CY39" s="598"/>
      <c r="CZ39" s="582">
        <v>0.4</v>
      </c>
      <c r="DA39" s="609"/>
      <c r="DB39" s="609"/>
      <c r="DC39" s="611"/>
      <c r="DD39" s="585">
        <v>331104</v>
      </c>
      <c r="DE39" s="597"/>
      <c r="DF39" s="597"/>
      <c r="DG39" s="597"/>
      <c r="DH39" s="597"/>
      <c r="DI39" s="597"/>
      <c r="DJ39" s="597"/>
      <c r="DK39" s="598"/>
      <c r="DL39" s="585" t="s">
        <v>62</v>
      </c>
      <c r="DM39" s="597"/>
      <c r="DN39" s="597"/>
      <c r="DO39" s="597"/>
      <c r="DP39" s="597"/>
      <c r="DQ39" s="597"/>
      <c r="DR39" s="597"/>
      <c r="DS39" s="597"/>
      <c r="DT39" s="597"/>
      <c r="DU39" s="597"/>
      <c r="DV39" s="598"/>
      <c r="DW39" s="582" t="s">
        <v>62</v>
      </c>
      <c r="DX39" s="609"/>
      <c r="DY39" s="609"/>
      <c r="DZ39" s="609"/>
      <c r="EA39" s="609"/>
      <c r="EB39" s="609"/>
      <c r="EC39" s="610"/>
    </row>
    <row r="40" spans="2:133" ht="11.25" customHeight="1" x14ac:dyDescent="0.15">
      <c r="B40" s="576" t="s">
        <v>272</v>
      </c>
      <c r="C40" s="560"/>
      <c r="D40" s="560"/>
      <c r="E40" s="560"/>
      <c r="F40" s="560"/>
      <c r="G40" s="560"/>
      <c r="H40" s="560"/>
      <c r="I40" s="560"/>
      <c r="J40" s="560"/>
      <c r="K40" s="560"/>
      <c r="L40" s="560"/>
      <c r="M40" s="560"/>
      <c r="N40" s="560"/>
      <c r="O40" s="560"/>
      <c r="P40" s="560"/>
      <c r="Q40" s="577"/>
      <c r="R40" s="578">
        <v>1133774</v>
      </c>
      <c r="S40" s="371"/>
      <c r="T40" s="371"/>
      <c r="U40" s="371"/>
      <c r="V40" s="371"/>
      <c r="W40" s="371"/>
      <c r="X40" s="371"/>
      <c r="Y40" s="579"/>
      <c r="Z40" s="580">
        <v>1.2</v>
      </c>
      <c r="AA40" s="580"/>
      <c r="AB40" s="580"/>
      <c r="AC40" s="580"/>
      <c r="AD40" s="581" t="s">
        <v>62</v>
      </c>
      <c r="AE40" s="581"/>
      <c r="AF40" s="581"/>
      <c r="AG40" s="581"/>
      <c r="AH40" s="581"/>
      <c r="AI40" s="581"/>
      <c r="AJ40" s="581"/>
      <c r="AK40" s="581"/>
      <c r="AL40" s="582" t="s">
        <v>62</v>
      </c>
      <c r="AM40" s="368"/>
      <c r="AN40" s="368"/>
      <c r="AO40" s="583"/>
      <c r="AQ40" s="628" t="s">
        <v>273</v>
      </c>
      <c r="AR40" s="374"/>
      <c r="AS40" s="374"/>
      <c r="AT40" s="374"/>
      <c r="AU40" s="374"/>
      <c r="AV40" s="374"/>
      <c r="AW40" s="374"/>
      <c r="AX40" s="374"/>
      <c r="AY40" s="629"/>
      <c r="AZ40" s="578">
        <v>31048</v>
      </c>
      <c r="BA40" s="371"/>
      <c r="BB40" s="371"/>
      <c r="BC40" s="371"/>
      <c r="BD40" s="597"/>
      <c r="BE40" s="597"/>
      <c r="BF40" s="616"/>
      <c r="BG40" s="618" t="s">
        <v>274</v>
      </c>
      <c r="BH40" s="434"/>
      <c r="BI40" s="434"/>
      <c r="BJ40" s="434"/>
      <c r="BK40" s="434"/>
      <c r="BL40" s="80"/>
      <c r="BM40" s="560" t="s">
        <v>275</v>
      </c>
      <c r="BN40" s="560"/>
      <c r="BO40" s="560"/>
      <c r="BP40" s="560"/>
      <c r="BQ40" s="560"/>
      <c r="BR40" s="560"/>
      <c r="BS40" s="560"/>
      <c r="BT40" s="560"/>
      <c r="BU40" s="577"/>
      <c r="BV40" s="578">
        <v>91</v>
      </c>
      <c r="BW40" s="371"/>
      <c r="BX40" s="371"/>
      <c r="BY40" s="371"/>
      <c r="BZ40" s="371"/>
      <c r="CA40" s="371"/>
      <c r="CB40" s="586"/>
      <c r="CD40" s="576" t="s">
        <v>276</v>
      </c>
      <c r="CE40" s="560"/>
      <c r="CF40" s="560"/>
      <c r="CG40" s="560"/>
      <c r="CH40" s="560"/>
      <c r="CI40" s="560"/>
      <c r="CJ40" s="560"/>
      <c r="CK40" s="560"/>
      <c r="CL40" s="560"/>
      <c r="CM40" s="560"/>
      <c r="CN40" s="560"/>
      <c r="CO40" s="560"/>
      <c r="CP40" s="560"/>
      <c r="CQ40" s="577"/>
      <c r="CR40" s="578">
        <v>571159</v>
      </c>
      <c r="CS40" s="371"/>
      <c r="CT40" s="371"/>
      <c r="CU40" s="371"/>
      <c r="CV40" s="371"/>
      <c r="CW40" s="371"/>
      <c r="CX40" s="371"/>
      <c r="CY40" s="579"/>
      <c r="CZ40" s="582">
        <v>0.6</v>
      </c>
      <c r="DA40" s="609"/>
      <c r="DB40" s="609"/>
      <c r="DC40" s="611"/>
      <c r="DD40" s="585">
        <v>318059</v>
      </c>
      <c r="DE40" s="371"/>
      <c r="DF40" s="371"/>
      <c r="DG40" s="371"/>
      <c r="DH40" s="371"/>
      <c r="DI40" s="371"/>
      <c r="DJ40" s="371"/>
      <c r="DK40" s="579"/>
      <c r="DL40" s="585" t="s">
        <v>62</v>
      </c>
      <c r="DM40" s="371"/>
      <c r="DN40" s="371"/>
      <c r="DO40" s="371"/>
      <c r="DP40" s="371"/>
      <c r="DQ40" s="371"/>
      <c r="DR40" s="371"/>
      <c r="DS40" s="371"/>
      <c r="DT40" s="371"/>
      <c r="DU40" s="371"/>
      <c r="DV40" s="579"/>
      <c r="DW40" s="582" t="s">
        <v>62</v>
      </c>
      <c r="DX40" s="609"/>
      <c r="DY40" s="609"/>
      <c r="DZ40" s="609"/>
      <c r="EA40" s="609"/>
      <c r="EB40" s="609"/>
      <c r="EC40" s="610"/>
    </row>
    <row r="41" spans="2:133" ht="11.25" customHeight="1" x14ac:dyDescent="0.15">
      <c r="B41" s="599" t="s">
        <v>277</v>
      </c>
      <c r="C41" s="600"/>
      <c r="D41" s="600"/>
      <c r="E41" s="600"/>
      <c r="F41" s="600"/>
      <c r="G41" s="600"/>
      <c r="H41" s="600"/>
      <c r="I41" s="600"/>
      <c r="J41" s="600"/>
      <c r="K41" s="600"/>
      <c r="L41" s="600"/>
      <c r="M41" s="600"/>
      <c r="N41" s="600"/>
      <c r="O41" s="600"/>
      <c r="P41" s="600"/>
      <c r="Q41" s="601"/>
      <c r="R41" s="636">
        <v>96424932</v>
      </c>
      <c r="S41" s="637"/>
      <c r="T41" s="637"/>
      <c r="U41" s="637"/>
      <c r="V41" s="637"/>
      <c r="W41" s="637"/>
      <c r="X41" s="637"/>
      <c r="Y41" s="641"/>
      <c r="Z41" s="642">
        <v>100</v>
      </c>
      <c r="AA41" s="642"/>
      <c r="AB41" s="642"/>
      <c r="AC41" s="642"/>
      <c r="AD41" s="643">
        <v>46875902</v>
      </c>
      <c r="AE41" s="643"/>
      <c r="AF41" s="643"/>
      <c r="AG41" s="643"/>
      <c r="AH41" s="643"/>
      <c r="AI41" s="643"/>
      <c r="AJ41" s="643"/>
      <c r="AK41" s="643"/>
      <c r="AL41" s="644">
        <v>100</v>
      </c>
      <c r="AM41" s="625"/>
      <c r="AN41" s="625"/>
      <c r="AO41" s="645"/>
      <c r="AQ41" s="628" t="s">
        <v>278</v>
      </c>
      <c r="AR41" s="374"/>
      <c r="AS41" s="374"/>
      <c r="AT41" s="374"/>
      <c r="AU41" s="374"/>
      <c r="AV41" s="374"/>
      <c r="AW41" s="374"/>
      <c r="AX41" s="374"/>
      <c r="AY41" s="629"/>
      <c r="AZ41" s="578">
        <v>1970961</v>
      </c>
      <c r="BA41" s="371"/>
      <c r="BB41" s="371"/>
      <c r="BC41" s="371"/>
      <c r="BD41" s="597"/>
      <c r="BE41" s="597"/>
      <c r="BF41" s="616"/>
      <c r="BG41" s="618"/>
      <c r="BH41" s="434"/>
      <c r="BI41" s="434"/>
      <c r="BJ41" s="434"/>
      <c r="BK41" s="434"/>
      <c r="BL41" s="80"/>
      <c r="BM41" s="560" t="s">
        <v>236</v>
      </c>
      <c r="BN41" s="560"/>
      <c r="BO41" s="560"/>
      <c r="BP41" s="560"/>
      <c r="BQ41" s="560"/>
      <c r="BR41" s="560"/>
      <c r="BS41" s="560"/>
      <c r="BT41" s="560"/>
      <c r="BU41" s="577"/>
      <c r="BV41" s="578" t="s">
        <v>62</v>
      </c>
      <c r="BW41" s="371"/>
      <c r="BX41" s="371"/>
      <c r="BY41" s="371"/>
      <c r="BZ41" s="371"/>
      <c r="CA41" s="371"/>
      <c r="CB41" s="586"/>
      <c r="CD41" s="576" t="s">
        <v>279</v>
      </c>
      <c r="CE41" s="560"/>
      <c r="CF41" s="560"/>
      <c r="CG41" s="560"/>
      <c r="CH41" s="560"/>
      <c r="CI41" s="560"/>
      <c r="CJ41" s="560"/>
      <c r="CK41" s="560"/>
      <c r="CL41" s="560"/>
      <c r="CM41" s="560"/>
      <c r="CN41" s="560"/>
      <c r="CO41" s="560"/>
      <c r="CP41" s="560"/>
      <c r="CQ41" s="577"/>
      <c r="CR41" s="578" t="s">
        <v>62</v>
      </c>
      <c r="CS41" s="597"/>
      <c r="CT41" s="597"/>
      <c r="CU41" s="597"/>
      <c r="CV41" s="597"/>
      <c r="CW41" s="597"/>
      <c r="CX41" s="597"/>
      <c r="CY41" s="598"/>
      <c r="CZ41" s="582" t="s">
        <v>62</v>
      </c>
      <c r="DA41" s="609"/>
      <c r="DB41" s="609"/>
      <c r="DC41" s="611"/>
      <c r="DD41" s="585" t="s">
        <v>62</v>
      </c>
      <c r="DE41" s="597"/>
      <c r="DF41" s="597"/>
      <c r="DG41" s="597"/>
      <c r="DH41" s="597"/>
      <c r="DI41" s="597"/>
      <c r="DJ41" s="597"/>
      <c r="DK41" s="598"/>
      <c r="DL41" s="647"/>
      <c r="DM41" s="648"/>
      <c r="DN41" s="648"/>
      <c r="DO41" s="648"/>
      <c r="DP41" s="648"/>
      <c r="DQ41" s="648"/>
      <c r="DR41" s="648"/>
      <c r="DS41" s="648"/>
      <c r="DT41" s="648"/>
      <c r="DU41" s="648"/>
      <c r="DV41" s="649"/>
      <c r="DW41" s="638"/>
      <c r="DX41" s="639"/>
      <c r="DY41" s="639"/>
      <c r="DZ41" s="639"/>
      <c r="EA41" s="639"/>
      <c r="EB41" s="639"/>
      <c r="EC41" s="640"/>
    </row>
    <row r="42" spans="2:133" ht="11.25" customHeight="1" x14ac:dyDescent="0.15">
      <c r="AQ42" s="633" t="s">
        <v>280</v>
      </c>
      <c r="AR42" s="634"/>
      <c r="AS42" s="634"/>
      <c r="AT42" s="634"/>
      <c r="AU42" s="634"/>
      <c r="AV42" s="634"/>
      <c r="AW42" s="634"/>
      <c r="AX42" s="634"/>
      <c r="AY42" s="635"/>
      <c r="AZ42" s="636">
        <v>6853377</v>
      </c>
      <c r="BA42" s="637"/>
      <c r="BB42" s="637"/>
      <c r="BC42" s="637"/>
      <c r="BD42" s="624"/>
      <c r="BE42" s="624"/>
      <c r="BF42" s="626"/>
      <c r="BG42" s="551"/>
      <c r="BH42" s="552"/>
      <c r="BI42" s="552"/>
      <c r="BJ42" s="552"/>
      <c r="BK42" s="552"/>
      <c r="BL42" s="81"/>
      <c r="BM42" s="600" t="s">
        <v>281</v>
      </c>
      <c r="BN42" s="600"/>
      <c r="BO42" s="600"/>
      <c r="BP42" s="600"/>
      <c r="BQ42" s="600"/>
      <c r="BR42" s="600"/>
      <c r="BS42" s="600"/>
      <c r="BT42" s="600"/>
      <c r="BU42" s="601"/>
      <c r="BV42" s="636">
        <v>336</v>
      </c>
      <c r="BW42" s="637"/>
      <c r="BX42" s="637"/>
      <c r="BY42" s="637"/>
      <c r="BZ42" s="637"/>
      <c r="CA42" s="637"/>
      <c r="CB42" s="646"/>
      <c r="CD42" s="576" t="s">
        <v>282</v>
      </c>
      <c r="CE42" s="560"/>
      <c r="CF42" s="560"/>
      <c r="CG42" s="560"/>
      <c r="CH42" s="560"/>
      <c r="CI42" s="560"/>
      <c r="CJ42" s="560"/>
      <c r="CK42" s="560"/>
      <c r="CL42" s="560"/>
      <c r="CM42" s="560"/>
      <c r="CN42" s="560"/>
      <c r="CO42" s="560"/>
      <c r="CP42" s="560"/>
      <c r="CQ42" s="577"/>
      <c r="CR42" s="578">
        <v>14746747</v>
      </c>
      <c r="CS42" s="597"/>
      <c r="CT42" s="597"/>
      <c r="CU42" s="597"/>
      <c r="CV42" s="597"/>
      <c r="CW42" s="597"/>
      <c r="CX42" s="597"/>
      <c r="CY42" s="598"/>
      <c r="CZ42" s="582">
        <v>15.7</v>
      </c>
      <c r="DA42" s="609"/>
      <c r="DB42" s="609"/>
      <c r="DC42" s="611"/>
      <c r="DD42" s="585">
        <v>2281182</v>
      </c>
      <c r="DE42" s="597"/>
      <c r="DF42" s="597"/>
      <c r="DG42" s="597"/>
      <c r="DH42" s="597"/>
      <c r="DI42" s="597"/>
      <c r="DJ42" s="597"/>
      <c r="DK42" s="598"/>
      <c r="DL42" s="647"/>
      <c r="DM42" s="648"/>
      <c r="DN42" s="648"/>
      <c r="DO42" s="648"/>
      <c r="DP42" s="648"/>
      <c r="DQ42" s="648"/>
      <c r="DR42" s="648"/>
      <c r="DS42" s="648"/>
      <c r="DT42" s="648"/>
      <c r="DU42" s="648"/>
      <c r="DV42" s="649"/>
      <c r="DW42" s="638"/>
      <c r="DX42" s="639"/>
      <c r="DY42" s="639"/>
      <c r="DZ42" s="639"/>
      <c r="EA42" s="639"/>
      <c r="EB42" s="639"/>
      <c r="EC42" s="640"/>
    </row>
    <row r="43" spans="2:133" ht="11.25" customHeight="1" x14ac:dyDescent="0.15">
      <c r="B43" s="39" t="s">
        <v>283</v>
      </c>
      <c r="CD43" s="576" t="s">
        <v>284</v>
      </c>
      <c r="CE43" s="560"/>
      <c r="CF43" s="560"/>
      <c r="CG43" s="560"/>
      <c r="CH43" s="560"/>
      <c r="CI43" s="560"/>
      <c r="CJ43" s="560"/>
      <c r="CK43" s="560"/>
      <c r="CL43" s="560"/>
      <c r="CM43" s="560"/>
      <c r="CN43" s="560"/>
      <c r="CO43" s="560"/>
      <c r="CP43" s="560"/>
      <c r="CQ43" s="577"/>
      <c r="CR43" s="578">
        <v>413664</v>
      </c>
      <c r="CS43" s="597"/>
      <c r="CT43" s="597"/>
      <c r="CU43" s="597"/>
      <c r="CV43" s="597"/>
      <c r="CW43" s="597"/>
      <c r="CX43" s="597"/>
      <c r="CY43" s="598"/>
      <c r="CZ43" s="582">
        <v>0.4</v>
      </c>
      <c r="DA43" s="609"/>
      <c r="DB43" s="609"/>
      <c r="DC43" s="611"/>
      <c r="DD43" s="585">
        <v>413664</v>
      </c>
      <c r="DE43" s="597"/>
      <c r="DF43" s="597"/>
      <c r="DG43" s="597"/>
      <c r="DH43" s="597"/>
      <c r="DI43" s="597"/>
      <c r="DJ43" s="597"/>
      <c r="DK43" s="598"/>
      <c r="DL43" s="647"/>
      <c r="DM43" s="648"/>
      <c r="DN43" s="648"/>
      <c r="DO43" s="648"/>
      <c r="DP43" s="648"/>
      <c r="DQ43" s="648"/>
      <c r="DR43" s="648"/>
      <c r="DS43" s="648"/>
      <c r="DT43" s="648"/>
      <c r="DU43" s="648"/>
      <c r="DV43" s="649"/>
      <c r="DW43" s="638"/>
      <c r="DX43" s="639"/>
      <c r="DY43" s="639"/>
      <c r="DZ43" s="639"/>
      <c r="EA43" s="639"/>
      <c r="EB43" s="639"/>
      <c r="EC43" s="640"/>
    </row>
    <row r="44" spans="2:133" ht="11.25" customHeight="1" x14ac:dyDescent="0.15">
      <c r="B44" s="650" t="s">
        <v>285</v>
      </c>
      <c r="C44" s="650"/>
      <c r="D44" s="650"/>
      <c r="E44" s="650"/>
      <c r="F44" s="650"/>
      <c r="G44" s="650"/>
      <c r="H44" s="650"/>
      <c r="I44" s="650"/>
      <c r="J44" s="650"/>
      <c r="K44" s="650"/>
      <c r="L44" s="650"/>
      <c r="M44" s="650"/>
      <c r="N44" s="650"/>
      <c r="O44" s="650"/>
      <c r="P44" s="650"/>
      <c r="Q44" s="650"/>
      <c r="R44" s="650"/>
      <c r="S44" s="650"/>
      <c r="T44" s="650"/>
      <c r="U44" s="650"/>
      <c r="V44" s="650"/>
      <c r="W44" s="650"/>
      <c r="X44" s="650"/>
      <c r="Y44" s="650"/>
      <c r="Z44" s="650"/>
      <c r="AA44" s="650"/>
      <c r="AB44" s="650"/>
      <c r="AC44" s="650"/>
      <c r="AD44" s="650"/>
      <c r="AE44" s="650"/>
      <c r="AF44" s="650"/>
      <c r="AG44" s="650"/>
      <c r="AH44" s="650"/>
      <c r="AI44" s="650"/>
      <c r="AJ44" s="650"/>
      <c r="AK44" s="650"/>
      <c r="AL44" s="650"/>
      <c r="AM44" s="650"/>
      <c r="AN44" s="650"/>
      <c r="AO44" s="650"/>
      <c r="AP44" s="650"/>
      <c r="AQ44" s="650"/>
      <c r="AR44" s="650"/>
      <c r="AS44" s="650"/>
      <c r="AT44" s="650"/>
      <c r="AU44" s="650"/>
      <c r="AV44" s="650"/>
      <c r="AW44" s="650"/>
      <c r="AX44" s="650"/>
      <c r="AY44" s="650"/>
      <c r="AZ44" s="650"/>
      <c r="BA44" s="650"/>
      <c r="BB44" s="650"/>
      <c r="BC44" s="650"/>
      <c r="BD44" s="650"/>
      <c r="BE44" s="650"/>
      <c r="BF44" s="650"/>
      <c r="BG44" s="650"/>
      <c r="BH44" s="650"/>
      <c r="BI44" s="650"/>
      <c r="BJ44" s="650"/>
      <c r="BK44" s="650"/>
      <c r="BL44" s="650"/>
      <c r="BM44" s="650"/>
      <c r="BN44" s="650"/>
      <c r="BO44" s="650"/>
      <c r="BP44" s="650"/>
      <c r="BQ44" s="650"/>
      <c r="BR44" s="650"/>
      <c r="BS44" s="650"/>
      <c r="BT44" s="650"/>
      <c r="BU44" s="650"/>
      <c r="BV44" s="650"/>
      <c r="BW44" s="650"/>
      <c r="BX44" s="650"/>
      <c r="BY44" s="650"/>
      <c r="BZ44" s="650"/>
      <c r="CA44" s="650"/>
      <c r="CB44" s="650"/>
      <c r="CC44" s="651"/>
      <c r="CD44" s="510" t="s">
        <v>234</v>
      </c>
      <c r="CE44" s="512"/>
      <c r="CF44" s="576" t="s">
        <v>286</v>
      </c>
      <c r="CG44" s="560"/>
      <c r="CH44" s="560"/>
      <c r="CI44" s="560"/>
      <c r="CJ44" s="560"/>
      <c r="CK44" s="560"/>
      <c r="CL44" s="560"/>
      <c r="CM44" s="560"/>
      <c r="CN44" s="560"/>
      <c r="CO44" s="560"/>
      <c r="CP44" s="560"/>
      <c r="CQ44" s="577"/>
      <c r="CR44" s="578">
        <v>14746747</v>
      </c>
      <c r="CS44" s="371"/>
      <c r="CT44" s="371"/>
      <c r="CU44" s="371"/>
      <c r="CV44" s="371"/>
      <c r="CW44" s="371"/>
      <c r="CX44" s="371"/>
      <c r="CY44" s="579"/>
      <c r="CZ44" s="582">
        <v>15.7</v>
      </c>
      <c r="DA44" s="368"/>
      <c r="DB44" s="368"/>
      <c r="DC44" s="588"/>
      <c r="DD44" s="585">
        <v>2281182</v>
      </c>
      <c r="DE44" s="371"/>
      <c r="DF44" s="371"/>
      <c r="DG44" s="371"/>
      <c r="DH44" s="371"/>
      <c r="DI44" s="371"/>
      <c r="DJ44" s="371"/>
      <c r="DK44" s="579"/>
      <c r="DL44" s="647"/>
      <c r="DM44" s="648"/>
      <c r="DN44" s="648"/>
      <c r="DO44" s="648"/>
      <c r="DP44" s="648"/>
      <c r="DQ44" s="648"/>
      <c r="DR44" s="648"/>
      <c r="DS44" s="648"/>
      <c r="DT44" s="648"/>
      <c r="DU44" s="648"/>
      <c r="DV44" s="649"/>
      <c r="DW44" s="638"/>
      <c r="DX44" s="639"/>
      <c r="DY44" s="639"/>
      <c r="DZ44" s="639"/>
      <c r="EA44" s="639"/>
      <c r="EB44" s="639"/>
      <c r="EC44" s="640"/>
    </row>
    <row r="45" spans="2:133" ht="11.25" customHeight="1" x14ac:dyDescent="0.15">
      <c r="B45" s="650" t="s">
        <v>287</v>
      </c>
      <c r="C45" s="650"/>
      <c r="D45" s="650"/>
      <c r="E45" s="650"/>
      <c r="F45" s="650"/>
      <c r="G45" s="650"/>
      <c r="H45" s="650"/>
      <c r="I45" s="650"/>
      <c r="J45" s="650"/>
      <c r="K45" s="650"/>
      <c r="L45" s="650"/>
      <c r="M45" s="650"/>
      <c r="N45" s="650"/>
      <c r="O45" s="650"/>
      <c r="P45" s="650"/>
      <c r="Q45" s="650"/>
      <c r="R45" s="650"/>
      <c r="S45" s="650"/>
      <c r="T45" s="650"/>
      <c r="U45" s="650"/>
      <c r="V45" s="650"/>
      <c r="W45" s="650"/>
      <c r="X45" s="650"/>
      <c r="Y45" s="650"/>
      <c r="Z45" s="650"/>
      <c r="AA45" s="650"/>
      <c r="AB45" s="650"/>
      <c r="AC45" s="650"/>
      <c r="AD45" s="650"/>
      <c r="AE45" s="650"/>
      <c r="AF45" s="650"/>
      <c r="AG45" s="650"/>
      <c r="AH45" s="650"/>
      <c r="AI45" s="650"/>
      <c r="AJ45" s="650"/>
      <c r="AK45" s="650"/>
      <c r="AL45" s="650"/>
      <c r="AM45" s="650"/>
      <c r="AN45" s="650"/>
      <c r="AO45" s="650"/>
      <c r="AP45" s="650"/>
      <c r="AQ45" s="650"/>
      <c r="AR45" s="650"/>
      <c r="AS45" s="650"/>
      <c r="AT45" s="650"/>
      <c r="AU45" s="650"/>
      <c r="AV45" s="650"/>
      <c r="AW45" s="650"/>
      <c r="AX45" s="650"/>
      <c r="AY45" s="650"/>
      <c r="AZ45" s="650"/>
      <c r="BA45" s="650"/>
      <c r="BB45" s="650"/>
      <c r="BC45" s="650"/>
      <c r="BD45" s="650"/>
      <c r="BE45" s="650"/>
      <c r="BF45" s="650"/>
      <c r="BG45" s="650"/>
      <c r="BH45" s="650"/>
      <c r="BI45" s="650"/>
      <c r="BJ45" s="650"/>
      <c r="BK45" s="650"/>
      <c r="BL45" s="650"/>
      <c r="BM45" s="650"/>
      <c r="BN45" s="650"/>
      <c r="BO45" s="650"/>
      <c r="BP45" s="650"/>
      <c r="BQ45" s="650"/>
      <c r="BR45" s="650"/>
      <c r="BS45" s="650"/>
      <c r="BT45" s="650"/>
      <c r="BU45" s="650"/>
      <c r="BV45" s="650"/>
      <c r="BW45" s="650"/>
      <c r="BX45" s="650"/>
      <c r="BY45" s="650"/>
      <c r="BZ45" s="650"/>
      <c r="CA45" s="650"/>
      <c r="CB45" s="650"/>
      <c r="CC45" s="651"/>
      <c r="CD45" s="513"/>
      <c r="CE45" s="515"/>
      <c r="CF45" s="576" t="s">
        <v>288</v>
      </c>
      <c r="CG45" s="560"/>
      <c r="CH45" s="560"/>
      <c r="CI45" s="560"/>
      <c r="CJ45" s="560"/>
      <c r="CK45" s="560"/>
      <c r="CL45" s="560"/>
      <c r="CM45" s="560"/>
      <c r="CN45" s="560"/>
      <c r="CO45" s="560"/>
      <c r="CP45" s="560"/>
      <c r="CQ45" s="577"/>
      <c r="CR45" s="578">
        <v>1253989</v>
      </c>
      <c r="CS45" s="597"/>
      <c r="CT45" s="597"/>
      <c r="CU45" s="597"/>
      <c r="CV45" s="597"/>
      <c r="CW45" s="597"/>
      <c r="CX45" s="597"/>
      <c r="CY45" s="598"/>
      <c r="CZ45" s="582">
        <v>1.3</v>
      </c>
      <c r="DA45" s="609"/>
      <c r="DB45" s="609"/>
      <c r="DC45" s="611"/>
      <c r="DD45" s="585">
        <v>131618</v>
      </c>
      <c r="DE45" s="597"/>
      <c r="DF45" s="597"/>
      <c r="DG45" s="597"/>
      <c r="DH45" s="597"/>
      <c r="DI45" s="597"/>
      <c r="DJ45" s="597"/>
      <c r="DK45" s="598"/>
      <c r="DL45" s="647"/>
      <c r="DM45" s="648"/>
      <c r="DN45" s="648"/>
      <c r="DO45" s="648"/>
      <c r="DP45" s="648"/>
      <c r="DQ45" s="648"/>
      <c r="DR45" s="648"/>
      <c r="DS45" s="648"/>
      <c r="DT45" s="648"/>
      <c r="DU45" s="648"/>
      <c r="DV45" s="649"/>
      <c r="DW45" s="638"/>
      <c r="DX45" s="639"/>
      <c r="DY45" s="639"/>
      <c r="DZ45" s="639"/>
      <c r="EA45" s="639"/>
      <c r="EB45" s="639"/>
      <c r="EC45" s="640"/>
    </row>
    <row r="46" spans="2:133" ht="11.25" customHeight="1" x14ac:dyDescent="0.15">
      <c r="B46" s="82"/>
      <c r="CD46" s="513"/>
      <c r="CE46" s="515"/>
      <c r="CF46" s="576" t="s">
        <v>289</v>
      </c>
      <c r="CG46" s="560"/>
      <c r="CH46" s="560"/>
      <c r="CI46" s="560"/>
      <c r="CJ46" s="560"/>
      <c r="CK46" s="560"/>
      <c r="CL46" s="560"/>
      <c r="CM46" s="560"/>
      <c r="CN46" s="560"/>
      <c r="CO46" s="560"/>
      <c r="CP46" s="560"/>
      <c r="CQ46" s="577"/>
      <c r="CR46" s="578">
        <v>12620274</v>
      </c>
      <c r="CS46" s="371"/>
      <c r="CT46" s="371"/>
      <c r="CU46" s="371"/>
      <c r="CV46" s="371"/>
      <c r="CW46" s="371"/>
      <c r="CX46" s="371"/>
      <c r="CY46" s="579"/>
      <c r="CZ46" s="582">
        <v>13.5</v>
      </c>
      <c r="DA46" s="368"/>
      <c r="DB46" s="368"/>
      <c r="DC46" s="588"/>
      <c r="DD46" s="585">
        <v>2110003</v>
      </c>
      <c r="DE46" s="371"/>
      <c r="DF46" s="371"/>
      <c r="DG46" s="371"/>
      <c r="DH46" s="371"/>
      <c r="DI46" s="371"/>
      <c r="DJ46" s="371"/>
      <c r="DK46" s="579"/>
      <c r="DL46" s="647"/>
      <c r="DM46" s="648"/>
      <c r="DN46" s="648"/>
      <c r="DO46" s="648"/>
      <c r="DP46" s="648"/>
      <c r="DQ46" s="648"/>
      <c r="DR46" s="648"/>
      <c r="DS46" s="648"/>
      <c r="DT46" s="648"/>
      <c r="DU46" s="648"/>
      <c r="DV46" s="649"/>
      <c r="DW46" s="638"/>
      <c r="DX46" s="639"/>
      <c r="DY46" s="639"/>
      <c r="DZ46" s="639"/>
      <c r="EA46" s="639"/>
      <c r="EB46" s="639"/>
      <c r="EC46" s="640"/>
    </row>
    <row r="47" spans="2:133" ht="11.25" customHeight="1" x14ac:dyDescent="0.15">
      <c r="B47" s="82"/>
      <c r="CD47" s="513"/>
      <c r="CE47" s="515"/>
      <c r="CF47" s="576" t="s">
        <v>290</v>
      </c>
      <c r="CG47" s="560"/>
      <c r="CH47" s="560"/>
      <c r="CI47" s="560"/>
      <c r="CJ47" s="560"/>
      <c r="CK47" s="560"/>
      <c r="CL47" s="560"/>
      <c r="CM47" s="560"/>
      <c r="CN47" s="560"/>
      <c r="CO47" s="560"/>
      <c r="CP47" s="560"/>
      <c r="CQ47" s="577"/>
      <c r="CR47" s="578" t="s">
        <v>62</v>
      </c>
      <c r="CS47" s="597"/>
      <c r="CT47" s="597"/>
      <c r="CU47" s="597"/>
      <c r="CV47" s="597"/>
      <c r="CW47" s="597"/>
      <c r="CX47" s="597"/>
      <c r="CY47" s="598"/>
      <c r="CZ47" s="582" t="s">
        <v>62</v>
      </c>
      <c r="DA47" s="609"/>
      <c r="DB47" s="609"/>
      <c r="DC47" s="611"/>
      <c r="DD47" s="585" t="s">
        <v>62</v>
      </c>
      <c r="DE47" s="597"/>
      <c r="DF47" s="597"/>
      <c r="DG47" s="597"/>
      <c r="DH47" s="597"/>
      <c r="DI47" s="597"/>
      <c r="DJ47" s="597"/>
      <c r="DK47" s="598"/>
      <c r="DL47" s="647"/>
      <c r="DM47" s="648"/>
      <c r="DN47" s="648"/>
      <c r="DO47" s="648"/>
      <c r="DP47" s="648"/>
      <c r="DQ47" s="648"/>
      <c r="DR47" s="648"/>
      <c r="DS47" s="648"/>
      <c r="DT47" s="648"/>
      <c r="DU47" s="648"/>
      <c r="DV47" s="649"/>
      <c r="DW47" s="638"/>
      <c r="DX47" s="639"/>
      <c r="DY47" s="639"/>
      <c r="DZ47" s="639"/>
      <c r="EA47" s="639"/>
      <c r="EB47" s="639"/>
      <c r="EC47" s="640"/>
    </row>
    <row r="48" spans="2:133" x14ac:dyDescent="0.15">
      <c r="B48" s="82"/>
      <c r="CD48" s="516"/>
      <c r="CE48" s="518"/>
      <c r="CF48" s="576" t="s">
        <v>291</v>
      </c>
      <c r="CG48" s="560"/>
      <c r="CH48" s="560"/>
      <c r="CI48" s="560"/>
      <c r="CJ48" s="560"/>
      <c r="CK48" s="560"/>
      <c r="CL48" s="560"/>
      <c r="CM48" s="560"/>
      <c r="CN48" s="560"/>
      <c r="CO48" s="560"/>
      <c r="CP48" s="560"/>
      <c r="CQ48" s="577"/>
      <c r="CR48" s="578" t="s">
        <v>62</v>
      </c>
      <c r="CS48" s="371"/>
      <c r="CT48" s="371"/>
      <c r="CU48" s="371"/>
      <c r="CV48" s="371"/>
      <c r="CW48" s="371"/>
      <c r="CX48" s="371"/>
      <c r="CY48" s="579"/>
      <c r="CZ48" s="582" t="s">
        <v>62</v>
      </c>
      <c r="DA48" s="368"/>
      <c r="DB48" s="368"/>
      <c r="DC48" s="588"/>
      <c r="DD48" s="585" t="s">
        <v>62</v>
      </c>
      <c r="DE48" s="371"/>
      <c r="DF48" s="371"/>
      <c r="DG48" s="371"/>
      <c r="DH48" s="371"/>
      <c r="DI48" s="371"/>
      <c r="DJ48" s="371"/>
      <c r="DK48" s="579"/>
      <c r="DL48" s="647"/>
      <c r="DM48" s="648"/>
      <c r="DN48" s="648"/>
      <c r="DO48" s="648"/>
      <c r="DP48" s="648"/>
      <c r="DQ48" s="648"/>
      <c r="DR48" s="648"/>
      <c r="DS48" s="648"/>
      <c r="DT48" s="648"/>
      <c r="DU48" s="648"/>
      <c r="DV48" s="649"/>
      <c r="DW48" s="638"/>
      <c r="DX48" s="639"/>
      <c r="DY48" s="639"/>
      <c r="DZ48" s="639"/>
      <c r="EA48" s="639"/>
      <c r="EB48" s="639"/>
      <c r="EC48" s="640"/>
    </row>
    <row r="49" spans="2:133" ht="11.25" customHeight="1" x14ac:dyDescent="0.15">
      <c r="B49" s="82"/>
      <c r="CD49" s="599" t="s">
        <v>206</v>
      </c>
      <c r="CE49" s="600"/>
      <c r="CF49" s="600"/>
      <c r="CG49" s="600"/>
      <c r="CH49" s="600"/>
      <c r="CI49" s="600"/>
      <c r="CJ49" s="600"/>
      <c r="CK49" s="600"/>
      <c r="CL49" s="600"/>
      <c r="CM49" s="600"/>
      <c r="CN49" s="600"/>
      <c r="CO49" s="600"/>
      <c r="CP49" s="600"/>
      <c r="CQ49" s="601"/>
      <c r="CR49" s="636">
        <v>93631854</v>
      </c>
      <c r="CS49" s="624"/>
      <c r="CT49" s="624"/>
      <c r="CU49" s="624"/>
      <c r="CV49" s="624"/>
      <c r="CW49" s="624"/>
      <c r="CX49" s="624"/>
      <c r="CY49" s="652"/>
      <c r="CZ49" s="644">
        <v>100</v>
      </c>
      <c r="DA49" s="653"/>
      <c r="DB49" s="653"/>
      <c r="DC49" s="654"/>
      <c r="DD49" s="655">
        <v>54195791</v>
      </c>
      <c r="DE49" s="624"/>
      <c r="DF49" s="624"/>
      <c r="DG49" s="624"/>
      <c r="DH49" s="624"/>
      <c r="DI49" s="624"/>
      <c r="DJ49" s="624"/>
      <c r="DK49" s="652"/>
      <c r="DL49" s="656"/>
      <c r="DM49" s="657"/>
      <c r="DN49" s="657"/>
      <c r="DO49" s="657"/>
      <c r="DP49" s="657"/>
      <c r="DQ49" s="657"/>
      <c r="DR49" s="657"/>
      <c r="DS49" s="657"/>
      <c r="DT49" s="657"/>
      <c r="DU49" s="657"/>
      <c r="DV49" s="658"/>
      <c r="DW49" s="659"/>
      <c r="DX49" s="660"/>
      <c r="DY49" s="660"/>
      <c r="DZ49" s="660"/>
      <c r="EA49" s="660"/>
      <c r="EB49" s="660"/>
      <c r="EC49" s="661"/>
    </row>
  </sheetData>
  <sheetProtection algorithmName="SHA-512" hashValue="KnycjKo8esU14GIH1eKHcBRG1OWu3aBNR1rfVfp5O7wP/ViLPv4h2NejVk4sU5zzHv+u0OK07UdL9wvRfancoA==" saltValue="MPu5Zr/WKzD5PKMXxfLW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259FD-C705-4351-B30A-45EFAF5C2286}">
  <sheetPr>
    <pageSetUpPr fitToPage="1"/>
  </sheetPr>
  <dimension ref="A1:EA135"/>
  <sheetViews>
    <sheetView view="pageBreakPreview" topLeftCell="A105" zoomScale="55" zoomScaleNormal="70" zoomScaleSheetLayoutView="55" workbookViewId="0">
      <selection activeCell="BF130" sqref="BF130:BL130"/>
    </sheetView>
  </sheetViews>
  <sheetFormatPr defaultColWidth="0" defaultRowHeight="13.5" zeroHeight="1" x14ac:dyDescent="0.15"/>
  <cols>
    <col min="1" max="130" width="2.75" style="88" customWidth="1"/>
    <col min="131" max="131" width="1.625" style="88" customWidth="1"/>
    <col min="132" max="132" width="9" style="88" hidden="1" customWidth="1"/>
    <col min="133" max="16384" width="9" style="88" hidden="1"/>
  </cols>
  <sheetData>
    <row r="1" spans="1:131" ht="11.25" customHeight="1" thickBot="1" x14ac:dyDescent="0.2">
      <c r="A1" s="84"/>
      <c r="B1" s="84"/>
      <c r="C1" s="84"/>
      <c r="D1" s="84"/>
      <c r="E1" s="84"/>
      <c r="F1" s="84"/>
      <c r="G1" s="84"/>
      <c r="H1" s="84"/>
      <c r="I1" s="84"/>
      <c r="J1" s="84"/>
      <c r="K1" s="84"/>
      <c r="L1" s="84"/>
      <c r="M1" s="84"/>
      <c r="N1" s="85"/>
      <c r="O1" s="85"/>
      <c r="P1" s="85"/>
      <c r="Q1" s="85"/>
      <c r="R1" s="85"/>
      <c r="S1" s="85"/>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6"/>
      <c r="DR1" s="86"/>
      <c r="DS1" s="86"/>
      <c r="DT1" s="86"/>
      <c r="DU1" s="86"/>
      <c r="DV1" s="86"/>
      <c r="DW1" s="86"/>
      <c r="DX1" s="86"/>
      <c r="DY1" s="86"/>
      <c r="DZ1" s="86"/>
      <c r="EA1" s="87"/>
    </row>
    <row r="2" spans="1:131" ht="26.25" customHeight="1" thickBot="1" x14ac:dyDescent="0.2">
      <c r="A2" s="662" t="s">
        <v>292</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663" t="s">
        <v>144</v>
      </c>
      <c r="DK2" s="664"/>
      <c r="DL2" s="664"/>
      <c r="DM2" s="664"/>
      <c r="DN2" s="664"/>
      <c r="DO2" s="665"/>
      <c r="DP2" s="85"/>
      <c r="DQ2" s="663" t="s">
        <v>145</v>
      </c>
      <c r="DR2" s="664"/>
      <c r="DS2" s="664"/>
      <c r="DT2" s="664"/>
      <c r="DU2" s="664"/>
      <c r="DV2" s="664"/>
      <c r="DW2" s="664"/>
      <c r="DX2" s="664"/>
      <c r="DY2" s="664"/>
      <c r="DZ2" s="665"/>
      <c r="EA2" s="87"/>
    </row>
    <row r="3" spans="1:131" ht="11.25" customHeight="1" x14ac:dyDescent="0.15">
      <c r="A3" s="85"/>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7"/>
    </row>
    <row r="4" spans="1:131" s="91" customFormat="1" ht="26.25" customHeight="1" thickBot="1" x14ac:dyDescent="0.2">
      <c r="A4" s="666" t="s">
        <v>293</v>
      </c>
      <c r="B4" s="666"/>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s="666"/>
      <c r="AM4" s="666"/>
      <c r="AN4" s="666"/>
      <c r="AO4" s="666"/>
      <c r="AP4" s="666"/>
      <c r="AQ4" s="666"/>
      <c r="AR4" s="666"/>
      <c r="AS4" s="666"/>
      <c r="AT4" s="666"/>
      <c r="AU4" s="666"/>
      <c r="AV4" s="666"/>
      <c r="AW4" s="666"/>
      <c r="AX4" s="666"/>
      <c r="AY4" s="666"/>
      <c r="AZ4" s="89"/>
      <c r="BA4" s="89"/>
      <c r="BB4" s="89"/>
      <c r="BC4" s="89"/>
      <c r="BD4" s="89"/>
      <c r="BE4" s="90"/>
      <c r="BF4" s="90"/>
      <c r="BG4" s="90"/>
      <c r="BH4" s="90"/>
      <c r="BI4" s="90"/>
      <c r="BJ4" s="90"/>
      <c r="BK4" s="90"/>
      <c r="BL4" s="90"/>
      <c r="BM4" s="90"/>
      <c r="BN4" s="90"/>
      <c r="BO4" s="90"/>
      <c r="BP4" s="90"/>
      <c r="BQ4" s="667" t="s">
        <v>294</v>
      </c>
      <c r="BR4" s="667"/>
      <c r="BS4" s="667"/>
      <c r="BT4" s="667"/>
      <c r="BU4" s="667"/>
      <c r="BV4" s="667"/>
      <c r="BW4" s="667"/>
      <c r="BX4" s="667"/>
      <c r="BY4" s="667"/>
      <c r="BZ4" s="667"/>
      <c r="CA4" s="667"/>
      <c r="CB4" s="667"/>
      <c r="CC4" s="667"/>
      <c r="CD4" s="667"/>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90"/>
    </row>
    <row r="5" spans="1:131" s="91" customFormat="1" ht="26.25" customHeight="1" x14ac:dyDescent="0.15">
      <c r="A5" s="668" t="s">
        <v>295</v>
      </c>
      <c r="B5" s="669"/>
      <c r="C5" s="669"/>
      <c r="D5" s="669"/>
      <c r="E5" s="669"/>
      <c r="F5" s="669"/>
      <c r="G5" s="669"/>
      <c r="H5" s="669"/>
      <c r="I5" s="669"/>
      <c r="J5" s="669"/>
      <c r="K5" s="669"/>
      <c r="L5" s="669"/>
      <c r="M5" s="669"/>
      <c r="N5" s="669"/>
      <c r="O5" s="669"/>
      <c r="P5" s="670"/>
      <c r="Q5" s="674" t="s">
        <v>296</v>
      </c>
      <c r="R5" s="675"/>
      <c r="S5" s="675"/>
      <c r="T5" s="675"/>
      <c r="U5" s="676"/>
      <c r="V5" s="674" t="s">
        <v>297</v>
      </c>
      <c r="W5" s="675"/>
      <c r="X5" s="675"/>
      <c r="Y5" s="675"/>
      <c r="Z5" s="676"/>
      <c r="AA5" s="674" t="s">
        <v>298</v>
      </c>
      <c r="AB5" s="675"/>
      <c r="AC5" s="675"/>
      <c r="AD5" s="675"/>
      <c r="AE5" s="675"/>
      <c r="AF5" s="680" t="s">
        <v>45</v>
      </c>
      <c r="AG5" s="675"/>
      <c r="AH5" s="675"/>
      <c r="AI5" s="675"/>
      <c r="AJ5" s="681"/>
      <c r="AK5" s="675" t="s">
        <v>299</v>
      </c>
      <c r="AL5" s="675"/>
      <c r="AM5" s="675"/>
      <c r="AN5" s="675"/>
      <c r="AO5" s="676"/>
      <c r="AP5" s="674" t="s">
        <v>300</v>
      </c>
      <c r="AQ5" s="675"/>
      <c r="AR5" s="675"/>
      <c r="AS5" s="675"/>
      <c r="AT5" s="676"/>
      <c r="AU5" s="674" t="s">
        <v>301</v>
      </c>
      <c r="AV5" s="675"/>
      <c r="AW5" s="675"/>
      <c r="AX5" s="675"/>
      <c r="AY5" s="681"/>
      <c r="AZ5" s="89"/>
      <c r="BA5" s="89"/>
      <c r="BB5" s="89"/>
      <c r="BC5" s="89"/>
      <c r="BD5" s="89"/>
      <c r="BE5" s="90"/>
      <c r="BF5" s="90"/>
      <c r="BG5" s="90"/>
      <c r="BH5" s="90"/>
      <c r="BI5" s="90"/>
      <c r="BJ5" s="90"/>
      <c r="BK5" s="90"/>
      <c r="BL5" s="90"/>
      <c r="BM5" s="90"/>
      <c r="BN5" s="90"/>
      <c r="BO5" s="90"/>
      <c r="BP5" s="90"/>
      <c r="BQ5" s="668" t="s">
        <v>302</v>
      </c>
      <c r="BR5" s="669"/>
      <c r="BS5" s="669"/>
      <c r="BT5" s="669"/>
      <c r="BU5" s="669"/>
      <c r="BV5" s="669"/>
      <c r="BW5" s="669"/>
      <c r="BX5" s="669"/>
      <c r="BY5" s="669"/>
      <c r="BZ5" s="669"/>
      <c r="CA5" s="669"/>
      <c r="CB5" s="669"/>
      <c r="CC5" s="669"/>
      <c r="CD5" s="669"/>
      <c r="CE5" s="669"/>
      <c r="CF5" s="669"/>
      <c r="CG5" s="670"/>
      <c r="CH5" s="674" t="s">
        <v>303</v>
      </c>
      <c r="CI5" s="675"/>
      <c r="CJ5" s="675"/>
      <c r="CK5" s="675"/>
      <c r="CL5" s="676"/>
      <c r="CM5" s="674" t="s">
        <v>304</v>
      </c>
      <c r="CN5" s="675"/>
      <c r="CO5" s="675"/>
      <c r="CP5" s="675"/>
      <c r="CQ5" s="676"/>
      <c r="CR5" s="674" t="s">
        <v>305</v>
      </c>
      <c r="CS5" s="675"/>
      <c r="CT5" s="675"/>
      <c r="CU5" s="675"/>
      <c r="CV5" s="676"/>
      <c r="CW5" s="674" t="s">
        <v>306</v>
      </c>
      <c r="CX5" s="675"/>
      <c r="CY5" s="675"/>
      <c r="CZ5" s="675"/>
      <c r="DA5" s="676"/>
      <c r="DB5" s="674" t="s">
        <v>307</v>
      </c>
      <c r="DC5" s="675"/>
      <c r="DD5" s="675"/>
      <c r="DE5" s="675"/>
      <c r="DF5" s="676"/>
      <c r="DG5" s="700" t="s">
        <v>308</v>
      </c>
      <c r="DH5" s="701"/>
      <c r="DI5" s="701"/>
      <c r="DJ5" s="701"/>
      <c r="DK5" s="702"/>
      <c r="DL5" s="700" t="s">
        <v>309</v>
      </c>
      <c r="DM5" s="701"/>
      <c r="DN5" s="701"/>
      <c r="DO5" s="701"/>
      <c r="DP5" s="702"/>
      <c r="DQ5" s="674" t="s">
        <v>310</v>
      </c>
      <c r="DR5" s="675"/>
      <c r="DS5" s="675"/>
      <c r="DT5" s="675"/>
      <c r="DU5" s="676"/>
      <c r="DV5" s="674" t="s">
        <v>301</v>
      </c>
      <c r="DW5" s="675"/>
      <c r="DX5" s="675"/>
      <c r="DY5" s="675"/>
      <c r="DZ5" s="681"/>
      <c r="EA5" s="90"/>
    </row>
    <row r="6" spans="1:131" s="91" customFormat="1" ht="26.25" customHeight="1" thickBot="1" x14ac:dyDescent="0.2">
      <c r="A6" s="671"/>
      <c r="B6" s="672"/>
      <c r="C6" s="672"/>
      <c r="D6" s="672"/>
      <c r="E6" s="672"/>
      <c r="F6" s="672"/>
      <c r="G6" s="672"/>
      <c r="H6" s="672"/>
      <c r="I6" s="672"/>
      <c r="J6" s="672"/>
      <c r="K6" s="672"/>
      <c r="L6" s="672"/>
      <c r="M6" s="672"/>
      <c r="N6" s="672"/>
      <c r="O6" s="672"/>
      <c r="P6" s="673"/>
      <c r="Q6" s="677"/>
      <c r="R6" s="678"/>
      <c r="S6" s="678"/>
      <c r="T6" s="678"/>
      <c r="U6" s="679"/>
      <c r="V6" s="677"/>
      <c r="W6" s="678"/>
      <c r="X6" s="678"/>
      <c r="Y6" s="678"/>
      <c r="Z6" s="679"/>
      <c r="AA6" s="677"/>
      <c r="AB6" s="678"/>
      <c r="AC6" s="678"/>
      <c r="AD6" s="678"/>
      <c r="AE6" s="678"/>
      <c r="AF6" s="682"/>
      <c r="AG6" s="678"/>
      <c r="AH6" s="678"/>
      <c r="AI6" s="678"/>
      <c r="AJ6" s="683"/>
      <c r="AK6" s="678"/>
      <c r="AL6" s="678"/>
      <c r="AM6" s="678"/>
      <c r="AN6" s="678"/>
      <c r="AO6" s="679"/>
      <c r="AP6" s="677"/>
      <c r="AQ6" s="678"/>
      <c r="AR6" s="678"/>
      <c r="AS6" s="678"/>
      <c r="AT6" s="679"/>
      <c r="AU6" s="677"/>
      <c r="AV6" s="678"/>
      <c r="AW6" s="678"/>
      <c r="AX6" s="678"/>
      <c r="AY6" s="683"/>
      <c r="AZ6" s="89"/>
      <c r="BA6" s="89"/>
      <c r="BB6" s="89"/>
      <c r="BC6" s="89"/>
      <c r="BD6" s="89"/>
      <c r="BE6" s="90"/>
      <c r="BF6" s="90"/>
      <c r="BG6" s="90"/>
      <c r="BH6" s="90"/>
      <c r="BI6" s="90"/>
      <c r="BJ6" s="90"/>
      <c r="BK6" s="90"/>
      <c r="BL6" s="90"/>
      <c r="BM6" s="90"/>
      <c r="BN6" s="90"/>
      <c r="BO6" s="90"/>
      <c r="BP6" s="90"/>
      <c r="BQ6" s="671"/>
      <c r="BR6" s="672"/>
      <c r="BS6" s="672"/>
      <c r="BT6" s="672"/>
      <c r="BU6" s="672"/>
      <c r="BV6" s="672"/>
      <c r="BW6" s="672"/>
      <c r="BX6" s="672"/>
      <c r="BY6" s="672"/>
      <c r="BZ6" s="672"/>
      <c r="CA6" s="672"/>
      <c r="CB6" s="672"/>
      <c r="CC6" s="672"/>
      <c r="CD6" s="672"/>
      <c r="CE6" s="672"/>
      <c r="CF6" s="672"/>
      <c r="CG6" s="673"/>
      <c r="CH6" s="677"/>
      <c r="CI6" s="678"/>
      <c r="CJ6" s="678"/>
      <c r="CK6" s="678"/>
      <c r="CL6" s="679"/>
      <c r="CM6" s="677"/>
      <c r="CN6" s="678"/>
      <c r="CO6" s="678"/>
      <c r="CP6" s="678"/>
      <c r="CQ6" s="679"/>
      <c r="CR6" s="677"/>
      <c r="CS6" s="678"/>
      <c r="CT6" s="678"/>
      <c r="CU6" s="678"/>
      <c r="CV6" s="679"/>
      <c r="CW6" s="677"/>
      <c r="CX6" s="678"/>
      <c r="CY6" s="678"/>
      <c r="CZ6" s="678"/>
      <c r="DA6" s="679"/>
      <c r="DB6" s="677"/>
      <c r="DC6" s="678"/>
      <c r="DD6" s="678"/>
      <c r="DE6" s="678"/>
      <c r="DF6" s="679"/>
      <c r="DG6" s="703"/>
      <c r="DH6" s="704"/>
      <c r="DI6" s="704"/>
      <c r="DJ6" s="704"/>
      <c r="DK6" s="705"/>
      <c r="DL6" s="703"/>
      <c r="DM6" s="704"/>
      <c r="DN6" s="704"/>
      <c r="DO6" s="704"/>
      <c r="DP6" s="705"/>
      <c r="DQ6" s="677"/>
      <c r="DR6" s="678"/>
      <c r="DS6" s="678"/>
      <c r="DT6" s="678"/>
      <c r="DU6" s="679"/>
      <c r="DV6" s="677"/>
      <c r="DW6" s="678"/>
      <c r="DX6" s="678"/>
      <c r="DY6" s="678"/>
      <c r="DZ6" s="683"/>
      <c r="EA6" s="90"/>
    </row>
    <row r="7" spans="1:131" s="91" customFormat="1" ht="26.25" customHeight="1" thickTop="1" x14ac:dyDescent="0.15">
      <c r="A7" s="92">
        <v>1</v>
      </c>
      <c r="B7" s="687" t="s">
        <v>311</v>
      </c>
      <c r="C7" s="688"/>
      <c r="D7" s="688"/>
      <c r="E7" s="688"/>
      <c r="F7" s="688"/>
      <c r="G7" s="688"/>
      <c r="H7" s="688"/>
      <c r="I7" s="688"/>
      <c r="J7" s="688"/>
      <c r="K7" s="688"/>
      <c r="L7" s="688"/>
      <c r="M7" s="688"/>
      <c r="N7" s="688"/>
      <c r="O7" s="688"/>
      <c r="P7" s="690"/>
      <c r="Q7" s="691">
        <v>96618</v>
      </c>
      <c r="R7" s="692"/>
      <c r="S7" s="692"/>
      <c r="T7" s="692"/>
      <c r="U7" s="692"/>
      <c r="V7" s="692">
        <v>93850</v>
      </c>
      <c r="W7" s="692"/>
      <c r="X7" s="692"/>
      <c r="Y7" s="692"/>
      <c r="Z7" s="692"/>
      <c r="AA7" s="692">
        <v>2768</v>
      </c>
      <c r="AB7" s="692"/>
      <c r="AC7" s="692"/>
      <c r="AD7" s="692"/>
      <c r="AE7" s="693"/>
      <c r="AF7" s="694">
        <v>2419</v>
      </c>
      <c r="AG7" s="695"/>
      <c r="AH7" s="695"/>
      <c r="AI7" s="695"/>
      <c r="AJ7" s="696"/>
      <c r="AK7" s="697" t="s">
        <v>62</v>
      </c>
      <c r="AL7" s="692"/>
      <c r="AM7" s="692"/>
      <c r="AN7" s="692"/>
      <c r="AO7" s="692"/>
      <c r="AP7" s="692">
        <v>72019</v>
      </c>
      <c r="AQ7" s="692"/>
      <c r="AR7" s="692"/>
      <c r="AS7" s="692"/>
      <c r="AT7" s="692"/>
      <c r="AU7" s="698"/>
      <c r="AV7" s="698"/>
      <c r="AW7" s="698"/>
      <c r="AX7" s="698"/>
      <c r="AY7" s="699"/>
      <c r="AZ7" s="89"/>
      <c r="BA7" s="89"/>
      <c r="BB7" s="89"/>
      <c r="BC7" s="89"/>
      <c r="BD7" s="89"/>
      <c r="BE7" s="90"/>
      <c r="BF7" s="90"/>
      <c r="BG7" s="90"/>
      <c r="BH7" s="90"/>
      <c r="BI7" s="90"/>
      <c r="BJ7" s="90"/>
      <c r="BK7" s="90"/>
      <c r="BL7" s="90"/>
      <c r="BM7" s="90"/>
      <c r="BN7" s="90"/>
      <c r="BO7" s="90"/>
      <c r="BP7" s="90"/>
      <c r="BQ7" s="92">
        <v>1</v>
      </c>
      <c r="BR7" s="93"/>
      <c r="BS7" s="687" t="s">
        <v>312</v>
      </c>
      <c r="BT7" s="688"/>
      <c r="BU7" s="688"/>
      <c r="BV7" s="688"/>
      <c r="BW7" s="688"/>
      <c r="BX7" s="688"/>
      <c r="BY7" s="688"/>
      <c r="BZ7" s="688"/>
      <c r="CA7" s="688"/>
      <c r="CB7" s="688"/>
      <c r="CC7" s="688"/>
      <c r="CD7" s="688"/>
      <c r="CE7" s="688"/>
      <c r="CF7" s="688"/>
      <c r="CG7" s="690"/>
      <c r="CH7" s="684">
        <v>0</v>
      </c>
      <c r="CI7" s="685"/>
      <c r="CJ7" s="685"/>
      <c r="CK7" s="685"/>
      <c r="CL7" s="686"/>
      <c r="CM7" s="684">
        <v>5</v>
      </c>
      <c r="CN7" s="685"/>
      <c r="CO7" s="685"/>
      <c r="CP7" s="685"/>
      <c r="CQ7" s="686"/>
      <c r="CR7" s="684">
        <v>5</v>
      </c>
      <c r="CS7" s="685"/>
      <c r="CT7" s="685"/>
      <c r="CU7" s="685"/>
      <c r="CV7" s="686"/>
      <c r="CW7" s="684">
        <v>15</v>
      </c>
      <c r="CX7" s="685"/>
      <c r="CY7" s="685"/>
      <c r="CZ7" s="685"/>
      <c r="DA7" s="686"/>
      <c r="DB7" s="684">
        <v>0</v>
      </c>
      <c r="DC7" s="685"/>
      <c r="DD7" s="685"/>
      <c r="DE7" s="685"/>
      <c r="DF7" s="686"/>
      <c r="DG7" s="684">
        <v>4934</v>
      </c>
      <c r="DH7" s="685"/>
      <c r="DI7" s="685"/>
      <c r="DJ7" s="685"/>
      <c r="DK7" s="686"/>
      <c r="DL7" s="684">
        <v>0</v>
      </c>
      <c r="DM7" s="685"/>
      <c r="DN7" s="685"/>
      <c r="DO7" s="685"/>
      <c r="DP7" s="686"/>
      <c r="DQ7" s="684">
        <v>0</v>
      </c>
      <c r="DR7" s="685"/>
      <c r="DS7" s="685"/>
      <c r="DT7" s="685"/>
      <c r="DU7" s="686"/>
      <c r="DV7" s="687"/>
      <c r="DW7" s="688"/>
      <c r="DX7" s="688"/>
      <c r="DY7" s="688"/>
      <c r="DZ7" s="689"/>
      <c r="EA7" s="90"/>
    </row>
    <row r="8" spans="1:131" s="91" customFormat="1" ht="26.25" customHeight="1" x14ac:dyDescent="0.15">
      <c r="A8" s="94">
        <v>2</v>
      </c>
      <c r="B8" s="710" t="s">
        <v>313</v>
      </c>
      <c r="C8" s="711"/>
      <c r="D8" s="711"/>
      <c r="E8" s="711"/>
      <c r="F8" s="711"/>
      <c r="G8" s="711"/>
      <c r="H8" s="711"/>
      <c r="I8" s="711"/>
      <c r="J8" s="711"/>
      <c r="K8" s="711"/>
      <c r="L8" s="711"/>
      <c r="M8" s="711"/>
      <c r="N8" s="711"/>
      <c r="O8" s="711"/>
      <c r="P8" s="712"/>
      <c r="Q8" s="717">
        <v>163</v>
      </c>
      <c r="R8" s="707"/>
      <c r="S8" s="707"/>
      <c r="T8" s="707"/>
      <c r="U8" s="707"/>
      <c r="V8" s="707">
        <v>156</v>
      </c>
      <c r="W8" s="707"/>
      <c r="X8" s="707"/>
      <c r="Y8" s="707"/>
      <c r="Z8" s="707"/>
      <c r="AA8" s="707">
        <v>7</v>
      </c>
      <c r="AB8" s="707"/>
      <c r="AC8" s="707"/>
      <c r="AD8" s="707"/>
      <c r="AE8" s="718"/>
      <c r="AF8" s="719">
        <v>7</v>
      </c>
      <c r="AG8" s="714"/>
      <c r="AH8" s="714"/>
      <c r="AI8" s="714"/>
      <c r="AJ8" s="720"/>
      <c r="AK8" s="706">
        <v>40000</v>
      </c>
      <c r="AL8" s="707"/>
      <c r="AM8" s="707"/>
      <c r="AN8" s="707"/>
      <c r="AO8" s="707"/>
      <c r="AP8" s="707">
        <v>33</v>
      </c>
      <c r="AQ8" s="707"/>
      <c r="AR8" s="707"/>
      <c r="AS8" s="707"/>
      <c r="AT8" s="707"/>
      <c r="AU8" s="708"/>
      <c r="AV8" s="708"/>
      <c r="AW8" s="708"/>
      <c r="AX8" s="708"/>
      <c r="AY8" s="709"/>
      <c r="AZ8" s="89"/>
      <c r="BA8" s="89"/>
      <c r="BB8" s="89"/>
      <c r="BC8" s="89"/>
      <c r="BD8" s="89"/>
      <c r="BE8" s="90"/>
      <c r="BF8" s="90"/>
      <c r="BG8" s="90"/>
      <c r="BH8" s="90"/>
      <c r="BI8" s="90"/>
      <c r="BJ8" s="90"/>
      <c r="BK8" s="90"/>
      <c r="BL8" s="90"/>
      <c r="BM8" s="90"/>
      <c r="BN8" s="90"/>
      <c r="BO8" s="90"/>
      <c r="BP8" s="90"/>
      <c r="BQ8" s="94">
        <v>2</v>
      </c>
      <c r="BR8" s="95"/>
      <c r="BS8" s="710"/>
      <c r="BT8" s="711"/>
      <c r="BU8" s="711"/>
      <c r="BV8" s="711"/>
      <c r="BW8" s="711"/>
      <c r="BX8" s="711"/>
      <c r="BY8" s="711"/>
      <c r="BZ8" s="711"/>
      <c r="CA8" s="711"/>
      <c r="CB8" s="711"/>
      <c r="CC8" s="711"/>
      <c r="CD8" s="711"/>
      <c r="CE8" s="711"/>
      <c r="CF8" s="711"/>
      <c r="CG8" s="712"/>
      <c r="CH8" s="713"/>
      <c r="CI8" s="714"/>
      <c r="CJ8" s="714"/>
      <c r="CK8" s="714"/>
      <c r="CL8" s="715"/>
      <c r="CM8" s="713"/>
      <c r="CN8" s="714"/>
      <c r="CO8" s="714"/>
      <c r="CP8" s="714"/>
      <c r="CQ8" s="715"/>
      <c r="CR8" s="713"/>
      <c r="CS8" s="714"/>
      <c r="CT8" s="714"/>
      <c r="CU8" s="714"/>
      <c r="CV8" s="715"/>
      <c r="CW8" s="713"/>
      <c r="CX8" s="714"/>
      <c r="CY8" s="714"/>
      <c r="CZ8" s="714"/>
      <c r="DA8" s="715"/>
      <c r="DB8" s="713"/>
      <c r="DC8" s="714"/>
      <c r="DD8" s="714"/>
      <c r="DE8" s="714"/>
      <c r="DF8" s="715"/>
      <c r="DG8" s="713"/>
      <c r="DH8" s="714"/>
      <c r="DI8" s="714"/>
      <c r="DJ8" s="714"/>
      <c r="DK8" s="715"/>
      <c r="DL8" s="713"/>
      <c r="DM8" s="714"/>
      <c r="DN8" s="714"/>
      <c r="DO8" s="714"/>
      <c r="DP8" s="715"/>
      <c r="DQ8" s="713"/>
      <c r="DR8" s="714"/>
      <c r="DS8" s="714"/>
      <c r="DT8" s="714"/>
      <c r="DU8" s="715"/>
      <c r="DV8" s="710"/>
      <c r="DW8" s="711"/>
      <c r="DX8" s="711"/>
      <c r="DY8" s="711"/>
      <c r="DZ8" s="716"/>
      <c r="EA8" s="90"/>
    </row>
    <row r="9" spans="1:131" s="91" customFormat="1" ht="26.25" customHeight="1" x14ac:dyDescent="0.15">
      <c r="A9" s="94">
        <v>3</v>
      </c>
      <c r="B9" s="710"/>
      <c r="C9" s="711"/>
      <c r="D9" s="711"/>
      <c r="E9" s="711"/>
      <c r="F9" s="711"/>
      <c r="G9" s="711"/>
      <c r="H9" s="711"/>
      <c r="I9" s="711"/>
      <c r="J9" s="711"/>
      <c r="K9" s="711"/>
      <c r="L9" s="711"/>
      <c r="M9" s="711"/>
      <c r="N9" s="711"/>
      <c r="O9" s="711"/>
      <c r="P9" s="712"/>
      <c r="Q9" s="717"/>
      <c r="R9" s="707"/>
      <c r="S9" s="707"/>
      <c r="T9" s="707"/>
      <c r="U9" s="707"/>
      <c r="V9" s="707"/>
      <c r="W9" s="707"/>
      <c r="X9" s="707"/>
      <c r="Y9" s="707"/>
      <c r="Z9" s="707"/>
      <c r="AA9" s="707"/>
      <c r="AB9" s="707"/>
      <c r="AC9" s="707"/>
      <c r="AD9" s="707"/>
      <c r="AE9" s="718"/>
      <c r="AF9" s="719"/>
      <c r="AG9" s="714"/>
      <c r="AH9" s="714"/>
      <c r="AI9" s="714"/>
      <c r="AJ9" s="720"/>
      <c r="AK9" s="706"/>
      <c r="AL9" s="707"/>
      <c r="AM9" s="707"/>
      <c r="AN9" s="707"/>
      <c r="AO9" s="707"/>
      <c r="AP9" s="707"/>
      <c r="AQ9" s="707"/>
      <c r="AR9" s="707"/>
      <c r="AS9" s="707"/>
      <c r="AT9" s="707"/>
      <c r="AU9" s="708"/>
      <c r="AV9" s="708"/>
      <c r="AW9" s="708"/>
      <c r="AX9" s="708"/>
      <c r="AY9" s="709"/>
      <c r="AZ9" s="89"/>
      <c r="BA9" s="89"/>
      <c r="BB9" s="89"/>
      <c r="BC9" s="89"/>
      <c r="BD9" s="89"/>
      <c r="BE9" s="90"/>
      <c r="BF9" s="90"/>
      <c r="BG9" s="90"/>
      <c r="BH9" s="90"/>
      <c r="BI9" s="90"/>
      <c r="BJ9" s="90"/>
      <c r="BK9" s="90"/>
      <c r="BL9" s="90"/>
      <c r="BM9" s="90"/>
      <c r="BN9" s="90"/>
      <c r="BO9" s="90"/>
      <c r="BP9" s="90"/>
      <c r="BQ9" s="94">
        <v>3</v>
      </c>
      <c r="BR9" s="95"/>
      <c r="BS9" s="710"/>
      <c r="BT9" s="711"/>
      <c r="BU9" s="711"/>
      <c r="BV9" s="711"/>
      <c r="BW9" s="711"/>
      <c r="BX9" s="711"/>
      <c r="BY9" s="711"/>
      <c r="BZ9" s="711"/>
      <c r="CA9" s="711"/>
      <c r="CB9" s="711"/>
      <c r="CC9" s="711"/>
      <c r="CD9" s="711"/>
      <c r="CE9" s="711"/>
      <c r="CF9" s="711"/>
      <c r="CG9" s="712"/>
      <c r="CH9" s="713"/>
      <c r="CI9" s="714"/>
      <c r="CJ9" s="714"/>
      <c r="CK9" s="714"/>
      <c r="CL9" s="715"/>
      <c r="CM9" s="713"/>
      <c r="CN9" s="714"/>
      <c r="CO9" s="714"/>
      <c r="CP9" s="714"/>
      <c r="CQ9" s="715"/>
      <c r="CR9" s="713"/>
      <c r="CS9" s="714"/>
      <c r="CT9" s="714"/>
      <c r="CU9" s="714"/>
      <c r="CV9" s="715"/>
      <c r="CW9" s="713"/>
      <c r="CX9" s="714"/>
      <c r="CY9" s="714"/>
      <c r="CZ9" s="714"/>
      <c r="DA9" s="715"/>
      <c r="DB9" s="713"/>
      <c r="DC9" s="714"/>
      <c r="DD9" s="714"/>
      <c r="DE9" s="714"/>
      <c r="DF9" s="715"/>
      <c r="DG9" s="713"/>
      <c r="DH9" s="714"/>
      <c r="DI9" s="714"/>
      <c r="DJ9" s="714"/>
      <c r="DK9" s="715"/>
      <c r="DL9" s="713"/>
      <c r="DM9" s="714"/>
      <c r="DN9" s="714"/>
      <c r="DO9" s="714"/>
      <c r="DP9" s="715"/>
      <c r="DQ9" s="713"/>
      <c r="DR9" s="714"/>
      <c r="DS9" s="714"/>
      <c r="DT9" s="714"/>
      <c r="DU9" s="715"/>
      <c r="DV9" s="710"/>
      <c r="DW9" s="711"/>
      <c r="DX9" s="711"/>
      <c r="DY9" s="711"/>
      <c r="DZ9" s="716"/>
      <c r="EA9" s="90"/>
    </row>
    <row r="10" spans="1:131" s="91" customFormat="1" ht="26.25" customHeight="1" x14ac:dyDescent="0.15">
      <c r="A10" s="94">
        <v>4</v>
      </c>
      <c r="B10" s="710"/>
      <c r="C10" s="711"/>
      <c r="D10" s="711"/>
      <c r="E10" s="711"/>
      <c r="F10" s="711"/>
      <c r="G10" s="711"/>
      <c r="H10" s="711"/>
      <c r="I10" s="711"/>
      <c r="J10" s="711"/>
      <c r="K10" s="711"/>
      <c r="L10" s="711"/>
      <c r="M10" s="711"/>
      <c r="N10" s="711"/>
      <c r="O10" s="711"/>
      <c r="P10" s="712"/>
      <c r="Q10" s="717"/>
      <c r="R10" s="707"/>
      <c r="S10" s="707"/>
      <c r="T10" s="707"/>
      <c r="U10" s="707"/>
      <c r="V10" s="707"/>
      <c r="W10" s="707"/>
      <c r="X10" s="707"/>
      <c r="Y10" s="707"/>
      <c r="Z10" s="707"/>
      <c r="AA10" s="707"/>
      <c r="AB10" s="707"/>
      <c r="AC10" s="707"/>
      <c r="AD10" s="707"/>
      <c r="AE10" s="718"/>
      <c r="AF10" s="719"/>
      <c r="AG10" s="714"/>
      <c r="AH10" s="714"/>
      <c r="AI10" s="714"/>
      <c r="AJ10" s="720"/>
      <c r="AK10" s="706"/>
      <c r="AL10" s="707"/>
      <c r="AM10" s="707"/>
      <c r="AN10" s="707"/>
      <c r="AO10" s="707"/>
      <c r="AP10" s="707"/>
      <c r="AQ10" s="707"/>
      <c r="AR10" s="707"/>
      <c r="AS10" s="707"/>
      <c r="AT10" s="707"/>
      <c r="AU10" s="708"/>
      <c r="AV10" s="708"/>
      <c r="AW10" s="708"/>
      <c r="AX10" s="708"/>
      <c r="AY10" s="709"/>
      <c r="AZ10" s="89"/>
      <c r="BA10" s="89"/>
      <c r="BB10" s="89"/>
      <c r="BC10" s="89"/>
      <c r="BD10" s="89"/>
      <c r="BE10" s="90"/>
      <c r="BF10" s="90"/>
      <c r="BG10" s="90"/>
      <c r="BH10" s="90"/>
      <c r="BI10" s="90"/>
      <c r="BJ10" s="90"/>
      <c r="BK10" s="90"/>
      <c r="BL10" s="90"/>
      <c r="BM10" s="90"/>
      <c r="BN10" s="90"/>
      <c r="BO10" s="90"/>
      <c r="BP10" s="90"/>
      <c r="BQ10" s="94">
        <v>4</v>
      </c>
      <c r="BR10" s="95"/>
      <c r="BS10" s="710"/>
      <c r="BT10" s="711"/>
      <c r="BU10" s="711"/>
      <c r="BV10" s="711"/>
      <c r="BW10" s="711"/>
      <c r="BX10" s="711"/>
      <c r="BY10" s="711"/>
      <c r="BZ10" s="711"/>
      <c r="CA10" s="711"/>
      <c r="CB10" s="711"/>
      <c r="CC10" s="711"/>
      <c r="CD10" s="711"/>
      <c r="CE10" s="711"/>
      <c r="CF10" s="711"/>
      <c r="CG10" s="712"/>
      <c r="CH10" s="713"/>
      <c r="CI10" s="714"/>
      <c r="CJ10" s="714"/>
      <c r="CK10" s="714"/>
      <c r="CL10" s="715"/>
      <c r="CM10" s="713"/>
      <c r="CN10" s="714"/>
      <c r="CO10" s="714"/>
      <c r="CP10" s="714"/>
      <c r="CQ10" s="715"/>
      <c r="CR10" s="713"/>
      <c r="CS10" s="714"/>
      <c r="CT10" s="714"/>
      <c r="CU10" s="714"/>
      <c r="CV10" s="715"/>
      <c r="CW10" s="713"/>
      <c r="CX10" s="714"/>
      <c r="CY10" s="714"/>
      <c r="CZ10" s="714"/>
      <c r="DA10" s="715"/>
      <c r="DB10" s="713"/>
      <c r="DC10" s="714"/>
      <c r="DD10" s="714"/>
      <c r="DE10" s="714"/>
      <c r="DF10" s="715"/>
      <c r="DG10" s="713"/>
      <c r="DH10" s="714"/>
      <c r="DI10" s="714"/>
      <c r="DJ10" s="714"/>
      <c r="DK10" s="715"/>
      <c r="DL10" s="713"/>
      <c r="DM10" s="714"/>
      <c r="DN10" s="714"/>
      <c r="DO10" s="714"/>
      <c r="DP10" s="715"/>
      <c r="DQ10" s="713"/>
      <c r="DR10" s="714"/>
      <c r="DS10" s="714"/>
      <c r="DT10" s="714"/>
      <c r="DU10" s="715"/>
      <c r="DV10" s="710"/>
      <c r="DW10" s="711"/>
      <c r="DX10" s="711"/>
      <c r="DY10" s="711"/>
      <c r="DZ10" s="716"/>
      <c r="EA10" s="90"/>
    </row>
    <row r="11" spans="1:131" s="91" customFormat="1" ht="26.25" customHeight="1" x14ac:dyDescent="0.15">
      <c r="A11" s="94">
        <v>5</v>
      </c>
      <c r="B11" s="710"/>
      <c r="C11" s="711"/>
      <c r="D11" s="711"/>
      <c r="E11" s="711"/>
      <c r="F11" s="711"/>
      <c r="G11" s="711"/>
      <c r="H11" s="711"/>
      <c r="I11" s="711"/>
      <c r="J11" s="711"/>
      <c r="K11" s="711"/>
      <c r="L11" s="711"/>
      <c r="M11" s="711"/>
      <c r="N11" s="711"/>
      <c r="O11" s="711"/>
      <c r="P11" s="712"/>
      <c r="Q11" s="717"/>
      <c r="R11" s="707"/>
      <c r="S11" s="707"/>
      <c r="T11" s="707"/>
      <c r="U11" s="707"/>
      <c r="V11" s="707"/>
      <c r="W11" s="707"/>
      <c r="X11" s="707"/>
      <c r="Y11" s="707"/>
      <c r="Z11" s="707"/>
      <c r="AA11" s="707"/>
      <c r="AB11" s="707"/>
      <c r="AC11" s="707"/>
      <c r="AD11" s="707"/>
      <c r="AE11" s="718"/>
      <c r="AF11" s="719"/>
      <c r="AG11" s="714"/>
      <c r="AH11" s="714"/>
      <c r="AI11" s="714"/>
      <c r="AJ11" s="720"/>
      <c r="AK11" s="706"/>
      <c r="AL11" s="707"/>
      <c r="AM11" s="707"/>
      <c r="AN11" s="707"/>
      <c r="AO11" s="707"/>
      <c r="AP11" s="707"/>
      <c r="AQ11" s="707"/>
      <c r="AR11" s="707"/>
      <c r="AS11" s="707"/>
      <c r="AT11" s="707"/>
      <c r="AU11" s="708"/>
      <c r="AV11" s="708"/>
      <c r="AW11" s="708"/>
      <c r="AX11" s="708"/>
      <c r="AY11" s="709"/>
      <c r="AZ11" s="89"/>
      <c r="BA11" s="89"/>
      <c r="BB11" s="89"/>
      <c r="BC11" s="89"/>
      <c r="BD11" s="89"/>
      <c r="BE11" s="90"/>
      <c r="BF11" s="90"/>
      <c r="BG11" s="90"/>
      <c r="BH11" s="90"/>
      <c r="BI11" s="90"/>
      <c r="BJ11" s="90"/>
      <c r="BK11" s="90"/>
      <c r="BL11" s="90"/>
      <c r="BM11" s="90"/>
      <c r="BN11" s="90"/>
      <c r="BO11" s="90"/>
      <c r="BP11" s="90"/>
      <c r="BQ11" s="94">
        <v>5</v>
      </c>
      <c r="BR11" s="95"/>
      <c r="BS11" s="710"/>
      <c r="BT11" s="711"/>
      <c r="BU11" s="711"/>
      <c r="BV11" s="711"/>
      <c r="BW11" s="711"/>
      <c r="BX11" s="711"/>
      <c r="BY11" s="711"/>
      <c r="BZ11" s="711"/>
      <c r="CA11" s="711"/>
      <c r="CB11" s="711"/>
      <c r="CC11" s="711"/>
      <c r="CD11" s="711"/>
      <c r="CE11" s="711"/>
      <c r="CF11" s="711"/>
      <c r="CG11" s="712"/>
      <c r="CH11" s="713"/>
      <c r="CI11" s="714"/>
      <c r="CJ11" s="714"/>
      <c r="CK11" s="714"/>
      <c r="CL11" s="715"/>
      <c r="CM11" s="713"/>
      <c r="CN11" s="714"/>
      <c r="CO11" s="714"/>
      <c r="CP11" s="714"/>
      <c r="CQ11" s="715"/>
      <c r="CR11" s="713"/>
      <c r="CS11" s="714"/>
      <c r="CT11" s="714"/>
      <c r="CU11" s="714"/>
      <c r="CV11" s="715"/>
      <c r="CW11" s="713"/>
      <c r="CX11" s="714"/>
      <c r="CY11" s="714"/>
      <c r="CZ11" s="714"/>
      <c r="DA11" s="715"/>
      <c r="DB11" s="713"/>
      <c r="DC11" s="714"/>
      <c r="DD11" s="714"/>
      <c r="DE11" s="714"/>
      <c r="DF11" s="715"/>
      <c r="DG11" s="713"/>
      <c r="DH11" s="714"/>
      <c r="DI11" s="714"/>
      <c r="DJ11" s="714"/>
      <c r="DK11" s="715"/>
      <c r="DL11" s="713"/>
      <c r="DM11" s="714"/>
      <c r="DN11" s="714"/>
      <c r="DO11" s="714"/>
      <c r="DP11" s="715"/>
      <c r="DQ11" s="713"/>
      <c r="DR11" s="714"/>
      <c r="DS11" s="714"/>
      <c r="DT11" s="714"/>
      <c r="DU11" s="715"/>
      <c r="DV11" s="710"/>
      <c r="DW11" s="711"/>
      <c r="DX11" s="711"/>
      <c r="DY11" s="711"/>
      <c r="DZ11" s="716"/>
      <c r="EA11" s="90"/>
    </row>
    <row r="12" spans="1:131" s="91" customFormat="1" ht="26.25" customHeight="1" x14ac:dyDescent="0.15">
      <c r="A12" s="94">
        <v>6</v>
      </c>
      <c r="B12" s="710"/>
      <c r="C12" s="711"/>
      <c r="D12" s="711"/>
      <c r="E12" s="711"/>
      <c r="F12" s="711"/>
      <c r="G12" s="711"/>
      <c r="H12" s="711"/>
      <c r="I12" s="711"/>
      <c r="J12" s="711"/>
      <c r="K12" s="711"/>
      <c r="L12" s="711"/>
      <c r="M12" s="711"/>
      <c r="N12" s="711"/>
      <c r="O12" s="711"/>
      <c r="P12" s="712"/>
      <c r="Q12" s="717"/>
      <c r="R12" s="707"/>
      <c r="S12" s="707"/>
      <c r="T12" s="707"/>
      <c r="U12" s="707"/>
      <c r="V12" s="707"/>
      <c r="W12" s="707"/>
      <c r="X12" s="707"/>
      <c r="Y12" s="707"/>
      <c r="Z12" s="707"/>
      <c r="AA12" s="707"/>
      <c r="AB12" s="707"/>
      <c r="AC12" s="707"/>
      <c r="AD12" s="707"/>
      <c r="AE12" s="718"/>
      <c r="AF12" s="719"/>
      <c r="AG12" s="714"/>
      <c r="AH12" s="714"/>
      <c r="AI12" s="714"/>
      <c r="AJ12" s="720"/>
      <c r="AK12" s="706"/>
      <c r="AL12" s="707"/>
      <c r="AM12" s="707"/>
      <c r="AN12" s="707"/>
      <c r="AO12" s="707"/>
      <c r="AP12" s="707"/>
      <c r="AQ12" s="707"/>
      <c r="AR12" s="707"/>
      <c r="AS12" s="707"/>
      <c r="AT12" s="707"/>
      <c r="AU12" s="708"/>
      <c r="AV12" s="708"/>
      <c r="AW12" s="708"/>
      <c r="AX12" s="708"/>
      <c r="AY12" s="709"/>
      <c r="AZ12" s="89"/>
      <c r="BA12" s="89"/>
      <c r="BB12" s="89"/>
      <c r="BC12" s="89"/>
      <c r="BD12" s="89"/>
      <c r="BE12" s="90"/>
      <c r="BF12" s="90"/>
      <c r="BG12" s="90"/>
      <c r="BH12" s="90"/>
      <c r="BI12" s="90"/>
      <c r="BJ12" s="90"/>
      <c r="BK12" s="90"/>
      <c r="BL12" s="90"/>
      <c r="BM12" s="90"/>
      <c r="BN12" s="90"/>
      <c r="BO12" s="90"/>
      <c r="BP12" s="90"/>
      <c r="BQ12" s="94">
        <v>6</v>
      </c>
      <c r="BR12" s="95"/>
      <c r="BS12" s="710"/>
      <c r="BT12" s="711"/>
      <c r="BU12" s="711"/>
      <c r="BV12" s="711"/>
      <c r="BW12" s="711"/>
      <c r="BX12" s="711"/>
      <c r="BY12" s="711"/>
      <c r="BZ12" s="711"/>
      <c r="CA12" s="711"/>
      <c r="CB12" s="711"/>
      <c r="CC12" s="711"/>
      <c r="CD12" s="711"/>
      <c r="CE12" s="711"/>
      <c r="CF12" s="711"/>
      <c r="CG12" s="712"/>
      <c r="CH12" s="713"/>
      <c r="CI12" s="714"/>
      <c r="CJ12" s="714"/>
      <c r="CK12" s="714"/>
      <c r="CL12" s="715"/>
      <c r="CM12" s="713"/>
      <c r="CN12" s="714"/>
      <c r="CO12" s="714"/>
      <c r="CP12" s="714"/>
      <c r="CQ12" s="715"/>
      <c r="CR12" s="713"/>
      <c r="CS12" s="714"/>
      <c r="CT12" s="714"/>
      <c r="CU12" s="714"/>
      <c r="CV12" s="715"/>
      <c r="CW12" s="713"/>
      <c r="CX12" s="714"/>
      <c r="CY12" s="714"/>
      <c r="CZ12" s="714"/>
      <c r="DA12" s="715"/>
      <c r="DB12" s="713"/>
      <c r="DC12" s="714"/>
      <c r="DD12" s="714"/>
      <c r="DE12" s="714"/>
      <c r="DF12" s="715"/>
      <c r="DG12" s="713"/>
      <c r="DH12" s="714"/>
      <c r="DI12" s="714"/>
      <c r="DJ12" s="714"/>
      <c r="DK12" s="715"/>
      <c r="DL12" s="713"/>
      <c r="DM12" s="714"/>
      <c r="DN12" s="714"/>
      <c r="DO12" s="714"/>
      <c r="DP12" s="715"/>
      <c r="DQ12" s="713"/>
      <c r="DR12" s="714"/>
      <c r="DS12" s="714"/>
      <c r="DT12" s="714"/>
      <c r="DU12" s="715"/>
      <c r="DV12" s="710"/>
      <c r="DW12" s="711"/>
      <c r="DX12" s="711"/>
      <c r="DY12" s="711"/>
      <c r="DZ12" s="716"/>
      <c r="EA12" s="90"/>
    </row>
    <row r="13" spans="1:131" s="91" customFormat="1" ht="26.25" customHeight="1" x14ac:dyDescent="0.15">
      <c r="A13" s="94">
        <v>7</v>
      </c>
      <c r="B13" s="710"/>
      <c r="C13" s="711"/>
      <c r="D13" s="711"/>
      <c r="E13" s="711"/>
      <c r="F13" s="711"/>
      <c r="G13" s="711"/>
      <c r="H13" s="711"/>
      <c r="I13" s="711"/>
      <c r="J13" s="711"/>
      <c r="K13" s="711"/>
      <c r="L13" s="711"/>
      <c r="M13" s="711"/>
      <c r="N13" s="711"/>
      <c r="O13" s="711"/>
      <c r="P13" s="712"/>
      <c r="Q13" s="717"/>
      <c r="R13" s="707"/>
      <c r="S13" s="707"/>
      <c r="T13" s="707"/>
      <c r="U13" s="707"/>
      <c r="V13" s="707"/>
      <c r="W13" s="707"/>
      <c r="X13" s="707"/>
      <c r="Y13" s="707"/>
      <c r="Z13" s="707"/>
      <c r="AA13" s="707"/>
      <c r="AB13" s="707"/>
      <c r="AC13" s="707"/>
      <c r="AD13" s="707"/>
      <c r="AE13" s="718"/>
      <c r="AF13" s="719"/>
      <c r="AG13" s="714"/>
      <c r="AH13" s="714"/>
      <c r="AI13" s="714"/>
      <c r="AJ13" s="720"/>
      <c r="AK13" s="706"/>
      <c r="AL13" s="707"/>
      <c r="AM13" s="707"/>
      <c r="AN13" s="707"/>
      <c r="AO13" s="707"/>
      <c r="AP13" s="707"/>
      <c r="AQ13" s="707"/>
      <c r="AR13" s="707"/>
      <c r="AS13" s="707"/>
      <c r="AT13" s="707"/>
      <c r="AU13" s="708"/>
      <c r="AV13" s="708"/>
      <c r="AW13" s="708"/>
      <c r="AX13" s="708"/>
      <c r="AY13" s="709"/>
      <c r="AZ13" s="89"/>
      <c r="BA13" s="89"/>
      <c r="BB13" s="89"/>
      <c r="BC13" s="89"/>
      <c r="BD13" s="89"/>
      <c r="BE13" s="90"/>
      <c r="BF13" s="90"/>
      <c r="BG13" s="90"/>
      <c r="BH13" s="90"/>
      <c r="BI13" s="90"/>
      <c r="BJ13" s="90"/>
      <c r="BK13" s="90"/>
      <c r="BL13" s="90"/>
      <c r="BM13" s="90"/>
      <c r="BN13" s="90"/>
      <c r="BO13" s="90"/>
      <c r="BP13" s="90"/>
      <c r="BQ13" s="94">
        <v>7</v>
      </c>
      <c r="BR13" s="95"/>
      <c r="BS13" s="710"/>
      <c r="BT13" s="711"/>
      <c r="BU13" s="711"/>
      <c r="BV13" s="711"/>
      <c r="BW13" s="711"/>
      <c r="BX13" s="711"/>
      <c r="BY13" s="711"/>
      <c r="BZ13" s="711"/>
      <c r="CA13" s="711"/>
      <c r="CB13" s="711"/>
      <c r="CC13" s="711"/>
      <c r="CD13" s="711"/>
      <c r="CE13" s="711"/>
      <c r="CF13" s="711"/>
      <c r="CG13" s="712"/>
      <c r="CH13" s="713"/>
      <c r="CI13" s="714"/>
      <c r="CJ13" s="714"/>
      <c r="CK13" s="714"/>
      <c r="CL13" s="715"/>
      <c r="CM13" s="713"/>
      <c r="CN13" s="714"/>
      <c r="CO13" s="714"/>
      <c r="CP13" s="714"/>
      <c r="CQ13" s="715"/>
      <c r="CR13" s="713"/>
      <c r="CS13" s="714"/>
      <c r="CT13" s="714"/>
      <c r="CU13" s="714"/>
      <c r="CV13" s="715"/>
      <c r="CW13" s="713"/>
      <c r="CX13" s="714"/>
      <c r="CY13" s="714"/>
      <c r="CZ13" s="714"/>
      <c r="DA13" s="715"/>
      <c r="DB13" s="713"/>
      <c r="DC13" s="714"/>
      <c r="DD13" s="714"/>
      <c r="DE13" s="714"/>
      <c r="DF13" s="715"/>
      <c r="DG13" s="713"/>
      <c r="DH13" s="714"/>
      <c r="DI13" s="714"/>
      <c r="DJ13" s="714"/>
      <c r="DK13" s="715"/>
      <c r="DL13" s="713"/>
      <c r="DM13" s="714"/>
      <c r="DN13" s="714"/>
      <c r="DO13" s="714"/>
      <c r="DP13" s="715"/>
      <c r="DQ13" s="713"/>
      <c r="DR13" s="714"/>
      <c r="DS13" s="714"/>
      <c r="DT13" s="714"/>
      <c r="DU13" s="715"/>
      <c r="DV13" s="710"/>
      <c r="DW13" s="711"/>
      <c r="DX13" s="711"/>
      <c r="DY13" s="711"/>
      <c r="DZ13" s="716"/>
      <c r="EA13" s="90"/>
    </row>
    <row r="14" spans="1:131" s="91" customFormat="1" ht="26.25" customHeight="1" x14ac:dyDescent="0.15">
      <c r="A14" s="94">
        <v>8</v>
      </c>
      <c r="B14" s="710"/>
      <c r="C14" s="711"/>
      <c r="D14" s="711"/>
      <c r="E14" s="711"/>
      <c r="F14" s="711"/>
      <c r="G14" s="711"/>
      <c r="H14" s="711"/>
      <c r="I14" s="711"/>
      <c r="J14" s="711"/>
      <c r="K14" s="711"/>
      <c r="L14" s="711"/>
      <c r="M14" s="711"/>
      <c r="N14" s="711"/>
      <c r="O14" s="711"/>
      <c r="P14" s="712"/>
      <c r="Q14" s="717"/>
      <c r="R14" s="707"/>
      <c r="S14" s="707"/>
      <c r="T14" s="707"/>
      <c r="U14" s="707"/>
      <c r="V14" s="707"/>
      <c r="W14" s="707"/>
      <c r="X14" s="707"/>
      <c r="Y14" s="707"/>
      <c r="Z14" s="707"/>
      <c r="AA14" s="707"/>
      <c r="AB14" s="707"/>
      <c r="AC14" s="707"/>
      <c r="AD14" s="707"/>
      <c r="AE14" s="718"/>
      <c r="AF14" s="719"/>
      <c r="AG14" s="714"/>
      <c r="AH14" s="714"/>
      <c r="AI14" s="714"/>
      <c r="AJ14" s="720"/>
      <c r="AK14" s="706"/>
      <c r="AL14" s="707"/>
      <c r="AM14" s="707"/>
      <c r="AN14" s="707"/>
      <c r="AO14" s="707"/>
      <c r="AP14" s="707"/>
      <c r="AQ14" s="707"/>
      <c r="AR14" s="707"/>
      <c r="AS14" s="707"/>
      <c r="AT14" s="707"/>
      <c r="AU14" s="708"/>
      <c r="AV14" s="708"/>
      <c r="AW14" s="708"/>
      <c r="AX14" s="708"/>
      <c r="AY14" s="709"/>
      <c r="AZ14" s="89"/>
      <c r="BA14" s="89"/>
      <c r="BB14" s="89"/>
      <c r="BC14" s="89"/>
      <c r="BD14" s="89"/>
      <c r="BE14" s="90"/>
      <c r="BF14" s="90"/>
      <c r="BG14" s="90"/>
      <c r="BH14" s="90"/>
      <c r="BI14" s="90"/>
      <c r="BJ14" s="90"/>
      <c r="BK14" s="90"/>
      <c r="BL14" s="90"/>
      <c r="BM14" s="90"/>
      <c r="BN14" s="90"/>
      <c r="BO14" s="90"/>
      <c r="BP14" s="90"/>
      <c r="BQ14" s="94">
        <v>8</v>
      </c>
      <c r="BR14" s="95"/>
      <c r="BS14" s="710"/>
      <c r="BT14" s="711"/>
      <c r="BU14" s="711"/>
      <c r="BV14" s="711"/>
      <c r="BW14" s="711"/>
      <c r="BX14" s="711"/>
      <c r="BY14" s="711"/>
      <c r="BZ14" s="711"/>
      <c r="CA14" s="711"/>
      <c r="CB14" s="711"/>
      <c r="CC14" s="711"/>
      <c r="CD14" s="711"/>
      <c r="CE14" s="711"/>
      <c r="CF14" s="711"/>
      <c r="CG14" s="712"/>
      <c r="CH14" s="713"/>
      <c r="CI14" s="714"/>
      <c r="CJ14" s="714"/>
      <c r="CK14" s="714"/>
      <c r="CL14" s="715"/>
      <c r="CM14" s="713"/>
      <c r="CN14" s="714"/>
      <c r="CO14" s="714"/>
      <c r="CP14" s="714"/>
      <c r="CQ14" s="715"/>
      <c r="CR14" s="713"/>
      <c r="CS14" s="714"/>
      <c r="CT14" s="714"/>
      <c r="CU14" s="714"/>
      <c r="CV14" s="715"/>
      <c r="CW14" s="713"/>
      <c r="CX14" s="714"/>
      <c r="CY14" s="714"/>
      <c r="CZ14" s="714"/>
      <c r="DA14" s="715"/>
      <c r="DB14" s="713"/>
      <c r="DC14" s="714"/>
      <c r="DD14" s="714"/>
      <c r="DE14" s="714"/>
      <c r="DF14" s="715"/>
      <c r="DG14" s="713"/>
      <c r="DH14" s="714"/>
      <c r="DI14" s="714"/>
      <c r="DJ14" s="714"/>
      <c r="DK14" s="715"/>
      <c r="DL14" s="713"/>
      <c r="DM14" s="714"/>
      <c r="DN14" s="714"/>
      <c r="DO14" s="714"/>
      <c r="DP14" s="715"/>
      <c r="DQ14" s="713"/>
      <c r="DR14" s="714"/>
      <c r="DS14" s="714"/>
      <c r="DT14" s="714"/>
      <c r="DU14" s="715"/>
      <c r="DV14" s="710"/>
      <c r="DW14" s="711"/>
      <c r="DX14" s="711"/>
      <c r="DY14" s="711"/>
      <c r="DZ14" s="716"/>
      <c r="EA14" s="90"/>
    </row>
    <row r="15" spans="1:131" s="91" customFormat="1" ht="26.25" customHeight="1" x14ac:dyDescent="0.15">
      <c r="A15" s="94">
        <v>9</v>
      </c>
      <c r="B15" s="710"/>
      <c r="C15" s="711"/>
      <c r="D15" s="711"/>
      <c r="E15" s="711"/>
      <c r="F15" s="711"/>
      <c r="G15" s="711"/>
      <c r="H15" s="711"/>
      <c r="I15" s="711"/>
      <c r="J15" s="711"/>
      <c r="K15" s="711"/>
      <c r="L15" s="711"/>
      <c r="M15" s="711"/>
      <c r="N15" s="711"/>
      <c r="O15" s="711"/>
      <c r="P15" s="712"/>
      <c r="Q15" s="717"/>
      <c r="R15" s="707"/>
      <c r="S15" s="707"/>
      <c r="T15" s="707"/>
      <c r="U15" s="707"/>
      <c r="V15" s="707"/>
      <c r="W15" s="707"/>
      <c r="X15" s="707"/>
      <c r="Y15" s="707"/>
      <c r="Z15" s="707"/>
      <c r="AA15" s="707"/>
      <c r="AB15" s="707"/>
      <c r="AC15" s="707"/>
      <c r="AD15" s="707"/>
      <c r="AE15" s="718"/>
      <c r="AF15" s="719"/>
      <c r="AG15" s="714"/>
      <c r="AH15" s="714"/>
      <c r="AI15" s="714"/>
      <c r="AJ15" s="720"/>
      <c r="AK15" s="706"/>
      <c r="AL15" s="707"/>
      <c r="AM15" s="707"/>
      <c r="AN15" s="707"/>
      <c r="AO15" s="707"/>
      <c r="AP15" s="707"/>
      <c r="AQ15" s="707"/>
      <c r="AR15" s="707"/>
      <c r="AS15" s="707"/>
      <c r="AT15" s="707"/>
      <c r="AU15" s="708"/>
      <c r="AV15" s="708"/>
      <c r="AW15" s="708"/>
      <c r="AX15" s="708"/>
      <c r="AY15" s="709"/>
      <c r="AZ15" s="89"/>
      <c r="BA15" s="89"/>
      <c r="BB15" s="89"/>
      <c r="BC15" s="89"/>
      <c r="BD15" s="89"/>
      <c r="BE15" s="90"/>
      <c r="BF15" s="90"/>
      <c r="BG15" s="90"/>
      <c r="BH15" s="90"/>
      <c r="BI15" s="90"/>
      <c r="BJ15" s="90"/>
      <c r="BK15" s="90"/>
      <c r="BL15" s="90"/>
      <c r="BM15" s="90"/>
      <c r="BN15" s="90"/>
      <c r="BO15" s="90"/>
      <c r="BP15" s="90"/>
      <c r="BQ15" s="94">
        <v>9</v>
      </c>
      <c r="BR15" s="95"/>
      <c r="BS15" s="710"/>
      <c r="BT15" s="711"/>
      <c r="BU15" s="711"/>
      <c r="BV15" s="711"/>
      <c r="BW15" s="711"/>
      <c r="BX15" s="711"/>
      <c r="BY15" s="711"/>
      <c r="BZ15" s="711"/>
      <c r="CA15" s="711"/>
      <c r="CB15" s="711"/>
      <c r="CC15" s="711"/>
      <c r="CD15" s="711"/>
      <c r="CE15" s="711"/>
      <c r="CF15" s="711"/>
      <c r="CG15" s="712"/>
      <c r="CH15" s="713"/>
      <c r="CI15" s="714"/>
      <c r="CJ15" s="714"/>
      <c r="CK15" s="714"/>
      <c r="CL15" s="715"/>
      <c r="CM15" s="713"/>
      <c r="CN15" s="714"/>
      <c r="CO15" s="714"/>
      <c r="CP15" s="714"/>
      <c r="CQ15" s="715"/>
      <c r="CR15" s="713"/>
      <c r="CS15" s="714"/>
      <c r="CT15" s="714"/>
      <c r="CU15" s="714"/>
      <c r="CV15" s="715"/>
      <c r="CW15" s="713"/>
      <c r="CX15" s="714"/>
      <c r="CY15" s="714"/>
      <c r="CZ15" s="714"/>
      <c r="DA15" s="715"/>
      <c r="DB15" s="713"/>
      <c r="DC15" s="714"/>
      <c r="DD15" s="714"/>
      <c r="DE15" s="714"/>
      <c r="DF15" s="715"/>
      <c r="DG15" s="713"/>
      <c r="DH15" s="714"/>
      <c r="DI15" s="714"/>
      <c r="DJ15" s="714"/>
      <c r="DK15" s="715"/>
      <c r="DL15" s="713"/>
      <c r="DM15" s="714"/>
      <c r="DN15" s="714"/>
      <c r="DO15" s="714"/>
      <c r="DP15" s="715"/>
      <c r="DQ15" s="713"/>
      <c r="DR15" s="714"/>
      <c r="DS15" s="714"/>
      <c r="DT15" s="714"/>
      <c r="DU15" s="715"/>
      <c r="DV15" s="710"/>
      <c r="DW15" s="711"/>
      <c r="DX15" s="711"/>
      <c r="DY15" s="711"/>
      <c r="DZ15" s="716"/>
      <c r="EA15" s="90"/>
    </row>
    <row r="16" spans="1:131" s="91" customFormat="1" ht="26.25" customHeight="1" x14ac:dyDescent="0.15">
      <c r="A16" s="94">
        <v>10</v>
      </c>
      <c r="B16" s="710"/>
      <c r="C16" s="711"/>
      <c r="D16" s="711"/>
      <c r="E16" s="711"/>
      <c r="F16" s="711"/>
      <c r="G16" s="711"/>
      <c r="H16" s="711"/>
      <c r="I16" s="711"/>
      <c r="J16" s="711"/>
      <c r="K16" s="711"/>
      <c r="L16" s="711"/>
      <c r="M16" s="711"/>
      <c r="N16" s="711"/>
      <c r="O16" s="711"/>
      <c r="P16" s="712"/>
      <c r="Q16" s="717"/>
      <c r="R16" s="707"/>
      <c r="S16" s="707"/>
      <c r="T16" s="707"/>
      <c r="U16" s="707"/>
      <c r="V16" s="707"/>
      <c r="W16" s="707"/>
      <c r="X16" s="707"/>
      <c r="Y16" s="707"/>
      <c r="Z16" s="707"/>
      <c r="AA16" s="707"/>
      <c r="AB16" s="707"/>
      <c r="AC16" s="707"/>
      <c r="AD16" s="707"/>
      <c r="AE16" s="718"/>
      <c r="AF16" s="719"/>
      <c r="AG16" s="714"/>
      <c r="AH16" s="714"/>
      <c r="AI16" s="714"/>
      <c r="AJ16" s="720"/>
      <c r="AK16" s="706"/>
      <c r="AL16" s="707"/>
      <c r="AM16" s="707"/>
      <c r="AN16" s="707"/>
      <c r="AO16" s="707"/>
      <c r="AP16" s="707"/>
      <c r="AQ16" s="707"/>
      <c r="AR16" s="707"/>
      <c r="AS16" s="707"/>
      <c r="AT16" s="707"/>
      <c r="AU16" s="708"/>
      <c r="AV16" s="708"/>
      <c r="AW16" s="708"/>
      <c r="AX16" s="708"/>
      <c r="AY16" s="709"/>
      <c r="AZ16" s="89"/>
      <c r="BA16" s="89"/>
      <c r="BB16" s="89"/>
      <c r="BC16" s="89"/>
      <c r="BD16" s="89"/>
      <c r="BE16" s="90"/>
      <c r="BF16" s="90"/>
      <c r="BG16" s="90"/>
      <c r="BH16" s="90"/>
      <c r="BI16" s="90"/>
      <c r="BJ16" s="90"/>
      <c r="BK16" s="90"/>
      <c r="BL16" s="90"/>
      <c r="BM16" s="90"/>
      <c r="BN16" s="90"/>
      <c r="BO16" s="90"/>
      <c r="BP16" s="90"/>
      <c r="BQ16" s="94">
        <v>10</v>
      </c>
      <c r="BR16" s="95"/>
      <c r="BS16" s="710"/>
      <c r="BT16" s="711"/>
      <c r="BU16" s="711"/>
      <c r="BV16" s="711"/>
      <c r="BW16" s="711"/>
      <c r="BX16" s="711"/>
      <c r="BY16" s="711"/>
      <c r="BZ16" s="711"/>
      <c r="CA16" s="711"/>
      <c r="CB16" s="711"/>
      <c r="CC16" s="711"/>
      <c r="CD16" s="711"/>
      <c r="CE16" s="711"/>
      <c r="CF16" s="711"/>
      <c r="CG16" s="712"/>
      <c r="CH16" s="713"/>
      <c r="CI16" s="714"/>
      <c r="CJ16" s="714"/>
      <c r="CK16" s="714"/>
      <c r="CL16" s="715"/>
      <c r="CM16" s="713"/>
      <c r="CN16" s="714"/>
      <c r="CO16" s="714"/>
      <c r="CP16" s="714"/>
      <c r="CQ16" s="715"/>
      <c r="CR16" s="713"/>
      <c r="CS16" s="714"/>
      <c r="CT16" s="714"/>
      <c r="CU16" s="714"/>
      <c r="CV16" s="715"/>
      <c r="CW16" s="713"/>
      <c r="CX16" s="714"/>
      <c r="CY16" s="714"/>
      <c r="CZ16" s="714"/>
      <c r="DA16" s="715"/>
      <c r="DB16" s="713"/>
      <c r="DC16" s="714"/>
      <c r="DD16" s="714"/>
      <c r="DE16" s="714"/>
      <c r="DF16" s="715"/>
      <c r="DG16" s="713"/>
      <c r="DH16" s="714"/>
      <c r="DI16" s="714"/>
      <c r="DJ16" s="714"/>
      <c r="DK16" s="715"/>
      <c r="DL16" s="713"/>
      <c r="DM16" s="714"/>
      <c r="DN16" s="714"/>
      <c r="DO16" s="714"/>
      <c r="DP16" s="715"/>
      <c r="DQ16" s="713"/>
      <c r="DR16" s="714"/>
      <c r="DS16" s="714"/>
      <c r="DT16" s="714"/>
      <c r="DU16" s="715"/>
      <c r="DV16" s="710"/>
      <c r="DW16" s="711"/>
      <c r="DX16" s="711"/>
      <c r="DY16" s="711"/>
      <c r="DZ16" s="716"/>
      <c r="EA16" s="90"/>
    </row>
    <row r="17" spans="1:131" s="91" customFormat="1" ht="26.25" customHeight="1" x14ac:dyDescent="0.15">
      <c r="A17" s="94">
        <v>11</v>
      </c>
      <c r="B17" s="710"/>
      <c r="C17" s="711"/>
      <c r="D17" s="711"/>
      <c r="E17" s="711"/>
      <c r="F17" s="711"/>
      <c r="G17" s="711"/>
      <c r="H17" s="711"/>
      <c r="I17" s="711"/>
      <c r="J17" s="711"/>
      <c r="K17" s="711"/>
      <c r="L17" s="711"/>
      <c r="M17" s="711"/>
      <c r="N17" s="711"/>
      <c r="O17" s="711"/>
      <c r="P17" s="712"/>
      <c r="Q17" s="717"/>
      <c r="R17" s="707"/>
      <c r="S17" s="707"/>
      <c r="T17" s="707"/>
      <c r="U17" s="707"/>
      <c r="V17" s="707"/>
      <c r="W17" s="707"/>
      <c r="X17" s="707"/>
      <c r="Y17" s="707"/>
      <c r="Z17" s="707"/>
      <c r="AA17" s="707"/>
      <c r="AB17" s="707"/>
      <c r="AC17" s="707"/>
      <c r="AD17" s="707"/>
      <c r="AE17" s="718"/>
      <c r="AF17" s="719"/>
      <c r="AG17" s="714"/>
      <c r="AH17" s="714"/>
      <c r="AI17" s="714"/>
      <c r="AJ17" s="720"/>
      <c r="AK17" s="706"/>
      <c r="AL17" s="707"/>
      <c r="AM17" s="707"/>
      <c r="AN17" s="707"/>
      <c r="AO17" s="707"/>
      <c r="AP17" s="707"/>
      <c r="AQ17" s="707"/>
      <c r="AR17" s="707"/>
      <c r="AS17" s="707"/>
      <c r="AT17" s="707"/>
      <c r="AU17" s="708"/>
      <c r="AV17" s="708"/>
      <c r="AW17" s="708"/>
      <c r="AX17" s="708"/>
      <c r="AY17" s="709"/>
      <c r="AZ17" s="89"/>
      <c r="BA17" s="89"/>
      <c r="BB17" s="89"/>
      <c r="BC17" s="89"/>
      <c r="BD17" s="89"/>
      <c r="BE17" s="90"/>
      <c r="BF17" s="90"/>
      <c r="BG17" s="90"/>
      <c r="BH17" s="90"/>
      <c r="BI17" s="90"/>
      <c r="BJ17" s="90"/>
      <c r="BK17" s="90"/>
      <c r="BL17" s="90"/>
      <c r="BM17" s="90"/>
      <c r="BN17" s="90"/>
      <c r="BO17" s="90"/>
      <c r="BP17" s="90"/>
      <c r="BQ17" s="94">
        <v>11</v>
      </c>
      <c r="BR17" s="95"/>
      <c r="BS17" s="710"/>
      <c r="BT17" s="711"/>
      <c r="BU17" s="711"/>
      <c r="BV17" s="711"/>
      <c r="BW17" s="711"/>
      <c r="BX17" s="711"/>
      <c r="BY17" s="711"/>
      <c r="BZ17" s="711"/>
      <c r="CA17" s="711"/>
      <c r="CB17" s="711"/>
      <c r="CC17" s="711"/>
      <c r="CD17" s="711"/>
      <c r="CE17" s="711"/>
      <c r="CF17" s="711"/>
      <c r="CG17" s="712"/>
      <c r="CH17" s="713"/>
      <c r="CI17" s="714"/>
      <c r="CJ17" s="714"/>
      <c r="CK17" s="714"/>
      <c r="CL17" s="715"/>
      <c r="CM17" s="713"/>
      <c r="CN17" s="714"/>
      <c r="CO17" s="714"/>
      <c r="CP17" s="714"/>
      <c r="CQ17" s="715"/>
      <c r="CR17" s="713"/>
      <c r="CS17" s="714"/>
      <c r="CT17" s="714"/>
      <c r="CU17" s="714"/>
      <c r="CV17" s="715"/>
      <c r="CW17" s="713"/>
      <c r="CX17" s="714"/>
      <c r="CY17" s="714"/>
      <c r="CZ17" s="714"/>
      <c r="DA17" s="715"/>
      <c r="DB17" s="713"/>
      <c r="DC17" s="714"/>
      <c r="DD17" s="714"/>
      <c r="DE17" s="714"/>
      <c r="DF17" s="715"/>
      <c r="DG17" s="713"/>
      <c r="DH17" s="714"/>
      <c r="DI17" s="714"/>
      <c r="DJ17" s="714"/>
      <c r="DK17" s="715"/>
      <c r="DL17" s="713"/>
      <c r="DM17" s="714"/>
      <c r="DN17" s="714"/>
      <c r="DO17" s="714"/>
      <c r="DP17" s="715"/>
      <c r="DQ17" s="713"/>
      <c r="DR17" s="714"/>
      <c r="DS17" s="714"/>
      <c r="DT17" s="714"/>
      <c r="DU17" s="715"/>
      <c r="DV17" s="710"/>
      <c r="DW17" s="711"/>
      <c r="DX17" s="711"/>
      <c r="DY17" s="711"/>
      <c r="DZ17" s="716"/>
      <c r="EA17" s="90"/>
    </row>
    <row r="18" spans="1:131" s="91" customFormat="1" ht="26.25" customHeight="1" x14ac:dyDescent="0.15">
      <c r="A18" s="94">
        <v>12</v>
      </c>
      <c r="B18" s="710"/>
      <c r="C18" s="711"/>
      <c r="D18" s="711"/>
      <c r="E18" s="711"/>
      <c r="F18" s="711"/>
      <c r="G18" s="711"/>
      <c r="H18" s="711"/>
      <c r="I18" s="711"/>
      <c r="J18" s="711"/>
      <c r="K18" s="711"/>
      <c r="L18" s="711"/>
      <c r="M18" s="711"/>
      <c r="N18" s="711"/>
      <c r="O18" s="711"/>
      <c r="P18" s="712"/>
      <c r="Q18" s="717"/>
      <c r="R18" s="707"/>
      <c r="S18" s="707"/>
      <c r="T18" s="707"/>
      <c r="U18" s="707"/>
      <c r="V18" s="707"/>
      <c r="W18" s="707"/>
      <c r="X18" s="707"/>
      <c r="Y18" s="707"/>
      <c r="Z18" s="707"/>
      <c r="AA18" s="707"/>
      <c r="AB18" s="707"/>
      <c r="AC18" s="707"/>
      <c r="AD18" s="707"/>
      <c r="AE18" s="718"/>
      <c r="AF18" s="719"/>
      <c r="AG18" s="714"/>
      <c r="AH18" s="714"/>
      <c r="AI18" s="714"/>
      <c r="AJ18" s="720"/>
      <c r="AK18" s="706"/>
      <c r="AL18" s="707"/>
      <c r="AM18" s="707"/>
      <c r="AN18" s="707"/>
      <c r="AO18" s="707"/>
      <c r="AP18" s="707"/>
      <c r="AQ18" s="707"/>
      <c r="AR18" s="707"/>
      <c r="AS18" s="707"/>
      <c r="AT18" s="707"/>
      <c r="AU18" s="708"/>
      <c r="AV18" s="708"/>
      <c r="AW18" s="708"/>
      <c r="AX18" s="708"/>
      <c r="AY18" s="709"/>
      <c r="AZ18" s="89"/>
      <c r="BA18" s="89"/>
      <c r="BB18" s="89"/>
      <c r="BC18" s="89"/>
      <c r="BD18" s="89"/>
      <c r="BE18" s="90"/>
      <c r="BF18" s="90"/>
      <c r="BG18" s="90"/>
      <c r="BH18" s="90"/>
      <c r="BI18" s="90"/>
      <c r="BJ18" s="90"/>
      <c r="BK18" s="90"/>
      <c r="BL18" s="90"/>
      <c r="BM18" s="90"/>
      <c r="BN18" s="90"/>
      <c r="BO18" s="90"/>
      <c r="BP18" s="90"/>
      <c r="BQ18" s="94">
        <v>12</v>
      </c>
      <c r="BR18" s="95"/>
      <c r="BS18" s="710"/>
      <c r="BT18" s="711"/>
      <c r="BU18" s="711"/>
      <c r="BV18" s="711"/>
      <c r="BW18" s="711"/>
      <c r="BX18" s="711"/>
      <c r="BY18" s="711"/>
      <c r="BZ18" s="711"/>
      <c r="CA18" s="711"/>
      <c r="CB18" s="711"/>
      <c r="CC18" s="711"/>
      <c r="CD18" s="711"/>
      <c r="CE18" s="711"/>
      <c r="CF18" s="711"/>
      <c r="CG18" s="712"/>
      <c r="CH18" s="713"/>
      <c r="CI18" s="714"/>
      <c r="CJ18" s="714"/>
      <c r="CK18" s="714"/>
      <c r="CL18" s="715"/>
      <c r="CM18" s="713"/>
      <c r="CN18" s="714"/>
      <c r="CO18" s="714"/>
      <c r="CP18" s="714"/>
      <c r="CQ18" s="715"/>
      <c r="CR18" s="713"/>
      <c r="CS18" s="714"/>
      <c r="CT18" s="714"/>
      <c r="CU18" s="714"/>
      <c r="CV18" s="715"/>
      <c r="CW18" s="713"/>
      <c r="CX18" s="714"/>
      <c r="CY18" s="714"/>
      <c r="CZ18" s="714"/>
      <c r="DA18" s="715"/>
      <c r="DB18" s="713"/>
      <c r="DC18" s="714"/>
      <c r="DD18" s="714"/>
      <c r="DE18" s="714"/>
      <c r="DF18" s="715"/>
      <c r="DG18" s="713"/>
      <c r="DH18" s="714"/>
      <c r="DI18" s="714"/>
      <c r="DJ18" s="714"/>
      <c r="DK18" s="715"/>
      <c r="DL18" s="713"/>
      <c r="DM18" s="714"/>
      <c r="DN18" s="714"/>
      <c r="DO18" s="714"/>
      <c r="DP18" s="715"/>
      <c r="DQ18" s="713"/>
      <c r="DR18" s="714"/>
      <c r="DS18" s="714"/>
      <c r="DT18" s="714"/>
      <c r="DU18" s="715"/>
      <c r="DV18" s="710"/>
      <c r="DW18" s="711"/>
      <c r="DX18" s="711"/>
      <c r="DY18" s="711"/>
      <c r="DZ18" s="716"/>
      <c r="EA18" s="90"/>
    </row>
    <row r="19" spans="1:131" s="91" customFormat="1" ht="26.25" customHeight="1" x14ac:dyDescent="0.15">
      <c r="A19" s="94">
        <v>13</v>
      </c>
      <c r="B19" s="710"/>
      <c r="C19" s="711"/>
      <c r="D19" s="711"/>
      <c r="E19" s="711"/>
      <c r="F19" s="711"/>
      <c r="G19" s="711"/>
      <c r="H19" s="711"/>
      <c r="I19" s="711"/>
      <c r="J19" s="711"/>
      <c r="K19" s="711"/>
      <c r="L19" s="711"/>
      <c r="M19" s="711"/>
      <c r="N19" s="711"/>
      <c r="O19" s="711"/>
      <c r="P19" s="712"/>
      <c r="Q19" s="717"/>
      <c r="R19" s="707"/>
      <c r="S19" s="707"/>
      <c r="T19" s="707"/>
      <c r="U19" s="707"/>
      <c r="V19" s="707"/>
      <c r="W19" s="707"/>
      <c r="X19" s="707"/>
      <c r="Y19" s="707"/>
      <c r="Z19" s="707"/>
      <c r="AA19" s="707"/>
      <c r="AB19" s="707"/>
      <c r="AC19" s="707"/>
      <c r="AD19" s="707"/>
      <c r="AE19" s="718"/>
      <c r="AF19" s="719"/>
      <c r="AG19" s="714"/>
      <c r="AH19" s="714"/>
      <c r="AI19" s="714"/>
      <c r="AJ19" s="720"/>
      <c r="AK19" s="706"/>
      <c r="AL19" s="707"/>
      <c r="AM19" s="707"/>
      <c r="AN19" s="707"/>
      <c r="AO19" s="707"/>
      <c r="AP19" s="707"/>
      <c r="AQ19" s="707"/>
      <c r="AR19" s="707"/>
      <c r="AS19" s="707"/>
      <c r="AT19" s="707"/>
      <c r="AU19" s="708"/>
      <c r="AV19" s="708"/>
      <c r="AW19" s="708"/>
      <c r="AX19" s="708"/>
      <c r="AY19" s="709"/>
      <c r="AZ19" s="89"/>
      <c r="BA19" s="89"/>
      <c r="BB19" s="89"/>
      <c r="BC19" s="89"/>
      <c r="BD19" s="89"/>
      <c r="BE19" s="90"/>
      <c r="BF19" s="90"/>
      <c r="BG19" s="90"/>
      <c r="BH19" s="90"/>
      <c r="BI19" s="90"/>
      <c r="BJ19" s="90"/>
      <c r="BK19" s="90"/>
      <c r="BL19" s="90"/>
      <c r="BM19" s="90"/>
      <c r="BN19" s="90"/>
      <c r="BO19" s="90"/>
      <c r="BP19" s="90"/>
      <c r="BQ19" s="94">
        <v>13</v>
      </c>
      <c r="BR19" s="95"/>
      <c r="BS19" s="710"/>
      <c r="BT19" s="711"/>
      <c r="BU19" s="711"/>
      <c r="BV19" s="711"/>
      <c r="BW19" s="711"/>
      <c r="BX19" s="711"/>
      <c r="BY19" s="711"/>
      <c r="BZ19" s="711"/>
      <c r="CA19" s="711"/>
      <c r="CB19" s="711"/>
      <c r="CC19" s="711"/>
      <c r="CD19" s="711"/>
      <c r="CE19" s="711"/>
      <c r="CF19" s="711"/>
      <c r="CG19" s="712"/>
      <c r="CH19" s="713"/>
      <c r="CI19" s="714"/>
      <c r="CJ19" s="714"/>
      <c r="CK19" s="714"/>
      <c r="CL19" s="715"/>
      <c r="CM19" s="713"/>
      <c r="CN19" s="714"/>
      <c r="CO19" s="714"/>
      <c r="CP19" s="714"/>
      <c r="CQ19" s="715"/>
      <c r="CR19" s="713"/>
      <c r="CS19" s="714"/>
      <c r="CT19" s="714"/>
      <c r="CU19" s="714"/>
      <c r="CV19" s="715"/>
      <c r="CW19" s="713"/>
      <c r="CX19" s="714"/>
      <c r="CY19" s="714"/>
      <c r="CZ19" s="714"/>
      <c r="DA19" s="715"/>
      <c r="DB19" s="713"/>
      <c r="DC19" s="714"/>
      <c r="DD19" s="714"/>
      <c r="DE19" s="714"/>
      <c r="DF19" s="715"/>
      <c r="DG19" s="713"/>
      <c r="DH19" s="714"/>
      <c r="DI19" s="714"/>
      <c r="DJ19" s="714"/>
      <c r="DK19" s="715"/>
      <c r="DL19" s="713"/>
      <c r="DM19" s="714"/>
      <c r="DN19" s="714"/>
      <c r="DO19" s="714"/>
      <c r="DP19" s="715"/>
      <c r="DQ19" s="713"/>
      <c r="DR19" s="714"/>
      <c r="DS19" s="714"/>
      <c r="DT19" s="714"/>
      <c r="DU19" s="715"/>
      <c r="DV19" s="710"/>
      <c r="DW19" s="711"/>
      <c r="DX19" s="711"/>
      <c r="DY19" s="711"/>
      <c r="DZ19" s="716"/>
      <c r="EA19" s="90"/>
    </row>
    <row r="20" spans="1:131" s="91" customFormat="1" ht="26.25" customHeight="1" x14ac:dyDescent="0.15">
      <c r="A20" s="94">
        <v>14</v>
      </c>
      <c r="B20" s="710"/>
      <c r="C20" s="711"/>
      <c r="D20" s="711"/>
      <c r="E20" s="711"/>
      <c r="F20" s="711"/>
      <c r="G20" s="711"/>
      <c r="H20" s="711"/>
      <c r="I20" s="711"/>
      <c r="J20" s="711"/>
      <c r="K20" s="711"/>
      <c r="L20" s="711"/>
      <c r="M20" s="711"/>
      <c r="N20" s="711"/>
      <c r="O20" s="711"/>
      <c r="P20" s="712"/>
      <c r="Q20" s="717"/>
      <c r="R20" s="707"/>
      <c r="S20" s="707"/>
      <c r="T20" s="707"/>
      <c r="U20" s="707"/>
      <c r="V20" s="707"/>
      <c r="W20" s="707"/>
      <c r="X20" s="707"/>
      <c r="Y20" s="707"/>
      <c r="Z20" s="707"/>
      <c r="AA20" s="707"/>
      <c r="AB20" s="707"/>
      <c r="AC20" s="707"/>
      <c r="AD20" s="707"/>
      <c r="AE20" s="718"/>
      <c r="AF20" s="719"/>
      <c r="AG20" s="714"/>
      <c r="AH20" s="714"/>
      <c r="AI20" s="714"/>
      <c r="AJ20" s="720"/>
      <c r="AK20" s="706"/>
      <c r="AL20" s="707"/>
      <c r="AM20" s="707"/>
      <c r="AN20" s="707"/>
      <c r="AO20" s="707"/>
      <c r="AP20" s="707"/>
      <c r="AQ20" s="707"/>
      <c r="AR20" s="707"/>
      <c r="AS20" s="707"/>
      <c r="AT20" s="707"/>
      <c r="AU20" s="708"/>
      <c r="AV20" s="708"/>
      <c r="AW20" s="708"/>
      <c r="AX20" s="708"/>
      <c r="AY20" s="709"/>
      <c r="AZ20" s="89"/>
      <c r="BA20" s="89"/>
      <c r="BB20" s="89"/>
      <c r="BC20" s="89"/>
      <c r="BD20" s="89"/>
      <c r="BE20" s="90"/>
      <c r="BF20" s="90"/>
      <c r="BG20" s="90"/>
      <c r="BH20" s="90"/>
      <c r="BI20" s="90"/>
      <c r="BJ20" s="90"/>
      <c r="BK20" s="90"/>
      <c r="BL20" s="90"/>
      <c r="BM20" s="90"/>
      <c r="BN20" s="90"/>
      <c r="BO20" s="90"/>
      <c r="BP20" s="90"/>
      <c r="BQ20" s="94">
        <v>14</v>
      </c>
      <c r="BR20" s="95"/>
      <c r="BS20" s="710"/>
      <c r="BT20" s="711"/>
      <c r="BU20" s="711"/>
      <c r="BV20" s="711"/>
      <c r="BW20" s="711"/>
      <c r="BX20" s="711"/>
      <c r="BY20" s="711"/>
      <c r="BZ20" s="711"/>
      <c r="CA20" s="711"/>
      <c r="CB20" s="711"/>
      <c r="CC20" s="711"/>
      <c r="CD20" s="711"/>
      <c r="CE20" s="711"/>
      <c r="CF20" s="711"/>
      <c r="CG20" s="712"/>
      <c r="CH20" s="713"/>
      <c r="CI20" s="714"/>
      <c r="CJ20" s="714"/>
      <c r="CK20" s="714"/>
      <c r="CL20" s="715"/>
      <c r="CM20" s="713"/>
      <c r="CN20" s="714"/>
      <c r="CO20" s="714"/>
      <c r="CP20" s="714"/>
      <c r="CQ20" s="715"/>
      <c r="CR20" s="713"/>
      <c r="CS20" s="714"/>
      <c r="CT20" s="714"/>
      <c r="CU20" s="714"/>
      <c r="CV20" s="715"/>
      <c r="CW20" s="713"/>
      <c r="CX20" s="714"/>
      <c r="CY20" s="714"/>
      <c r="CZ20" s="714"/>
      <c r="DA20" s="715"/>
      <c r="DB20" s="713"/>
      <c r="DC20" s="714"/>
      <c r="DD20" s="714"/>
      <c r="DE20" s="714"/>
      <c r="DF20" s="715"/>
      <c r="DG20" s="713"/>
      <c r="DH20" s="714"/>
      <c r="DI20" s="714"/>
      <c r="DJ20" s="714"/>
      <c r="DK20" s="715"/>
      <c r="DL20" s="713"/>
      <c r="DM20" s="714"/>
      <c r="DN20" s="714"/>
      <c r="DO20" s="714"/>
      <c r="DP20" s="715"/>
      <c r="DQ20" s="713"/>
      <c r="DR20" s="714"/>
      <c r="DS20" s="714"/>
      <c r="DT20" s="714"/>
      <c r="DU20" s="715"/>
      <c r="DV20" s="710"/>
      <c r="DW20" s="711"/>
      <c r="DX20" s="711"/>
      <c r="DY20" s="711"/>
      <c r="DZ20" s="716"/>
      <c r="EA20" s="90"/>
    </row>
    <row r="21" spans="1:131" s="91" customFormat="1" ht="26.25" customHeight="1" thickBot="1" x14ac:dyDescent="0.2">
      <c r="A21" s="94">
        <v>15</v>
      </c>
      <c r="B21" s="710"/>
      <c r="C21" s="711"/>
      <c r="D21" s="711"/>
      <c r="E21" s="711"/>
      <c r="F21" s="711"/>
      <c r="G21" s="711"/>
      <c r="H21" s="711"/>
      <c r="I21" s="711"/>
      <c r="J21" s="711"/>
      <c r="K21" s="711"/>
      <c r="L21" s="711"/>
      <c r="M21" s="711"/>
      <c r="N21" s="711"/>
      <c r="O21" s="711"/>
      <c r="P21" s="712"/>
      <c r="Q21" s="717"/>
      <c r="R21" s="707"/>
      <c r="S21" s="707"/>
      <c r="T21" s="707"/>
      <c r="U21" s="707"/>
      <c r="V21" s="707"/>
      <c r="W21" s="707"/>
      <c r="X21" s="707"/>
      <c r="Y21" s="707"/>
      <c r="Z21" s="707"/>
      <c r="AA21" s="707"/>
      <c r="AB21" s="707"/>
      <c r="AC21" s="707"/>
      <c r="AD21" s="707"/>
      <c r="AE21" s="718"/>
      <c r="AF21" s="719"/>
      <c r="AG21" s="714"/>
      <c r="AH21" s="714"/>
      <c r="AI21" s="714"/>
      <c r="AJ21" s="720"/>
      <c r="AK21" s="706"/>
      <c r="AL21" s="707"/>
      <c r="AM21" s="707"/>
      <c r="AN21" s="707"/>
      <c r="AO21" s="707"/>
      <c r="AP21" s="707"/>
      <c r="AQ21" s="707"/>
      <c r="AR21" s="707"/>
      <c r="AS21" s="707"/>
      <c r="AT21" s="707"/>
      <c r="AU21" s="708"/>
      <c r="AV21" s="708"/>
      <c r="AW21" s="708"/>
      <c r="AX21" s="708"/>
      <c r="AY21" s="709"/>
      <c r="AZ21" s="89"/>
      <c r="BA21" s="89"/>
      <c r="BB21" s="89"/>
      <c r="BC21" s="89"/>
      <c r="BD21" s="89"/>
      <c r="BE21" s="90"/>
      <c r="BF21" s="90"/>
      <c r="BG21" s="90"/>
      <c r="BH21" s="90"/>
      <c r="BI21" s="90"/>
      <c r="BJ21" s="90"/>
      <c r="BK21" s="90"/>
      <c r="BL21" s="90"/>
      <c r="BM21" s="90"/>
      <c r="BN21" s="90"/>
      <c r="BO21" s="90"/>
      <c r="BP21" s="90"/>
      <c r="BQ21" s="94">
        <v>15</v>
      </c>
      <c r="BR21" s="95"/>
      <c r="BS21" s="710"/>
      <c r="BT21" s="711"/>
      <c r="BU21" s="711"/>
      <c r="BV21" s="711"/>
      <c r="BW21" s="711"/>
      <c r="BX21" s="711"/>
      <c r="BY21" s="711"/>
      <c r="BZ21" s="711"/>
      <c r="CA21" s="711"/>
      <c r="CB21" s="711"/>
      <c r="CC21" s="711"/>
      <c r="CD21" s="711"/>
      <c r="CE21" s="711"/>
      <c r="CF21" s="711"/>
      <c r="CG21" s="712"/>
      <c r="CH21" s="713"/>
      <c r="CI21" s="714"/>
      <c r="CJ21" s="714"/>
      <c r="CK21" s="714"/>
      <c r="CL21" s="715"/>
      <c r="CM21" s="713"/>
      <c r="CN21" s="714"/>
      <c r="CO21" s="714"/>
      <c r="CP21" s="714"/>
      <c r="CQ21" s="715"/>
      <c r="CR21" s="713"/>
      <c r="CS21" s="714"/>
      <c r="CT21" s="714"/>
      <c r="CU21" s="714"/>
      <c r="CV21" s="715"/>
      <c r="CW21" s="713"/>
      <c r="CX21" s="714"/>
      <c r="CY21" s="714"/>
      <c r="CZ21" s="714"/>
      <c r="DA21" s="715"/>
      <c r="DB21" s="713"/>
      <c r="DC21" s="714"/>
      <c r="DD21" s="714"/>
      <c r="DE21" s="714"/>
      <c r="DF21" s="715"/>
      <c r="DG21" s="713"/>
      <c r="DH21" s="714"/>
      <c r="DI21" s="714"/>
      <c r="DJ21" s="714"/>
      <c r="DK21" s="715"/>
      <c r="DL21" s="713"/>
      <c r="DM21" s="714"/>
      <c r="DN21" s="714"/>
      <c r="DO21" s="714"/>
      <c r="DP21" s="715"/>
      <c r="DQ21" s="713"/>
      <c r="DR21" s="714"/>
      <c r="DS21" s="714"/>
      <c r="DT21" s="714"/>
      <c r="DU21" s="715"/>
      <c r="DV21" s="710"/>
      <c r="DW21" s="711"/>
      <c r="DX21" s="711"/>
      <c r="DY21" s="711"/>
      <c r="DZ21" s="716"/>
      <c r="EA21" s="90"/>
    </row>
    <row r="22" spans="1:131" s="91" customFormat="1" ht="26.25" customHeight="1" x14ac:dyDescent="0.15">
      <c r="A22" s="94">
        <v>16</v>
      </c>
      <c r="B22" s="710"/>
      <c r="C22" s="711"/>
      <c r="D22" s="711"/>
      <c r="E22" s="711"/>
      <c r="F22" s="711"/>
      <c r="G22" s="711"/>
      <c r="H22" s="711"/>
      <c r="I22" s="711"/>
      <c r="J22" s="711"/>
      <c r="K22" s="711"/>
      <c r="L22" s="711"/>
      <c r="M22" s="711"/>
      <c r="N22" s="711"/>
      <c r="O22" s="711"/>
      <c r="P22" s="712"/>
      <c r="Q22" s="731"/>
      <c r="R22" s="732"/>
      <c r="S22" s="732"/>
      <c r="T22" s="732"/>
      <c r="U22" s="732"/>
      <c r="V22" s="732"/>
      <c r="W22" s="732"/>
      <c r="X22" s="732"/>
      <c r="Y22" s="732"/>
      <c r="Z22" s="732"/>
      <c r="AA22" s="732"/>
      <c r="AB22" s="732"/>
      <c r="AC22" s="732"/>
      <c r="AD22" s="732"/>
      <c r="AE22" s="733"/>
      <c r="AF22" s="719"/>
      <c r="AG22" s="714"/>
      <c r="AH22" s="714"/>
      <c r="AI22" s="714"/>
      <c r="AJ22" s="720"/>
      <c r="AK22" s="734"/>
      <c r="AL22" s="732"/>
      <c r="AM22" s="732"/>
      <c r="AN22" s="732"/>
      <c r="AO22" s="732"/>
      <c r="AP22" s="732"/>
      <c r="AQ22" s="732"/>
      <c r="AR22" s="732"/>
      <c r="AS22" s="732"/>
      <c r="AT22" s="732"/>
      <c r="AU22" s="735"/>
      <c r="AV22" s="735"/>
      <c r="AW22" s="735"/>
      <c r="AX22" s="735"/>
      <c r="AY22" s="736"/>
      <c r="AZ22" s="737" t="s">
        <v>314</v>
      </c>
      <c r="BA22" s="737"/>
      <c r="BB22" s="737"/>
      <c r="BC22" s="737"/>
      <c r="BD22" s="738"/>
      <c r="BE22" s="90"/>
      <c r="BF22" s="90"/>
      <c r="BG22" s="90"/>
      <c r="BH22" s="90"/>
      <c r="BI22" s="90"/>
      <c r="BJ22" s="90"/>
      <c r="BK22" s="90"/>
      <c r="BL22" s="90"/>
      <c r="BM22" s="90"/>
      <c r="BN22" s="90"/>
      <c r="BO22" s="90"/>
      <c r="BP22" s="90"/>
      <c r="BQ22" s="94">
        <v>16</v>
      </c>
      <c r="BR22" s="95"/>
      <c r="BS22" s="710"/>
      <c r="BT22" s="711"/>
      <c r="BU22" s="711"/>
      <c r="BV22" s="711"/>
      <c r="BW22" s="711"/>
      <c r="BX22" s="711"/>
      <c r="BY22" s="711"/>
      <c r="BZ22" s="711"/>
      <c r="CA22" s="711"/>
      <c r="CB22" s="711"/>
      <c r="CC22" s="711"/>
      <c r="CD22" s="711"/>
      <c r="CE22" s="711"/>
      <c r="CF22" s="711"/>
      <c r="CG22" s="712"/>
      <c r="CH22" s="713"/>
      <c r="CI22" s="714"/>
      <c r="CJ22" s="714"/>
      <c r="CK22" s="714"/>
      <c r="CL22" s="715"/>
      <c r="CM22" s="713"/>
      <c r="CN22" s="714"/>
      <c r="CO22" s="714"/>
      <c r="CP22" s="714"/>
      <c r="CQ22" s="715"/>
      <c r="CR22" s="713"/>
      <c r="CS22" s="714"/>
      <c r="CT22" s="714"/>
      <c r="CU22" s="714"/>
      <c r="CV22" s="715"/>
      <c r="CW22" s="713"/>
      <c r="CX22" s="714"/>
      <c r="CY22" s="714"/>
      <c r="CZ22" s="714"/>
      <c r="DA22" s="715"/>
      <c r="DB22" s="713"/>
      <c r="DC22" s="714"/>
      <c r="DD22" s="714"/>
      <c r="DE22" s="714"/>
      <c r="DF22" s="715"/>
      <c r="DG22" s="713"/>
      <c r="DH22" s="714"/>
      <c r="DI22" s="714"/>
      <c r="DJ22" s="714"/>
      <c r="DK22" s="715"/>
      <c r="DL22" s="713"/>
      <c r="DM22" s="714"/>
      <c r="DN22" s="714"/>
      <c r="DO22" s="714"/>
      <c r="DP22" s="715"/>
      <c r="DQ22" s="713"/>
      <c r="DR22" s="714"/>
      <c r="DS22" s="714"/>
      <c r="DT22" s="714"/>
      <c r="DU22" s="715"/>
      <c r="DV22" s="710"/>
      <c r="DW22" s="711"/>
      <c r="DX22" s="711"/>
      <c r="DY22" s="711"/>
      <c r="DZ22" s="716"/>
      <c r="EA22" s="90"/>
    </row>
    <row r="23" spans="1:131" s="91" customFormat="1" ht="26.25" customHeight="1" thickBot="1" x14ac:dyDescent="0.2">
      <c r="A23" s="96" t="s">
        <v>315</v>
      </c>
      <c r="B23" s="721" t="s">
        <v>316</v>
      </c>
      <c r="C23" s="722"/>
      <c r="D23" s="722"/>
      <c r="E23" s="722"/>
      <c r="F23" s="722"/>
      <c r="G23" s="722"/>
      <c r="H23" s="722"/>
      <c r="I23" s="722"/>
      <c r="J23" s="722"/>
      <c r="K23" s="722"/>
      <c r="L23" s="722"/>
      <c r="M23" s="722"/>
      <c r="N23" s="722"/>
      <c r="O23" s="722"/>
      <c r="P23" s="723"/>
      <c r="Q23" s="724">
        <v>96635</v>
      </c>
      <c r="R23" s="725"/>
      <c r="S23" s="725"/>
      <c r="T23" s="725"/>
      <c r="U23" s="725"/>
      <c r="V23" s="725">
        <v>93860</v>
      </c>
      <c r="W23" s="725"/>
      <c r="X23" s="725"/>
      <c r="Y23" s="725"/>
      <c r="Z23" s="725"/>
      <c r="AA23" s="725">
        <v>2775</v>
      </c>
      <c r="AB23" s="725"/>
      <c r="AC23" s="725"/>
      <c r="AD23" s="725"/>
      <c r="AE23" s="726"/>
      <c r="AF23" s="727">
        <v>2427</v>
      </c>
      <c r="AG23" s="725"/>
      <c r="AH23" s="725"/>
      <c r="AI23" s="725"/>
      <c r="AJ23" s="728"/>
      <c r="AK23" s="729"/>
      <c r="AL23" s="730"/>
      <c r="AM23" s="730"/>
      <c r="AN23" s="730"/>
      <c r="AO23" s="730"/>
      <c r="AP23" s="725">
        <v>72052</v>
      </c>
      <c r="AQ23" s="725"/>
      <c r="AR23" s="725"/>
      <c r="AS23" s="725"/>
      <c r="AT23" s="725"/>
      <c r="AU23" s="740"/>
      <c r="AV23" s="740"/>
      <c r="AW23" s="740"/>
      <c r="AX23" s="740"/>
      <c r="AY23" s="741"/>
      <c r="AZ23" s="742" t="s">
        <v>62</v>
      </c>
      <c r="BA23" s="743"/>
      <c r="BB23" s="743"/>
      <c r="BC23" s="743"/>
      <c r="BD23" s="744"/>
      <c r="BE23" s="90"/>
      <c r="BF23" s="90"/>
      <c r="BG23" s="90"/>
      <c r="BH23" s="90"/>
      <c r="BI23" s="90"/>
      <c r="BJ23" s="90"/>
      <c r="BK23" s="90"/>
      <c r="BL23" s="90"/>
      <c r="BM23" s="90"/>
      <c r="BN23" s="90"/>
      <c r="BO23" s="90"/>
      <c r="BP23" s="90"/>
      <c r="BQ23" s="94">
        <v>17</v>
      </c>
      <c r="BR23" s="95"/>
      <c r="BS23" s="710"/>
      <c r="BT23" s="711"/>
      <c r="BU23" s="711"/>
      <c r="BV23" s="711"/>
      <c r="BW23" s="711"/>
      <c r="BX23" s="711"/>
      <c r="BY23" s="711"/>
      <c r="BZ23" s="711"/>
      <c r="CA23" s="711"/>
      <c r="CB23" s="711"/>
      <c r="CC23" s="711"/>
      <c r="CD23" s="711"/>
      <c r="CE23" s="711"/>
      <c r="CF23" s="711"/>
      <c r="CG23" s="712"/>
      <c r="CH23" s="713"/>
      <c r="CI23" s="714"/>
      <c r="CJ23" s="714"/>
      <c r="CK23" s="714"/>
      <c r="CL23" s="715"/>
      <c r="CM23" s="713"/>
      <c r="CN23" s="714"/>
      <c r="CO23" s="714"/>
      <c r="CP23" s="714"/>
      <c r="CQ23" s="715"/>
      <c r="CR23" s="713"/>
      <c r="CS23" s="714"/>
      <c r="CT23" s="714"/>
      <c r="CU23" s="714"/>
      <c r="CV23" s="715"/>
      <c r="CW23" s="713"/>
      <c r="CX23" s="714"/>
      <c r="CY23" s="714"/>
      <c r="CZ23" s="714"/>
      <c r="DA23" s="715"/>
      <c r="DB23" s="713"/>
      <c r="DC23" s="714"/>
      <c r="DD23" s="714"/>
      <c r="DE23" s="714"/>
      <c r="DF23" s="715"/>
      <c r="DG23" s="713"/>
      <c r="DH23" s="714"/>
      <c r="DI23" s="714"/>
      <c r="DJ23" s="714"/>
      <c r="DK23" s="715"/>
      <c r="DL23" s="713"/>
      <c r="DM23" s="714"/>
      <c r="DN23" s="714"/>
      <c r="DO23" s="714"/>
      <c r="DP23" s="715"/>
      <c r="DQ23" s="713"/>
      <c r="DR23" s="714"/>
      <c r="DS23" s="714"/>
      <c r="DT23" s="714"/>
      <c r="DU23" s="715"/>
      <c r="DV23" s="710"/>
      <c r="DW23" s="711"/>
      <c r="DX23" s="711"/>
      <c r="DY23" s="711"/>
      <c r="DZ23" s="716"/>
      <c r="EA23" s="90"/>
    </row>
    <row r="24" spans="1:131" s="91" customFormat="1" ht="26.25" customHeight="1" x14ac:dyDescent="0.15">
      <c r="A24" s="739" t="s">
        <v>317</v>
      </c>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739"/>
      <c r="AQ24" s="739"/>
      <c r="AR24" s="739"/>
      <c r="AS24" s="739"/>
      <c r="AT24" s="739"/>
      <c r="AU24" s="739"/>
      <c r="AV24" s="739"/>
      <c r="AW24" s="739"/>
      <c r="AX24" s="739"/>
      <c r="AY24" s="739"/>
      <c r="AZ24" s="89"/>
      <c r="BA24" s="89"/>
      <c r="BB24" s="89"/>
      <c r="BC24" s="89"/>
      <c r="BD24" s="89"/>
      <c r="BE24" s="90"/>
      <c r="BF24" s="90"/>
      <c r="BG24" s="90"/>
      <c r="BH24" s="90"/>
      <c r="BI24" s="90"/>
      <c r="BJ24" s="90"/>
      <c r="BK24" s="90"/>
      <c r="BL24" s="90"/>
      <c r="BM24" s="90"/>
      <c r="BN24" s="90"/>
      <c r="BO24" s="90"/>
      <c r="BP24" s="90"/>
      <c r="BQ24" s="94">
        <v>18</v>
      </c>
      <c r="BR24" s="95"/>
      <c r="BS24" s="710"/>
      <c r="BT24" s="711"/>
      <c r="BU24" s="711"/>
      <c r="BV24" s="711"/>
      <c r="BW24" s="711"/>
      <c r="BX24" s="711"/>
      <c r="BY24" s="711"/>
      <c r="BZ24" s="711"/>
      <c r="CA24" s="711"/>
      <c r="CB24" s="711"/>
      <c r="CC24" s="711"/>
      <c r="CD24" s="711"/>
      <c r="CE24" s="711"/>
      <c r="CF24" s="711"/>
      <c r="CG24" s="712"/>
      <c r="CH24" s="713"/>
      <c r="CI24" s="714"/>
      <c r="CJ24" s="714"/>
      <c r="CK24" s="714"/>
      <c r="CL24" s="715"/>
      <c r="CM24" s="713"/>
      <c r="CN24" s="714"/>
      <c r="CO24" s="714"/>
      <c r="CP24" s="714"/>
      <c r="CQ24" s="715"/>
      <c r="CR24" s="713"/>
      <c r="CS24" s="714"/>
      <c r="CT24" s="714"/>
      <c r="CU24" s="714"/>
      <c r="CV24" s="715"/>
      <c r="CW24" s="713"/>
      <c r="CX24" s="714"/>
      <c r="CY24" s="714"/>
      <c r="CZ24" s="714"/>
      <c r="DA24" s="715"/>
      <c r="DB24" s="713"/>
      <c r="DC24" s="714"/>
      <c r="DD24" s="714"/>
      <c r="DE24" s="714"/>
      <c r="DF24" s="715"/>
      <c r="DG24" s="713"/>
      <c r="DH24" s="714"/>
      <c r="DI24" s="714"/>
      <c r="DJ24" s="714"/>
      <c r="DK24" s="715"/>
      <c r="DL24" s="713"/>
      <c r="DM24" s="714"/>
      <c r="DN24" s="714"/>
      <c r="DO24" s="714"/>
      <c r="DP24" s="715"/>
      <c r="DQ24" s="713"/>
      <c r="DR24" s="714"/>
      <c r="DS24" s="714"/>
      <c r="DT24" s="714"/>
      <c r="DU24" s="715"/>
      <c r="DV24" s="710"/>
      <c r="DW24" s="711"/>
      <c r="DX24" s="711"/>
      <c r="DY24" s="711"/>
      <c r="DZ24" s="716"/>
      <c r="EA24" s="90"/>
    </row>
    <row r="25" spans="1:131" ht="26.25" customHeight="1" thickBot="1" x14ac:dyDescent="0.2">
      <c r="A25" s="666" t="s">
        <v>318</v>
      </c>
      <c r="B25" s="666"/>
      <c r="C25" s="666"/>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6"/>
      <c r="AL25" s="666"/>
      <c r="AM25" s="666"/>
      <c r="AN25" s="666"/>
      <c r="AO25" s="666"/>
      <c r="AP25" s="666"/>
      <c r="AQ25" s="666"/>
      <c r="AR25" s="666"/>
      <c r="AS25" s="666"/>
      <c r="AT25" s="666"/>
      <c r="AU25" s="666"/>
      <c r="AV25" s="666"/>
      <c r="AW25" s="666"/>
      <c r="AX25" s="666"/>
      <c r="AY25" s="666"/>
      <c r="AZ25" s="666"/>
      <c r="BA25" s="666"/>
      <c r="BB25" s="666"/>
      <c r="BC25" s="666"/>
      <c r="BD25" s="666"/>
      <c r="BE25" s="666"/>
      <c r="BF25" s="666"/>
      <c r="BG25" s="666"/>
      <c r="BH25" s="666"/>
      <c r="BI25" s="666"/>
      <c r="BJ25" s="89"/>
      <c r="BK25" s="89"/>
      <c r="BL25" s="89"/>
      <c r="BM25" s="89"/>
      <c r="BN25" s="89"/>
      <c r="BO25" s="97"/>
      <c r="BP25" s="97"/>
      <c r="BQ25" s="94">
        <v>19</v>
      </c>
      <c r="BR25" s="95"/>
      <c r="BS25" s="710"/>
      <c r="BT25" s="711"/>
      <c r="BU25" s="711"/>
      <c r="BV25" s="711"/>
      <c r="BW25" s="711"/>
      <c r="BX25" s="711"/>
      <c r="BY25" s="711"/>
      <c r="BZ25" s="711"/>
      <c r="CA25" s="711"/>
      <c r="CB25" s="711"/>
      <c r="CC25" s="711"/>
      <c r="CD25" s="711"/>
      <c r="CE25" s="711"/>
      <c r="CF25" s="711"/>
      <c r="CG25" s="712"/>
      <c r="CH25" s="713"/>
      <c r="CI25" s="714"/>
      <c r="CJ25" s="714"/>
      <c r="CK25" s="714"/>
      <c r="CL25" s="715"/>
      <c r="CM25" s="713"/>
      <c r="CN25" s="714"/>
      <c r="CO25" s="714"/>
      <c r="CP25" s="714"/>
      <c r="CQ25" s="715"/>
      <c r="CR25" s="713"/>
      <c r="CS25" s="714"/>
      <c r="CT25" s="714"/>
      <c r="CU25" s="714"/>
      <c r="CV25" s="715"/>
      <c r="CW25" s="713"/>
      <c r="CX25" s="714"/>
      <c r="CY25" s="714"/>
      <c r="CZ25" s="714"/>
      <c r="DA25" s="715"/>
      <c r="DB25" s="713"/>
      <c r="DC25" s="714"/>
      <c r="DD25" s="714"/>
      <c r="DE25" s="714"/>
      <c r="DF25" s="715"/>
      <c r="DG25" s="713"/>
      <c r="DH25" s="714"/>
      <c r="DI25" s="714"/>
      <c r="DJ25" s="714"/>
      <c r="DK25" s="715"/>
      <c r="DL25" s="713"/>
      <c r="DM25" s="714"/>
      <c r="DN25" s="714"/>
      <c r="DO25" s="714"/>
      <c r="DP25" s="715"/>
      <c r="DQ25" s="713"/>
      <c r="DR25" s="714"/>
      <c r="DS25" s="714"/>
      <c r="DT25" s="714"/>
      <c r="DU25" s="715"/>
      <c r="DV25" s="710"/>
      <c r="DW25" s="711"/>
      <c r="DX25" s="711"/>
      <c r="DY25" s="711"/>
      <c r="DZ25" s="716"/>
      <c r="EA25" s="87"/>
    </row>
    <row r="26" spans="1:131" ht="26.25" customHeight="1" x14ac:dyDescent="0.15">
      <c r="A26" s="668" t="s">
        <v>295</v>
      </c>
      <c r="B26" s="669"/>
      <c r="C26" s="669"/>
      <c r="D26" s="669"/>
      <c r="E26" s="669"/>
      <c r="F26" s="669"/>
      <c r="G26" s="669"/>
      <c r="H26" s="669"/>
      <c r="I26" s="669"/>
      <c r="J26" s="669"/>
      <c r="K26" s="669"/>
      <c r="L26" s="669"/>
      <c r="M26" s="669"/>
      <c r="N26" s="669"/>
      <c r="O26" s="669"/>
      <c r="P26" s="670"/>
      <c r="Q26" s="674" t="s">
        <v>319</v>
      </c>
      <c r="R26" s="675"/>
      <c r="S26" s="675"/>
      <c r="T26" s="675"/>
      <c r="U26" s="676"/>
      <c r="V26" s="674" t="s">
        <v>320</v>
      </c>
      <c r="W26" s="675"/>
      <c r="X26" s="675"/>
      <c r="Y26" s="675"/>
      <c r="Z26" s="676"/>
      <c r="AA26" s="674" t="s">
        <v>321</v>
      </c>
      <c r="AB26" s="675"/>
      <c r="AC26" s="675"/>
      <c r="AD26" s="675"/>
      <c r="AE26" s="675"/>
      <c r="AF26" s="745" t="s">
        <v>322</v>
      </c>
      <c r="AG26" s="746"/>
      <c r="AH26" s="746"/>
      <c r="AI26" s="746"/>
      <c r="AJ26" s="747"/>
      <c r="AK26" s="675" t="s">
        <v>323</v>
      </c>
      <c r="AL26" s="675"/>
      <c r="AM26" s="675"/>
      <c r="AN26" s="675"/>
      <c r="AO26" s="676"/>
      <c r="AP26" s="674" t="s">
        <v>324</v>
      </c>
      <c r="AQ26" s="675"/>
      <c r="AR26" s="675"/>
      <c r="AS26" s="675"/>
      <c r="AT26" s="676"/>
      <c r="AU26" s="674" t="s">
        <v>325</v>
      </c>
      <c r="AV26" s="675"/>
      <c r="AW26" s="675"/>
      <c r="AX26" s="675"/>
      <c r="AY26" s="676"/>
      <c r="AZ26" s="674" t="s">
        <v>326</v>
      </c>
      <c r="BA26" s="675"/>
      <c r="BB26" s="675"/>
      <c r="BC26" s="675"/>
      <c r="BD26" s="676"/>
      <c r="BE26" s="674" t="s">
        <v>301</v>
      </c>
      <c r="BF26" s="675"/>
      <c r="BG26" s="675"/>
      <c r="BH26" s="675"/>
      <c r="BI26" s="681"/>
      <c r="BJ26" s="89"/>
      <c r="BK26" s="89"/>
      <c r="BL26" s="89"/>
      <c r="BM26" s="89"/>
      <c r="BN26" s="89"/>
      <c r="BO26" s="97"/>
      <c r="BP26" s="97"/>
      <c r="BQ26" s="94">
        <v>20</v>
      </c>
      <c r="BR26" s="95"/>
      <c r="BS26" s="710"/>
      <c r="BT26" s="711"/>
      <c r="BU26" s="711"/>
      <c r="BV26" s="711"/>
      <c r="BW26" s="711"/>
      <c r="BX26" s="711"/>
      <c r="BY26" s="711"/>
      <c r="BZ26" s="711"/>
      <c r="CA26" s="711"/>
      <c r="CB26" s="711"/>
      <c r="CC26" s="711"/>
      <c r="CD26" s="711"/>
      <c r="CE26" s="711"/>
      <c r="CF26" s="711"/>
      <c r="CG26" s="712"/>
      <c r="CH26" s="713"/>
      <c r="CI26" s="714"/>
      <c r="CJ26" s="714"/>
      <c r="CK26" s="714"/>
      <c r="CL26" s="715"/>
      <c r="CM26" s="713"/>
      <c r="CN26" s="714"/>
      <c r="CO26" s="714"/>
      <c r="CP26" s="714"/>
      <c r="CQ26" s="715"/>
      <c r="CR26" s="713"/>
      <c r="CS26" s="714"/>
      <c r="CT26" s="714"/>
      <c r="CU26" s="714"/>
      <c r="CV26" s="715"/>
      <c r="CW26" s="713"/>
      <c r="CX26" s="714"/>
      <c r="CY26" s="714"/>
      <c r="CZ26" s="714"/>
      <c r="DA26" s="715"/>
      <c r="DB26" s="713"/>
      <c r="DC26" s="714"/>
      <c r="DD26" s="714"/>
      <c r="DE26" s="714"/>
      <c r="DF26" s="715"/>
      <c r="DG26" s="713"/>
      <c r="DH26" s="714"/>
      <c r="DI26" s="714"/>
      <c r="DJ26" s="714"/>
      <c r="DK26" s="715"/>
      <c r="DL26" s="713"/>
      <c r="DM26" s="714"/>
      <c r="DN26" s="714"/>
      <c r="DO26" s="714"/>
      <c r="DP26" s="715"/>
      <c r="DQ26" s="713"/>
      <c r="DR26" s="714"/>
      <c r="DS26" s="714"/>
      <c r="DT26" s="714"/>
      <c r="DU26" s="715"/>
      <c r="DV26" s="710"/>
      <c r="DW26" s="711"/>
      <c r="DX26" s="711"/>
      <c r="DY26" s="711"/>
      <c r="DZ26" s="716"/>
      <c r="EA26" s="87"/>
    </row>
    <row r="27" spans="1:131" ht="26.25" customHeight="1" thickBot="1" x14ac:dyDescent="0.2">
      <c r="A27" s="671"/>
      <c r="B27" s="672"/>
      <c r="C27" s="672"/>
      <c r="D27" s="672"/>
      <c r="E27" s="672"/>
      <c r="F27" s="672"/>
      <c r="G27" s="672"/>
      <c r="H27" s="672"/>
      <c r="I27" s="672"/>
      <c r="J27" s="672"/>
      <c r="K27" s="672"/>
      <c r="L27" s="672"/>
      <c r="M27" s="672"/>
      <c r="N27" s="672"/>
      <c r="O27" s="672"/>
      <c r="P27" s="673"/>
      <c r="Q27" s="677"/>
      <c r="R27" s="678"/>
      <c r="S27" s="678"/>
      <c r="T27" s="678"/>
      <c r="U27" s="679"/>
      <c r="V27" s="677"/>
      <c r="W27" s="678"/>
      <c r="X27" s="678"/>
      <c r="Y27" s="678"/>
      <c r="Z27" s="679"/>
      <c r="AA27" s="677"/>
      <c r="AB27" s="678"/>
      <c r="AC27" s="678"/>
      <c r="AD27" s="678"/>
      <c r="AE27" s="678"/>
      <c r="AF27" s="748"/>
      <c r="AG27" s="749"/>
      <c r="AH27" s="749"/>
      <c r="AI27" s="749"/>
      <c r="AJ27" s="750"/>
      <c r="AK27" s="678"/>
      <c r="AL27" s="678"/>
      <c r="AM27" s="678"/>
      <c r="AN27" s="678"/>
      <c r="AO27" s="679"/>
      <c r="AP27" s="677"/>
      <c r="AQ27" s="678"/>
      <c r="AR27" s="678"/>
      <c r="AS27" s="678"/>
      <c r="AT27" s="679"/>
      <c r="AU27" s="677"/>
      <c r="AV27" s="678"/>
      <c r="AW27" s="678"/>
      <c r="AX27" s="678"/>
      <c r="AY27" s="679"/>
      <c r="AZ27" s="677"/>
      <c r="BA27" s="678"/>
      <c r="BB27" s="678"/>
      <c r="BC27" s="678"/>
      <c r="BD27" s="679"/>
      <c r="BE27" s="677"/>
      <c r="BF27" s="678"/>
      <c r="BG27" s="678"/>
      <c r="BH27" s="678"/>
      <c r="BI27" s="683"/>
      <c r="BJ27" s="89"/>
      <c r="BK27" s="89"/>
      <c r="BL27" s="89"/>
      <c r="BM27" s="89"/>
      <c r="BN27" s="89"/>
      <c r="BO27" s="97"/>
      <c r="BP27" s="97"/>
      <c r="BQ27" s="94">
        <v>21</v>
      </c>
      <c r="BR27" s="95"/>
      <c r="BS27" s="710"/>
      <c r="BT27" s="711"/>
      <c r="BU27" s="711"/>
      <c r="BV27" s="711"/>
      <c r="BW27" s="711"/>
      <c r="BX27" s="711"/>
      <c r="BY27" s="711"/>
      <c r="BZ27" s="711"/>
      <c r="CA27" s="711"/>
      <c r="CB27" s="711"/>
      <c r="CC27" s="711"/>
      <c r="CD27" s="711"/>
      <c r="CE27" s="711"/>
      <c r="CF27" s="711"/>
      <c r="CG27" s="712"/>
      <c r="CH27" s="713"/>
      <c r="CI27" s="714"/>
      <c r="CJ27" s="714"/>
      <c r="CK27" s="714"/>
      <c r="CL27" s="715"/>
      <c r="CM27" s="713"/>
      <c r="CN27" s="714"/>
      <c r="CO27" s="714"/>
      <c r="CP27" s="714"/>
      <c r="CQ27" s="715"/>
      <c r="CR27" s="713"/>
      <c r="CS27" s="714"/>
      <c r="CT27" s="714"/>
      <c r="CU27" s="714"/>
      <c r="CV27" s="715"/>
      <c r="CW27" s="713"/>
      <c r="CX27" s="714"/>
      <c r="CY27" s="714"/>
      <c r="CZ27" s="714"/>
      <c r="DA27" s="715"/>
      <c r="DB27" s="713"/>
      <c r="DC27" s="714"/>
      <c r="DD27" s="714"/>
      <c r="DE27" s="714"/>
      <c r="DF27" s="715"/>
      <c r="DG27" s="713"/>
      <c r="DH27" s="714"/>
      <c r="DI27" s="714"/>
      <c r="DJ27" s="714"/>
      <c r="DK27" s="715"/>
      <c r="DL27" s="713"/>
      <c r="DM27" s="714"/>
      <c r="DN27" s="714"/>
      <c r="DO27" s="714"/>
      <c r="DP27" s="715"/>
      <c r="DQ27" s="713"/>
      <c r="DR27" s="714"/>
      <c r="DS27" s="714"/>
      <c r="DT27" s="714"/>
      <c r="DU27" s="715"/>
      <c r="DV27" s="710"/>
      <c r="DW27" s="711"/>
      <c r="DX27" s="711"/>
      <c r="DY27" s="711"/>
      <c r="DZ27" s="716"/>
      <c r="EA27" s="87"/>
    </row>
    <row r="28" spans="1:131" ht="26.25" customHeight="1" thickTop="1" x14ac:dyDescent="0.15">
      <c r="A28" s="98">
        <v>1</v>
      </c>
      <c r="B28" s="687" t="s">
        <v>327</v>
      </c>
      <c r="C28" s="688"/>
      <c r="D28" s="688"/>
      <c r="E28" s="688"/>
      <c r="F28" s="688"/>
      <c r="G28" s="688"/>
      <c r="H28" s="688"/>
      <c r="I28" s="688"/>
      <c r="J28" s="688"/>
      <c r="K28" s="688"/>
      <c r="L28" s="688"/>
      <c r="M28" s="688"/>
      <c r="N28" s="688"/>
      <c r="O28" s="688"/>
      <c r="P28" s="690"/>
      <c r="Q28" s="753">
        <v>22218</v>
      </c>
      <c r="R28" s="754"/>
      <c r="S28" s="754"/>
      <c r="T28" s="754"/>
      <c r="U28" s="754"/>
      <c r="V28" s="754">
        <v>22215</v>
      </c>
      <c r="W28" s="754"/>
      <c r="X28" s="754"/>
      <c r="Y28" s="754"/>
      <c r="Z28" s="754"/>
      <c r="AA28" s="754">
        <v>3</v>
      </c>
      <c r="AB28" s="754"/>
      <c r="AC28" s="754"/>
      <c r="AD28" s="754"/>
      <c r="AE28" s="755"/>
      <c r="AF28" s="756">
        <v>3</v>
      </c>
      <c r="AG28" s="754"/>
      <c r="AH28" s="754"/>
      <c r="AI28" s="754"/>
      <c r="AJ28" s="757"/>
      <c r="AK28" s="758">
        <v>1100000</v>
      </c>
      <c r="AL28" s="754"/>
      <c r="AM28" s="754"/>
      <c r="AN28" s="754"/>
      <c r="AO28" s="754"/>
      <c r="AP28" s="754" t="s">
        <v>62</v>
      </c>
      <c r="AQ28" s="754"/>
      <c r="AR28" s="754"/>
      <c r="AS28" s="754"/>
      <c r="AT28" s="754"/>
      <c r="AU28" s="754" t="s">
        <v>62</v>
      </c>
      <c r="AV28" s="754"/>
      <c r="AW28" s="754"/>
      <c r="AX28" s="754"/>
      <c r="AY28" s="754"/>
      <c r="AZ28" s="759" t="s">
        <v>62</v>
      </c>
      <c r="BA28" s="759"/>
      <c r="BB28" s="759"/>
      <c r="BC28" s="759"/>
      <c r="BD28" s="759"/>
      <c r="BE28" s="751"/>
      <c r="BF28" s="751"/>
      <c r="BG28" s="751"/>
      <c r="BH28" s="751"/>
      <c r="BI28" s="752"/>
      <c r="BJ28" s="89"/>
      <c r="BK28" s="89"/>
      <c r="BL28" s="89"/>
      <c r="BM28" s="89"/>
      <c r="BN28" s="89"/>
      <c r="BO28" s="97"/>
      <c r="BP28" s="97"/>
      <c r="BQ28" s="94">
        <v>22</v>
      </c>
      <c r="BR28" s="95"/>
      <c r="BS28" s="710"/>
      <c r="BT28" s="711"/>
      <c r="BU28" s="711"/>
      <c r="BV28" s="711"/>
      <c r="BW28" s="711"/>
      <c r="BX28" s="711"/>
      <c r="BY28" s="711"/>
      <c r="BZ28" s="711"/>
      <c r="CA28" s="711"/>
      <c r="CB28" s="711"/>
      <c r="CC28" s="711"/>
      <c r="CD28" s="711"/>
      <c r="CE28" s="711"/>
      <c r="CF28" s="711"/>
      <c r="CG28" s="712"/>
      <c r="CH28" s="713"/>
      <c r="CI28" s="714"/>
      <c r="CJ28" s="714"/>
      <c r="CK28" s="714"/>
      <c r="CL28" s="715"/>
      <c r="CM28" s="713"/>
      <c r="CN28" s="714"/>
      <c r="CO28" s="714"/>
      <c r="CP28" s="714"/>
      <c r="CQ28" s="715"/>
      <c r="CR28" s="713"/>
      <c r="CS28" s="714"/>
      <c r="CT28" s="714"/>
      <c r="CU28" s="714"/>
      <c r="CV28" s="715"/>
      <c r="CW28" s="713"/>
      <c r="CX28" s="714"/>
      <c r="CY28" s="714"/>
      <c r="CZ28" s="714"/>
      <c r="DA28" s="715"/>
      <c r="DB28" s="713"/>
      <c r="DC28" s="714"/>
      <c r="DD28" s="714"/>
      <c r="DE28" s="714"/>
      <c r="DF28" s="715"/>
      <c r="DG28" s="713"/>
      <c r="DH28" s="714"/>
      <c r="DI28" s="714"/>
      <c r="DJ28" s="714"/>
      <c r="DK28" s="715"/>
      <c r="DL28" s="713"/>
      <c r="DM28" s="714"/>
      <c r="DN28" s="714"/>
      <c r="DO28" s="714"/>
      <c r="DP28" s="715"/>
      <c r="DQ28" s="713"/>
      <c r="DR28" s="714"/>
      <c r="DS28" s="714"/>
      <c r="DT28" s="714"/>
      <c r="DU28" s="715"/>
      <c r="DV28" s="710"/>
      <c r="DW28" s="711"/>
      <c r="DX28" s="711"/>
      <c r="DY28" s="711"/>
      <c r="DZ28" s="716"/>
      <c r="EA28" s="87"/>
    </row>
    <row r="29" spans="1:131" ht="26.25" customHeight="1" x14ac:dyDescent="0.15">
      <c r="A29" s="98">
        <v>2</v>
      </c>
      <c r="B29" s="710" t="s">
        <v>328</v>
      </c>
      <c r="C29" s="711"/>
      <c r="D29" s="711"/>
      <c r="E29" s="711"/>
      <c r="F29" s="711"/>
      <c r="G29" s="711"/>
      <c r="H29" s="711"/>
      <c r="I29" s="711"/>
      <c r="J29" s="711"/>
      <c r="K29" s="711"/>
      <c r="L29" s="711"/>
      <c r="M29" s="711"/>
      <c r="N29" s="711"/>
      <c r="O29" s="711"/>
      <c r="P29" s="712"/>
      <c r="Q29" s="717">
        <v>3783</v>
      </c>
      <c r="R29" s="707"/>
      <c r="S29" s="707"/>
      <c r="T29" s="707"/>
      <c r="U29" s="707"/>
      <c r="V29" s="707">
        <v>3758</v>
      </c>
      <c r="W29" s="707"/>
      <c r="X29" s="707"/>
      <c r="Y29" s="707"/>
      <c r="Z29" s="707"/>
      <c r="AA29" s="707">
        <v>24</v>
      </c>
      <c r="AB29" s="707"/>
      <c r="AC29" s="707"/>
      <c r="AD29" s="707"/>
      <c r="AE29" s="718"/>
      <c r="AF29" s="719">
        <v>24</v>
      </c>
      <c r="AG29" s="714"/>
      <c r="AH29" s="714"/>
      <c r="AI29" s="714"/>
      <c r="AJ29" s="720"/>
      <c r="AK29" s="706">
        <v>40000</v>
      </c>
      <c r="AL29" s="707"/>
      <c r="AM29" s="707"/>
      <c r="AN29" s="707"/>
      <c r="AO29" s="707"/>
      <c r="AP29" s="707" t="s">
        <v>62</v>
      </c>
      <c r="AQ29" s="707"/>
      <c r="AR29" s="707"/>
      <c r="AS29" s="707"/>
      <c r="AT29" s="707"/>
      <c r="AU29" s="707" t="s">
        <v>62</v>
      </c>
      <c r="AV29" s="707"/>
      <c r="AW29" s="707"/>
      <c r="AX29" s="707"/>
      <c r="AY29" s="707"/>
      <c r="AZ29" s="760" t="s">
        <v>62</v>
      </c>
      <c r="BA29" s="760"/>
      <c r="BB29" s="760"/>
      <c r="BC29" s="760"/>
      <c r="BD29" s="760"/>
      <c r="BE29" s="708"/>
      <c r="BF29" s="708"/>
      <c r="BG29" s="708"/>
      <c r="BH29" s="708"/>
      <c r="BI29" s="709"/>
      <c r="BJ29" s="89"/>
      <c r="BK29" s="89"/>
      <c r="BL29" s="89"/>
      <c r="BM29" s="89"/>
      <c r="BN29" s="89"/>
      <c r="BO29" s="97"/>
      <c r="BP29" s="97"/>
      <c r="BQ29" s="94">
        <v>23</v>
      </c>
      <c r="BR29" s="95"/>
      <c r="BS29" s="710"/>
      <c r="BT29" s="711"/>
      <c r="BU29" s="711"/>
      <c r="BV29" s="711"/>
      <c r="BW29" s="711"/>
      <c r="BX29" s="711"/>
      <c r="BY29" s="711"/>
      <c r="BZ29" s="711"/>
      <c r="CA29" s="711"/>
      <c r="CB29" s="711"/>
      <c r="CC29" s="711"/>
      <c r="CD29" s="711"/>
      <c r="CE29" s="711"/>
      <c r="CF29" s="711"/>
      <c r="CG29" s="712"/>
      <c r="CH29" s="713"/>
      <c r="CI29" s="714"/>
      <c r="CJ29" s="714"/>
      <c r="CK29" s="714"/>
      <c r="CL29" s="715"/>
      <c r="CM29" s="713"/>
      <c r="CN29" s="714"/>
      <c r="CO29" s="714"/>
      <c r="CP29" s="714"/>
      <c r="CQ29" s="715"/>
      <c r="CR29" s="713"/>
      <c r="CS29" s="714"/>
      <c r="CT29" s="714"/>
      <c r="CU29" s="714"/>
      <c r="CV29" s="715"/>
      <c r="CW29" s="713"/>
      <c r="CX29" s="714"/>
      <c r="CY29" s="714"/>
      <c r="CZ29" s="714"/>
      <c r="DA29" s="715"/>
      <c r="DB29" s="713"/>
      <c r="DC29" s="714"/>
      <c r="DD29" s="714"/>
      <c r="DE29" s="714"/>
      <c r="DF29" s="715"/>
      <c r="DG29" s="713"/>
      <c r="DH29" s="714"/>
      <c r="DI29" s="714"/>
      <c r="DJ29" s="714"/>
      <c r="DK29" s="715"/>
      <c r="DL29" s="713"/>
      <c r="DM29" s="714"/>
      <c r="DN29" s="714"/>
      <c r="DO29" s="714"/>
      <c r="DP29" s="715"/>
      <c r="DQ29" s="713"/>
      <c r="DR29" s="714"/>
      <c r="DS29" s="714"/>
      <c r="DT29" s="714"/>
      <c r="DU29" s="715"/>
      <c r="DV29" s="710"/>
      <c r="DW29" s="711"/>
      <c r="DX29" s="711"/>
      <c r="DY29" s="711"/>
      <c r="DZ29" s="716"/>
      <c r="EA29" s="87"/>
    </row>
    <row r="30" spans="1:131" ht="26.25" customHeight="1" x14ac:dyDescent="0.15">
      <c r="A30" s="98">
        <v>3</v>
      </c>
      <c r="B30" s="710" t="s">
        <v>329</v>
      </c>
      <c r="C30" s="711"/>
      <c r="D30" s="711"/>
      <c r="E30" s="711"/>
      <c r="F30" s="711"/>
      <c r="G30" s="711"/>
      <c r="H30" s="711"/>
      <c r="I30" s="711"/>
      <c r="J30" s="711"/>
      <c r="K30" s="711"/>
      <c r="L30" s="711"/>
      <c r="M30" s="711"/>
      <c r="N30" s="711"/>
      <c r="O30" s="711"/>
      <c r="P30" s="712"/>
      <c r="Q30" s="717">
        <v>22565</v>
      </c>
      <c r="R30" s="707"/>
      <c r="S30" s="707"/>
      <c r="T30" s="707"/>
      <c r="U30" s="707"/>
      <c r="V30" s="707">
        <v>21229</v>
      </c>
      <c r="W30" s="707"/>
      <c r="X30" s="707"/>
      <c r="Y30" s="707"/>
      <c r="Z30" s="707"/>
      <c r="AA30" s="707">
        <v>1337</v>
      </c>
      <c r="AB30" s="707"/>
      <c r="AC30" s="707"/>
      <c r="AD30" s="707"/>
      <c r="AE30" s="718"/>
      <c r="AF30" s="719">
        <v>1337</v>
      </c>
      <c r="AG30" s="714"/>
      <c r="AH30" s="714"/>
      <c r="AI30" s="714"/>
      <c r="AJ30" s="720"/>
      <c r="AK30" s="706">
        <v>2647677</v>
      </c>
      <c r="AL30" s="707"/>
      <c r="AM30" s="707"/>
      <c r="AN30" s="707"/>
      <c r="AO30" s="707"/>
      <c r="AP30" s="707" t="s">
        <v>62</v>
      </c>
      <c r="AQ30" s="707"/>
      <c r="AR30" s="707"/>
      <c r="AS30" s="707"/>
      <c r="AT30" s="707"/>
      <c r="AU30" s="707" t="s">
        <v>62</v>
      </c>
      <c r="AV30" s="707"/>
      <c r="AW30" s="707"/>
      <c r="AX30" s="707"/>
      <c r="AY30" s="707"/>
      <c r="AZ30" s="760" t="s">
        <v>62</v>
      </c>
      <c r="BA30" s="760"/>
      <c r="BB30" s="760"/>
      <c r="BC30" s="760"/>
      <c r="BD30" s="760"/>
      <c r="BE30" s="708"/>
      <c r="BF30" s="708"/>
      <c r="BG30" s="708"/>
      <c r="BH30" s="708"/>
      <c r="BI30" s="709"/>
      <c r="BJ30" s="89"/>
      <c r="BK30" s="89"/>
      <c r="BL30" s="89"/>
      <c r="BM30" s="89"/>
      <c r="BN30" s="89"/>
      <c r="BO30" s="97"/>
      <c r="BP30" s="97"/>
      <c r="BQ30" s="94">
        <v>24</v>
      </c>
      <c r="BR30" s="95"/>
      <c r="BS30" s="710"/>
      <c r="BT30" s="711"/>
      <c r="BU30" s="711"/>
      <c r="BV30" s="711"/>
      <c r="BW30" s="711"/>
      <c r="BX30" s="711"/>
      <c r="BY30" s="711"/>
      <c r="BZ30" s="711"/>
      <c r="CA30" s="711"/>
      <c r="CB30" s="711"/>
      <c r="CC30" s="711"/>
      <c r="CD30" s="711"/>
      <c r="CE30" s="711"/>
      <c r="CF30" s="711"/>
      <c r="CG30" s="712"/>
      <c r="CH30" s="713"/>
      <c r="CI30" s="714"/>
      <c r="CJ30" s="714"/>
      <c r="CK30" s="714"/>
      <c r="CL30" s="715"/>
      <c r="CM30" s="713"/>
      <c r="CN30" s="714"/>
      <c r="CO30" s="714"/>
      <c r="CP30" s="714"/>
      <c r="CQ30" s="715"/>
      <c r="CR30" s="713"/>
      <c r="CS30" s="714"/>
      <c r="CT30" s="714"/>
      <c r="CU30" s="714"/>
      <c r="CV30" s="715"/>
      <c r="CW30" s="713"/>
      <c r="CX30" s="714"/>
      <c r="CY30" s="714"/>
      <c r="CZ30" s="714"/>
      <c r="DA30" s="715"/>
      <c r="DB30" s="713"/>
      <c r="DC30" s="714"/>
      <c r="DD30" s="714"/>
      <c r="DE30" s="714"/>
      <c r="DF30" s="715"/>
      <c r="DG30" s="713"/>
      <c r="DH30" s="714"/>
      <c r="DI30" s="714"/>
      <c r="DJ30" s="714"/>
      <c r="DK30" s="715"/>
      <c r="DL30" s="713"/>
      <c r="DM30" s="714"/>
      <c r="DN30" s="714"/>
      <c r="DO30" s="714"/>
      <c r="DP30" s="715"/>
      <c r="DQ30" s="713"/>
      <c r="DR30" s="714"/>
      <c r="DS30" s="714"/>
      <c r="DT30" s="714"/>
      <c r="DU30" s="715"/>
      <c r="DV30" s="710"/>
      <c r="DW30" s="711"/>
      <c r="DX30" s="711"/>
      <c r="DY30" s="711"/>
      <c r="DZ30" s="716"/>
      <c r="EA30" s="87"/>
    </row>
    <row r="31" spans="1:131" ht="26.25" customHeight="1" x14ac:dyDescent="0.15">
      <c r="A31" s="98">
        <v>4</v>
      </c>
      <c r="B31" s="710" t="s">
        <v>330</v>
      </c>
      <c r="C31" s="711"/>
      <c r="D31" s="711"/>
      <c r="E31" s="711"/>
      <c r="F31" s="711"/>
      <c r="G31" s="711"/>
      <c r="H31" s="711"/>
      <c r="I31" s="711"/>
      <c r="J31" s="711"/>
      <c r="K31" s="711"/>
      <c r="L31" s="711"/>
      <c r="M31" s="711"/>
      <c r="N31" s="711"/>
      <c r="O31" s="711"/>
      <c r="P31" s="712"/>
      <c r="Q31" s="717">
        <v>4131</v>
      </c>
      <c r="R31" s="707"/>
      <c r="S31" s="707"/>
      <c r="T31" s="707"/>
      <c r="U31" s="707"/>
      <c r="V31" s="707">
        <v>3977</v>
      </c>
      <c r="W31" s="707"/>
      <c r="X31" s="707"/>
      <c r="Y31" s="707"/>
      <c r="Z31" s="707"/>
      <c r="AA31" s="707">
        <v>154</v>
      </c>
      <c r="AB31" s="707"/>
      <c r="AC31" s="707"/>
      <c r="AD31" s="707"/>
      <c r="AE31" s="718"/>
      <c r="AF31" s="719">
        <v>2390</v>
      </c>
      <c r="AG31" s="714"/>
      <c r="AH31" s="714"/>
      <c r="AI31" s="714"/>
      <c r="AJ31" s="720"/>
      <c r="AK31" s="706">
        <v>20599</v>
      </c>
      <c r="AL31" s="707"/>
      <c r="AM31" s="707"/>
      <c r="AN31" s="707"/>
      <c r="AO31" s="707"/>
      <c r="AP31" s="707">
        <v>6037</v>
      </c>
      <c r="AQ31" s="707"/>
      <c r="AR31" s="707"/>
      <c r="AS31" s="707"/>
      <c r="AT31" s="707"/>
      <c r="AU31" s="707">
        <v>36</v>
      </c>
      <c r="AV31" s="707"/>
      <c r="AW31" s="707"/>
      <c r="AX31" s="707"/>
      <c r="AY31" s="707"/>
      <c r="AZ31" s="760" t="s">
        <v>62</v>
      </c>
      <c r="BA31" s="760"/>
      <c r="BB31" s="760"/>
      <c r="BC31" s="760"/>
      <c r="BD31" s="760"/>
      <c r="BE31" s="708" t="s">
        <v>331</v>
      </c>
      <c r="BF31" s="708"/>
      <c r="BG31" s="708"/>
      <c r="BH31" s="708"/>
      <c r="BI31" s="709"/>
      <c r="BJ31" s="89"/>
      <c r="BK31" s="89"/>
      <c r="BL31" s="89"/>
      <c r="BM31" s="89"/>
      <c r="BN31" s="89"/>
      <c r="BO31" s="97"/>
      <c r="BP31" s="97"/>
      <c r="BQ31" s="94">
        <v>25</v>
      </c>
      <c r="BR31" s="95"/>
      <c r="BS31" s="710"/>
      <c r="BT31" s="711"/>
      <c r="BU31" s="711"/>
      <c r="BV31" s="711"/>
      <c r="BW31" s="711"/>
      <c r="BX31" s="711"/>
      <c r="BY31" s="711"/>
      <c r="BZ31" s="711"/>
      <c r="CA31" s="711"/>
      <c r="CB31" s="711"/>
      <c r="CC31" s="711"/>
      <c r="CD31" s="711"/>
      <c r="CE31" s="711"/>
      <c r="CF31" s="711"/>
      <c r="CG31" s="712"/>
      <c r="CH31" s="713"/>
      <c r="CI31" s="714"/>
      <c r="CJ31" s="714"/>
      <c r="CK31" s="714"/>
      <c r="CL31" s="715"/>
      <c r="CM31" s="713"/>
      <c r="CN31" s="714"/>
      <c r="CO31" s="714"/>
      <c r="CP31" s="714"/>
      <c r="CQ31" s="715"/>
      <c r="CR31" s="713"/>
      <c r="CS31" s="714"/>
      <c r="CT31" s="714"/>
      <c r="CU31" s="714"/>
      <c r="CV31" s="715"/>
      <c r="CW31" s="713"/>
      <c r="CX31" s="714"/>
      <c r="CY31" s="714"/>
      <c r="CZ31" s="714"/>
      <c r="DA31" s="715"/>
      <c r="DB31" s="713"/>
      <c r="DC31" s="714"/>
      <c r="DD31" s="714"/>
      <c r="DE31" s="714"/>
      <c r="DF31" s="715"/>
      <c r="DG31" s="713"/>
      <c r="DH31" s="714"/>
      <c r="DI31" s="714"/>
      <c r="DJ31" s="714"/>
      <c r="DK31" s="715"/>
      <c r="DL31" s="713"/>
      <c r="DM31" s="714"/>
      <c r="DN31" s="714"/>
      <c r="DO31" s="714"/>
      <c r="DP31" s="715"/>
      <c r="DQ31" s="713"/>
      <c r="DR31" s="714"/>
      <c r="DS31" s="714"/>
      <c r="DT31" s="714"/>
      <c r="DU31" s="715"/>
      <c r="DV31" s="710"/>
      <c r="DW31" s="711"/>
      <c r="DX31" s="711"/>
      <c r="DY31" s="711"/>
      <c r="DZ31" s="716"/>
      <c r="EA31" s="87"/>
    </row>
    <row r="32" spans="1:131" ht="26.25" customHeight="1" x14ac:dyDescent="0.15">
      <c r="A32" s="98">
        <v>5</v>
      </c>
      <c r="B32" s="710" t="s">
        <v>332</v>
      </c>
      <c r="C32" s="711"/>
      <c r="D32" s="711"/>
      <c r="E32" s="711"/>
      <c r="F32" s="711"/>
      <c r="G32" s="711"/>
      <c r="H32" s="711"/>
      <c r="I32" s="711"/>
      <c r="J32" s="711"/>
      <c r="K32" s="711"/>
      <c r="L32" s="711"/>
      <c r="M32" s="711"/>
      <c r="N32" s="711"/>
      <c r="O32" s="711"/>
      <c r="P32" s="712"/>
      <c r="Q32" s="717">
        <v>11806</v>
      </c>
      <c r="R32" s="707"/>
      <c r="S32" s="707"/>
      <c r="T32" s="707"/>
      <c r="U32" s="707"/>
      <c r="V32" s="707">
        <v>12504</v>
      </c>
      <c r="W32" s="707"/>
      <c r="X32" s="707"/>
      <c r="Y32" s="707"/>
      <c r="Z32" s="707"/>
      <c r="AA32" s="707">
        <v>-699</v>
      </c>
      <c r="AB32" s="707"/>
      <c r="AC32" s="707"/>
      <c r="AD32" s="707"/>
      <c r="AE32" s="718"/>
      <c r="AF32" s="719">
        <v>1190</v>
      </c>
      <c r="AG32" s="714"/>
      <c r="AH32" s="714"/>
      <c r="AI32" s="714"/>
      <c r="AJ32" s="720"/>
      <c r="AK32" s="706">
        <v>937801</v>
      </c>
      <c r="AL32" s="707"/>
      <c r="AM32" s="707"/>
      <c r="AN32" s="707"/>
      <c r="AO32" s="707"/>
      <c r="AP32" s="707">
        <v>8489</v>
      </c>
      <c r="AQ32" s="707"/>
      <c r="AR32" s="707"/>
      <c r="AS32" s="707"/>
      <c r="AT32" s="707"/>
      <c r="AU32" s="707">
        <v>4482</v>
      </c>
      <c r="AV32" s="707"/>
      <c r="AW32" s="707"/>
      <c r="AX32" s="707"/>
      <c r="AY32" s="707"/>
      <c r="AZ32" s="760" t="s">
        <v>62</v>
      </c>
      <c r="BA32" s="760"/>
      <c r="BB32" s="760"/>
      <c r="BC32" s="760"/>
      <c r="BD32" s="760"/>
      <c r="BE32" s="708" t="s">
        <v>331</v>
      </c>
      <c r="BF32" s="708"/>
      <c r="BG32" s="708"/>
      <c r="BH32" s="708"/>
      <c r="BI32" s="709"/>
      <c r="BJ32" s="89"/>
      <c r="BK32" s="89"/>
      <c r="BL32" s="89"/>
      <c r="BM32" s="89"/>
      <c r="BN32" s="89"/>
      <c r="BO32" s="97"/>
      <c r="BP32" s="97"/>
      <c r="BQ32" s="94">
        <v>26</v>
      </c>
      <c r="BR32" s="95"/>
      <c r="BS32" s="710"/>
      <c r="BT32" s="711"/>
      <c r="BU32" s="711"/>
      <c r="BV32" s="711"/>
      <c r="BW32" s="711"/>
      <c r="BX32" s="711"/>
      <c r="BY32" s="711"/>
      <c r="BZ32" s="711"/>
      <c r="CA32" s="711"/>
      <c r="CB32" s="711"/>
      <c r="CC32" s="711"/>
      <c r="CD32" s="711"/>
      <c r="CE32" s="711"/>
      <c r="CF32" s="711"/>
      <c r="CG32" s="712"/>
      <c r="CH32" s="713"/>
      <c r="CI32" s="714"/>
      <c r="CJ32" s="714"/>
      <c r="CK32" s="714"/>
      <c r="CL32" s="715"/>
      <c r="CM32" s="713"/>
      <c r="CN32" s="714"/>
      <c r="CO32" s="714"/>
      <c r="CP32" s="714"/>
      <c r="CQ32" s="715"/>
      <c r="CR32" s="713"/>
      <c r="CS32" s="714"/>
      <c r="CT32" s="714"/>
      <c r="CU32" s="714"/>
      <c r="CV32" s="715"/>
      <c r="CW32" s="713"/>
      <c r="CX32" s="714"/>
      <c r="CY32" s="714"/>
      <c r="CZ32" s="714"/>
      <c r="DA32" s="715"/>
      <c r="DB32" s="713"/>
      <c r="DC32" s="714"/>
      <c r="DD32" s="714"/>
      <c r="DE32" s="714"/>
      <c r="DF32" s="715"/>
      <c r="DG32" s="713"/>
      <c r="DH32" s="714"/>
      <c r="DI32" s="714"/>
      <c r="DJ32" s="714"/>
      <c r="DK32" s="715"/>
      <c r="DL32" s="713"/>
      <c r="DM32" s="714"/>
      <c r="DN32" s="714"/>
      <c r="DO32" s="714"/>
      <c r="DP32" s="715"/>
      <c r="DQ32" s="713"/>
      <c r="DR32" s="714"/>
      <c r="DS32" s="714"/>
      <c r="DT32" s="714"/>
      <c r="DU32" s="715"/>
      <c r="DV32" s="710"/>
      <c r="DW32" s="711"/>
      <c r="DX32" s="711"/>
      <c r="DY32" s="711"/>
      <c r="DZ32" s="716"/>
      <c r="EA32" s="87"/>
    </row>
    <row r="33" spans="1:131" ht="26.25" customHeight="1" x14ac:dyDescent="0.15">
      <c r="A33" s="98">
        <v>6</v>
      </c>
      <c r="B33" s="710" t="s">
        <v>333</v>
      </c>
      <c r="C33" s="711"/>
      <c r="D33" s="711"/>
      <c r="E33" s="711"/>
      <c r="F33" s="711"/>
      <c r="G33" s="711"/>
      <c r="H33" s="711"/>
      <c r="I33" s="711"/>
      <c r="J33" s="711"/>
      <c r="K33" s="711"/>
      <c r="L33" s="711"/>
      <c r="M33" s="711"/>
      <c r="N33" s="711"/>
      <c r="O33" s="711"/>
      <c r="P33" s="712"/>
      <c r="Q33" s="717">
        <v>4788</v>
      </c>
      <c r="R33" s="707"/>
      <c r="S33" s="707"/>
      <c r="T33" s="707"/>
      <c r="U33" s="707"/>
      <c r="V33" s="707">
        <v>3980</v>
      </c>
      <c r="W33" s="707"/>
      <c r="X33" s="707"/>
      <c r="Y33" s="707"/>
      <c r="Z33" s="707"/>
      <c r="AA33" s="707">
        <v>808</v>
      </c>
      <c r="AB33" s="707"/>
      <c r="AC33" s="707"/>
      <c r="AD33" s="707"/>
      <c r="AE33" s="718"/>
      <c r="AF33" s="719">
        <v>1063</v>
      </c>
      <c r="AG33" s="714"/>
      <c r="AH33" s="714"/>
      <c r="AI33" s="714"/>
      <c r="AJ33" s="720"/>
      <c r="AK33" s="706">
        <v>1585228</v>
      </c>
      <c r="AL33" s="707"/>
      <c r="AM33" s="707"/>
      <c r="AN33" s="707"/>
      <c r="AO33" s="707"/>
      <c r="AP33" s="707">
        <v>30022</v>
      </c>
      <c r="AQ33" s="707"/>
      <c r="AR33" s="707"/>
      <c r="AS33" s="707"/>
      <c r="AT33" s="707"/>
      <c r="AU33" s="707">
        <v>11529</v>
      </c>
      <c r="AV33" s="707"/>
      <c r="AW33" s="707"/>
      <c r="AX33" s="707"/>
      <c r="AY33" s="707"/>
      <c r="AZ33" s="760" t="s">
        <v>62</v>
      </c>
      <c r="BA33" s="760"/>
      <c r="BB33" s="760"/>
      <c r="BC33" s="760"/>
      <c r="BD33" s="760"/>
      <c r="BE33" s="708" t="s">
        <v>331</v>
      </c>
      <c r="BF33" s="708"/>
      <c r="BG33" s="708"/>
      <c r="BH33" s="708"/>
      <c r="BI33" s="709"/>
      <c r="BJ33" s="89"/>
      <c r="BK33" s="89"/>
      <c r="BL33" s="89"/>
      <c r="BM33" s="89"/>
      <c r="BN33" s="89"/>
      <c r="BO33" s="97"/>
      <c r="BP33" s="97"/>
      <c r="BQ33" s="94">
        <v>27</v>
      </c>
      <c r="BR33" s="95"/>
      <c r="BS33" s="710"/>
      <c r="BT33" s="711"/>
      <c r="BU33" s="711"/>
      <c r="BV33" s="711"/>
      <c r="BW33" s="711"/>
      <c r="BX33" s="711"/>
      <c r="BY33" s="711"/>
      <c r="BZ33" s="711"/>
      <c r="CA33" s="711"/>
      <c r="CB33" s="711"/>
      <c r="CC33" s="711"/>
      <c r="CD33" s="711"/>
      <c r="CE33" s="711"/>
      <c r="CF33" s="711"/>
      <c r="CG33" s="712"/>
      <c r="CH33" s="713"/>
      <c r="CI33" s="714"/>
      <c r="CJ33" s="714"/>
      <c r="CK33" s="714"/>
      <c r="CL33" s="715"/>
      <c r="CM33" s="713"/>
      <c r="CN33" s="714"/>
      <c r="CO33" s="714"/>
      <c r="CP33" s="714"/>
      <c r="CQ33" s="715"/>
      <c r="CR33" s="713"/>
      <c r="CS33" s="714"/>
      <c r="CT33" s="714"/>
      <c r="CU33" s="714"/>
      <c r="CV33" s="715"/>
      <c r="CW33" s="713"/>
      <c r="CX33" s="714"/>
      <c r="CY33" s="714"/>
      <c r="CZ33" s="714"/>
      <c r="DA33" s="715"/>
      <c r="DB33" s="713"/>
      <c r="DC33" s="714"/>
      <c r="DD33" s="714"/>
      <c r="DE33" s="714"/>
      <c r="DF33" s="715"/>
      <c r="DG33" s="713"/>
      <c r="DH33" s="714"/>
      <c r="DI33" s="714"/>
      <c r="DJ33" s="714"/>
      <c r="DK33" s="715"/>
      <c r="DL33" s="713"/>
      <c r="DM33" s="714"/>
      <c r="DN33" s="714"/>
      <c r="DO33" s="714"/>
      <c r="DP33" s="715"/>
      <c r="DQ33" s="713"/>
      <c r="DR33" s="714"/>
      <c r="DS33" s="714"/>
      <c r="DT33" s="714"/>
      <c r="DU33" s="715"/>
      <c r="DV33" s="710"/>
      <c r="DW33" s="711"/>
      <c r="DX33" s="711"/>
      <c r="DY33" s="711"/>
      <c r="DZ33" s="716"/>
      <c r="EA33" s="87"/>
    </row>
    <row r="34" spans="1:131" ht="26.25" customHeight="1" x14ac:dyDescent="0.15">
      <c r="A34" s="98">
        <v>7</v>
      </c>
      <c r="B34" s="710" t="s">
        <v>334</v>
      </c>
      <c r="C34" s="711"/>
      <c r="D34" s="711"/>
      <c r="E34" s="711"/>
      <c r="F34" s="711"/>
      <c r="G34" s="711"/>
      <c r="H34" s="711"/>
      <c r="I34" s="711"/>
      <c r="J34" s="711"/>
      <c r="K34" s="711"/>
      <c r="L34" s="711"/>
      <c r="M34" s="711"/>
      <c r="N34" s="711"/>
      <c r="O34" s="711"/>
      <c r="P34" s="712"/>
      <c r="Q34" s="717">
        <v>552</v>
      </c>
      <c r="R34" s="707"/>
      <c r="S34" s="707"/>
      <c r="T34" s="707"/>
      <c r="U34" s="707"/>
      <c r="V34" s="707">
        <v>379</v>
      </c>
      <c r="W34" s="707"/>
      <c r="X34" s="707"/>
      <c r="Y34" s="707"/>
      <c r="Z34" s="707"/>
      <c r="AA34" s="707">
        <v>172</v>
      </c>
      <c r="AB34" s="707"/>
      <c r="AC34" s="707"/>
      <c r="AD34" s="707"/>
      <c r="AE34" s="718"/>
      <c r="AF34" s="719" t="s">
        <v>62</v>
      </c>
      <c r="AG34" s="714"/>
      <c r="AH34" s="714"/>
      <c r="AI34" s="714"/>
      <c r="AJ34" s="720"/>
      <c r="AK34" s="706">
        <v>10572</v>
      </c>
      <c r="AL34" s="707"/>
      <c r="AM34" s="707"/>
      <c r="AN34" s="707"/>
      <c r="AO34" s="707"/>
      <c r="AP34" s="707">
        <v>0</v>
      </c>
      <c r="AQ34" s="707"/>
      <c r="AR34" s="707"/>
      <c r="AS34" s="707"/>
      <c r="AT34" s="707"/>
      <c r="AU34" s="707">
        <v>66</v>
      </c>
      <c r="AV34" s="707"/>
      <c r="AW34" s="707"/>
      <c r="AX34" s="707"/>
      <c r="AY34" s="707"/>
      <c r="AZ34" s="760" t="s">
        <v>62</v>
      </c>
      <c r="BA34" s="760"/>
      <c r="BB34" s="760"/>
      <c r="BC34" s="760"/>
      <c r="BD34" s="760"/>
      <c r="BE34" s="708" t="s">
        <v>335</v>
      </c>
      <c r="BF34" s="708"/>
      <c r="BG34" s="708"/>
      <c r="BH34" s="708"/>
      <c r="BI34" s="709"/>
      <c r="BJ34" s="89"/>
      <c r="BK34" s="89"/>
      <c r="BL34" s="89"/>
      <c r="BM34" s="89"/>
      <c r="BN34" s="89"/>
      <c r="BO34" s="97"/>
      <c r="BP34" s="97"/>
      <c r="BQ34" s="94">
        <v>28</v>
      </c>
      <c r="BR34" s="95"/>
      <c r="BS34" s="710"/>
      <c r="BT34" s="711"/>
      <c r="BU34" s="711"/>
      <c r="BV34" s="711"/>
      <c r="BW34" s="711"/>
      <c r="BX34" s="711"/>
      <c r="BY34" s="711"/>
      <c r="BZ34" s="711"/>
      <c r="CA34" s="711"/>
      <c r="CB34" s="711"/>
      <c r="CC34" s="711"/>
      <c r="CD34" s="711"/>
      <c r="CE34" s="711"/>
      <c r="CF34" s="711"/>
      <c r="CG34" s="712"/>
      <c r="CH34" s="713"/>
      <c r="CI34" s="714"/>
      <c r="CJ34" s="714"/>
      <c r="CK34" s="714"/>
      <c r="CL34" s="715"/>
      <c r="CM34" s="713"/>
      <c r="CN34" s="714"/>
      <c r="CO34" s="714"/>
      <c r="CP34" s="714"/>
      <c r="CQ34" s="715"/>
      <c r="CR34" s="713"/>
      <c r="CS34" s="714"/>
      <c r="CT34" s="714"/>
      <c r="CU34" s="714"/>
      <c r="CV34" s="715"/>
      <c r="CW34" s="713"/>
      <c r="CX34" s="714"/>
      <c r="CY34" s="714"/>
      <c r="CZ34" s="714"/>
      <c r="DA34" s="715"/>
      <c r="DB34" s="713"/>
      <c r="DC34" s="714"/>
      <c r="DD34" s="714"/>
      <c r="DE34" s="714"/>
      <c r="DF34" s="715"/>
      <c r="DG34" s="713"/>
      <c r="DH34" s="714"/>
      <c r="DI34" s="714"/>
      <c r="DJ34" s="714"/>
      <c r="DK34" s="715"/>
      <c r="DL34" s="713"/>
      <c r="DM34" s="714"/>
      <c r="DN34" s="714"/>
      <c r="DO34" s="714"/>
      <c r="DP34" s="715"/>
      <c r="DQ34" s="713"/>
      <c r="DR34" s="714"/>
      <c r="DS34" s="714"/>
      <c r="DT34" s="714"/>
      <c r="DU34" s="715"/>
      <c r="DV34" s="710"/>
      <c r="DW34" s="711"/>
      <c r="DX34" s="711"/>
      <c r="DY34" s="711"/>
      <c r="DZ34" s="716"/>
      <c r="EA34" s="87"/>
    </row>
    <row r="35" spans="1:131" ht="26.25" customHeight="1" x14ac:dyDescent="0.15">
      <c r="A35" s="98">
        <v>8</v>
      </c>
      <c r="B35" s="710"/>
      <c r="C35" s="711"/>
      <c r="D35" s="711"/>
      <c r="E35" s="711"/>
      <c r="F35" s="711"/>
      <c r="G35" s="711"/>
      <c r="H35" s="711"/>
      <c r="I35" s="711"/>
      <c r="J35" s="711"/>
      <c r="K35" s="711"/>
      <c r="L35" s="711"/>
      <c r="M35" s="711"/>
      <c r="N35" s="711"/>
      <c r="O35" s="711"/>
      <c r="P35" s="712"/>
      <c r="Q35" s="717"/>
      <c r="R35" s="707"/>
      <c r="S35" s="707"/>
      <c r="T35" s="707"/>
      <c r="U35" s="707"/>
      <c r="V35" s="707"/>
      <c r="W35" s="707"/>
      <c r="X35" s="707"/>
      <c r="Y35" s="707"/>
      <c r="Z35" s="707"/>
      <c r="AA35" s="707"/>
      <c r="AB35" s="707"/>
      <c r="AC35" s="707"/>
      <c r="AD35" s="707"/>
      <c r="AE35" s="718"/>
      <c r="AF35" s="719"/>
      <c r="AG35" s="714"/>
      <c r="AH35" s="714"/>
      <c r="AI35" s="714"/>
      <c r="AJ35" s="720"/>
      <c r="AK35" s="706"/>
      <c r="AL35" s="707"/>
      <c r="AM35" s="707"/>
      <c r="AN35" s="707"/>
      <c r="AO35" s="707"/>
      <c r="AP35" s="707"/>
      <c r="AQ35" s="707"/>
      <c r="AR35" s="707"/>
      <c r="AS35" s="707"/>
      <c r="AT35" s="707"/>
      <c r="AU35" s="707"/>
      <c r="AV35" s="707"/>
      <c r="AW35" s="707"/>
      <c r="AX35" s="707"/>
      <c r="AY35" s="707"/>
      <c r="AZ35" s="760"/>
      <c r="BA35" s="760"/>
      <c r="BB35" s="760"/>
      <c r="BC35" s="760"/>
      <c r="BD35" s="760"/>
      <c r="BE35" s="708"/>
      <c r="BF35" s="708"/>
      <c r="BG35" s="708"/>
      <c r="BH35" s="708"/>
      <c r="BI35" s="709"/>
      <c r="BJ35" s="89"/>
      <c r="BK35" s="89"/>
      <c r="BL35" s="89"/>
      <c r="BM35" s="89"/>
      <c r="BN35" s="89"/>
      <c r="BO35" s="97"/>
      <c r="BP35" s="97"/>
      <c r="BQ35" s="94">
        <v>29</v>
      </c>
      <c r="BR35" s="95"/>
      <c r="BS35" s="710"/>
      <c r="BT35" s="711"/>
      <c r="BU35" s="711"/>
      <c r="BV35" s="711"/>
      <c r="BW35" s="711"/>
      <c r="BX35" s="711"/>
      <c r="BY35" s="711"/>
      <c r="BZ35" s="711"/>
      <c r="CA35" s="711"/>
      <c r="CB35" s="711"/>
      <c r="CC35" s="711"/>
      <c r="CD35" s="711"/>
      <c r="CE35" s="711"/>
      <c r="CF35" s="711"/>
      <c r="CG35" s="712"/>
      <c r="CH35" s="713"/>
      <c r="CI35" s="714"/>
      <c r="CJ35" s="714"/>
      <c r="CK35" s="714"/>
      <c r="CL35" s="715"/>
      <c r="CM35" s="713"/>
      <c r="CN35" s="714"/>
      <c r="CO35" s="714"/>
      <c r="CP35" s="714"/>
      <c r="CQ35" s="715"/>
      <c r="CR35" s="713"/>
      <c r="CS35" s="714"/>
      <c r="CT35" s="714"/>
      <c r="CU35" s="714"/>
      <c r="CV35" s="715"/>
      <c r="CW35" s="713"/>
      <c r="CX35" s="714"/>
      <c r="CY35" s="714"/>
      <c r="CZ35" s="714"/>
      <c r="DA35" s="715"/>
      <c r="DB35" s="713"/>
      <c r="DC35" s="714"/>
      <c r="DD35" s="714"/>
      <c r="DE35" s="714"/>
      <c r="DF35" s="715"/>
      <c r="DG35" s="713"/>
      <c r="DH35" s="714"/>
      <c r="DI35" s="714"/>
      <c r="DJ35" s="714"/>
      <c r="DK35" s="715"/>
      <c r="DL35" s="713"/>
      <c r="DM35" s="714"/>
      <c r="DN35" s="714"/>
      <c r="DO35" s="714"/>
      <c r="DP35" s="715"/>
      <c r="DQ35" s="713"/>
      <c r="DR35" s="714"/>
      <c r="DS35" s="714"/>
      <c r="DT35" s="714"/>
      <c r="DU35" s="715"/>
      <c r="DV35" s="710"/>
      <c r="DW35" s="711"/>
      <c r="DX35" s="711"/>
      <c r="DY35" s="711"/>
      <c r="DZ35" s="716"/>
      <c r="EA35" s="87"/>
    </row>
    <row r="36" spans="1:131" ht="26.25" customHeight="1" x14ac:dyDescent="0.15">
      <c r="A36" s="98">
        <v>9</v>
      </c>
      <c r="B36" s="710"/>
      <c r="C36" s="711"/>
      <c r="D36" s="711"/>
      <c r="E36" s="711"/>
      <c r="F36" s="711"/>
      <c r="G36" s="711"/>
      <c r="H36" s="711"/>
      <c r="I36" s="711"/>
      <c r="J36" s="711"/>
      <c r="K36" s="711"/>
      <c r="L36" s="711"/>
      <c r="M36" s="711"/>
      <c r="N36" s="711"/>
      <c r="O36" s="711"/>
      <c r="P36" s="712"/>
      <c r="Q36" s="717"/>
      <c r="R36" s="707"/>
      <c r="S36" s="707"/>
      <c r="T36" s="707"/>
      <c r="U36" s="707"/>
      <c r="V36" s="707"/>
      <c r="W36" s="707"/>
      <c r="X36" s="707"/>
      <c r="Y36" s="707"/>
      <c r="Z36" s="707"/>
      <c r="AA36" s="707"/>
      <c r="AB36" s="707"/>
      <c r="AC36" s="707"/>
      <c r="AD36" s="707"/>
      <c r="AE36" s="718"/>
      <c r="AF36" s="719"/>
      <c r="AG36" s="714"/>
      <c r="AH36" s="714"/>
      <c r="AI36" s="714"/>
      <c r="AJ36" s="720"/>
      <c r="AK36" s="706"/>
      <c r="AL36" s="707"/>
      <c r="AM36" s="707"/>
      <c r="AN36" s="707"/>
      <c r="AO36" s="707"/>
      <c r="AP36" s="707"/>
      <c r="AQ36" s="707"/>
      <c r="AR36" s="707"/>
      <c r="AS36" s="707"/>
      <c r="AT36" s="707"/>
      <c r="AU36" s="707"/>
      <c r="AV36" s="707"/>
      <c r="AW36" s="707"/>
      <c r="AX36" s="707"/>
      <c r="AY36" s="707"/>
      <c r="AZ36" s="760"/>
      <c r="BA36" s="760"/>
      <c r="BB36" s="760"/>
      <c r="BC36" s="760"/>
      <c r="BD36" s="760"/>
      <c r="BE36" s="708"/>
      <c r="BF36" s="708"/>
      <c r="BG36" s="708"/>
      <c r="BH36" s="708"/>
      <c r="BI36" s="709"/>
      <c r="BJ36" s="89"/>
      <c r="BK36" s="89"/>
      <c r="BL36" s="89"/>
      <c r="BM36" s="89"/>
      <c r="BN36" s="89"/>
      <c r="BO36" s="97"/>
      <c r="BP36" s="97"/>
      <c r="BQ36" s="94">
        <v>30</v>
      </c>
      <c r="BR36" s="95"/>
      <c r="BS36" s="710"/>
      <c r="BT36" s="711"/>
      <c r="BU36" s="711"/>
      <c r="BV36" s="711"/>
      <c r="BW36" s="711"/>
      <c r="BX36" s="711"/>
      <c r="BY36" s="711"/>
      <c r="BZ36" s="711"/>
      <c r="CA36" s="711"/>
      <c r="CB36" s="711"/>
      <c r="CC36" s="711"/>
      <c r="CD36" s="711"/>
      <c r="CE36" s="711"/>
      <c r="CF36" s="711"/>
      <c r="CG36" s="712"/>
      <c r="CH36" s="713"/>
      <c r="CI36" s="714"/>
      <c r="CJ36" s="714"/>
      <c r="CK36" s="714"/>
      <c r="CL36" s="715"/>
      <c r="CM36" s="713"/>
      <c r="CN36" s="714"/>
      <c r="CO36" s="714"/>
      <c r="CP36" s="714"/>
      <c r="CQ36" s="715"/>
      <c r="CR36" s="713"/>
      <c r="CS36" s="714"/>
      <c r="CT36" s="714"/>
      <c r="CU36" s="714"/>
      <c r="CV36" s="715"/>
      <c r="CW36" s="713"/>
      <c r="CX36" s="714"/>
      <c r="CY36" s="714"/>
      <c r="CZ36" s="714"/>
      <c r="DA36" s="715"/>
      <c r="DB36" s="713"/>
      <c r="DC36" s="714"/>
      <c r="DD36" s="714"/>
      <c r="DE36" s="714"/>
      <c r="DF36" s="715"/>
      <c r="DG36" s="713"/>
      <c r="DH36" s="714"/>
      <c r="DI36" s="714"/>
      <c r="DJ36" s="714"/>
      <c r="DK36" s="715"/>
      <c r="DL36" s="713"/>
      <c r="DM36" s="714"/>
      <c r="DN36" s="714"/>
      <c r="DO36" s="714"/>
      <c r="DP36" s="715"/>
      <c r="DQ36" s="713"/>
      <c r="DR36" s="714"/>
      <c r="DS36" s="714"/>
      <c r="DT36" s="714"/>
      <c r="DU36" s="715"/>
      <c r="DV36" s="710"/>
      <c r="DW36" s="711"/>
      <c r="DX36" s="711"/>
      <c r="DY36" s="711"/>
      <c r="DZ36" s="716"/>
      <c r="EA36" s="87"/>
    </row>
    <row r="37" spans="1:131" ht="26.25" customHeight="1" x14ac:dyDescent="0.15">
      <c r="A37" s="98">
        <v>10</v>
      </c>
      <c r="B37" s="710"/>
      <c r="C37" s="711"/>
      <c r="D37" s="711"/>
      <c r="E37" s="711"/>
      <c r="F37" s="711"/>
      <c r="G37" s="711"/>
      <c r="H37" s="711"/>
      <c r="I37" s="711"/>
      <c r="J37" s="711"/>
      <c r="K37" s="711"/>
      <c r="L37" s="711"/>
      <c r="M37" s="711"/>
      <c r="N37" s="711"/>
      <c r="O37" s="711"/>
      <c r="P37" s="712"/>
      <c r="Q37" s="717"/>
      <c r="R37" s="707"/>
      <c r="S37" s="707"/>
      <c r="T37" s="707"/>
      <c r="U37" s="707"/>
      <c r="V37" s="707"/>
      <c r="W37" s="707"/>
      <c r="X37" s="707"/>
      <c r="Y37" s="707"/>
      <c r="Z37" s="707"/>
      <c r="AA37" s="707"/>
      <c r="AB37" s="707"/>
      <c r="AC37" s="707"/>
      <c r="AD37" s="707"/>
      <c r="AE37" s="718"/>
      <c r="AF37" s="719"/>
      <c r="AG37" s="714"/>
      <c r="AH37" s="714"/>
      <c r="AI37" s="714"/>
      <c r="AJ37" s="720"/>
      <c r="AK37" s="706"/>
      <c r="AL37" s="707"/>
      <c r="AM37" s="707"/>
      <c r="AN37" s="707"/>
      <c r="AO37" s="707"/>
      <c r="AP37" s="707"/>
      <c r="AQ37" s="707"/>
      <c r="AR37" s="707"/>
      <c r="AS37" s="707"/>
      <c r="AT37" s="707"/>
      <c r="AU37" s="707"/>
      <c r="AV37" s="707"/>
      <c r="AW37" s="707"/>
      <c r="AX37" s="707"/>
      <c r="AY37" s="707"/>
      <c r="AZ37" s="760"/>
      <c r="BA37" s="760"/>
      <c r="BB37" s="760"/>
      <c r="BC37" s="760"/>
      <c r="BD37" s="760"/>
      <c r="BE37" s="708"/>
      <c r="BF37" s="708"/>
      <c r="BG37" s="708"/>
      <c r="BH37" s="708"/>
      <c r="BI37" s="709"/>
      <c r="BJ37" s="89"/>
      <c r="BK37" s="89"/>
      <c r="BL37" s="89"/>
      <c r="BM37" s="89"/>
      <c r="BN37" s="89"/>
      <c r="BO37" s="97"/>
      <c r="BP37" s="97"/>
      <c r="BQ37" s="94">
        <v>31</v>
      </c>
      <c r="BR37" s="95"/>
      <c r="BS37" s="710"/>
      <c r="BT37" s="711"/>
      <c r="BU37" s="711"/>
      <c r="BV37" s="711"/>
      <c r="BW37" s="711"/>
      <c r="BX37" s="711"/>
      <c r="BY37" s="711"/>
      <c r="BZ37" s="711"/>
      <c r="CA37" s="711"/>
      <c r="CB37" s="711"/>
      <c r="CC37" s="711"/>
      <c r="CD37" s="711"/>
      <c r="CE37" s="711"/>
      <c r="CF37" s="711"/>
      <c r="CG37" s="712"/>
      <c r="CH37" s="713"/>
      <c r="CI37" s="714"/>
      <c r="CJ37" s="714"/>
      <c r="CK37" s="714"/>
      <c r="CL37" s="715"/>
      <c r="CM37" s="713"/>
      <c r="CN37" s="714"/>
      <c r="CO37" s="714"/>
      <c r="CP37" s="714"/>
      <c r="CQ37" s="715"/>
      <c r="CR37" s="713"/>
      <c r="CS37" s="714"/>
      <c r="CT37" s="714"/>
      <c r="CU37" s="714"/>
      <c r="CV37" s="715"/>
      <c r="CW37" s="713"/>
      <c r="CX37" s="714"/>
      <c r="CY37" s="714"/>
      <c r="CZ37" s="714"/>
      <c r="DA37" s="715"/>
      <c r="DB37" s="713"/>
      <c r="DC37" s="714"/>
      <c r="DD37" s="714"/>
      <c r="DE37" s="714"/>
      <c r="DF37" s="715"/>
      <c r="DG37" s="713"/>
      <c r="DH37" s="714"/>
      <c r="DI37" s="714"/>
      <c r="DJ37" s="714"/>
      <c r="DK37" s="715"/>
      <c r="DL37" s="713"/>
      <c r="DM37" s="714"/>
      <c r="DN37" s="714"/>
      <c r="DO37" s="714"/>
      <c r="DP37" s="715"/>
      <c r="DQ37" s="713"/>
      <c r="DR37" s="714"/>
      <c r="DS37" s="714"/>
      <c r="DT37" s="714"/>
      <c r="DU37" s="715"/>
      <c r="DV37" s="710"/>
      <c r="DW37" s="711"/>
      <c r="DX37" s="711"/>
      <c r="DY37" s="711"/>
      <c r="DZ37" s="716"/>
      <c r="EA37" s="87"/>
    </row>
    <row r="38" spans="1:131" ht="26.25" customHeight="1" x14ac:dyDescent="0.15">
      <c r="A38" s="98">
        <v>11</v>
      </c>
      <c r="B38" s="710"/>
      <c r="C38" s="711"/>
      <c r="D38" s="711"/>
      <c r="E38" s="711"/>
      <c r="F38" s="711"/>
      <c r="G38" s="711"/>
      <c r="H38" s="711"/>
      <c r="I38" s="711"/>
      <c r="J38" s="711"/>
      <c r="K38" s="711"/>
      <c r="L38" s="711"/>
      <c r="M38" s="711"/>
      <c r="N38" s="711"/>
      <c r="O38" s="711"/>
      <c r="P38" s="712"/>
      <c r="Q38" s="717"/>
      <c r="R38" s="707"/>
      <c r="S38" s="707"/>
      <c r="T38" s="707"/>
      <c r="U38" s="707"/>
      <c r="V38" s="707"/>
      <c r="W38" s="707"/>
      <c r="X38" s="707"/>
      <c r="Y38" s="707"/>
      <c r="Z38" s="707"/>
      <c r="AA38" s="707"/>
      <c r="AB38" s="707"/>
      <c r="AC38" s="707"/>
      <c r="AD38" s="707"/>
      <c r="AE38" s="718"/>
      <c r="AF38" s="719"/>
      <c r="AG38" s="714"/>
      <c r="AH38" s="714"/>
      <c r="AI38" s="714"/>
      <c r="AJ38" s="720"/>
      <c r="AK38" s="706"/>
      <c r="AL38" s="707"/>
      <c r="AM38" s="707"/>
      <c r="AN38" s="707"/>
      <c r="AO38" s="707"/>
      <c r="AP38" s="707"/>
      <c r="AQ38" s="707"/>
      <c r="AR38" s="707"/>
      <c r="AS38" s="707"/>
      <c r="AT38" s="707"/>
      <c r="AU38" s="707"/>
      <c r="AV38" s="707"/>
      <c r="AW38" s="707"/>
      <c r="AX38" s="707"/>
      <c r="AY38" s="707"/>
      <c r="AZ38" s="760"/>
      <c r="BA38" s="760"/>
      <c r="BB38" s="760"/>
      <c r="BC38" s="760"/>
      <c r="BD38" s="760"/>
      <c r="BE38" s="708"/>
      <c r="BF38" s="708"/>
      <c r="BG38" s="708"/>
      <c r="BH38" s="708"/>
      <c r="BI38" s="709"/>
      <c r="BJ38" s="89"/>
      <c r="BK38" s="89"/>
      <c r="BL38" s="89"/>
      <c r="BM38" s="89"/>
      <c r="BN38" s="89"/>
      <c r="BO38" s="97"/>
      <c r="BP38" s="97"/>
      <c r="BQ38" s="94">
        <v>32</v>
      </c>
      <c r="BR38" s="95"/>
      <c r="BS38" s="710"/>
      <c r="BT38" s="711"/>
      <c r="BU38" s="711"/>
      <c r="BV38" s="711"/>
      <c r="BW38" s="711"/>
      <c r="BX38" s="711"/>
      <c r="BY38" s="711"/>
      <c r="BZ38" s="711"/>
      <c r="CA38" s="711"/>
      <c r="CB38" s="711"/>
      <c r="CC38" s="711"/>
      <c r="CD38" s="711"/>
      <c r="CE38" s="711"/>
      <c r="CF38" s="711"/>
      <c r="CG38" s="712"/>
      <c r="CH38" s="713"/>
      <c r="CI38" s="714"/>
      <c r="CJ38" s="714"/>
      <c r="CK38" s="714"/>
      <c r="CL38" s="715"/>
      <c r="CM38" s="713"/>
      <c r="CN38" s="714"/>
      <c r="CO38" s="714"/>
      <c r="CP38" s="714"/>
      <c r="CQ38" s="715"/>
      <c r="CR38" s="713"/>
      <c r="CS38" s="714"/>
      <c r="CT38" s="714"/>
      <c r="CU38" s="714"/>
      <c r="CV38" s="715"/>
      <c r="CW38" s="713"/>
      <c r="CX38" s="714"/>
      <c r="CY38" s="714"/>
      <c r="CZ38" s="714"/>
      <c r="DA38" s="715"/>
      <c r="DB38" s="713"/>
      <c r="DC38" s="714"/>
      <c r="DD38" s="714"/>
      <c r="DE38" s="714"/>
      <c r="DF38" s="715"/>
      <c r="DG38" s="713"/>
      <c r="DH38" s="714"/>
      <c r="DI38" s="714"/>
      <c r="DJ38" s="714"/>
      <c r="DK38" s="715"/>
      <c r="DL38" s="713"/>
      <c r="DM38" s="714"/>
      <c r="DN38" s="714"/>
      <c r="DO38" s="714"/>
      <c r="DP38" s="715"/>
      <c r="DQ38" s="713"/>
      <c r="DR38" s="714"/>
      <c r="DS38" s="714"/>
      <c r="DT38" s="714"/>
      <c r="DU38" s="715"/>
      <c r="DV38" s="710"/>
      <c r="DW38" s="711"/>
      <c r="DX38" s="711"/>
      <c r="DY38" s="711"/>
      <c r="DZ38" s="716"/>
      <c r="EA38" s="87"/>
    </row>
    <row r="39" spans="1:131" ht="26.25" customHeight="1" x14ac:dyDescent="0.15">
      <c r="A39" s="98">
        <v>12</v>
      </c>
      <c r="B39" s="710"/>
      <c r="C39" s="711"/>
      <c r="D39" s="711"/>
      <c r="E39" s="711"/>
      <c r="F39" s="711"/>
      <c r="G39" s="711"/>
      <c r="H39" s="711"/>
      <c r="I39" s="711"/>
      <c r="J39" s="711"/>
      <c r="K39" s="711"/>
      <c r="L39" s="711"/>
      <c r="M39" s="711"/>
      <c r="N39" s="711"/>
      <c r="O39" s="711"/>
      <c r="P39" s="712"/>
      <c r="Q39" s="717"/>
      <c r="R39" s="707"/>
      <c r="S39" s="707"/>
      <c r="T39" s="707"/>
      <c r="U39" s="707"/>
      <c r="V39" s="707"/>
      <c r="W39" s="707"/>
      <c r="X39" s="707"/>
      <c r="Y39" s="707"/>
      <c r="Z39" s="707"/>
      <c r="AA39" s="707"/>
      <c r="AB39" s="707"/>
      <c r="AC39" s="707"/>
      <c r="AD39" s="707"/>
      <c r="AE39" s="718"/>
      <c r="AF39" s="719"/>
      <c r="AG39" s="714"/>
      <c r="AH39" s="714"/>
      <c r="AI39" s="714"/>
      <c r="AJ39" s="720"/>
      <c r="AK39" s="706"/>
      <c r="AL39" s="707"/>
      <c r="AM39" s="707"/>
      <c r="AN39" s="707"/>
      <c r="AO39" s="707"/>
      <c r="AP39" s="707"/>
      <c r="AQ39" s="707"/>
      <c r="AR39" s="707"/>
      <c r="AS39" s="707"/>
      <c r="AT39" s="707"/>
      <c r="AU39" s="707"/>
      <c r="AV39" s="707"/>
      <c r="AW39" s="707"/>
      <c r="AX39" s="707"/>
      <c r="AY39" s="707"/>
      <c r="AZ39" s="760"/>
      <c r="BA39" s="760"/>
      <c r="BB39" s="760"/>
      <c r="BC39" s="760"/>
      <c r="BD39" s="760"/>
      <c r="BE39" s="708"/>
      <c r="BF39" s="708"/>
      <c r="BG39" s="708"/>
      <c r="BH39" s="708"/>
      <c r="BI39" s="709"/>
      <c r="BJ39" s="89"/>
      <c r="BK39" s="89"/>
      <c r="BL39" s="89"/>
      <c r="BM39" s="89"/>
      <c r="BN39" s="89"/>
      <c r="BO39" s="97"/>
      <c r="BP39" s="97"/>
      <c r="BQ39" s="94">
        <v>33</v>
      </c>
      <c r="BR39" s="95"/>
      <c r="BS39" s="710"/>
      <c r="BT39" s="711"/>
      <c r="BU39" s="711"/>
      <c r="BV39" s="711"/>
      <c r="BW39" s="711"/>
      <c r="BX39" s="711"/>
      <c r="BY39" s="711"/>
      <c r="BZ39" s="711"/>
      <c r="CA39" s="711"/>
      <c r="CB39" s="711"/>
      <c r="CC39" s="711"/>
      <c r="CD39" s="711"/>
      <c r="CE39" s="711"/>
      <c r="CF39" s="711"/>
      <c r="CG39" s="712"/>
      <c r="CH39" s="713"/>
      <c r="CI39" s="714"/>
      <c r="CJ39" s="714"/>
      <c r="CK39" s="714"/>
      <c r="CL39" s="715"/>
      <c r="CM39" s="713"/>
      <c r="CN39" s="714"/>
      <c r="CO39" s="714"/>
      <c r="CP39" s="714"/>
      <c r="CQ39" s="715"/>
      <c r="CR39" s="713"/>
      <c r="CS39" s="714"/>
      <c r="CT39" s="714"/>
      <c r="CU39" s="714"/>
      <c r="CV39" s="715"/>
      <c r="CW39" s="713"/>
      <c r="CX39" s="714"/>
      <c r="CY39" s="714"/>
      <c r="CZ39" s="714"/>
      <c r="DA39" s="715"/>
      <c r="DB39" s="713"/>
      <c r="DC39" s="714"/>
      <c r="DD39" s="714"/>
      <c r="DE39" s="714"/>
      <c r="DF39" s="715"/>
      <c r="DG39" s="713"/>
      <c r="DH39" s="714"/>
      <c r="DI39" s="714"/>
      <c r="DJ39" s="714"/>
      <c r="DK39" s="715"/>
      <c r="DL39" s="713"/>
      <c r="DM39" s="714"/>
      <c r="DN39" s="714"/>
      <c r="DO39" s="714"/>
      <c r="DP39" s="715"/>
      <c r="DQ39" s="713"/>
      <c r="DR39" s="714"/>
      <c r="DS39" s="714"/>
      <c r="DT39" s="714"/>
      <c r="DU39" s="715"/>
      <c r="DV39" s="710"/>
      <c r="DW39" s="711"/>
      <c r="DX39" s="711"/>
      <c r="DY39" s="711"/>
      <c r="DZ39" s="716"/>
      <c r="EA39" s="87"/>
    </row>
    <row r="40" spans="1:131" ht="26.25" customHeight="1" x14ac:dyDescent="0.15">
      <c r="A40" s="94">
        <v>13</v>
      </c>
      <c r="B40" s="710"/>
      <c r="C40" s="711"/>
      <c r="D40" s="711"/>
      <c r="E40" s="711"/>
      <c r="F40" s="711"/>
      <c r="G40" s="711"/>
      <c r="H40" s="711"/>
      <c r="I40" s="711"/>
      <c r="J40" s="711"/>
      <c r="K40" s="711"/>
      <c r="L40" s="711"/>
      <c r="M40" s="711"/>
      <c r="N40" s="711"/>
      <c r="O40" s="711"/>
      <c r="P40" s="712"/>
      <c r="Q40" s="717"/>
      <c r="R40" s="707"/>
      <c r="S40" s="707"/>
      <c r="T40" s="707"/>
      <c r="U40" s="707"/>
      <c r="V40" s="707"/>
      <c r="W40" s="707"/>
      <c r="X40" s="707"/>
      <c r="Y40" s="707"/>
      <c r="Z40" s="707"/>
      <c r="AA40" s="707"/>
      <c r="AB40" s="707"/>
      <c r="AC40" s="707"/>
      <c r="AD40" s="707"/>
      <c r="AE40" s="718"/>
      <c r="AF40" s="719"/>
      <c r="AG40" s="714"/>
      <c r="AH40" s="714"/>
      <c r="AI40" s="714"/>
      <c r="AJ40" s="720"/>
      <c r="AK40" s="706"/>
      <c r="AL40" s="707"/>
      <c r="AM40" s="707"/>
      <c r="AN40" s="707"/>
      <c r="AO40" s="707"/>
      <c r="AP40" s="707"/>
      <c r="AQ40" s="707"/>
      <c r="AR40" s="707"/>
      <c r="AS40" s="707"/>
      <c r="AT40" s="707"/>
      <c r="AU40" s="707"/>
      <c r="AV40" s="707"/>
      <c r="AW40" s="707"/>
      <c r="AX40" s="707"/>
      <c r="AY40" s="707"/>
      <c r="AZ40" s="760"/>
      <c r="BA40" s="760"/>
      <c r="BB40" s="760"/>
      <c r="BC40" s="760"/>
      <c r="BD40" s="760"/>
      <c r="BE40" s="708"/>
      <c r="BF40" s="708"/>
      <c r="BG40" s="708"/>
      <c r="BH40" s="708"/>
      <c r="BI40" s="709"/>
      <c r="BJ40" s="89"/>
      <c r="BK40" s="89"/>
      <c r="BL40" s="89"/>
      <c r="BM40" s="89"/>
      <c r="BN40" s="89"/>
      <c r="BO40" s="97"/>
      <c r="BP40" s="97"/>
      <c r="BQ40" s="94">
        <v>34</v>
      </c>
      <c r="BR40" s="95"/>
      <c r="BS40" s="710"/>
      <c r="BT40" s="711"/>
      <c r="BU40" s="711"/>
      <c r="BV40" s="711"/>
      <c r="BW40" s="711"/>
      <c r="BX40" s="711"/>
      <c r="BY40" s="711"/>
      <c r="BZ40" s="711"/>
      <c r="CA40" s="711"/>
      <c r="CB40" s="711"/>
      <c r="CC40" s="711"/>
      <c r="CD40" s="711"/>
      <c r="CE40" s="711"/>
      <c r="CF40" s="711"/>
      <c r="CG40" s="712"/>
      <c r="CH40" s="713"/>
      <c r="CI40" s="714"/>
      <c r="CJ40" s="714"/>
      <c r="CK40" s="714"/>
      <c r="CL40" s="715"/>
      <c r="CM40" s="713"/>
      <c r="CN40" s="714"/>
      <c r="CO40" s="714"/>
      <c r="CP40" s="714"/>
      <c r="CQ40" s="715"/>
      <c r="CR40" s="713"/>
      <c r="CS40" s="714"/>
      <c r="CT40" s="714"/>
      <c r="CU40" s="714"/>
      <c r="CV40" s="715"/>
      <c r="CW40" s="713"/>
      <c r="CX40" s="714"/>
      <c r="CY40" s="714"/>
      <c r="CZ40" s="714"/>
      <c r="DA40" s="715"/>
      <c r="DB40" s="713"/>
      <c r="DC40" s="714"/>
      <c r="DD40" s="714"/>
      <c r="DE40" s="714"/>
      <c r="DF40" s="715"/>
      <c r="DG40" s="713"/>
      <c r="DH40" s="714"/>
      <c r="DI40" s="714"/>
      <c r="DJ40" s="714"/>
      <c r="DK40" s="715"/>
      <c r="DL40" s="713"/>
      <c r="DM40" s="714"/>
      <c r="DN40" s="714"/>
      <c r="DO40" s="714"/>
      <c r="DP40" s="715"/>
      <c r="DQ40" s="713"/>
      <c r="DR40" s="714"/>
      <c r="DS40" s="714"/>
      <c r="DT40" s="714"/>
      <c r="DU40" s="715"/>
      <c r="DV40" s="710"/>
      <c r="DW40" s="711"/>
      <c r="DX40" s="711"/>
      <c r="DY40" s="711"/>
      <c r="DZ40" s="716"/>
      <c r="EA40" s="87"/>
    </row>
    <row r="41" spans="1:131" ht="26.25" customHeight="1" x14ac:dyDescent="0.15">
      <c r="A41" s="94">
        <v>14</v>
      </c>
      <c r="B41" s="710"/>
      <c r="C41" s="711"/>
      <c r="D41" s="711"/>
      <c r="E41" s="711"/>
      <c r="F41" s="711"/>
      <c r="G41" s="711"/>
      <c r="H41" s="711"/>
      <c r="I41" s="711"/>
      <c r="J41" s="711"/>
      <c r="K41" s="711"/>
      <c r="L41" s="711"/>
      <c r="M41" s="711"/>
      <c r="N41" s="711"/>
      <c r="O41" s="711"/>
      <c r="P41" s="712"/>
      <c r="Q41" s="717"/>
      <c r="R41" s="707"/>
      <c r="S41" s="707"/>
      <c r="T41" s="707"/>
      <c r="U41" s="707"/>
      <c r="V41" s="707"/>
      <c r="W41" s="707"/>
      <c r="X41" s="707"/>
      <c r="Y41" s="707"/>
      <c r="Z41" s="707"/>
      <c r="AA41" s="707"/>
      <c r="AB41" s="707"/>
      <c r="AC41" s="707"/>
      <c r="AD41" s="707"/>
      <c r="AE41" s="718"/>
      <c r="AF41" s="719"/>
      <c r="AG41" s="714"/>
      <c r="AH41" s="714"/>
      <c r="AI41" s="714"/>
      <c r="AJ41" s="720"/>
      <c r="AK41" s="706"/>
      <c r="AL41" s="707"/>
      <c r="AM41" s="707"/>
      <c r="AN41" s="707"/>
      <c r="AO41" s="707"/>
      <c r="AP41" s="707"/>
      <c r="AQ41" s="707"/>
      <c r="AR41" s="707"/>
      <c r="AS41" s="707"/>
      <c r="AT41" s="707"/>
      <c r="AU41" s="707"/>
      <c r="AV41" s="707"/>
      <c r="AW41" s="707"/>
      <c r="AX41" s="707"/>
      <c r="AY41" s="707"/>
      <c r="AZ41" s="760"/>
      <c r="BA41" s="760"/>
      <c r="BB41" s="760"/>
      <c r="BC41" s="760"/>
      <c r="BD41" s="760"/>
      <c r="BE41" s="708"/>
      <c r="BF41" s="708"/>
      <c r="BG41" s="708"/>
      <c r="BH41" s="708"/>
      <c r="BI41" s="709"/>
      <c r="BJ41" s="89"/>
      <c r="BK41" s="89"/>
      <c r="BL41" s="89"/>
      <c r="BM41" s="89"/>
      <c r="BN41" s="89"/>
      <c r="BO41" s="97"/>
      <c r="BP41" s="97"/>
      <c r="BQ41" s="94">
        <v>35</v>
      </c>
      <c r="BR41" s="95"/>
      <c r="BS41" s="710"/>
      <c r="BT41" s="711"/>
      <c r="BU41" s="711"/>
      <c r="BV41" s="711"/>
      <c r="BW41" s="711"/>
      <c r="BX41" s="711"/>
      <c r="BY41" s="711"/>
      <c r="BZ41" s="711"/>
      <c r="CA41" s="711"/>
      <c r="CB41" s="711"/>
      <c r="CC41" s="711"/>
      <c r="CD41" s="711"/>
      <c r="CE41" s="711"/>
      <c r="CF41" s="711"/>
      <c r="CG41" s="712"/>
      <c r="CH41" s="713"/>
      <c r="CI41" s="714"/>
      <c r="CJ41" s="714"/>
      <c r="CK41" s="714"/>
      <c r="CL41" s="715"/>
      <c r="CM41" s="713"/>
      <c r="CN41" s="714"/>
      <c r="CO41" s="714"/>
      <c r="CP41" s="714"/>
      <c r="CQ41" s="715"/>
      <c r="CR41" s="713"/>
      <c r="CS41" s="714"/>
      <c r="CT41" s="714"/>
      <c r="CU41" s="714"/>
      <c r="CV41" s="715"/>
      <c r="CW41" s="713"/>
      <c r="CX41" s="714"/>
      <c r="CY41" s="714"/>
      <c r="CZ41" s="714"/>
      <c r="DA41" s="715"/>
      <c r="DB41" s="713"/>
      <c r="DC41" s="714"/>
      <c r="DD41" s="714"/>
      <c r="DE41" s="714"/>
      <c r="DF41" s="715"/>
      <c r="DG41" s="713"/>
      <c r="DH41" s="714"/>
      <c r="DI41" s="714"/>
      <c r="DJ41" s="714"/>
      <c r="DK41" s="715"/>
      <c r="DL41" s="713"/>
      <c r="DM41" s="714"/>
      <c r="DN41" s="714"/>
      <c r="DO41" s="714"/>
      <c r="DP41" s="715"/>
      <c r="DQ41" s="713"/>
      <c r="DR41" s="714"/>
      <c r="DS41" s="714"/>
      <c r="DT41" s="714"/>
      <c r="DU41" s="715"/>
      <c r="DV41" s="710"/>
      <c r="DW41" s="711"/>
      <c r="DX41" s="711"/>
      <c r="DY41" s="711"/>
      <c r="DZ41" s="716"/>
      <c r="EA41" s="87"/>
    </row>
    <row r="42" spans="1:131" ht="26.25" customHeight="1" x14ac:dyDescent="0.15">
      <c r="A42" s="94">
        <v>15</v>
      </c>
      <c r="B42" s="710"/>
      <c r="C42" s="711"/>
      <c r="D42" s="711"/>
      <c r="E42" s="711"/>
      <c r="F42" s="711"/>
      <c r="G42" s="711"/>
      <c r="H42" s="711"/>
      <c r="I42" s="711"/>
      <c r="J42" s="711"/>
      <c r="K42" s="711"/>
      <c r="L42" s="711"/>
      <c r="M42" s="711"/>
      <c r="N42" s="711"/>
      <c r="O42" s="711"/>
      <c r="P42" s="712"/>
      <c r="Q42" s="717"/>
      <c r="R42" s="707"/>
      <c r="S42" s="707"/>
      <c r="T42" s="707"/>
      <c r="U42" s="707"/>
      <c r="V42" s="707"/>
      <c r="W42" s="707"/>
      <c r="X42" s="707"/>
      <c r="Y42" s="707"/>
      <c r="Z42" s="707"/>
      <c r="AA42" s="707"/>
      <c r="AB42" s="707"/>
      <c r="AC42" s="707"/>
      <c r="AD42" s="707"/>
      <c r="AE42" s="718"/>
      <c r="AF42" s="719"/>
      <c r="AG42" s="714"/>
      <c r="AH42" s="714"/>
      <c r="AI42" s="714"/>
      <c r="AJ42" s="720"/>
      <c r="AK42" s="706"/>
      <c r="AL42" s="707"/>
      <c r="AM42" s="707"/>
      <c r="AN42" s="707"/>
      <c r="AO42" s="707"/>
      <c r="AP42" s="707"/>
      <c r="AQ42" s="707"/>
      <c r="AR42" s="707"/>
      <c r="AS42" s="707"/>
      <c r="AT42" s="707"/>
      <c r="AU42" s="707"/>
      <c r="AV42" s="707"/>
      <c r="AW42" s="707"/>
      <c r="AX42" s="707"/>
      <c r="AY42" s="707"/>
      <c r="AZ42" s="760"/>
      <c r="BA42" s="760"/>
      <c r="BB42" s="760"/>
      <c r="BC42" s="760"/>
      <c r="BD42" s="760"/>
      <c r="BE42" s="708"/>
      <c r="BF42" s="708"/>
      <c r="BG42" s="708"/>
      <c r="BH42" s="708"/>
      <c r="BI42" s="709"/>
      <c r="BJ42" s="89"/>
      <c r="BK42" s="89"/>
      <c r="BL42" s="89"/>
      <c r="BM42" s="89"/>
      <c r="BN42" s="89"/>
      <c r="BO42" s="97"/>
      <c r="BP42" s="97"/>
      <c r="BQ42" s="94">
        <v>36</v>
      </c>
      <c r="BR42" s="95"/>
      <c r="BS42" s="710"/>
      <c r="BT42" s="711"/>
      <c r="BU42" s="711"/>
      <c r="BV42" s="711"/>
      <c r="BW42" s="711"/>
      <c r="BX42" s="711"/>
      <c r="BY42" s="711"/>
      <c r="BZ42" s="711"/>
      <c r="CA42" s="711"/>
      <c r="CB42" s="711"/>
      <c r="CC42" s="711"/>
      <c r="CD42" s="711"/>
      <c r="CE42" s="711"/>
      <c r="CF42" s="711"/>
      <c r="CG42" s="712"/>
      <c r="CH42" s="713"/>
      <c r="CI42" s="714"/>
      <c r="CJ42" s="714"/>
      <c r="CK42" s="714"/>
      <c r="CL42" s="715"/>
      <c r="CM42" s="713"/>
      <c r="CN42" s="714"/>
      <c r="CO42" s="714"/>
      <c r="CP42" s="714"/>
      <c r="CQ42" s="715"/>
      <c r="CR42" s="713"/>
      <c r="CS42" s="714"/>
      <c r="CT42" s="714"/>
      <c r="CU42" s="714"/>
      <c r="CV42" s="715"/>
      <c r="CW42" s="713"/>
      <c r="CX42" s="714"/>
      <c r="CY42" s="714"/>
      <c r="CZ42" s="714"/>
      <c r="DA42" s="715"/>
      <c r="DB42" s="713"/>
      <c r="DC42" s="714"/>
      <c r="DD42" s="714"/>
      <c r="DE42" s="714"/>
      <c r="DF42" s="715"/>
      <c r="DG42" s="713"/>
      <c r="DH42" s="714"/>
      <c r="DI42" s="714"/>
      <c r="DJ42" s="714"/>
      <c r="DK42" s="715"/>
      <c r="DL42" s="713"/>
      <c r="DM42" s="714"/>
      <c r="DN42" s="714"/>
      <c r="DO42" s="714"/>
      <c r="DP42" s="715"/>
      <c r="DQ42" s="713"/>
      <c r="DR42" s="714"/>
      <c r="DS42" s="714"/>
      <c r="DT42" s="714"/>
      <c r="DU42" s="715"/>
      <c r="DV42" s="710"/>
      <c r="DW42" s="711"/>
      <c r="DX42" s="711"/>
      <c r="DY42" s="711"/>
      <c r="DZ42" s="716"/>
      <c r="EA42" s="87"/>
    </row>
    <row r="43" spans="1:131" ht="26.25" customHeight="1" x14ac:dyDescent="0.15">
      <c r="A43" s="94">
        <v>16</v>
      </c>
      <c r="B43" s="710"/>
      <c r="C43" s="711"/>
      <c r="D43" s="711"/>
      <c r="E43" s="711"/>
      <c r="F43" s="711"/>
      <c r="G43" s="711"/>
      <c r="H43" s="711"/>
      <c r="I43" s="711"/>
      <c r="J43" s="711"/>
      <c r="K43" s="711"/>
      <c r="L43" s="711"/>
      <c r="M43" s="711"/>
      <c r="N43" s="711"/>
      <c r="O43" s="711"/>
      <c r="P43" s="712"/>
      <c r="Q43" s="717"/>
      <c r="R43" s="707"/>
      <c r="S43" s="707"/>
      <c r="T43" s="707"/>
      <c r="U43" s="707"/>
      <c r="V43" s="707"/>
      <c r="W43" s="707"/>
      <c r="X43" s="707"/>
      <c r="Y43" s="707"/>
      <c r="Z43" s="707"/>
      <c r="AA43" s="707"/>
      <c r="AB43" s="707"/>
      <c r="AC43" s="707"/>
      <c r="AD43" s="707"/>
      <c r="AE43" s="718"/>
      <c r="AF43" s="719"/>
      <c r="AG43" s="714"/>
      <c r="AH43" s="714"/>
      <c r="AI43" s="714"/>
      <c r="AJ43" s="720"/>
      <c r="AK43" s="706"/>
      <c r="AL43" s="707"/>
      <c r="AM43" s="707"/>
      <c r="AN43" s="707"/>
      <c r="AO43" s="707"/>
      <c r="AP43" s="707"/>
      <c r="AQ43" s="707"/>
      <c r="AR43" s="707"/>
      <c r="AS43" s="707"/>
      <c r="AT43" s="707"/>
      <c r="AU43" s="707"/>
      <c r="AV43" s="707"/>
      <c r="AW43" s="707"/>
      <c r="AX43" s="707"/>
      <c r="AY43" s="707"/>
      <c r="AZ43" s="760"/>
      <c r="BA43" s="760"/>
      <c r="BB43" s="760"/>
      <c r="BC43" s="760"/>
      <c r="BD43" s="760"/>
      <c r="BE43" s="708"/>
      <c r="BF43" s="708"/>
      <c r="BG43" s="708"/>
      <c r="BH43" s="708"/>
      <c r="BI43" s="709"/>
      <c r="BJ43" s="89"/>
      <c r="BK43" s="89"/>
      <c r="BL43" s="89"/>
      <c r="BM43" s="89"/>
      <c r="BN43" s="89"/>
      <c r="BO43" s="97"/>
      <c r="BP43" s="97"/>
      <c r="BQ43" s="94">
        <v>37</v>
      </c>
      <c r="BR43" s="95"/>
      <c r="BS43" s="710"/>
      <c r="BT43" s="711"/>
      <c r="BU43" s="711"/>
      <c r="BV43" s="711"/>
      <c r="BW43" s="711"/>
      <c r="BX43" s="711"/>
      <c r="BY43" s="711"/>
      <c r="BZ43" s="711"/>
      <c r="CA43" s="711"/>
      <c r="CB43" s="711"/>
      <c r="CC43" s="711"/>
      <c r="CD43" s="711"/>
      <c r="CE43" s="711"/>
      <c r="CF43" s="711"/>
      <c r="CG43" s="712"/>
      <c r="CH43" s="713"/>
      <c r="CI43" s="714"/>
      <c r="CJ43" s="714"/>
      <c r="CK43" s="714"/>
      <c r="CL43" s="715"/>
      <c r="CM43" s="713"/>
      <c r="CN43" s="714"/>
      <c r="CO43" s="714"/>
      <c r="CP43" s="714"/>
      <c r="CQ43" s="715"/>
      <c r="CR43" s="713"/>
      <c r="CS43" s="714"/>
      <c r="CT43" s="714"/>
      <c r="CU43" s="714"/>
      <c r="CV43" s="715"/>
      <c r="CW43" s="713"/>
      <c r="CX43" s="714"/>
      <c r="CY43" s="714"/>
      <c r="CZ43" s="714"/>
      <c r="DA43" s="715"/>
      <c r="DB43" s="713"/>
      <c r="DC43" s="714"/>
      <c r="DD43" s="714"/>
      <c r="DE43" s="714"/>
      <c r="DF43" s="715"/>
      <c r="DG43" s="713"/>
      <c r="DH43" s="714"/>
      <c r="DI43" s="714"/>
      <c r="DJ43" s="714"/>
      <c r="DK43" s="715"/>
      <c r="DL43" s="713"/>
      <c r="DM43" s="714"/>
      <c r="DN43" s="714"/>
      <c r="DO43" s="714"/>
      <c r="DP43" s="715"/>
      <c r="DQ43" s="713"/>
      <c r="DR43" s="714"/>
      <c r="DS43" s="714"/>
      <c r="DT43" s="714"/>
      <c r="DU43" s="715"/>
      <c r="DV43" s="710"/>
      <c r="DW43" s="711"/>
      <c r="DX43" s="711"/>
      <c r="DY43" s="711"/>
      <c r="DZ43" s="716"/>
      <c r="EA43" s="87"/>
    </row>
    <row r="44" spans="1:131" ht="26.25" customHeight="1" x14ac:dyDescent="0.15">
      <c r="A44" s="94">
        <v>17</v>
      </c>
      <c r="B44" s="710"/>
      <c r="C44" s="711"/>
      <c r="D44" s="711"/>
      <c r="E44" s="711"/>
      <c r="F44" s="711"/>
      <c r="G44" s="711"/>
      <c r="H44" s="711"/>
      <c r="I44" s="711"/>
      <c r="J44" s="711"/>
      <c r="K44" s="711"/>
      <c r="L44" s="711"/>
      <c r="M44" s="711"/>
      <c r="N44" s="711"/>
      <c r="O44" s="711"/>
      <c r="P44" s="712"/>
      <c r="Q44" s="717"/>
      <c r="R44" s="707"/>
      <c r="S44" s="707"/>
      <c r="T44" s="707"/>
      <c r="U44" s="707"/>
      <c r="V44" s="707"/>
      <c r="W44" s="707"/>
      <c r="X44" s="707"/>
      <c r="Y44" s="707"/>
      <c r="Z44" s="707"/>
      <c r="AA44" s="707"/>
      <c r="AB44" s="707"/>
      <c r="AC44" s="707"/>
      <c r="AD44" s="707"/>
      <c r="AE44" s="718"/>
      <c r="AF44" s="719"/>
      <c r="AG44" s="714"/>
      <c r="AH44" s="714"/>
      <c r="AI44" s="714"/>
      <c r="AJ44" s="720"/>
      <c r="AK44" s="706"/>
      <c r="AL44" s="707"/>
      <c r="AM44" s="707"/>
      <c r="AN44" s="707"/>
      <c r="AO44" s="707"/>
      <c r="AP44" s="707"/>
      <c r="AQ44" s="707"/>
      <c r="AR44" s="707"/>
      <c r="AS44" s="707"/>
      <c r="AT44" s="707"/>
      <c r="AU44" s="707"/>
      <c r="AV44" s="707"/>
      <c r="AW44" s="707"/>
      <c r="AX44" s="707"/>
      <c r="AY44" s="707"/>
      <c r="AZ44" s="760"/>
      <c r="BA44" s="760"/>
      <c r="BB44" s="760"/>
      <c r="BC44" s="760"/>
      <c r="BD44" s="760"/>
      <c r="BE44" s="708"/>
      <c r="BF44" s="708"/>
      <c r="BG44" s="708"/>
      <c r="BH44" s="708"/>
      <c r="BI44" s="709"/>
      <c r="BJ44" s="89"/>
      <c r="BK44" s="89"/>
      <c r="BL44" s="89"/>
      <c r="BM44" s="89"/>
      <c r="BN44" s="89"/>
      <c r="BO44" s="97"/>
      <c r="BP44" s="97"/>
      <c r="BQ44" s="94">
        <v>38</v>
      </c>
      <c r="BR44" s="95"/>
      <c r="BS44" s="710"/>
      <c r="BT44" s="711"/>
      <c r="BU44" s="711"/>
      <c r="BV44" s="711"/>
      <c r="BW44" s="711"/>
      <c r="BX44" s="711"/>
      <c r="BY44" s="711"/>
      <c r="BZ44" s="711"/>
      <c r="CA44" s="711"/>
      <c r="CB44" s="711"/>
      <c r="CC44" s="711"/>
      <c r="CD44" s="711"/>
      <c r="CE44" s="711"/>
      <c r="CF44" s="711"/>
      <c r="CG44" s="712"/>
      <c r="CH44" s="713"/>
      <c r="CI44" s="714"/>
      <c r="CJ44" s="714"/>
      <c r="CK44" s="714"/>
      <c r="CL44" s="715"/>
      <c r="CM44" s="713"/>
      <c r="CN44" s="714"/>
      <c r="CO44" s="714"/>
      <c r="CP44" s="714"/>
      <c r="CQ44" s="715"/>
      <c r="CR44" s="713"/>
      <c r="CS44" s="714"/>
      <c r="CT44" s="714"/>
      <c r="CU44" s="714"/>
      <c r="CV44" s="715"/>
      <c r="CW44" s="713"/>
      <c r="CX44" s="714"/>
      <c r="CY44" s="714"/>
      <c r="CZ44" s="714"/>
      <c r="DA44" s="715"/>
      <c r="DB44" s="713"/>
      <c r="DC44" s="714"/>
      <c r="DD44" s="714"/>
      <c r="DE44" s="714"/>
      <c r="DF44" s="715"/>
      <c r="DG44" s="713"/>
      <c r="DH44" s="714"/>
      <c r="DI44" s="714"/>
      <c r="DJ44" s="714"/>
      <c r="DK44" s="715"/>
      <c r="DL44" s="713"/>
      <c r="DM44" s="714"/>
      <c r="DN44" s="714"/>
      <c r="DO44" s="714"/>
      <c r="DP44" s="715"/>
      <c r="DQ44" s="713"/>
      <c r="DR44" s="714"/>
      <c r="DS44" s="714"/>
      <c r="DT44" s="714"/>
      <c r="DU44" s="715"/>
      <c r="DV44" s="710"/>
      <c r="DW44" s="711"/>
      <c r="DX44" s="711"/>
      <c r="DY44" s="711"/>
      <c r="DZ44" s="716"/>
      <c r="EA44" s="87"/>
    </row>
    <row r="45" spans="1:131" ht="26.25" customHeight="1" x14ac:dyDescent="0.15">
      <c r="A45" s="94">
        <v>18</v>
      </c>
      <c r="B45" s="710"/>
      <c r="C45" s="711"/>
      <c r="D45" s="711"/>
      <c r="E45" s="711"/>
      <c r="F45" s="711"/>
      <c r="G45" s="711"/>
      <c r="H45" s="711"/>
      <c r="I45" s="711"/>
      <c r="J45" s="711"/>
      <c r="K45" s="711"/>
      <c r="L45" s="711"/>
      <c r="M45" s="711"/>
      <c r="N45" s="711"/>
      <c r="O45" s="711"/>
      <c r="P45" s="712"/>
      <c r="Q45" s="717"/>
      <c r="R45" s="707"/>
      <c r="S45" s="707"/>
      <c r="T45" s="707"/>
      <c r="U45" s="707"/>
      <c r="V45" s="707"/>
      <c r="W45" s="707"/>
      <c r="X45" s="707"/>
      <c r="Y45" s="707"/>
      <c r="Z45" s="707"/>
      <c r="AA45" s="707"/>
      <c r="AB45" s="707"/>
      <c r="AC45" s="707"/>
      <c r="AD45" s="707"/>
      <c r="AE45" s="718"/>
      <c r="AF45" s="719"/>
      <c r="AG45" s="714"/>
      <c r="AH45" s="714"/>
      <c r="AI45" s="714"/>
      <c r="AJ45" s="720"/>
      <c r="AK45" s="706"/>
      <c r="AL45" s="707"/>
      <c r="AM45" s="707"/>
      <c r="AN45" s="707"/>
      <c r="AO45" s="707"/>
      <c r="AP45" s="707"/>
      <c r="AQ45" s="707"/>
      <c r="AR45" s="707"/>
      <c r="AS45" s="707"/>
      <c r="AT45" s="707"/>
      <c r="AU45" s="707"/>
      <c r="AV45" s="707"/>
      <c r="AW45" s="707"/>
      <c r="AX45" s="707"/>
      <c r="AY45" s="707"/>
      <c r="AZ45" s="760"/>
      <c r="BA45" s="760"/>
      <c r="BB45" s="760"/>
      <c r="BC45" s="760"/>
      <c r="BD45" s="760"/>
      <c r="BE45" s="708"/>
      <c r="BF45" s="708"/>
      <c r="BG45" s="708"/>
      <c r="BH45" s="708"/>
      <c r="BI45" s="709"/>
      <c r="BJ45" s="89"/>
      <c r="BK45" s="89"/>
      <c r="BL45" s="89"/>
      <c r="BM45" s="89"/>
      <c r="BN45" s="89"/>
      <c r="BO45" s="97"/>
      <c r="BP45" s="97"/>
      <c r="BQ45" s="94">
        <v>39</v>
      </c>
      <c r="BR45" s="95"/>
      <c r="BS45" s="710"/>
      <c r="BT45" s="711"/>
      <c r="BU45" s="711"/>
      <c r="BV45" s="711"/>
      <c r="BW45" s="711"/>
      <c r="BX45" s="711"/>
      <c r="BY45" s="711"/>
      <c r="BZ45" s="711"/>
      <c r="CA45" s="711"/>
      <c r="CB45" s="711"/>
      <c r="CC45" s="711"/>
      <c r="CD45" s="711"/>
      <c r="CE45" s="711"/>
      <c r="CF45" s="711"/>
      <c r="CG45" s="712"/>
      <c r="CH45" s="713"/>
      <c r="CI45" s="714"/>
      <c r="CJ45" s="714"/>
      <c r="CK45" s="714"/>
      <c r="CL45" s="715"/>
      <c r="CM45" s="713"/>
      <c r="CN45" s="714"/>
      <c r="CO45" s="714"/>
      <c r="CP45" s="714"/>
      <c r="CQ45" s="715"/>
      <c r="CR45" s="713"/>
      <c r="CS45" s="714"/>
      <c r="CT45" s="714"/>
      <c r="CU45" s="714"/>
      <c r="CV45" s="715"/>
      <c r="CW45" s="713"/>
      <c r="CX45" s="714"/>
      <c r="CY45" s="714"/>
      <c r="CZ45" s="714"/>
      <c r="DA45" s="715"/>
      <c r="DB45" s="713"/>
      <c r="DC45" s="714"/>
      <c r="DD45" s="714"/>
      <c r="DE45" s="714"/>
      <c r="DF45" s="715"/>
      <c r="DG45" s="713"/>
      <c r="DH45" s="714"/>
      <c r="DI45" s="714"/>
      <c r="DJ45" s="714"/>
      <c r="DK45" s="715"/>
      <c r="DL45" s="713"/>
      <c r="DM45" s="714"/>
      <c r="DN45" s="714"/>
      <c r="DO45" s="714"/>
      <c r="DP45" s="715"/>
      <c r="DQ45" s="713"/>
      <c r="DR45" s="714"/>
      <c r="DS45" s="714"/>
      <c r="DT45" s="714"/>
      <c r="DU45" s="715"/>
      <c r="DV45" s="710"/>
      <c r="DW45" s="711"/>
      <c r="DX45" s="711"/>
      <c r="DY45" s="711"/>
      <c r="DZ45" s="716"/>
      <c r="EA45" s="87"/>
    </row>
    <row r="46" spans="1:131" ht="26.25" customHeight="1" x14ac:dyDescent="0.15">
      <c r="A46" s="94">
        <v>19</v>
      </c>
      <c r="B46" s="710"/>
      <c r="C46" s="711"/>
      <c r="D46" s="711"/>
      <c r="E46" s="711"/>
      <c r="F46" s="711"/>
      <c r="G46" s="711"/>
      <c r="H46" s="711"/>
      <c r="I46" s="711"/>
      <c r="J46" s="711"/>
      <c r="K46" s="711"/>
      <c r="L46" s="711"/>
      <c r="M46" s="711"/>
      <c r="N46" s="711"/>
      <c r="O46" s="711"/>
      <c r="P46" s="712"/>
      <c r="Q46" s="717"/>
      <c r="R46" s="707"/>
      <c r="S46" s="707"/>
      <c r="T46" s="707"/>
      <c r="U46" s="707"/>
      <c r="V46" s="707"/>
      <c r="W46" s="707"/>
      <c r="X46" s="707"/>
      <c r="Y46" s="707"/>
      <c r="Z46" s="707"/>
      <c r="AA46" s="707"/>
      <c r="AB46" s="707"/>
      <c r="AC46" s="707"/>
      <c r="AD46" s="707"/>
      <c r="AE46" s="718"/>
      <c r="AF46" s="719"/>
      <c r="AG46" s="714"/>
      <c r="AH46" s="714"/>
      <c r="AI46" s="714"/>
      <c r="AJ46" s="720"/>
      <c r="AK46" s="706"/>
      <c r="AL46" s="707"/>
      <c r="AM46" s="707"/>
      <c r="AN46" s="707"/>
      <c r="AO46" s="707"/>
      <c r="AP46" s="707"/>
      <c r="AQ46" s="707"/>
      <c r="AR46" s="707"/>
      <c r="AS46" s="707"/>
      <c r="AT46" s="707"/>
      <c r="AU46" s="707"/>
      <c r="AV46" s="707"/>
      <c r="AW46" s="707"/>
      <c r="AX46" s="707"/>
      <c r="AY46" s="707"/>
      <c r="AZ46" s="760"/>
      <c r="BA46" s="760"/>
      <c r="BB46" s="760"/>
      <c r="BC46" s="760"/>
      <c r="BD46" s="760"/>
      <c r="BE46" s="708"/>
      <c r="BF46" s="708"/>
      <c r="BG46" s="708"/>
      <c r="BH46" s="708"/>
      <c r="BI46" s="709"/>
      <c r="BJ46" s="89"/>
      <c r="BK46" s="89"/>
      <c r="BL46" s="89"/>
      <c r="BM46" s="89"/>
      <c r="BN46" s="89"/>
      <c r="BO46" s="97"/>
      <c r="BP46" s="97"/>
      <c r="BQ46" s="94">
        <v>40</v>
      </c>
      <c r="BR46" s="95"/>
      <c r="BS46" s="710"/>
      <c r="BT46" s="711"/>
      <c r="BU46" s="711"/>
      <c r="BV46" s="711"/>
      <c r="BW46" s="711"/>
      <c r="BX46" s="711"/>
      <c r="BY46" s="711"/>
      <c r="BZ46" s="711"/>
      <c r="CA46" s="711"/>
      <c r="CB46" s="711"/>
      <c r="CC46" s="711"/>
      <c r="CD46" s="711"/>
      <c r="CE46" s="711"/>
      <c r="CF46" s="711"/>
      <c r="CG46" s="712"/>
      <c r="CH46" s="713"/>
      <c r="CI46" s="714"/>
      <c r="CJ46" s="714"/>
      <c r="CK46" s="714"/>
      <c r="CL46" s="715"/>
      <c r="CM46" s="713"/>
      <c r="CN46" s="714"/>
      <c r="CO46" s="714"/>
      <c r="CP46" s="714"/>
      <c r="CQ46" s="715"/>
      <c r="CR46" s="713"/>
      <c r="CS46" s="714"/>
      <c r="CT46" s="714"/>
      <c r="CU46" s="714"/>
      <c r="CV46" s="715"/>
      <c r="CW46" s="713"/>
      <c r="CX46" s="714"/>
      <c r="CY46" s="714"/>
      <c r="CZ46" s="714"/>
      <c r="DA46" s="715"/>
      <c r="DB46" s="713"/>
      <c r="DC46" s="714"/>
      <c r="DD46" s="714"/>
      <c r="DE46" s="714"/>
      <c r="DF46" s="715"/>
      <c r="DG46" s="713"/>
      <c r="DH46" s="714"/>
      <c r="DI46" s="714"/>
      <c r="DJ46" s="714"/>
      <c r="DK46" s="715"/>
      <c r="DL46" s="713"/>
      <c r="DM46" s="714"/>
      <c r="DN46" s="714"/>
      <c r="DO46" s="714"/>
      <c r="DP46" s="715"/>
      <c r="DQ46" s="713"/>
      <c r="DR46" s="714"/>
      <c r="DS46" s="714"/>
      <c r="DT46" s="714"/>
      <c r="DU46" s="715"/>
      <c r="DV46" s="710"/>
      <c r="DW46" s="711"/>
      <c r="DX46" s="711"/>
      <c r="DY46" s="711"/>
      <c r="DZ46" s="716"/>
      <c r="EA46" s="87"/>
    </row>
    <row r="47" spans="1:131" ht="26.25" customHeight="1" x14ac:dyDescent="0.15">
      <c r="A47" s="94">
        <v>20</v>
      </c>
      <c r="B47" s="710"/>
      <c r="C47" s="711"/>
      <c r="D47" s="711"/>
      <c r="E47" s="711"/>
      <c r="F47" s="711"/>
      <c r="G47" s="711"/>
      <c r="H47" s="711"/>
      <c r="I47" s="711"/>
      <c r="J47" s="711"/>
      <c r="K47" s="711"/>
      <c r="L47" s="711"/>
      <c r="M47" s="711"/>
      <c r="N47" s="711"/>
      <c r="O47" s="711"/>
      <c r="P47" s="712"/>
      <c r="Q47" s="717"/>
      <c r="R47" s="707"/>
      <c r="S47" s="707"/>
      <c r="T47" s="707"/>
      <c r="U47" s="707"/>
      <c r="V47" s="707"/>
      <c r="W47" s="707"/>
      <c r="X47" s="707"/>
      <c r="Y47" s="707"/>
      <c r="Z47" s="707"/>
      <c r="AA47" s="707"/>
      <c r="AB47" s="707"/>
      <c r="AC47" s="707"/>
      <c r="AD47" s="707"/>
      <c r="AE47" s="718"/>
      <c r="AF47" s="719"/>
      <c r="AG47" s="714"/>
      <c r="AH47" s="714"/>
      <c r="AI47" s="714"/>
      <c r="AJ47" s="720"/>
      <c r="AK47" s="706"/>
      <c r="AL47" s="707"/>
      <c r="AM47" s="707"/>
      <c r="AN47" s="707"/>
      <c r="AO47" s="707"/>
      <c r="AP47" s="707"/>
      <c r="AQ47" s="707"/>
      <c r="AR47" s="707"/>
      <c r="AS47" s="707"/>
      <c r="AT47" s="707"/>
      <c r="AU47" s="707"/>
      <c r="AV47" s="707"/>
      <c r="AW47" s="707"/>
      <c r="AX47" s="707"/>
      <c r="AY47" s="707"/>
      <c r="AZ47" s="760"/>
      <c r="BA47" s="760"/>
      <c r="BB47" s="760"/>
      <c r="BC47" s="760"/>
      <c r="BD47" s="760"/>
      <c r="BE47" s="708"/>
      <c r="BF47" s="708"/>
      <c r="BG47" s="708"/>
      <c r="BH47" s="708"/>
      <c r="BI47" s="709"/>
      <c r="BJ47" s="89"/>
      <c r="BK47" s="89"/>
      <c r="BL47" s="89"/>
      <c r="BM47" s="89"/>
      <c r="BN47" s="89"/>
      <c r="BO47" s="97"/>
      <c r="BP47" s="97"/>
      <c r="BQ47" s="94">
        <v>41</v>
      </c>
      <c r="BR47" s="95"/>
      <c r="BS47" s="710"/>
      <c r="BT47" s="711"/>
      <c r="BU47" s="711"/>
      <c r="BV47" s="711"/>
      <c r="BW47" s="711"/>
      <c r="BX47" s="711"/>
      <c r="BY47" s="711"/>
      <c r="BZ47" s="711"/>
      <c r="CA47" s="711"/>
      <c r="CB47" s="711"/>
      <c r="CC47" s="711"/>
      <c r="CD47" s="711"/>
      <c r="CE47" s="711"/>
      <c r="CF47" s="711"/>
      <c r="CG47" s="712"/>
      <c r="CH47" s="713"/>
      <c r="CI47" s="714"/>
      <c r="CJ47" s="714"/>
      <c r="CK47" s="714"/>
      <c r="CL47" s="715"/>
      <c r="CM47" s="713"/>
      <c r="CN47" s="714"/>
      <c r="CO47" s="714"/>
      <c r="CP47" s="714"/>
      <c r="CQ47" s="715"/>
      <c r="CR47" s="713"/>
      <c r="CS47" s="714"/>
      <c r="CT47" s="714"/>
      <c r="CU47" s="714"/>
      <c r="CV47" s="715"/>
      <c r="CW47" s="713"/>
      <c r="CX47" s="714"/>
      <c r="CY47" s="714"/>
      <c r="CZ47" s="714"/>
      <c r="DA47" s="715"/>
      <c r="DB47" s="713"/>
      <c r="DC47" s="714"/>
      <c r="DD47" s="714"/>
      <c r="DE47" s="714"/>
      <c r="DF47" s="715"/>
      <c r="DG47" s="713"/>
      <c r="DH47" s="714"/>
      <c r="DI47" s="714"/>
      <c r="DJ47" s="714"/>
      <c r="DK47" s="715"/>
      <c r="DL47" s="713"/>
      <c r="DM47" s="714"/>
      <c r="DN47" s="714"/>
      <c r="DO47" s="714"/>
      <c r="DP47" s="715"/>
      <c r="DQ47" s="713"/>
      <c r="DR47" s="714"/>
      <c r="DS47" s="714"/>
      <c r="DT47" s="714"/>
      <c r="DU47" s="715"/>
      <c r="DV47" s="710"/>
      <c r="DW47" s="711"/>
      <c r="DX47" s="711"/>
      <c r="DY47" s="711"/>
      <c r="DZ47" s="716"/>
      <c r="EA47" s="87"/>
    </row>
    <row r="48" spans="1:131" ht="26.25" customHeight="1" x14ac:dyDescent="0.15">
      <c r="A48" s="94">
        <v>21</v>
      </c>
      <c r="B48" s="710"/>
      <c r="C48" s="711"/>
      <c r="D48" s="711"/>
      <c r="E48" s="711"/>
      <c r="F48" s="711"/>
      <c r="G48" s="711"/>
      <c r="H48" s="711"/>
      <c r="I48" s="711"/>
      <c r="J48" s="711"/>
      <c r="K48" s="711"/>
      <c r="L48" s="711"/>
      <c r="M48" s="711"/>
      <c r="N48" s="711"/>
      <c r="O48" s="711"/>
      <c r="P48" s="712"/>
      <c r="Q48" s="717"/>
      <c r="R48" s="707"/>
      <c r="S48" s="707"/>
      <c r="T48" s="707"/>
      <c r="U48" s="707"/>
      <c r="V48" s="707"/>
      <c r="W48" s="707"/>
      <c r="X48" s="707"/>
      <c r="Y48" s="707"/>
      <c r="Z48" s="707"/>
      <c r="AA48" s="707"/>
      <c r="AB48" s="707"/>
      <c r="AC48" s="707"/>
      <c r="AD48" s="707"/>
      <c r="AE48" s="718"/>
      <c r="AF48" s="719"/>
      <c r="AG48" s="714"/>
      <c r="AH48" s="714"/>
      <c r="AI48" s="714"/>
      <c r="AJ48" s="720"/>
      <c r="AK48" s="706"/>
      <c r="AL48" s="707"/>
      <c r="AM48" s="707"/>
      <c r="AN48" s="707"/>
      <c r="AO48" s="707"/>
      <c r="AP48" s="707"/>
      <c r="AQ48" s="707"/>
      <c r="AR48" s="707"/>
      <c r="AS48" s="707"/>
      <c r="AT48" s="707"/>
      <c r="AU48" s="707"/>
      <c r="AV48" s="707"/>
      <c r="AW48" s="707"/>
      <c r="AX48" s="707"/>
      <c r="AY48" s="707"/>
      <c r="AZ48" s="760"/>
      <c r="BA48" s="760"/>
      <c r="BB48" s="760"/>
      <c r="BC48" s="760"/>
      <c r="BD48" s="760"/>
      <c r="BE48" s="708"/>
      <c r="BF48" s="708"/>
      <c r="BG48" s="708"/>
      <c r="BH48" s="708"/>
      <c r="BI48" s="709"/>
      <c r="BJ48" s="89"/>
      <c r="BK48" s="89"/>
      <c r="BL48" s="89"/>
      <c r="BM48" s="89"/>
      <c r="BN48" s="89"/>
      <c r="BO48" s="97"/>
      <c r="BP48" s="97"/>
      <c r="BQ48" s="94">
        <v>42</v>
      </c>
      <c r="BR48" s="95"/>
      <c r="BS48" s="710"/>
      <c r="BT48" s="711"/>
      <c r="BU48" s="711"/>
      <c r="BV48" s="711"/>
      <c r="BW48" s="711"/>
      <c r="BX48" s="711"/>
      <c r="BY48" s="711"/>
      <c r="BZ48" s="711"/>
      <c r="CA48" s="711"/>
      <c r="CB48" s="711"/>
      <c r="CC48" s="711"/>
      <c r="CD48" s="711"/>
      <c r="CE48" s="711"/>
      <c r="CF48" s="711"/>
      <c r="CG48" s="712"/>
      <c r="CH48" s="713"/>
      <c r="CI48" s="714"/>
      <c r="CJ48" s="714"/>
      <c r="CK48" s="714"/>
      <c r="CL48" s="715"/>
      <c r="CM48" s="713"/>
      <c r="CN48" s="714"/>
      <c r="CO48" s="714"/>
      <c r="CP48" s="714"/>
      <c r="CQ48" s="715"/>
      <c r="CR48" s="713"/>
      <c r="CS48" s="714"/>
      <c r="CT48" s="714"/>
      <c r="CU48" s="714"/>
      <c r="CV48" s="715"/>
      <c r="CW48" s="713"/>
      <c r="CX48" s="714"/>
      <c r="CY48" s="714"/>
      <c r="CZ48" s="714"/>
      <c r="DA48" s="715"/>
      <c r="DB48" s="713"/>
      <c r="DC48" s="714"/>
      <c r="DD48" s="714"/>
      <c r="DE48" s="714"/>
      <c r="DF48" s="715"/>
      <c r="DG48" s="713"/>
      <c r="DH48" s="714"/>
      <c r="DI48" s="714"/>
      <c r="DJ48" s="714"/>
      <c r="DK48" s="715"/>
      <c r="DL48" s="713"/>
      <c r="DM48" s="714"/>
      <c r="DN48" s="714"/>
      <c r="DO48" s="714"/>
      <c r="DP48" s="715"/>
      <c r="DQ48" s="713"/>
      <c r="DR48" s="714"/>
      <c r="DS48" s="714"/>
      <c r="DT48" s="714"/>
      <c r="DU48" s="715"/>
      <c r="DV48" s="710"/>
      <c r="DW48" s="711"/>
      <c r="DX48" s="711"/>
      <c r="DY48" s="711"/>
      <c r="DZ48" s="716"/>
      <c r="EA48" s="87"/>
    </row>
    <row r="49" spans="1:131" ht="26.25" customHeight="1" x14ac:dyDescent="0.15">
      <c r="A49" s="94">
        <v>22</v>
      </c>
      <c r="B49" s="710"/>
      <c r="C49" s="711"/>
      <c r="D49" s="711"/>
      <c r="E49" s="711"/>
      <c r="F49" s="711"/>
      <c r="G49" s="711"/>
      <c r="H49" s="711"/>
      <c r="I49" s="711"/>
      <c r="J49" s="711"/>
      <c r="K49" s="711"/>
      <c r="L49" s="711"/>
      <c r="M49" s="711"/>
      <c r="N49" s="711"/>
      <c r="O49" s="711"/>
      <c r="P49" s="712"/>
      <c r="Q49" s="717"/>
      <c r="R49" s="707"/>
      <c r="S49" s="707"/>
      <c r="T49" s="707"/>
      <c r="U49" s="707"/>
      <c r="V49" s="707"/>
      <c r="W49" s="707"/>
      <c r="X49" s="707"/>
      <c r="Y49" s="707"/>
      <c r="Z49" s="707"/>
      <c r="AA49" s="707"/>
      <c r="AB49" s="707"/>
      <c r="AC49" s="707"/>
      <c r="AD49" s="707"/>
      <c r="AE49" s="718"/>
      <c r="AF49" s="719"/>
      <c r="AG49" s="714"/>
      <c r="AH49" s="714"/>
      <c r="AI49" s="714"/>
      <c r="AJ49" s="720"/>
      <c r="AK49" s="706"/>
      <c r="AL49" s="707"/>
      <c r="AM49" s="707"/>
      <c r="AN49" s="707"/>
      <c r="AO49" s="707"/>
      <c r="AP49" s="707"/>
      <c r="AQ49" s="707"/>
      <c r="AR49" s="707"/>
      <c r="AS49" s="707"/>
      <c r="AT49" s="707"/>
      <c r="AU49" s="707"/>
      <c r="AV49" s="707"/>
      <c r="AW49" s="707"/>
      <c r="AX49" s="707"/>
      <c r="AY49" s="707"/>
      <c r="AZ49" s="760"/>
      <c r="BA49" s="760"/>
      <c r="BB49" s="760"/>
      <c r="BC49" s="760"/>
      <c r="BD49" s="760"/>
      <c r="BE49" s="708"/>
      <c r="BF49" s="708"/>
      <c r="BG49" s="708"/>
      <c r="BH49" s="708"/>
      <c r="BI49" s="709"/>
      <c r="BJ49" s="89"/>
      <c r="BK49" s="89"/>
      <c r="BL49" s="89"/>
      <c r="BM49" s="89"/>
      <c r="BN49" s="89"/>
      <c r="BO49" s="97"/>
      <c r="BP49" s="97"/>
      <c r="BQ49" s="94">
        <v>43</v>
      </c>
      <c r="BR49" s="95"/>
      <c r="BS49" s="710"/>
      <c r="BT49" s="711"/>
      <c r="BU49" s="711"/>
      <c r="BV49" s="711"/>
      <c r="BW49" s="711"/>
      <c r="BX49" s="711"/>
      <c r="BY49" s="711"/>
      <c r="BZ49" s="711"/>
      <c r="CA49" s="711"/>
      <c r="CB49" s="711"/>
      <c r="CC49" s="711"/>
      <c r="CD49" s="711"/>
      <c r="CE49" s="711"/>
      <c r="CF49" s="711"/>
      <c r="CG49" s="712"/>
      <c r="CH49" s="713"/>
      <c r="CI49" s="714"/>
      <c r="CJ49" s="714"/>
      <c r="CK49" s="714"/>
      <c r="CL49" s="715"/>
      <c r="CM49" s="713"/>
      <c r="CN49" s="714"/>
      <c r="CO49" s="714"/>
      <c r="CP49" s="714"/>
      <c r="CQ49" s="715"/>
      <c r="CR49" s="713"/>
      <c r="CS49" s="714"/>
      <c r="CT49" s="714"/>
      <c r="CU49" s="714"/>
      <c r="CV49" s="715"/>
      <c r="CW49" s="713"/>
      <c r="CX49" s="714"/>
      <c r="CY49" s="714"/>
      <c r="CZ49" s="714"/>
      <c r="DA49" s="715"/>
      <c r="DB49" s="713"/>
      <c r="DC49" s="714"/>
      <c r="DD49" s="714"/>
      <c r="DE49" s="714"/>
      <c r="DF49" s="715"/>
      <c r="DG49" s="713"/>
      <c r="DH49" s="714"/>
      <c r="DI49" s="714"/>
      <c r="DJ49" s="714"/>
      <c r="DK49" s="715"/>
      <c r="DL49" s="713"/>
      <c r="DM49" s="714"/>
      <c r="DN49" s="714"/>
      <c r="DO49" s="714"/>
      <c r="DP49" s="715"/>
      <c r="DQ49" s="713"/>
      <c r="DR49" s="714"/>
      <c r="DS49" s="714"/>
      <c r="DT49" s="714"/>
      <c r="DU49" s="715"/>
      <c r="DV49" s="710"/>
      <c r="DW49" s="711"/>
      <c r="DX49" s="711"/>
      <c r="DY49" s="711"/>
      <c r="DZ49" s="716"/>
      <c r="EA49" s="87"/>
    </row>
    <row r="50" spans="1:131" ht="26.25" customHeight="1" x14ac:dyDescent="0.15">
      <c r="A50" s="94">
        <v>23</v>
      </c>
      <c r="B50" s="710"/>
      <c r="C50" s="711"/>
      <c r="D50" s="711"/>
      <c r="E50" s="711"/>
      <c r="F50" s="711"/>
      <c r="G50" s="711"/>
      <c r="H50" s="711"/>
      <c r="I50" s="711"/>
      <c r="J50" s="711"/>
      <c r="K50" s="711"/>
      <c r="L50" s="711"/>
      <c r="M50" s="711"/>
      <c r="N50" s="711"/>
      <c r="O50" s="711"/>
      <c r="P50" s="712"/>
      <c r="Q50" s="761"/>
      <c r="R50" s="762"/>
      <c r="S50" s="762"/>
      <c r="T50" s="762"/>
      <c r="U50" s="762"/>
      <c r="V50" s="762"/>
      <c r="W50" s="762"/>
      <c r="X50" s="762"/>
      <c r="Y50" s="762"/>
      <c r="Z50" s="762"/>
      <c r="AA50" s="762"/>
      <c r="AB50" s="762"/>
      <c r="AC50" s="762"/>
      <c r="AD50" s="762"/>
      <c r="AE50" s="763"/>
      <c r="AF50" s="719"/>
      <c r="AG50" s="714"/>
      <c r="AH50" s="714"/>
      <c r="AI50" s="714"/>
      <c r="AJ50" s="720"/>
      <c r="AK50" s="765"/>
      <c r="AL50" s="762"/>
      <c r="AM50" s="762"/>
      <c r="AN50" s="762"/>
      <c r="AO50" s="762"/>
      <c r="AP50" s="762"/>
      <c r="AQ50" s="762"/>
      <c r="AR50" s="762"/>
      <c r="AS50" s="762"/>
      <c r="AT50" s="762"/>
      <c r="AU50" s="762"/>
      <c r="AV50" s="762"/>
      <c r="AW50" s="762"/>
      <c r="AX50" s="762"/>
      <c r="AY50" s="762"/>
      <c r="AZ50" s="764"/>
      <c r="BA50" s="764"/>
      <c r="BB50" s="764"/>
      <c r="BC50" s="764"/>
      <c r="BD50" s="764"/>
      <c r="BE50" s="708"/>
      <c r="BF50" s="708"/>
      <c r="BG50" s="708"/>
      <c r="BH50" s="708"/>
      <c r="BI50" s="709"/>
      <c r="BJ50" s="89"/>
      <c r="BK50" s="89"/>
      <c r="BL50" s="89"/>
      <c r="BM50" s="89"/>
      <c r="BN50" s="89"/>
      <c r="BO50" s="97"/>
      <c r="BP50" s="97"/>
      <c r="BQ50" s="94">
        <v>44</v>
      </c>
      <c r="BR50" s="95"/>
      <c r="BS50" s="710"/>
      <c r="BT50" s="711"/>
      <c r="BU50" s="711"/>
      <c r="BV50" s="711"/>
      <c r="BW50" s="711"/>
      <c r="BX50" s="711"/>
      <c r="BY50" s="711"/>
      <c r="BZ50" s="711"/>
      <c r="CA50" s="711"/>
      <c r="CB50" s="711"/>
      <c r="CC50" s="711"/>
      <c r="CD50" s="711"/>
      <c r="CE50" s="711"/>
      <c r="CF50" s="711"/>
      <c r="CG50" s="712"/>
      <c r="CH50" s="713"/>
      <c r="CI50" s="714"/>
      <c r="CJ50" s="714"/>
      <c r="CK50" s="714"/>
      <c r="CL50" s="715"/>
      <c r="CM50" s="713"/>
      <c r="CN50" s="714"/>
      <c r="CO50" s="714"/>
      <c r="CP50" s="714"/>
      <c r="CQ50" s="715"/>
      <c r="CR50" s="713"/>
      <c r="CS50" s="714"/>
      <c r="CT50" s="714"/>
      <c r="CU50" s="714"/>
      <c r="CV50" s="715"/>
      <c r="CW50" s="713"/>
      <c r="CX50" s="714"/>
      <c r="CY50" s="714"/>
      <c r="CZ50" s="714"/>
      <c r="DA50" s="715"/>
      <c r="DB50" s="713"/>
      <c r="DC50" s="714"/>
      <c r="DD50" s="714"/>
      <c r="DE50" s="714"/>
      <c r="DF50" s="715"/>
      <c r="DG50" s="713"/>
      <c r="DH50" s="714"/>
      <c r="DI50" s="714"/>
      <c r="DJ50" s="714"/>
      <c r="DK50" s="715"/>
      <c r="DL50" s="713"/>
      <c r="DM50" s="714"/>
      <c r="DN50" s="714"/>
      <c r="DO50" s="714"/>
      <c r="DP50" s="715"/>
      <c r="DQ50" s="713"/>
      <c r="DR50" s="714"/>
      <c r="DS50" s="714"/>
      <c r="DT50" s="714"/>
      <c r="DU50" s="715"/>
      <c r="DV50" s="710"/>
      <c r="DW50" s="711"/>
      <c r="DX50" s="711"/>
      <c r="DY50" s="711"/>
      <c r="DZ50" s="716"/>
      <c r="EA50" s="87"/>
    </row>
    <row r="51" spans="1:131" ht="26.25" customHeight="1" x14ac:dyDescent="0.15">
      <c r="A51" s="94">
        <v>24</v>
      </c>
      <c r="B51" s="710"/>
      <c r="C51" s="711"/>
      <c r="D51" s="711"/>
      <c r="E51" s="711"/>
      <c r="F51" s="711"/>
      <c r="G51" s="711"/>
      <c r="H51" s="711"/>
      <c r="I51" s="711"/>
      <c r="J51" s="711"/>
      <c r="K51" s="711"/>
      <c r="L51" s="711"/>
      <c r="M51" s="711"/>
      <c r="N51" s="711"/>
      <c r="O51" s="711"/>
      <c r="P51" s="712"/>
      <c r="Q51" s="761"/>
      <c r="R51" s="762"/>
      <c r="S51" s="762"/>
      <c r="T51" s="762"/>
      <c r="U51" s="762"/>
      <c r="V51" s="762"/>
      <c r="W51" s="762"/>
      <c r="X51" s="762"/>
      <c r="Y51" s="762"/>
      <c r="Z51" s="762"/>
      <c r="AA51" s="762"/>
      <c r="AB51" s="762"/>
      <c r="AC51" s="762"/>
      <c r="AD51" s="762"/>
      <c r="AE51" s="763"/>
      <c r="AF51" s="719"/>
      <c r="AG51" s="714"/>
      <c r="AH51" s="714"/>
      <c r="AI51" s="714"/>
      <c r="AJ51" s="720"/>
      <c r="AK51" s="765"/>
      <c r="AL51" s="762"/>
      <c r="AM51" s="762"/>
      <c r="AN51" s="762"/>
      <c r="AO51" s="762"/>
      <c r="AP51" s="762"/>
      <c r="AQ51" s="762"/>
      <c r="AR51" s="762"/>
      <c r="AS51" s="762"/>
      <c r="AT51" s="762"/>
      <c r="AU51" s="762"/>
      <c r="AV51" s="762"/>
      <c r="AW51" s="762"/>
      <c r="AX51" s="762"/>
      <c r="AY51" s="762"/>
      <c r="AZ51" s="764"/>
      <c r="BA51" s="764"/>
      <c r="BB51" s="764"/>
      <c r="BC51" s="764"/>
      <c r="BD51" s="764"/>
      <c r="BE51" s="708"/>
      <c r="BF51" s="708"/>
      <c r="BG51" s="708"/>
      <c r="BH51" s="708"/>
      <c r="BI51" s="709"/>
      <c r="BJ51" s="89"/>
      <c r="BK51" s="89"/>
      <c r="BL51" s="89"/>
      <c r="BM51" s="89"/>
      <c r="BN51" s="89"/>
      <c r="BO51" s="97"/>
      <c r="BP51" s="97"/>
      <c r="BQ51" s="94">
        <v>45</v>
      </c>
      <c r="BR51" s="95"/>
      <c r="BS51" s="710"/>
      <c r="BT51" s="711"/>
      <c r="BU51" s="711"/>
      <c r="BV51" s="711"/>
      <c r="BW51" s="711"/>
      <c r="BX51" s="711"/>
      <c r="BY51" s="711"/>
      <c r="BZ51" s="711"/>
      <c r="CA51" s="711"/>
      <c r="CB51" s="711"/>
      <c r="CC51" s="711"/>
      <c r="CD51" s="711"/>
      <c r="CE51" s="711"/>
      <c r="CF51" s="711"/>
      <c r="CG51" s="712"/>
      <c r="CH51" s="713"/>
      <c r="CI51" s="714"/>
      <c r="CJ51" s="714"/>
      <c r="CK51" s="714"/>
      <c r="CL51" s="715"/>
      <c r="CM51" s="713"/>
      <c r="CN51" s="714"/>
      <c r="CO51" s="714"/>
      <c r="CP51" s="714"/>
      <c r="CQ51" s="715"/>
      <c r="CR51" s="713"/>
      <c r="CS51" s="714"/>
      <c r="CT51" s="714"/>
      <c r="CU51" s="714"/>
      <c r="CV51" s="715"/>
      <c r="CW51" s="713"/>
      <c r="CX51" s="714"/>
      <c r="CY51" s="714"/>
      <c r="CZ51" s="714"/>
      <c r="DA51" s="715"/>
      <c r="DB51" s="713"/>
      <c r="DC51" s="714"/>
      <c r="DD51" s="714"/>
      <c r="DE51" s="714"/>
      <c r="DF51" s="715"/>
      <c r="DG51" s="713"/>
      <c r="DH51" s="714"/>
      <c r="DI51" s="714"/>
      <c r="DJ51" s="714"/>
      <c r="DK51" s="715"/>
      <c r="DL51" s="713"/>
      <c r="DM51" s="714"/>
      <c r="DN51" s="714"/>
      <c r="DO51" s="714"/>
      <c r="DP51" s="715"/>
      <c r="DQ51" s="713"/>
      <c r="DR51" s="714"/>
      <c r="DS51" s="714"/>
      <c r="DT51" s="714"/>
      <c r="DU51" s="715"/>
      <c r="DV51" s="710"/>
      <c r="DW51" s="711"/>
      <c r="DX51" s="711"/>
      <c r="DY51" s="711"/>
      <c r="DZ51" s="716"/>
      <c r="EA51" s="87"/>
    </row>
    <row r="52" spans="1:131" ht="26.25" customHeight="1" x14ac:dyDescent="0.15">
      <c r="A52" s="94">
        <v>25</v>
      </c>
      <c r="B52" s="710"/>
      <c r="C52" s="711"/>
      <c r="D52" s="711"/>
      <c r="E52" s="711"/>
      <c r="F52" s="711"/>
      <c r="G52" s="711"/>
      <c r="H52" s="711"/>
      <c r="I52" s="711"/>
      <c r="J52" s="711"/>
      <c r="K52" s="711"/>
      <c r="L52" s="711"/>
      <c r="M52" s="711"/>
      <c r="N52" s="711"/>
      <c r="O52" s="711"/>
      <c r="P52" s="712"/>
      <c r="Q52" s="761"/>
      <c r="R52" s="762"/>
      <c r="S52" s="762"/>
      <c r="T52" s="762"/>
      <c r="U52" s="762"/>
      <c r="V52" s="762"/>
      <c r="W52" s="762"/>
      <c r="X52" s="762"/>
      <c r="Y52" s="762"/>
      <c r="Z52" s="762"/>
      <c r="AA52" s="762"/>
      <c r="AB52" s="762"/>
      <c r="AC52" s="762"/>
      <c r="AD52" s="762"/>
      <c r="AE52" s="763"/>
      <c r="AF52" s="719"/>
      <c r="AG52" s="714"/>
      <c r="AH52" s="714"/>
      <c r="AI52" s="714"/>
      <c r="AJ52" s="720"/>
      <c r="AK52" s="765"/>
      <c r="AL52" s="762"/>
      <c r="AM52" s="762"/>
      <c r="AN52" s="762"/>
      <c r="AO52" s="762"/>
      <c r="AP52" s="762"/>
      <c r="AQ52" s="762"/>
      <c r="AR52" s="762"/>
      <c r="AS52" s="762"/>
      <c r="AT52" s="762"/>
      <c r="AU52" s="762"/>
      <c r="AV52" s="762"/>
      <c r="AW52" s="762"/>
      <c r="AX52" s="762"/>
      <c r="AY52" s="762"/>
      <c r="AZ52" s="764"/>
      <c r="BA52" s="764"/>
      <c r="BB52" s="764"/>
      <c r="BC52" s="764"/>
      <c r="BD52" s="764"/>
      <c r="BE52" s="708"/>
      <c r="BF52" s="708"/>
      <c r="BG52" s="708"/>
      <c r="BH52" s="708"/>
      <c r="BI52" s="709"/>
      <c r="BJ52" s="89"/>
      <c r="BK52" s="89"/>
      <c r="BL52" s="89"/>
      <c r="BM52" s="89"/>
      <c r="BN52" s="89"/>
      <c r="BO52" s="97"/>
      <c r="BP52" s="97"/>
      <c r="BQ52" s="94">
        <v>46</v>
      </c>
      <c r="BR52" s="95"/>
      <c r="BS52" s="710"/>
      <c r="BT52" s="711"/>
      <c r="BU52" s="711"/>
      <c r="BV52" s="711"/>
      <c r="BW52" s="711"/>
      <c r="BX52" s="711"/>
      <c r="BY52" s="711"/>
      <c r="BZ52" s="711"/>
      <c r="CA52" s="711"/>
      <c r="CB52" s="711"/>
      <c r="CC52" s="711"/>
      <c r="CD52" s="711"/>
      <c r="CE52" s="711"/>
      <c r="CF52" s="711"/>
      <c r="CG52" s="712"/>
      <c r="CH52" s="713"/>
      <c r="CI52" s="714"/>
      <c r="CJ52" s="714"/>
      <c r="CK52" s="714"/>
      <c r="CL52" s="715"/>
      <c r="CM52" s="713"/>
      <c r="CN52" s="714"/>
      <c r="CO52" s="714"/>
      <c r="CP52" s="714"/>
      <c r="CQ52" s="715"/>
      <c r="CR52" s="713"/>
      <c r="CS52" s="714"/>
      <c r="CT52" s="714"/>
      <c r="CU52" s="714"/>
      <c r="CV52" s="715"/>
      <c r="CW52" s="713"/>
      <c r="CX52" s="714"/>
      <c r="CY52" s="714"/>
      <c r="CZ52" s="714"/>
      <c r="DA52" s="715"/>
      <c r="DB52" s="713"/>
      <c r="DC52" s="714"/>
      <c r="DD52" s="714"/>
      <c r="DE52" s="714"/>
      <c r="DF52" s="715"/>
      <c r="DG52" s="713"/>
      <c r="DH52" s="714"/>
      <c r="DI52" s="714"/>
      <c r="DJ52" s="714"/>
      <c r="DK52" s="715"/>
      <c r="DL52" s="713"/>
      <c r="DM52" s="714"/>
      <c r="DN52" s="714"/>
      <c r="DO52" s="714"/>
      <c r="DP52" s="715"/>
      <c r="DQ52" s="713"/>
      <c r="DR52" s="714"/>
      <c r="DS52" s="714"/>
      <c r="DT52" s="714"/>
      <c r="DU52" s="715"/>
      <c r="DV52" s="710"/>
      <c r="DW52" s="711"/>
      <c r="DX52" s="711"/>
      <c r="DY52" s="711"/>
      <c r="DZ52" s="716"/>
      <c r="EA52" s="87"/>
    </row>
    <row r="53" spans="1:131" ht="26.25" customHeight="1" x14ac:dyDescent="0.15">
      <c r="A53" s="94">
        <v>26</v>
      </c>
      <c r="B53" s="710"/>
      <c r="C53" s="711"/>
      <c r="D53" s="711"/>
      <c r="E53" s="711"/>
      <c r="F53" s="711"/>
      <c r="G53" s="711"/>
      <c r="H53" s="711"/>
      <c r="I53" s="711"/>
      <c r="J53" s="711"/>
      <c r="K53" s="711"/>
      <c r="L53" s="711"/>
      <c r="M53" s="711"/>
      <c r="N53" s="711"/>
      <c r="O53" s="711"/>
      <c r="P53" s="712"/>
      <c r="Q53" s="761"/>
      <c r="R53" s="762"/>
      <c r="S53" s="762"/>
      <c r="T53" s="762"/>
      <c r="U53" s="762"/>
      <c r="V53" s="762"/>
      <c r="W53" s="762"/>
      <c r="X53" s="762"/>
      <c r="Y53" s="762"/>
      <c r="Z53" s="762"/>
      <c r="AA53" s="762"/>
      <c r="AB53" s="762"/>
      <c r="AC53" s="762"/>
      <c r="AD53" s="762"/>
      <c r="AE53" s="763"/>
      <c r="AF53" s="719"/>
      <c r="AG53" s="714"/>
      <c r="AH53" s="714"/>
      <c r="AI53" s="714"/>
      <c r="AJ53" s="720"/>
      <c r="AK53" s="765"/>
      <c r="AL53" s="762"/>
      <c r="AM53" s="762"/>
      <c r="AN53" s="762"/>
      <c r="AO53" s="762"/>
      <c r="AP53" s="762"/>
      <c r="AQ53" s="762"/>
      <c r="AR53" s="762"/>
      <c r="AS53" s="762"/>
      <c r="AT53" s="762"/>
      <c r="AU53" s="762"/>
      <c r="AV53" s="762"/>
      <c r="AW53" s="762"/>
      <c r="AX53" s="762"/>
      <c r="AY53" s="762"/>
      <c r="AZ53" s="764"/>
      <c r="BA53" s="764"/>
      <c r="BB53" s="764"/>
      <c r="BC53" s="764"/>
      <c r="BD53" s="764"/>
      <c r="BE53" s="708"/>
      <c r="BF53" s="708"/>
      <c r="BG53" s="708"/>
      <c r="BH53" s="708"/>
      <c r="BI53" s="709"/>
      <c r="BJ53" s="89"/>
      <c r="BK53" s="89"/>
      <c r="BL53" s="89"/>
      <c r="BM53" s="89"/>
      <c r="BN53" s="89"/>
      <c r="BO53" s="97"/>
      <c r="BP53" s="97"/>
      <c r="BQ53" s="94">
        <v>47</v>
      </c>
      <c r="BR53" s="95"/>
      <c r="BS53" s="710"/>
      <c r="BT53" s="711"/>
      <c r="BU53" s="711"/>
      <c r="BV53" s="711"/>
      <c r="BW53" s="711"/>
      <c r="BX53" s="711"/>
      <c r="BY53" s="711"/>
      <c r="BZ53" s="711"/>
      <c r="CA53" s="711"/>
      <c r="CB53" s="711"/>
      <c r="CC53" s="711"/>
      <c r="CD53" s="711"/>
      <c r="CE53" s="711"/>
      <c r="CF53" s="711"/>
      <c r="CG53" s="712"/>
      <c r="CH53" s="713"/>
      <c r="CI53" s="714"/>
      <c r="CJ53" s="714"/>
      <c r="CK53" s="714"/>
      <c r="CL53" s="715"/>
      <c r="CM53" s="713"/>
      <c r="CN53" s="714"/>
      <c r="CO53" s="714"/>
      <c r="CP53" s="714"/>
      <c r="CQ53" s="715"/>
      <c r="CR53" s="713"/>
      <c r="CS53" s="714"/>
      <c r="CT53" s="714"/>
      <c r="CU53" s="714"/>
      <c r="CV53" s="715"/>
      <c r="CW53" s="713"/>
      <c r="CX53" s="714"/>
      <c r="CY53" s="714"/>
      <c r="CZ53" s="714"/>
      <c r="DA53" s="715"/>
      <c r="DB53" s="713"/>
      <c r="DC53" s="714"/>
      <c r="DD53" s="714"/>
      <c r="DE53" s="714"/>
      <c r="DF53" s="715"/>
      <c r="DG53" s="713"/>
      <c r="DH53" s="714"/>
      <c r="DI53" s="714"/>
      <c r="DJ53" s="714"/>
      <c r="DK53" s="715"/>
      <c r="DL53" s="713"/>
      <c r="DM53" s="714"/>
      <c r="DN53" s="714"/>
      <c r="DO53" s="714"/>
      <c r="DP53" s="715"/>
      <c r="DQ53" s="713"/>
      <c r="DR53" s="714"/>
      <c r="DS53" s="714"/>
      <c r="DT53" s="714"/>
      <c r="DU53" s="715"/>
      <c r="DV53" s="710"/>
      <c r="DW53" s="711"/>
      <c r="DX53" s="711"/>
      <c r="DY53" s="711"/>
      <c r="DZ53" s="716"/>
      <c r="EA53" s="87"/>
    </row>
    <row r="54" spans="1:131" ht="26.25" customHeight="1" x14ac:dyDescent="0.15">
      <c r="A54" s="94">
        <v>27</v>
      </c>
      <c r="B54" s="710"/>
      <c r="C54" s="711"/>
      <c r="D54" s="711"/>
      <c r="E54" s="711"/>
      <c r="F54" s="711"/>
      <c r="G54" s="711"/>
      <c r="H54" s="711"/>
      <c r="I54" s="711"/>
      <c r="J54" s="711"/>
      <c r="K54" s="711"/>
      <c r="L54" s="711"/>
      <c r="M54" s="711"/>
      <c r="N54" s="711"/>
      <c r="O54" s="711"/>
      <c r="P54" s="712"/>
      <c r="Q54" s="761"/>
      <c r="R54" s="762"/>
      <c r="S54" s="762"/>
      <c r="T54" s="762"/>
      <c r="U54" s="762"/>
      <c r="V54" s="762"/>
      <c r="W54" s="762"/>
      <c r="X54" s="762"/>
      <c r="Y54" s="762"/>
      <c r="Z54" s="762"/>
      <c r="AA54" s="762"/>
      <c r="AB54" s="762"/>
      <c r="AC54" s="762"/>
      <c r="AD54" s="762"/>
      <c r="AE54" s="763"/>
      <c r="AF54" s="719"/>
      <c r="AG54" s="714"/>
      <c r="AH54" s="714"/>
      <c r="AI54" s="714"/>
      <c r="AJ54" s="720"/>
      <c r="AK54" s="765"/>
      <c r="AL54" s="762"/>
      <c r="AM54" s="762"/>
      <c r="AN54" s="762"/>
      <c r="AO54" s="762"/>
      <c r="AP54" s="762"/>
      <c r="AQ54" s="762"/>
      <c r="AR54" s="762"/>
      <c r="AS54" s="762"/>
      <c r="AT54" s="762"/>
      <c r="AU54" s="762"/>
      <c r="AV54" s="762"/>
      <c r="AW54" s="762"/>
      <c r="AX54" s="762"/>
      <c r="AY54" s="762"/>
      <c r="AZ54" s="764"/>
      <c r="BA54" s="764"/>
      <c r="BB54" s="764"/>
      <c r="BC54" s="764"/>
      <c r="BD54" s="764"/>
      <c r="BE54" s="708"/>
      <c r="BF54" s="708"/>
      <c r="BG54" s="708"/>
      <c r="BH54" s="708"/>
      <c r="BI54" s="709"/>
      <c r="BJ54" s="89"/>
      <c r="BK54" s="89"/>
      <c r="BL54" s="89"/>
      <c r="BM54" s="89"/>
      <c r="BN54" s="89"/>
      <c r="BO54" s="97"/>
      <c r="BP54" s="97"/>
      <c r="BQ54" s="94">
        <v>48</v>
      </c>
      <c r="BR54" s="95"/>
      <c r="BS54" s="710"/>
      <c r="BT54" s="711"/>
      <c r="BU54" s="711"/>
      <c r="BV54" s="711"/>
      <c r="BW54" s="711"/>
      <c r="BX54" s="711"/>
      <c r="BY54" s="711"/>
      <c r="BZ54" s="711"/>
      <c r="CA54" s="711"/>
      <c r="CB54" s="711"/>
      <c r="CC54" s="711"/>
      <c r="CD54" s="711"/>
      <c r="CE54" s="711"/>
      <c r="CF54" s="711"/>
      <c r="CG54" s="712"/>
      <c r="CH54" s="713"/>
      <c r="CI54" s="714"/>
      <c r="CJ54" s="714"/>
      <c r="CK54" s="714"/>
      <c r="CL54" s="715"/>
      <c r="CM54" s="713"/>
      <c r="CN54" s="714"/>
      <c r="CO54" s="714"/>
      <c r="CP54" s="714"/>
      <c r="CQ54" s="715"/>
      <c r="CR54" s="713"/>
      <c r="CS54" s="714"/>
      <c r="CT54" s="714"/>
      <c r="CU54" s="714"/>
      <c r="CV54" s="715"/>
      <c r="CW54" s="713"/>
      <c r="CX54" s="714"/>
      <c r="CY54" s="714"/>
      <c r="CZ54" s="714"/>
      <c r="DA54" s="715"/>
      <c r="DB54" s="713"/>
      <c r="DC54" s="714"/>
      <c r="DD54" s="714"/>
      <c r="DE54" s="714"/>
      <c r="DF54" s="715"/>
      <c r="DG54" s="713"/>
      <c r="DH54" s="714"/>
      <c r="DI54" s="714"/>
      <c r="DJ54" s="714"/>
      <c r="DK54" s="715"/>
      <c r="DL54" s="713"/>
      <c r="DM54" s="714"/>
      <c r="DN54" s="714"/>
      <c r="DO54" s="714"/>
      <c r="DP54" s="715"/>
      <c r="DQ54" s="713"/>
      <c r="DR54" s="714"/>
      <c r="DS54" s="714"/>
      <c r="DT54" s="714"/>
      <c r="DU54" s="715"/>
      <c r="DV54" s="710"/>
      <c r="DW54" s="711"/>
      <c r="DX54" s="711"/>
      <c r="DY54" s="711"/>
      <c r="DZ54" s="716"/>
      <c r="EA54" s="87"/>
    </row>
    <row r="55" spans="1:131" ht="26.25" customHeight="1" x14ac:dyDescent="0.15">
      <c r="A55" s="94">
        <v>28</v>
      </c>
      <c r="B55" s="710"/>
      <c r="C55" s="711"/>
      <c r="D55" s="711"/>
      <c r="E55" s="711"/>
      <c r="F55" s="711"/>
      <c r="G55" s="711"/>
      <c r="H55" s="711"/>
      <c r="I55" s="711"/>
      <c r="J55" s="711"/>
      <c r="K55" s="711"/>
      <c r="L55" s="711"/>
      <c r="M55" s="711"/>
      <c r="N55" s="711"/>
      <c r="O55" s="711"/>
      <c r="P55" s="712"/>
      <c r="Q55" s="761"/>
      <c r="R55" s="762"/>
      <c r="S55" s="762"/>
      <c r="T55" s="762"/>
      <c r="U55" s="762"/>
      <c r="V55" s="762"/>
      <c r="W55" s="762"/>
      <c r="X55" s="762"/>
      <c r="Y55" s="762"/>
      <c r="Z55" s="762"/>
      <c r="AA55" s="762"/>
      <c r="AB55" s="762"/>
      <c r="AC55" s="762"/>
      <c r="AD55" s="762"/>
      <c r="AE55" s="763"/>
      <c r="AF55" s="719"/>
      <c r="AG55" s="714"/>
      <c r="AH55" s="714"/>
      <c r="AI55" s="714"/>
      <c r="AJ55" s="720"/>
      <c r="AK55" s="765"/>
      <c r="AL55" s="762"/>
      <c r="AM55" s="762"/>
      <c r="AN55" s="762"/>
      <c r="AO55" s="762"/>
      <c r="AP55" s="762"/>
      <c r="AQ55" s="762"/>
      <c r="AR55" s="762"/>
      <c r="AS55" s="762"/>
      <c r="AT55" s="762"/>
      <c r="AU55" s="762"/>
      <c r="AV55" s="762"/>
      <c r="AW55" s="762"/>
      <c r="AX55" s="762"/>
      <c r="AY55" s="762"/>
      <c r="AZ55" s="764"/>
      <c r="BA55" s="764"/>
      <c r="BB55" s="764"/>
      <c r="BC55" s="764"/>
      <c r="BD55" s="764"/>
      <c r="BE55" s="708"/>
      <c r="BF55" s="708"/>
      <c r="BG55" s="708"/>
      <c r="BH55" s="708"/>
      <c r="BI55" s="709"/>
      <c r="BJ55" s="89"/>
      <c r="BK55" s="89"/>
      <c r="BL55" s="89"/>
      <c r="BM55" s="89"/>
      <c r="BN55" s="89"/>
      <c r="BO55" s="97"/>
      <c r="BP55" s="97"/>
      <c r="BQ55" s="94">
        <v>49</v>
      </c>
      <c r="BR55" s="95"/>
      <c r="BS55" s="710"/>
      <c r="BT55" s="711"/>
      <c r="BU55" s="711"/>
      <c r="BV55" s="711"/>
      <c r="BW55" s="711"/>
      <c r="BX55" s="711"/>
      <c r="BY55" s="711"/>
      <c r="BZ55" s="711"/>
      <c r="CA55" s="711"/>
      <c r="CB55" s="711"/>
      <c r="CC55" s="711"/>
      <c r="CD55" s="711"/>
      <c r="CE55" s="711"/>
      <c r="CF55" s="711"/>
      <c r="CG55" s="712"/>
      <c r="CH55" s="713"/>
      <c r="CI55" s="714"/>
      <c r="CJ55" s="714"/>
      <c r="CK55" s="714"/>
      <c r="CL55" s="715"/>
      <c r="CM55" s="713"/>
      <c r="CN55" s="714"/>
      <c r="CO55" s="714"/>
      <c r="CP55" s="714"/>
      <c r="CQ55" s="715"/>
      <c r="CR55" s="713"/>
      <c r="CS55" s="714"/>
      <c r="CT55" s="714"/>
      <c r="CU55" s="714"/>
      <c r="CV55" s="715"/>
      <c r="CW55" s="713"/>
      <c r="CX55" s="714"/>
      <c r="CY55" s="714"/>
      <c r="CZ55" s="714"/>
      <c r="DA55" s="715"/>
      <c r="DB55" s="713"/>
      <c r="DC55" s="714"/>
      <c r="DD55" s="714"/>
      <c r="DE55" s="714"/>
      <c r="DF55" s="715"/>
      <c r="DG55" s="713"/>
      <c r="DH55" s="714"/>
      <c r="DI55" s="714"/>
      <c r="DJ55" s="714"/>
      <c r="DK55" s="715"/>
      <c r="DL55" s="713"/>
      <c r="DM55" s="714"/>
      <c r="DN55" s="714"/>
      <c r="DO55" s="714"/>
      <c r="DP55" s="715"/>
      <c r="DQ55" s="713"/>
      <c r="DR55" s="714"/>
      <c r="DS55" s="714"/>
      <c r="DT55" s="714"/>
      <c r="DU55" s="715"/>
      <c r="DV55" s="710"/>
      <c r="DW55" s="711"/>
      <c r="DX55" s="711"/>
      <c r="DY55" s="711"/>
      <c r="DZ55" s="716"/>
      <c r="EA55" s="87"/>
    </row>
    <row r="56" spans="1:131" ht="26.25" customHeight="1" x14ac:dyDescent="0.15">
      <c r="A56" s="94">
        <v>29</v>
      </c>
      <c r="B56" s="710"/>
      <c r="C56" s="711"/>
      <c r="D56" s="711"/>
      <c r="E56" s="711"/>
      <c r="F56" s="711"/>
      <c r="G56" s="711"/>
      <c r="H56" s="711"/>
      <c r="I56" s="711"/>
      <c r="J56" s="711"/>
      <c r="K56" s="711"/>
      <c r="L56" s="711"/>
      <c r="M56" s="711"/>
      <c r="N56" s="711"/>
      <c r="O56" s="711"/>
      <c r="P56" s="712"/>
      <c r="Q56" s="761"/>
      <c r="R56" s="762"/>
      <c r="S56" s="762"/>
      <c r="T56" s="762"/>
      <c r="U56" s="762"/>
      <c r="V56" s="762"/>
      <c r="W56" s="762"/>
      <c r="X56" s="762"/>
      <c r="Y56" s="762"/>
      <c r="Z56" s="762"/>
      <c r="AA56" s="762"/>
      <c r="AB56" s="762"/>
      <c r="AC56" s="762"/>
      <c r="AD56" s="762"/>
      <c r="AE56" s="763"/>
      <c r="AF56" s="719"/>
      <c r="AG56" s="714"/>
      <c r="AH56" s="714"/>
      <c r="AI56" s="714"/>
      <c r="AJ56" s="720"/>
      <c r="AK56" s="765"/>
      <c r="AL56" s="762"/>
      <c r="AM56" s="762"/>
      <c r="AN56" s="762"/>
      <c r="AO56" s="762"/>
      <c r="AP56" s="762"/>
      <c r="AQ56" s="762"/>
      <c r="AR56" s="762"/>
      <c r="AS56" s="762"/>
      <c r="AT56" s="762"/>
      <c r="AU56" s="762"/>
      <c r="AV56" s="762"/>
      <c r="AW56" s="762"/>
      <c r="AX56" s="762"/>
      <c r="AY56" s="762"/>
      <c r="AZ56" s="764"/>
      <c r="BA56" s="764"/>
      <c r="BB56" s="764"/>
      <c r="BC56" s="764"/>
      <c r="BD56" s="764"/>
      <c r="BE56" s="708"/>
      <c r="BF56" s="708"/>
      <c r="BG56" s="708"/>
      <c r="BH56" s="708"/>
      <c r="BI56" s="709"/>
      <c r="BJ56" s="89"/>
      <c r="BK56" s="89"/>
      <c r="BL56" s="89"/>
      <c r="BM56" s="89"/>
      <c r="BN56" s="89"/>
      <c r="BO56" s="97"/>
      <c r="BP56" s="97"/>
      <c r="BQ56" s="94">
        <v>50</v>
      </c>
      <c r="BR56" s="95"/>
      <c r="BS56" s="710"/>
      <c r="BT56" s="711"/>
      <c r="BU56" s="711"/>
      <c r="BV56" s="711"/>
      <c r="BW56" s="711"/>
      <c r="BX56" s="711"/>
      <c r="BY56" s="711"/>
      <c r="BZ56" s="711"/>
      <c r="CA56" s="711"/>
      <c r="CB56" s="711"/>
      <c r="CC56" s="711"/>
      <c r="CD56" s="711"/>
      <c r="CE56" s="711"/>
      <c r="CF56" s="711"/>
      <c r="CG56" s="712"/>
      <c r="CH56" s="713"/>
      <c r="CI56" s="714"/>
      <c r="CJ56" s="714"/>
      <c r="CK56" s="714"/>
      <c r="CL56" s="715"/>
      <c r="CM56" s="713"/>
      <c r="CN56" s="714"/>
      <c r="CO56" s="714"/>
      <c r="CP56" s="714"/>
      <c r="CQ56" s="715"/>
      <c r="CR56" s="713"/>
      <c r="CS56" s="714"/>
      <c r="CT56" s="714"/>
      <c r="CU56" s="714"/>
      <c r="CV56" s="715"/>
      <c r="CW56" s="713"/>
      <c r="CX56" s="714"/>
      <c r="CY56" s="714"/>
      <c r="CZ56" s="714"/>
      <c r="DA56" s="715"/>
      <c r="DB56" s="713"/>
      <c r="DC56" s="714"/>
      <c r="DD56" s="714"/>
      <c r="DE56" s="714"/>
      <c r="DF56" s="715"/>
      <c r="DG56" s="713"/>
      <c r="DH56" s="714"/>
      <c r="DI56" s="714"/>
      <c r="DJ56" s="714"/>
      <c r="DK56" s="715"/>
      <c r="DL56" s="713"/>
      <c r="DM56" s="714"/>
      <c r="DN56" s="714"/>
      <c r="DO56" s="714"/>
      <c r="DP56" s="715"/>
      <c r="DQ56" s="713"/>
      <c r="DR56" s="714"/>
      <c r="DS56" s="714"/>
      <c r="DT56" s="714"/>
      <c r="DU56" s="715"/>
      <c r="DV56" s="710"/>
      <c r="DW56" s="711"/>
      <c r="DX56" s="711"/>
      <c r="DY56" s="711"/>
      <c r="DZ56" s="716"/>
      <c r="EA56" s="87"/>
    </row>
    <row r="57" spans="1:131" ht="26.25" customHeight="1" x14ac:dyDescent="0.15">
      <c r="A57" s="94">
        <v>30</v>
      </c>
      <c r="B57" s="710"/>
      <c r="C57" s="711"/>
      <c r="D57" s="711"/>
      <c r="E57" s="711"/>
      <c r="F57" s="711"/>
      <c r="G57" s="711"/>
      <c r="H57" s="711"/>
      <c r="I57" s="711"/>
      <c r="J57" s="711"/>
      <c r="K57" s="711"/>
      <c r="L57" s="711"/>
      <c r="M57" s="711"/>
      <c r="N57" s="711"/>
      <c r="O57" s="711"/>
      <c r="P57" s="712"/>
      <c r="Q57" s="761"/>
      <c r="R57" s="762"/>
      <c r="S57" s="762"/>
      <c r="T57" s="762"/>
      <c r="U57" s="762"/>
      <c r="V57" s="762"/>
      <c r="W57" s="762"/>
      <c r="X57" s="762"/>
      <c r="Y57" s="762"/>
      <c r="Z57" s="762"/>
      <c r="AA57" s="762"/>
      <c r="AB57" s="762"/>
      <c r="AC57" s="762"/>
      <c r="AD57" s="762"/>
      <c r="AE57" s="763"/>
      <c r="AF57" s="719"/>
      <c r="AG57" s="714"/>
      <c r="AH57" s="714"/>
      <c r="AI57" s="714"/>
      <c r="AJ57" s="720"/>
      <c r="AK57" s="765"/>
      <c r="AL57" s="762"/>
      <c r="AM57" s="762"/>
      <c r="AN57" s="762"/>
      <c r="AO57" s="762"/>
      <c r="AP57" s="762"/>
      <c r="AQ57" s="762"/>
      <c r="AR57" s="762"/>
      <c r="AS57" s="762"/>
      <c r="AT57" s="762"/>
      <c r="AU57" s="762"/>
      <c r="AV57" s="762"/>
      <c r="AW57" s="762"/>
      <c r="AX57" s="762"/>
      <c r="AY57" s="762"/>
      <c r="AZ57" s="764"/>
      <c r="BA57" s="764"/>
      <c r="BB57" s="764"/>
      <c r="BC57" s="764"/>
      <c r="BD57" s="764"/>
      <c r="BE57" s="708"/>
      <c r="BF57" s="708"/>
      <c r="BG57" s="708"/>
      <c r="BH57" s="708"/>
      <c r="BI57" s="709"/>
      <c r="BJ57" s="89"/>
      <c r="BK57" s="89"/>
      <c r="BL57" s="89"/>
      <c r="BM57" s="89"/>
      <c r="BN57" s="89"/>
      <c r="BO57" s="97"/>
      <c r="BP57" s="97"/>
      <c r="BQ57" s="94">
        <v>51</v>
      </c>
      <c r="BR57" s="95"/>
      <c r="BS57" s="710"/>
      <c r="BT57" s="711"/>
      <c r="BU57" s="711"/>
      <c r="BV57" s="711"/>
      <c r="BW57" s="711"/>
      <c r="BX57" s="711"/>
      <c r="BY57" s="711"/>
      <c r="BZ57" s="711"/>
      <c r="CA57" s="711"/>
      <c r="CB57" s="711"/>
      <c r="CC57" s="711"/>
      <c r="CD57" s="711"/>
      <c r="CE57" s="711"/>
      <c r="CF57" s="711"/>
      <c r="CG57" s="712"/>
      <c r="CH57" s="713"/>
      <c r="CI57" s="714"/>
      <c r="CJ57" s="714"/>
      <c r="CK57" s="714"/>
      <c r="CL57" s="715"/>
      <c r="CM57" s="713"/>
      <c r="CN57" s="714"/>
      <c r="CO57" s="714"/>
      <c r="CP57" s="714"/>
      <c r="CQ57" s="715"/>
      <c r="CR57" s="713"/>
      <c r="CS57" s="714"/>
      <c r="CT57" s="714"/>
      <c r="CU57" s="714"/>
      <c r="CV57" s="715"/>
      <c r="CW57" s="713"/>
      <c r="CX57" s="714"/>
      <c r="CY57" s="714"/>
      <c r="CZ57" s="714"/>
      <c r="DA57" s="715"/>
      <c r="DB57" s="713"/>
      <c r="DC57" s="714"/>
      <c r="DD57" s="714"/>
      <c r="DE57" s="714"/>
      <c r="DF57" s="715"/>
      <c r="DG57" s="713"/>
      <c r="DH57" s="714"/>
      <c r="DI57" s="714"/>
      <c r="DJ57" s="714"/>
      <c r="DK57" s="715"/>
      <c r="DL57" s="713"/>
      <c r="DM57" s="714"/>
      <c r="DN57" s="714"/>
      <c r="DO57" s="714"/>
      <c r="DP57" s="715"/>
      <c r="DQ57" s="713"/>
      <c r="DR57" s="714"/>
      <c r="DS57" s="714"/>
      <c r="DT57" s="714"/>
      <c r="DU57" s="715"/>
      <c r="DV57" s="710"/>
      <c r="DW57" s="711"/>
      <c r="DX57" s="711"/>
      <c r="DY57" s="711"/>
      <c r="DZ57" s="716"/>
      <c r="EA57" s="87"/>
    </row>
    <row r="58" spans="1:131" ht="26.25" customHeight="1" x14ac:dyDescent="0.15">
      <c r="A58" s="94">
        <v>31</v>
      </c>
      <c r="B58" s="710"/>
      <c r="C58" s="711"/>
      <c r="D58" s="711"/>
      <c r="E58" s="711"/>
      <c r="F58" s="711"/>
      <c r="G58" s="711"/>
      <c r="H58" s="711"/>
      <c r="I58" s="711"/>
      <c r="J58" s="711"/>
      <c r="K58" s="711"/>
      <c r="L58" s="711"/>
      <c r="M58" s="711"/>
      <c r="N58" s="711"/>
      <c r="O58" s="711"/>
      <c r="P58" s="712"/>
      <c r="Q58" s="761"/>
      <c r="R58" s="762"/>
      <c r="S58" s="762"/>
      <c r="T58" s="762"/>
      <c r="U58" s="762"/>
      <c r="V58" s="762"/>
      <c r="W58" s="762"/>
      <c r="X58" s="762"/>
      <c r="Y58" s="762"/>
      <c r="Z58" s="762"/>
      <c r="AA58" s="762"/>
      <c r="AB58" s="762"/>
      <c r="AC58" s="762"/>
      <c r="AD58" s="762"/>
      <c r="AE58" s="763"/>
      <c r="AF58" s="719"/>
      <c r="AG58" s="714"/>
      <c r="AH58" s="714"/>
      <c r="AI58" s="714"/>
      <c r="AJ58" s="720"/>
      <c r="AK58" s="765"/>
      <c r="AL58" s="762"/>
      <c r="AM58" s="762"/>
      <c r="AN58" s="762"/>
      <c r="AO58" s="762"/>
      <c r="AP58" s="762"/>
      <c r="AQ58" s="762"/>
      <c r="AR58" s="762"/>
      <c r="AS58" s="762"/>
      <c r="AT58" s="762"/>
      <c r="AU58" s="762"/>
      <c r="AV58" s="762"/>
      <c r="AW58" s="762"/>
      <c r="AX58" s="762"/>
      <c r="AY58" s="762"/>
      <c r="AZ58" s="764"/>
      <c r="BA58" s="764"/>
      <c r="BB58" s="764"/>
      <c r="BC58" s="764"/>
      <c r="BD58" s="764"/>
      <c r="BE58" s="708"/>
      <c r="BF58" s="708"/>
      <c r="BG58" s="708"/>
      <c r="BH58" s="708"/>
      <c r="BI58" s="709"/>
      <c r="BJ58" s="89"/>
      <c r="BK58" s="89"/>
      <c r="BL58" s="89"/>
      <c r="BM58" s="89"/>
      <c r="BN58" s="89"/>
      <c r="BO58" s="97"/>
      <c r="BP58" s="97"/>
      <c r="BQ58" s="94">
        <v>52</v>
      </c>
      <c r="BR58" s="95"/>
      <c r="BS58" s="710"/>
      <c r="BT58" s="711"/>
      <c r="BU58" s="711"/>
      <c r="BV58" s="711"/>
      <c r="BW58" s="711"/>
      <c r="BX58" s="711"/>
      <c r="BY58" s="711"/>
      <c r="BZ58" s="711"/>
      <c r="CA58" s="711"/>
      <c r="CB58" s="711"/>
      <c r="CC58" s="711"/>
      <c r="CD58" s="711"/>
      <c r="CE58" s="711"/>
      <c r="CF58" s="711"/>
      <c r="CG58" s="712"/>
      <c r="CH58" s="713"/>
      <c r="CI58" s="714"/>
      <c r="CJ58" s="714"/>
      <c r="CK58" s="714"/>
      <c r="CL58" s="715"/>
      <c r="CM58" s="713"/>
      <c r="CN58" s="714"/>
      <c r="CO58" s="714"/>
      <c r="CP58" s="714"/>
      <c r="CQ58" s="715"/>
      <c r="CR58" s="713"/>
      <c r="CS58" s="714"/>
      <c r="CT58" s="714"/>
      <c r="CU58" s="714"/>
      <c r="CV58" s="715"/>
      <c r="CW58" s="713"/>
      <c r="CX58" s="714"/>
      <c r="CY58" s="714"/>
      <c r="CZ58" s="714"/>
      <c r="DA58" s="715"/>
      <c r="DB58" s="713"/>
      <c r="DC58" s="714"/>
      <c r="DD58" s="714"/>
      <c r="DE58" s="714"/>
      <c r="DF58" s="715"/>
      <c r="DG58" s="713"/>
      <c r="DH58" s="714"/>
      <c r="DI58" s="714"/>
      <c r="DJ58" s="714"/>
      <c r="DK58" s="715"/>
      <c r="DL58" s="713"/>
      <c r="DM58" s="714"/>
      <c r="DN58" s="714"/>
      <c r="DO58" s="714"/>
      <c r="DP58" s="715"/>
      <c r="DQ58" s="713"/>
      <c r="DR58" s="714"/>
      <c r="DS58" s="714"/>
      <c r="DT58" s="714"/>
      <c r="DU58" s="715"/>
      <c r="DV58" s="710"/>
      <c r="DW58" s="711"/>
      <c r="DX58" s="711"/>
      <c r="DY58" s="711"/>
      <c r="DZ58" s="716"/>
      <c r="EA58" s="87"/>
    </row>
    <row r="59" spans="1:131" ht="26.25" customHeight="1" x14ac:dyDescent="0.15">
      <c r="A59" s="94">
        <v>32</v>
      </c>
      <c r="B59" s="710"/>
      <c r="C59" s="711"/>
      <c r="D59" s="711"/>
      <c r="E59" s="711"/>
      <c r="F59" s="711"/>
      <c r="G59" s="711"/>
      <c r="H59" s="711"/>
      <c r="I59" s="711"/>
      <c r="J59" s="711"/>
      <c r="K59" s="711"/>
      <c r="L59" s="711"/>
      <c r="M59" s="711"/>
      <c r="N59" s="711"/>
      <c r="O59" s="711"/>
      <c r="P59" s="712"/>
      <c r="Q59" s="761"/>
      <c r="R59" s="762"/>
      <c r="S59" s="762"/>
      <c r="T59" s="762"/>
      <c r="U59" s="762"/>
      <c r="V59" s="762"/>
      <c r="W59" s="762"/>
      <c r="X59" s="762"/>
      <c r="Y59" s="762"/>
      <c r="Z59" s="762"/>
      <c r="AA59" s="762"/>
      <c r="AB59" s="762"/>
      <c r="AC59" s="762"/>
      <c r="AD59" s="762"/>
      <c r="AE59" s="763"/>
      <c r="AF59" s="719"/>
      <c r="AG59" s="714"/>
      <c r="AH59" s="714"/>
      <c r="AI59" s="714"/>
      <c r="AJ59" s="720"/>
      <c r="AK59" s="765"/>
      <c r="AL59" s="762"/>
      <c r="AM59" s="762"/>
      <c r="AN59" s="762"/>
      <c r="AO59" s="762"/>
      <c r="AP59" s="762"/>
      <c r="AQ59" s="762"/>
      <c r="AR59" s="762"/>
      <c r="AS59" s="762"/>
      <c r="AT59" s="762"/>
      <c r="AU59" s="762"/>
      <c r="AV59" s="762"/>
      <c r="AW59" s="762"/>
      <c r="AX59" s="762"/>
      <c r="AY59" s="762"/>
      <c r="AZ59" s="764"/>
      <c r="BA59" s="764"/>
      <c r="BB59" s="764"/>
      <c r="BC59" s="764"/>
      <c r="BD59" s="764"/>
      <c r="BE59" s="708"/>
      <c r="BF59" s="708"/>
      <c r="BG59" s="708"/>
      <c r="BH59" s="708"/>
      <c r="BI59" s="709"/>
      <c r="BJ59" s="89"/>
      <c r="BK59" s="89"/>
      <c r="BL59" s="89"/>
      <c r="BM59" s="89"/>
      <c r="BN59" s="89"/>
      <c r="BO59" s="97"/>
      <c r="BP59" s="97"/>
      <c r="BQ59" s="94">
        <v>53</v>
      </c>
      <c r="BR59" s="95"/>
      <c r="BS59" s="710"/>
      <c r="BT59" s="711"/>
      <c r="BU59" s="711"/>
      <c r="BV59" s="711"/>
      <c r="BW59" s="711"/>
      <c r="BX59" s="711"/>
      <c r="BY59" s="711"/>
      <c r="BZ59" s="711"/>
      <c r="CA59" s="711"/>
      <c r="CB59" s="711"/>
      <c r="CC59" s="711"/>
      <c r="CD59" s="711"/>
      <c r="CE59" s="711"/>
      <c r="CF59" s="711"/>
      <c r="CG59" s="712"/>
      <c r="CH59" s="713"/>
      <c r="CI59" s="714"/>
      <c r="CJ59" s="714"/>
      <c r="CK59" s="714"/>
      <c r="CL59" s="715"/>
      <c r="CM59" s="713"/>
      <c r="CN59" s="714"/>
      <c r="CO59" s="714"/>
      <c r="CP59" s="714"/>
      <c r="CQ59" s="715"/>
      <c r="CR59" s="713"/>
      <c r="CS59" s="714"/>
      <c r="CT59" s="714"/>
      <c r="CU59" s="714"/>
      <c r="CV59" s="715"/>
      <c r="CW59" s="713"/>
      <c r="CX59" s="714"/>
      <c r="CY59" s="714"/>
      <c r="CZ59" s="714"/>
      <c r="DA59" s="715"/>
      <c r="DB59" s="713"/>
      <c r="DC59" s="714"/>
      <c r="DD59" s="714"/>
      <c r="DE59" s="714"/>
      <c r="DF59" s="715"/>
      <c r="DG59" s="713"/>
      <c r="DH59" s="714"/>
      <c r="DI59" s="714"/>
      <c r="DJ59" s="714"/>
      <c r="DK59" s="715"/>
      <c r="DL59" s="713"/>
      <c r="DM59" s="714"/>
      <c r="DN59" s="714"/>
      <c r="DO59" s="714"/>
      <c r="DP59" s="715"/>
      <c r="DQ59" s="713"/>
      <c r="DR59" s="714"/>
      <c r="DS59" s="714"/>
      <c r="DT59" s="714"/>
      <c r="DU59" s="715"/>
      <c r="DV59" s="710"/>
      <c r="DW59" s="711"/>
      <c r="DX59" s="711"/>
      <c r="DY59" s="711"/>
      <c r="DZ59" s="716"/>
      <c r="EA59" s="87"/>
    </row>
    <row r="60" spans="1:131" ht="26.25" customHeight="1" x14ac:dyDescent="0.15">
      <c r="A60" s="94">
        <v>33</v>
      </c>
      <c r="B60" s="710"/>
      <c r="C60" s="711"/>
      <c r="D60" s="711"/>
      <c r="E60" s="711"/>
      <c r="F60" s="711"/>
      <c r="G60" s="711"/>
      <c r="H60" s="711"/>
      <c r="I60" s="711"/>
      <c r="J60" s="711"/>
      <c r="K60" s="711"/>
      <c r="L60" s="711"/>
      <c r="M60" s="711"/>
      <c r="N60" s="711"/>
      <c r="O60" s="711"/>
      <c r="P60" s="712"/>
      <c r="Q60" s="761"/>
      <c r="R60" s="762"/>
      <c r="S60" s="762"/>
      <c r="T60" s="762"/>
      <c r="U60" s="762"/>
      <c r="V60" s="762"/>
      <c r="W60" s="762"/>
      <c r="X60" s="762"/>
      <c r="Y60" s="762"/>
      <c r="Z60" s="762"/>
      <c r="AA60" s="762"/>
      <c r="AB60" s="762"/>
      <c r="AC60" s="762"/>
      <c r="AD60" s="762"/>
      <c r="AE60" s="763"/>
      <c r="AF60" s="719"/>
      <c r="AG60" s="714"/>
      <c r="AH60" s="714"/>
      <c r="AI60" s="714"/>
      <c r="AJ60" s="720"/>
      <c r="AK60" s="765"/>
      <c r="AL60" s="762"/>
      <c r="AM60" s="762"/>
      <c r="AN60" s="762"/>
      <c r="AO60" s="762"/>
      <c r="AP60" s="762"/>
      <c r="AQ60" s="762"/>
      <c r="AR60" s="762"/>
      <c r="AS60" s="762"/>
      <c r="AT60" s="762"/>
      <c r="AU60" s="762"/>
      <c r="AV60" s="762"/>
      <c r="AW60" s="762"/>
      <c r="AX60" s="762"/>
      <c r="AY60" s="762"/>
      <c r="AZ60" s="764"/>
      <c r="BA60" s="764"/>
      <c r="BB60" s="764"/>
      <c r="BC60" s="764"/>
      <c r="BD60" s="764"/>
      <c r="BE60" s="708"/>
      <c r="BF60" s="708"/>
      <c r="BG60" s="708"/>
      <c r="BH60" s="708"/>
      <c r="BI60" s="709"/>
      <c r="BJ60" s="89"/>
      <c r="BK60" s="89"/>
      <c r="BL60" s="89"/>
      <c r="BM60" s="89"/>
      <c r="BN60" s="89"/>
      <c r="BO60" s="97"/>
      <c r="BP60" s="97"/>
      <c r="BQ60" s="94">
        <v>54</v>
      </c>
      <c r="BR60" s="95"/>
      <c r="BS60" s="710"/>
      <c r="BT60" s="711"/>
      <c r="BU60" s="711"/>
      <c r="BV60" s="711"/>
      <c r="BW60" s="711"/>
      <c r="BX60" s="711"/>
      <c r="BY60" s="711"/>
      <c r="BZ60" s="711"/>
      <c r="CA60" s="711"/>
      <c r="CB60" s="711"/>
      <c r="CC60" s="711"/>
      <c r="CD60" s="711"/>
      <c r="CE60" s="711"/>
      <c r="CF60" s="711"/>
      <c r="CG60" s="712"/>
      <c r="CH60" s="713"/>
      <c r="CI60" s="714"/>
      <c r="CJ60" s="714"/>
      <c r="CK60" s="714"/>
      <c r="CL60" s="715"/>
      <c r="CM60" s="713"/>
      <c r="CN60" s="714"/>
      <c r="CO60" s="714"/>
      <c r="CP60" s="714"/>
      <c r="CQ60" s="715"/>
      <c r="CR60" s="713"/>
      <c r="CS60" s="714"/>
      <c r="CT60" s="714"/>
      <c r="CU60" s="714"/>
      <c r="CV60" s="715"/>
      <c r="CW60" s="713"/>
      <c r="CX60" s="714"/>
      <c r="CY60" s="714"/>
      <c r="CZ60" s="714"/>
      <c r="DA60" s="715"/>
      <c r="DB60" s="713"/>
      <c r="DC60" s="714"/>
      <c r="DD60" s="714"/>
      <c r="DE60" s="714"/>
      <c r="DF60" s="715"/>
      <c r="DG60" s="713"/>
      <c r="DH60" s="714"/>
      <c r="DI60" s="714"/>
      <c r="DJ60" s="714"/>
      <c r="DK60" s="715"/>
      <c r="DL60" s="713"/>
      <c r="DM60" s="714"/>
      <c r="DN60" s="714"/>
      <c r="DO60" s="714"/>
      <c r="DP60" s="715"/>
      <c r="DQ60" s="713"/>
      <c r="DR60" s="714"/>
      <c r="DS60" s="714"/>
      <c r="DT60" s="714"/>
      <c r="DU60" s="715"/>
      <c r="DV60" s="710"/>
      <c r="DW60" s="711"/>
      <c r="DX60" s="711"/>
      <c r="DY60" s="711"/>
      <c r="DZ60" s="716"/>
      <c r="EA60" s="87"/>
    </row>
    <row r="61" spans="1:131" ht="26.25" customHeight="1" thickBot="1" x14ac:dyDescent="0.2">
      <c r="A61" s="94">
        <v>34</v>
      </c>
      <c r="B61" s="710"/>
      <c r="C61" s="711"/>
      <c r="D61" s="711"/>
      <c r="E61" s="711"/>
      <c r="F61" s="711"/>
      <c r="G61" s="711"/>
      <c r="H61" s="711"/>
      <c r="I61" s="711"/>
      <c r="J61" s="711"/>
      <c r="K61" s="711"/>
      <c r="L61" s="711"/>
      <c r="M61" s="711"/>
      <c r="N61" s="711"/>
      <c r="O61" s="711"/>
      <c r="P61" s="712"/>
      <c r="Q61" s="761"/>
      <c r="R61" s="762"/>
      <c r="S61" s="762"/>
      <c r="T61" s="762"/>
      <c r="U61" s="762"/>
      <c r="V61" s="762"/>
      <c r="W61" s="762"/>
      <c r="X61" s="762"/>
      <c r="Y61" s="762"/>
      <c r="Z61" s="762"/>
      <c r="AA61" s="762"/>
      <c r="AB61" s="762"/>
      <c r="AC61" s="762"/>
      <c r="AD61" s="762"/>
      <c r="AE61" s="763"/>
      <c r="AF61" s="719"/>
      <c r="AG61" s="714"/>
      <c r="AH61" s="714"/>
      <c r="AI61" s="714"/>
      <c r="AJ61" s="720"/>
      <c r="AK61" s="765"/>
      <c r="AL61" s="762"/>
      <c r="AM61" s="762"/>
      <c r="AN61" s="762"/>
      <c r="AO61" s="762"/>
      <c r="AP61" s="762"/>
      <c r="AQ61" s="762"/>
      <c r="AR61" s="762"/>
      <c r="AS61" s="762"/>
      <c r="AT61" s="762"/>
      <c r="AU61" s="762"/>
      <c r="AV61" s="762"/>
      <c r="AW61" s="762"/>
      <c r="AX61" s="762"/>
      <c r="AY61" s="762"/>
      <c r="AZ61" s="764"/>
      <c r="BA61" s="764"/>
      <c r="BB61" s="764"/>
      <c r="BC61" s="764"/>
      <c r="BD61" s="764"/>
      <c r="BE61" s="708"/>
      <c r="BF61" s="708"/>
      <c r="BG61" s="708"/>
      <c r="BH61" s="708"/>
      <c r="BI61" s="709"/>
      <c r="BJ61" s="89"/>
      <c r="BK61" s="89"/>
      <c r="BL61" s="89"/>
      <c r="BM61" s="89"/>
      <c r="BN61" s="89"/>
      <c r="BO61" s="97"/>
      <c r="BP61" s="97"/>
      <c r="BQ61" s="94">
        <v>55</v>
      </c>
      <c r="BR61" s="95"/>
      <c r="BS61" s="710"/>
      <c r="BT61" s="711"/>
      <c r="BU61" s="711"/>
      <c r="BV61" s="711"/>
      <c r="BW61" s="711"/>
      <c r="BX61" s="711"/>
      <c r="BY61" s="711"/>
      <c r="BZ61" s="711"/>
      <c r="CA61" s="711"/>
      <c r="CB61" s="711"/>
      <c r="CC61" s="711"/>
      <c r="CD61" s="711"/>
      <c r="CE61" s="711"/>
      <c r="CF61" s="711"/>
      <c r="CG61" s="712"/>
      <c r="CH61" s="713"/>
      <c r="CI61" s="714"/>
      <c r="CJ61" s="714"/>
      <c r="CK61" s="714"/>
      <c r="CL61" s="715"/>
      <c r="CM61" s="713"/>
      <c r="CN61" s="714"/>
      <c r="CO61" s="714"/>
      <c r="CP61" s="714"/>
      <c r="CQ61" s="715"/>
      <c r="CR61" s="713"/>
      <c r="CS61" s="714"/>
      <c r="CT61" s="714"/>
      <c r="CU61" s="714"/>
      <c r="CV61" s="715"/>
      <c r="CW61" s="713"/>
      <c r="CX61" s="714"/>
      <c r="CY61" s="714"/>
      <c r="CZ61" s="714"/>
      <c r="DA61" s="715"/>
      <c r="DB61" s="713"/>
      <c r="DC61" s="714"/>
      <c r="DD61" s="714"/>
      <c r="DE61" s="714"/>
      <c r="DF61" s="715"/>
      <c r="DG61" s="713"/>
      <c r="DH61" s="714"/>
      <c r="DI61" s="714"/>
      <c r="DJ61" s="714"/>
      <c r="DK61" s="715"/>
      <c r="DL61" s="713"/>
      <c r="DM61" s="714"/>
      <c r="DN61" s="714"/>
      <c r="DO61" s="714"/>
      <c r="DP61" s="715"/>
      <c r="DQ61" s="713"/>
      <c r="DR61" s="714"/>
      <c r="DS61" s="714"/>
      <c r="DT61" s="714"/>
      <c r="DU61" s="715"/>
      <c r="DV61" s="710"/>
      <c r="DW61" s="711"/>
      <c r="DX61" s="711"/>
      <c r="DY61" s="711"/>
      <c r="DZ61" s="716"/>
      <c r="EA61" s="87"/>
    </row>
    <row r="62" spans="1:131" ht="26.25" customHeight="1" x14ac:dyDescent="0.15">
      <c r="A62" s="94">
        <v>35</v>
      </c>
      <c r="B62" s="710"/>
      <c r="C62" s="711"/>
      <c r="D62" s="711"/>
      <c r="E62" s="711"/>
      <c r="F62" s="711"/>
      <c r="G62" s="711"/>
      <c r="H62" s="711"/>
      <c r="I62" s="711"/>
      <c r="J62" s="711"/>
      <c r="K62" s="711"/>
      <c r="L62" s="711"/>
      <c r="M62" s="711"/>
      <c r="N62" s="711"/>
      <c r="O62" s="711"/>
      <c r="P62" s="712"/>
      <c r="Q62" s="761"/>
      <c r="R62" s="762"/>
      <c r="S62" s="762"/>
      <c r="T62" s="762"/>
      <c r="U62" s="762"/>
      <c r="V62" s="762"/>
      <c r="W62" s="762"/>
      <c r="X62" s="762"/>
      <c r="Y62" s="762"/>
      <c r="Z62" s="762"/>
      <c r="AA62" s="762"/>
      <c r="AB62" s="762"/>
      <c r="AC62" s="762"/>
      <c r="AD62" s="762"/>
      <c r="AE62" s="763"/>
      <c r="AF62" s="719"/>
      <c r="AG62" s="714"/>
      <c r="AH62" s="714"/>
      <c r="AI62" s="714"/>
      <c r="AJ62" s="720"/>
      <c r="AK62" s="765"/>
      <c r="AL62" s="762"/>
      <c r="AM62" s="762"/>
      <c r="AN62" s="762"/>
      <c r="AO62" s="762"/>
      <c r="AP62" s="762"/>
      <c r="AQ62" s="762"/>
      <c r="AR62" s="762"/>
      <c r="AS62" s="762"/>
      <c r="AT62" s="762"/>
      <c r="AU62" s="762"/>
      <c r="AV62" s="762"/>
      <c r="AW62" s="762"/>
      <c r="AX62" s="762"/>
      <c r="AY62" s="762"/>
      <c r="AZ62" s="764"/>
      <c r="BA62" s="764"/>
      <c r="BB62" s="764"/>
      <c r="BC62" s="764"/>
      <c r="BD62" s="764"/>
      <c r="BE62" s="708"/>
      <c r="BF62" s="708"/>
      <c r="BG62" s="708"/>
      <c r="BH62" s="708"/>
      <c r="BI62" s="709"/>
      <c r="BJ62" s="768" t="s">
        <v>336</v>
      </c>
      <c r="BK62" s="737"/>
      <c r="BL62" s="737"/>
      <c r="BM62" s="737"/>
      <c r="BN62" s="738"/>
      <c r="BO62" s="97"/>
      <c r="BP62" s="97"/>
      <c r="BQ62" s="94">
        <v>56</v>
      </c>
      <c r="BR62" s="95"/>
      <c r="BS62" s="710"/>
      <c r="BT62" s="711"/>
      <c r="BU62" s="711"/>
      <c r="BV62" s="711"/>
      <c r="BW62" s="711"/>
      <c r="BX62" s="711"/>
      <c r="BY62" s="711"/>
      <c r="BZ62" s="711"/>
      <c r="CA62" s="711"/>
      <c r="CB62" s="711"/>
      <c r="CC62" s="711"/>
      <c r="CD62" s="711"/>
      <c r="CE62" s="711"/>
      <c r="CF62" s="711"/>
      <c r="CG62" s="712"/>
      <c r="CH62" s="713"/>
      <c r="CI62" s="714"/>
      <c r="CJ62" s="714"/>
      <c r="CK62" s="714"/>
      <c r="CL62" s="715"/>
      <c r="CM62" s="713"/>
      <c r="CN62" s="714"/>
      <c r="CO62" s="714"/>
      <c r="CP62" s="714"/>
      <c r="CQ62" s="715"/>
      <c r="CR62" s="713"/>
      <c r="CS62" s="714"/>
      <c r="CT62" s="714"/>
      <c r="CU62" s="714"/>
      <c r="CV62" s="715"/>
      <c r="CW62" s="713"/>
      <c r="CX62" s="714"/>
      <c r="CY62" s="714"/>
      <c r="CZ62" s="714"/>
      <c r="DA62" s="715"/>
      <c r="DB62" s="713"/>
      <c r="DC62" s="714"/>
      <c r="DD62" s="714"/>
      <c r="DE62" s="714"/>
      <c r="DF62" s="715"/>
      <c r="DG62" s="713"/>
      <c r="DH62" s="714"/>
      <c r="DI62" s="714"/>
      <c r="DJ62" s="714"/>
      <c r="DK62" s="715"/>
      <c r="DL62" s="713"/>
      <c r="DM62" s="714"/>
      <c r="DN62" s="714"/>
      <c r="DO62" s="714"/>
      <c r="DP62" s="715"/>
      <c r="DQ62" s="713"/>
      <c r="DR62" s="714"/>
      <c r="DS62" s="714"/>
      <c r="DT62" s="714"/>
      <c r="DU62" s="715"/>
      <c r="DV62" s="710"/>
      <c r="DW62" s="711"/>
      <c r="DX62" s="711"/>
      <c r="DY62" s="711"/>
      <c r="DZ62" s="716"/>
      <c r="EA62" s="87"/>
    </row>
    <row r="63" spans="1:131" ht="26.25" customHeight="1" thickBot="1" x14ac:dyDescent="0.2">
      <c r="A63" s="96" t="s">
        <v>315</v>
      </c>
      <c r="B63" s="721" t="s">
        <v>337</v>
      </c>
      <c r="C63" s="722"/>
      <c r="D63" s="722"/>
      <c r="E63" s="722"/>
      <c r="F63" s="722"/>
      <c r="G63" s="722"/>
      <c r="H63" s="722"/>
      <c r="I63" s="722"/>
      <c r="J63" s="722"/>
      <c r="K63" s="722"/>
      <c r="L63" s="722"/>
      <c r="M63" s="722"/>
      <c r="N63" s="722"/>
      <c r="O63" s="722"/>
      <c r="P63" s="723"/>
      <c r="Q63" s="766"/>
      <c r="R63" s="730"/>
      <c r="S63" s="730"/>
      <c r="T63" s="730"/>
      <c r="U63" s="730"/>
      <c r="V63" s="730"/>
      <c r="W63" s="730"/>
      <c r="X63" s="730"/>
      <c r="Y63" s="730"/>
      <c r="Z63" s="730"/>
      <c r="AA63" s="730"/>
      <c r="AB63" s="730"/>
      <c r="AC63" s="730"/>
      <c r="AD63" s="730"/>
      <c r="AE63" s="767"/>
      <c r="AF63" s="727">
        <v>6008</v>
      </c>
      <c r="AG63" s="725"/>
      <c r="AH63" s="725"/>
      <c r="AI63" s="725"/>
      <c r="AJ63" s="728"/>
      <c r="AK63" s="729"/>
      <c r="AL63" s="730"/>
      <c r="AM63" s="730"/>
      <c r="AN63" s="730"/>
      <c r="AO63" s="730"/>
      <c r="AP63" s="725">
        <v>44548</v>
      </c>
      <c r="AQ63" s="725"/>
      <c r="AR63" s="725"/>
      <c r="AS63" s="725"/>
      <c r="AT63" s="725"/>
      <c r="AU63" s="725">
        <v>16113</v>
      </c>
      <c r="AV63" s="725"/>
      <c r="AW63" s="725"/>
      <c r="AX63" s="725"/>
      <c r="AY63" s="725"/>
      <c r="AZ63" s="769"/>
      <c r="BA63" s="769"/>
      <c r="BB63" s="769"/>
      <c r="BC63" s="769"/>
      <c r="BD63" s="769"/>
      <c r="BE63" s="740"/>
      <c r="BF63" s="740"/>
      <c r="BG63" s="740"/>
      <c r="BH63" s="740"/>
      <c r="BI63" s="741"/>
      <c r="BJ63" s="742" t="s">
        <v>62</v>
      </c>
      <c r="BK63" s="743"/>
      <c r="BL63" s="743"/>
      <c r="BM63" s="743"/>
      <c r="BN63" s="744"/>
      <c r="BO63" s="97"/>
      <c r="BP63" s="97"/>
      <c r="BQ63" s="94">
        <v>57</v>
      </c>
      <c r="BR63" s="95"/>
      <c r="BS63" s="710"/>
      <c r="BT63" s="711"/>
      <c r="BU63" s="711"/>
      <c r="BV63" s="711"/>
      <c r="BW63" s="711"/>
      <c r="BX63" s="711"/>
      <c r="BY63" s="711"/>
      <c r="BZ63" s="711"/>
      <c r="CA63" s="711"/>
      <c r="CB63" s="711"/>
      <c r="CC63" s="711"/>
      <c r="CD63" s="711"/>
      <c r="CE63" s="711"/>
      <c r="CF63" s="711"/>
      <c r="CG63" s="712"/>
      <c r="CH63" s="713"/>
      <c r="CI63" s="714"/>
      <c r="CJ63" s="714"/>
      <c r="CK63" s="714"/>
      <c r="CL63" s="715"/>
      <c r="CM63" s="713"/>
      <c r="CN63" s="714"/>
      <c r="CO63" s="714"/>
      <c r="CP63" s="714"/>
      <c r="CQ63" s="715"/>
      <c r="CR63" s="713"/>
      <c r="CS63" s="714"/>
      <c r="CT63" s="714"/>
      <c r="CU63" s="714"/>
      <c r="CV63" s="715"/>
      <c r="CW63" s="713"/>
      <c r="CX63" s="714"/>
      <c r="CY63" s="714"/>
      <c r="CZ63" s="714"/>
      <c r="DA63" s="715"/>
      <c r="DB63" s="713"/>
      <c r="DC63" s="714"/>
      <c r="DD63" s="714"/>
      <c r="DE63" s="714"/>
      <c r="DF63" s="715"/>
      <c r="DG63" s="713"/>
      <c r="DH63" s="714"/>
      <c r="DI63" s="714"/>
      <c r="DJ63" s="714"/>
      <c r="DK63" s="715"/>
      <c r="DL63" s="713"/>
      <c r="DM63" s="714"/>
      <c r="DN63" s="714"/>
      <c r="DO63" s="714"/>
      <c r="DP63" s="715"/>
      <c r="DQ63" s="713"/>
      <c r="DR63" s="714"/>
      <c r="DS63" s="714"/>
      <c r="DT63" s="714"/>
      <c r="DU63" s="715"/>
      <c r="DV63" s="710"/>
      <c r="DW63" s="711"/>
      <c r="DX63" s="711"/>
      <c r="DY63" s="711"/>
      <c r="DZ63" s="716"/>
      <c r="EA63" s="87"/>
    </row>
    <row r="64" spans="1:131" ht="26.25" customHeight="1" x14ac:dyDescent="0.15">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4">
        <v>58</v>
      </c>
      <c r="BR64" s="95"/>
      <c r="BS64" s="710"/>
      <c r="BT64" s="711"/>
      <c r="BU64" s="711"/>
      <c r="BV64" s="711"/>
      <c r="BW64" s="711"/>
      <c r="BX64" s="711"/>
      <c r="BY64" s="711"/>
      <c r="BZ64" s="711"/>
      <c r="CA64" s="711"/>
      <c r="CB64" s="711"/>
      <c r="CC64" s="711"/>
      <c r="CD64" s="711"/>
      <c r="CE64" s="711"/>
      <c r="CF64" s="711"/>
      <c r="CG64" s="712"/>
      <c r="CH64" s="713"/>
      <c r="CI64" s="714"/>
      <c r="CJ64" s="714"/>
      <c r="CK64" s="714"/>
      <c r="CL64" s="715"/>
      <c r="CM64" s="713"/>
      <c r="CN64" s="714"/>
      <c r="CO64" s="714"/>
      <c r="CP64" s="714"/>
      <c r="CQ64" s="715"/>
      <c r="CR64" s="713"/>
      <c r="CS64" s="714"/>
      <c r="CT64" s="714"/>
      <c r="CU64" s="714"/>
      <c r="CV64" s="715"/>
      <c r="CW64" s="713"/>
      <c r="CX64" s="714"/>
      <c r="CY64" s="714"/>
      <c r="CZ64" s="714"/>
      <c r="DA64" s="715"/>
      <c r="DB64" s="713"/>
      <c r="DC64" s="714"/>
      <c r="DD64" s="714"/>
      <c r="DE64" s="714"/>
      <c r="DF64" s="715"/>
      <c r="DG64" s="713"/>
      <c r="DH64" s="714"/>
      <c r="DI64" s="714"/>
      <c r="DJ64" s="714"/>
      <c r="DK64" s="715"/>
      <c r="DL64" s="713"/>
      <c r="DM64" s="714"/>
      <c r="DN64" s="714"/>
      <c r="DO64" s="714"/>
      <c r="DP64" s="715"/>
      <c r="DQ64" s="713"/>
      <c r="DR64" s="714"/>
      <c r="DS64" s="714"/>
      <c r="DT64" s="714"/>
      <c r="DU64" s="715"/>
      <c r="DV64" s="710"/>
      <c r="DW64" s="711"/>
      <c r="DX64" s="711"/>
      <c r="DY64" s="711"/>
      <c r="DZ64" s="716"/>
      <c r="EA64" s="87"/>
    </row>
    <row r="65" spans="1:131" ht="26.25" customHeight="1" thickBot="1" x14ac:dyDescent="0.2">
      <c r="A65" s="89" t="s">
        <v>338</v>
      </c>
      <c r="B65" s="89"/>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97"/>
      <c r="BF65" s="97"/>
      <c r="BG65" s="97"/>
      <c r="BH65" s="97"/>
      <c r="BI65" s="97"/>
      <c r="BJ65" s="97"/>
      <c r="BK65" s="97"/>
      <c r="BL65" s="97"/>
      <c r="BM65" s="97"/>
      <c r="BN65" s="97"/>
      <c r="BO65" s="97"/>
      <c r="BP65" s="97"/>
      <c r="BQ65" s="94">
        <v>59</v>
      </c>
      <c r="BR65" s="95"/>
      <c r="BS65" s="710"/>
      <c r="BT65" s="711"/>
      <c r="BU65" s="711"/>
      <c r="BV65" s="711"/>
      <c r="BW65" s="711"/>
      <c r="BX65" s="711"/>
      <c r="BY65" s="711"/>
      <c r="BZ65" s="711"/>
      <c r="CA65" s="711"/>
      <c r="CB65" s="711"/>
      <c r="CC65" s="711"/>
      <c r="CD65" s="711"/>
      <c r="CE65" s="711"/>
      <c r="CF65" s="711"/>
      <c r="CG65" s="712"/>
      <c r="CH65" s="713"/>
      <c r="CI65" s="714"/>
      <c r="CJ65" s="714"/>
      <c r="CK65" s="714"/>
      <c r="CL65" s="715"/>
      <c r="CM65" s="713"/>
      <c r="CN65" s="714"/>
      <c r="CO65" s="714"/>
      <c r="CP65" s="714"/>
      <c r="CQ65" s="715"/>
      <c r="CR65" s="713"/>
      <c r="CS65" s="714"/>
      <c r="CT65" s="714"/>
      <c r="CU65" s="714"/>
      <c r="CV65" s="715"/>
      <c r="CW65" s="713"/>
      <c r="CX65" s="714"/>
      <c r="CY65" s="714"/>
      <c r="CZ65" s="714"/>
      <c r="DA65" s="715"/>
      <c r="DB65" s="713"/>
      <c r="DC65" s="714"/>
      <c r="DD65" s="714"/>
      <c r="DE65" s="714"/>
      <c r="DF65" s="715"/>
      <c r="DG65" s="713"/>
      <c r="DH65" s="714"/>
      <c r="DI65" s="714"/>
      <c r="DJ65" s="714"/>
      <c r="DK65" s="715"/>
      <c r="DL65" s="713"/>
      <c r="DM65" s="714"/>
      <c r="DN65" s="714"/>
      <c r="DO65" s="714"/>
      <c r="DP65" s="715"/>
      <c r="DQ65" s="713"/>
      <c r="DR65" s="714"/>
      <c r="DS65" s="714"/>
      <c r="DT65" s="714"/>
      <c r="DU65" s="715"/>
      <c r="DV65" s="710"/>
      <c r="DW65" s="711"/>
      <c r="DX65" s="711"/>
      <c r="DY65" s="711"/>
      <c r="DZ65" s="716"/>
      <c r="EA65" s="87"/>
    </row>
    <row r="66" spans="1:131" ht="26.25" customHeight="1" x14ac:dyDescent="0.15">
      <c r="A66" s="668" t="s">
        <v>339</v>
      </c>
      <c r="B66" s="669"/>
      <c r="C66" s="669"/>
      <c r="D66" s="669"/>
      <c r="E66" s="669"/>
      <c r="F66" s="669"/>
      <c r="G66" s="669"/>
      <c r="H66" s="669"/>
      <c r="I66" s="669"/>
      <c r="J66" s="669"/>
      <c r="K66" s="669"/>
      <c r="L66" s="669"/>
      <c r="M66" s="669"/>
      <c r="N66" s="669"/>
      <c r="O66" s="669"/>
      <c r="P66" s="670"/>
      <c r="Q66" s="674" t="s">
        <v>319</v>
      </c>
      <c r="R66" s="675"/>
      <c r="S66" s="675"/>
      <c r="T66" s="675"/>
      <c r="U66" s="676"/>
      <c r="V66" s="674" t="s">
        <v>320</v>
      </c>
      <c r="W66" s="675"/>
      <c r="X66" s="675"/>
      <c r="Y66" s="675"/>
      <c r="Z66" s="676"/>
      <c r="AA66" s="674" t="s">
        <v>321</v>
      </c>
      <c r="AB66" s="675"/>
      <c r="AC66" s="675"/>
      <c r="AD66" s="675"/>
      <c r="AE66" s="676"/>
      <c r="AF66" s="770" t="s">
        <v>322</v>
      </c>
      <c r="AG66" s="746"/>
      <c r="AH66" s="746"/>
      <c r="AI66" s="746"/>
      <c r="AJ66" s="771"/>
      <c r="AK66" s="674" t="s">
        <v>323</v>
      </c>
      <c r="AL66" s="669"/>
      <c r="AM66" s="669"/>
      <c r="AN66" s="669"/>
      <c r="AO66" s="670"/>
      <c r="AP66" s="674" t="s">
        <v>324</v>
      </c>
      <c r="AQ66" s="675"/>
      <c r="AR66" s="675"/>
      <c r="AS66" s="675"/>
      <c r="AT66" s="676"/>
      <c r="AU66" s="674" t="s">
        <v>340</v>
      </c>
      <c r="AV66" s="675"/>
      <c r="AW66" s="675"/>
      <c r="AX66" s="675"/>
      <c r="AY66" s="676"/>
      <c r="AZ66" s="674" t="s">
        <v>301</v>
      </c>
      <c r="BA66" s="675"/>
      <c r="BB66" s="675"/>
      <c r="BC66" s="675"/>
      <c r="BD66" s="681"/>
      <c r="BE66" s="97"/>
      <c r="BF66" s="97"/>
      <c r="BG66" s="97"/>
      <c r="BH66" s="97"/>
      <c r="BI66" s="97"/>
      <c r="BJ66" s="97"/>
      <c r="BK66" s="97"/>
      <c r="BL66" s="97"/>
      <c r="BM66" s="97"/>
      <c r="BN66" s="97"/>
      <c r="BO66" s="97"/>
      <c r="BP66" s="97"/>
      <c r="BQ66" s="94">
        <v>60</v>
      </c>
      <c r="BR66" s="99"/>
      <c r="BS66" s="775"/>
      <c r="BT66" s="776"/>
      <c r="BU66" s="776"/>
      <c r="BV66" s="776"/>
      <c r="BW66" s="776"/>
      <c r="BX66" s="776"/>
      <c r="BY66" s="776"/>
      <c r="BZ66" s="776"/>
      <c r="CA66" s="776"/>
      <c r="CB66" s="776"/>
      <c r="CC66" s="776"/>
      <c r="CD66" s="776"/>
      <c r="CE66" s="776"/>
      <c r="CF66" s="776"/>
      <c r="CG66" s="781"/>
      <c r="CH66" s="778"/>
      <c r="CI66" s="779"/>
      <c r="CJ66" s="779"/>
      <c r="CK66" s="779"/>
      <c r="CL66" s="780"/>
      <c r="CM66" s="778"/>
      <c r="CN66" s="779"/>
      <c r="CO66" s="779"/>
      <c r="CP66" s="779"/>
      <c r="CQ66" s="780"/>
      <c r="CR66" s="778"/>
      <c r="CS66" s="779"/>
      <c r="CT66" s="779"/>
      <c r="CU66" s="779"/>
      <c r="CV66" s="780"/>
      <c r="CW66" s="778"/>
      <c r="CX66" s="779"/>
      <c r="CY66" s="779"/>
      <c r="CZ66" s="779"/>
      <c r="DA66" s="780"/>
      <c r="DB66" s="778"/>
      <c r="DC66" s="779"/>
      <c r="DD66" s="779"/>
      <c r="DE66" s="779"/>
      <c r="DF66" s="780"/>
      <c r="DG66" s="778"/>
      <c r="DH66" s="779"/>
      <c r="DI66" s="779"/>
      <c r="DJ66" s="779"/>
      <c r="DK66" s="780"/>
      <c r="DL66" s="778"/>
      <c r="DM66" s="779"/>
      <c r="DN66" s="779"/>
      <c r="DO66" s="779"/>
      <c r="DP66" s="780"/>
      <c r="DQ66" s="778"/>
      <c r="DR66" s="779"/>
      <c r="DS66" s="779"/>
      <c r="DT66" s="779"/>
      <c r="DU66" s="780"/>
      <c r="DV66" s="775"/>
      <c r="DW66" s="776"/>
      <c r="DX66" s="776"/>
      <c r="DY66" s="776"/>
      <c r="DZ66" s="777"/>
      <c r="EA66" s="87"/>
    </row>
    <row r="67" spans="1:131" ht="26.25" customHeight="1" thickBot="1" x14ac:dyDescent="0.2">
      <c r="A67" s="671"/>
      <c r="B67" s="672"/>
      <c r="C67" s="672"/>
      <c r="D67" s="672"/>
      <c r="E67" s="672"/>
      <c r="F67" s="672"/>
      <c r="G67" s="672"/>
      <c r="H67" s="672"/>
      <c r="I67" s="672"/>
      <c r="J67" s="672"/>
      <c r="K67" s="672"/>
      <c r="L67" s="672"/>
      <c r="M67" s="672"/>
      <c r="N67" s="672"/>
      <c r="O67" s="672"/>
      <c r="P67" s="673"/>
      <c r="Q67" s="677"/>
      <c r="R67" s="678"/>
      <c r="S67" s="678"/>
      <c r="T67" s="678"/>
      <c r="U67" s="679"/>
      <c r="V67" s="677"/>
      <c r="W67" s="678"/>
      <c r="X67" s="678"/>
      <c r="Y67" s="678"/>
      <c r="Z67" s="679"/>
      <c r="AA67" s="677"/>
      <c r="AB67" s="678"/>
      <c r="AC67" s="678"/>
      <c r="AD67" s="678"/>
      <c r="AE67" s="679"/>
      <c r="AF67" s="772"/>
      <c r="AG67" s="749"/>
      <c r="AH67" s="749"/>
      <c r="AI67" s="749"/>
      <c r="AJ67" s="773"/>
      <c r="AK67" s="774"/>
      <c r="AL67" s="672"/>
      <c r="AM67" s="672"/>
      <c r="AN67" s="672"/>
      <c r="AO67" s="673"/>
      <c r="AP67" s="677"/>
      <c r="AQ67" s="678"/>
      <c r="AR67" s="678"/>
      <c r="AS67" s="678"/>
      <c r="AT67" s="679"/>
      <c r="AU67" s="677"/>
      <c r="AV67" s="678"/>
      <c r="AW67" s="678"/>
      <c r="AX67" s="678"/>
      <c r="AY67" s="679"/>
      <c r="AZ67" s="677"/>
      <c r="BA67" s="678"/>
      <c r="BB67" s="678"/>
      <c r="BC67" s="678"/>
      <c r="BD67" s="683"/>
      <c r="BE67" s="97"/>
      <c r="BF67" s="97"/>
      <c r="BG67" s="97"/>
      <c r="BH67" s="97"/>
      <c r="BI67" s="97"/>
      <c r="BJ67" s="97"/>
      <c r="BK67" s="97"/>
      <c r="BL67" s="97"/>
      <c r="BM67" s="97"/>
      <c r="BN67" s="97"/>
      <c r="BO67" s="97"/>
      <c r="BP67" s="97"/>
      <c r="BQ67" s="94">
        <v>61</v>
      </c>
      <c r="BR67" s="99"/>
      <c r="BS67" s="775"/>
      <c r="BT67" s="776"/>
      <c r="BU67" s="776"/>
      <c r="BV67" s="776"/>
      <c r="BW67" s="776"/>
      <c r="BX67" s="776"/>
      <c r="BY67" s="776"/>
      <c r="BZ67" s="776"/>
      <c r="CA67" s="776"/>
      <c r="CB67" s="776"/>
      <c r="CC67" s="776"/>
      <c r="CD67" s="776"/>
      <c r="CE67" s="776"/>
      <c r="CF67" s="776"/>
      <c r="CG67" s="781"/>
      <c r="CH67" s="778"/>
      <c r="CI67" s="779"/>
      <c r="CJ67" s="779"/>
      <c r="CK67" s="779"/>
      <c r="CL67" s="780"/>
      <c r="CM67" s="778"/>
      <c r="CN67" s="779"/>
      <c r="CO67" s="779"/>
      <c r="CP67" s="779"/>
      <c r="CQ67" s="780"/>
      <c r="CR67" s="778"/>
      <c r="CS67" s="779"/>
      <c r="CT67" s="779"/>
      <c r="CU67" s="779"/>
      <c r="CV67" s="780"/>
      <c r="CW67" s="778"/>
      <c r="CX67" s="779"/>
      <c r="CY67" s="779"/>
      <c r="CZ67" s="779"/>
      <c r="DA67" s="780"/>
      <c r="DB67" s="778"/>
      <c r="DC67" s="779"/>
      <c r="DD67" s="779"/>
      <c r="DE67" s="779"/>
      <c r="DF67" s="780"/>
      <c r="DG67" s="778"/>
      <c r="DH67" s="779"/>
      <c r="DI67" s="779"/>
      <c r="DJ67" s="779"/>
      <c r="DK67" s="780"/>
      <c r="DL67" s="778"/>
      <c r="DM67" s="779"/>
      <c r="DN67" s="779"/>
      <c r="DO67" s="779"/>
      <c r="DP67" s="780"/>
      <c r="DQ67" s="778"/>
      <c r="DR67" s="779"/>
      <c r="DS67" s="779"/>
      <c r="DT67" s="779"/>
      <c r="DU67" s="780"/>
      <c r="DV67" s="775"/>
      <c r="DW67" s="776"/>
      <c r="DX67" s="776"/>
      <c r="DY67" s="776"/>
      <c r="DZ67" s="777"/>
      <c r="EA67" s="87"/>
    </row>
    <row r="68" spans="1:131" ht="26.25" customHeight="1" thickTop="1" x14ac:dyDescent="0.15">
      <c r="A68" s="92">
        <v>1</v>
      </c>
      <c r="B68" s="687" t="s">
        <v>341</v>
      </c>
      <c r="C68" s="688"/>
      <c r="D68" s="688"/>
      <c r="E68" s="688"/>
      <c r="F68" s="688"/>
      <c r="G68" s="688"/>
      <c r="H68" s="688"/>
      <c r="I68" s="688"/>
      <c r="J68" s="688"/>
      <c r="K68" s="688"/>
      <c r="L68" s="688"/>
      <c r="M68" s="688"/>
      <c r="N68" s="688"/>
      <c r="O68" s="688"/>
      <c r="P68" s="690"/>
      <c r="Q68" s="691">
        <v>420</v>
      </c>
      <c r="R68" s="692"/>
      <c r="S68" s="692"/>
      <c r="T68" s="692"/>
      <c r="U68" s="692"/>
      <c r="V68" s="692">
        <v>386</v>
      </c>
      <c r="W68" s="692"/>
      <c r="X68" s="692"/>
      <c r="Y68" s="692"/>
      <c r="Z68" s="692"/>
      <c r="AA68" s="692">
        <v>34</v>
      </c>
      <c r="AB68" s="692"/>
      <c r="AC68" s="692"/>
      <c r="AD68" s="692"/>
      <c r="AE68" s="692"/>
      <c r="AF68" s="692">
        <v>34</v>
      </c>
      <c r="AG68" s="692"/>
      <c r="AH68" s="692"/>
      <c r="AI68" s="692"/>
      <c r="AJ68" s="692"/>
      <c r="AK68" s="692">
        <v>56</v>
      </c>
      <c r="AL68" s="692"/>
      <c r="AM68" s="692"/>
      <c r="AN68" s="692"/>
      <c r="AO68" s="692"/>
      <c r="AP68" s="692" t="s">
        <v>62</v>
      </c>
      <c r="AQ68" s="692"/>
      <c r="AR68" s="692"/>
      <c r="AS68" s="692"/>
      <c r="AT68" s="692"/>
      <c r="AU68" s="692" t="s">
        <v>62</v>
      </c>
      <c r="AV68" s="692"/>
      <c r="AW68" s="692"/>
      <c r="AX68" s="692"/>
      <c r="AY68" s="692"/>
      <c r="AZ68" s="698"/>
      <c r="BA68" s="698"/>
      <c r="BB68" s="698"/>
      <c r="BC68" s="698"/>
      <c r="BD68" s="699"/>
      <c r="BE68" s="97"/>
      <c r="BF68" s="97"/>
      <c r="BG68" s="97"/>
      <c r="BH68" s="97"/>
      <c r="BI68" s="97"/>
      <c r="BJ68" s="97"/>
      <c r="BK68" s="97"/>
      <c r="BL68" s="97"/>
      <c r="BM68" s="97"/>
      <c r="BN68" s="97"/>
      <c r="BO68" s="97"/>
      <c r="BP68" s="97"/>
      <c r="BQ68" s="94">
        <v>62</v>
      </c>
      <c r="BR68" s="99"/>
      <c r="BS68" s="775"/>
      <c r="BT68" s="776"/>
      <c r="BU68" s="776"/>
      <c r="BV68" s="776"/>
      <c r="BW68" s="776"/>
      <c r="BX68" s="776"/>
      <c r="BY68" s="776"/>
      <c r="BZ68" s="776"/>
      <c r="CA68" s="776"/>
      <c r="CB68" s="776"/>
      <c r="CC68" s="776"/>
      <c r="CD68" s="776"/>
      <c r="CE68" s="776"/>
      <c r="CF68" s="776"/>
      <c r="CG68" s="781"/>
      <c r="CH68" s="778"/>
      <c r="CI68" s="779"/>
      <c r="CJ68" s="779"/>
      <c r="CK68" s="779"/>
      <c r="CL68" s="780"/>
      <c r="CM68" s="778"/>
      <c r="CN68" s="779"/>
      <c r="CO68" s="779"/>
      <c r="CP68" s="779"/>
      <c r="CQ68" s="780"/>
      <c r="CR68" s="778"/>
      <c r="CS68" s="779"/>
      <c r="CT68" s="779"/>
      <c r="CU68" s="779"/>
      <c r="CV68" s="780"/>
      <c r="CW68" s="778"/>
      <c r="CX68" s="779"/>
      <c r="CY68" s="779"/>
      <c r="CZ68" s="779"/>
      <c r="DA68" s="780"/>
      <c r="DB68" s="778"/>
      <c r="DC68" s="779"/>
      <c r="DD68" s="779"/>
      <c r="DE68" s="779"/>
      <c r="DF68" s="780"/>
      <c r="DG68" s="778"/>
      <c r="DH68" s="779"/>
      <c r="DI68" s="779"/>
      <c r="DJ68" s="779"/>
      <c r="DK68" s="780"/>
      <c r="DL68" s="778"/>
      <c r="DM68" s="779"/>
      <c r="DN68" s="779"/>
      <c r="DO68" s="779"/>
      <c r="DP68" s="780"/>
      <c r="DQ68" s="778"/>
      <c r="DR68" s="779"/>
      <c r="DS68" s="779"/>
      <c r="DT68" s="779"/>
      <c r="DU68" s="780"/>
      <c r="DV68" s="775"/>
      <c r="DW68" s="776"/>
      <c r="DX68" s="776"/>
      <c r="DY68" s="776"/>
      <c r="DZ68" s="777"/>
      <c r="EA68" s="87"/>
    </row>
    <row r="69" spans="1:131" ht="26.25" customHeight="1" x14ac:dyDescent="0.15">
      <c r="A69" s="94">
        <v>2</v>
      </c>
      <c r="B69" s="710" t="s">
        <v>342</v>
      </c>
      <c r="C69" s="711"/>
      <c r="D69" s="711"/>
      <c r="E69" s="711"/>
      <c r="F69" s="711"/>
      <c r="G69" s="711"/>
      <c r="H69" s="711"/>
      <c r="I69" s="711"/>
      <c r="J69" s="711"/>
      <c r="K69" s="711"/>
      <c r="L69" s="711"/>
      <c r="M69" s="711"/>
      <c r="N69" s="711"/>
      <c r="O69" s="711"/>
      <c r="P69" s="712"/>
      <c r="Q69" s="717">
        <v>11</v>
      </c>
      <c r="R69" s="707"/>
      <c r="S69" s="707"/>
      <c r="T69" s="707"/>
      <c r="U69" s="707"/>
      <c r="V69" s="707">
        <v>7</v>
      </c>
      <c r="W69" s="707"/>
      <c r="X69" s="707"/>
      <c r="Y69" s="707"/>
      <c r="Z69" s="707"/>
      <c r="AA69" s="707">
        <v>3</v>
      </c>
      <c r="AB69" s="707"/>
      <c r="AC69" s="707"/>
      <c r="AD69" s="707"/>
      <c r="AE69" s="707"/>
      <c r="AF69" s="707">
        <v>3</v>
      </c>
      <c r="AG69" s="707"/>
      <c r="AH69" s="707"/>
      <c r="AI69" s="707"/>
      <c r="AJ69" s="707"/>
      <c r="AK69" s="718" t="s">
        <v>62</v>
      </c>
      <c r="AL69" s="714"/>
      <c r="AM69" s="714"/>
      <c r="AN69" s="714"/>
      <c r="AO69" s="706"/>
      <c r="AP69" s="718" t="s">
        <v>62</v>
      </c>
      <c r="AQ69" s="714"/>
      <c r="AR69" s="714"/>
      <c r="AS69" s="714"/>
      <c r="AT69" s="706"/>
      <c r="AU69" s="718" t="s">
        <v>62</v>
      </c>
      <c r="AV69" s="714"/>
      <c r="AW69" s="714"/>
      <c r="AX69" s="714"/>
      <c r="AY69" s="706"/>
      <c r="AZ69" s="708"/>
      <c r="BA69" s="708"/>
      <c r="BB69" s="708"/>
      <c r="BC69" s="708"/>
      <c r="BD69" s="709"/>
      <c r="BE69" s="97"/>
      <c r="BF69" s="97"/>
      <c r="BG69" s="97"/>
      <c r="BH69" s="97"/>
      <c r="BI69" s="97"/>
      <c r="BJ69" s="97"/>
      <c r="BK69" s="97"/>
      <c r="BL69" s="97"/>
      <c r="BM69" s="97"/>
      <c r="BN69" s="97"/>
      <c r="BO69" s="97"/>
      <c r="BP69" s="97"/>
      <c r="BQ69" s="94">
        <v>63</v>
      </c>
      <c r="BR69" s="99"/>
      <c r="BS69" s="775"/>
      <c r="BT69" s="776"/>
      <c r="BU69" s="776"/>
      <c r="BV69" s="776"/>
      <c r="BW69" s="776"/>
      <c r="BX69" s="776"/>
      <c r="BY69" s="776"/>
      <c r="BZ69" s="776"/>
      <c r="CA69" s="776"/>
      <c r="CB69" s="776"/>
      <c r="CC69" s="776"/>
      <c r="CD69" s="776"/>
      <c r="CE69" s="776"/>
      <c r="CF69" s="776"/>
      <c r="CG69" s="781"/>
      <c r="CH69" s="778"/>
      <c r="CI69" s="779"/>
      <c r="CJ69" s="779"/>
      <c r="CK69" s="779"/>
      <c r="CL69" s="780"/>
      <c r="CM69" s="778"/>
      <c r="CN69" s="779"/>
      <c r="CO69" s="779"/>
      <c r="CP69" s="779"/>
      <c r="CQ69" s="780"/>
      <c r="CR69" s="778"/>
      <c r="CS69" s="779"/>
      <c r="CT69" s="779"/>
      <c r="CU69" s="779"/>
      <c r="CV69" s="780"/>
      <c r="CW69" s="778"/>
      <c r="CX69" s="779"/>
      <c r="CY69" s="779"/>
      <c r="CZ69" s="779"/>
      <c r="DA69" s="780"/>
      <c r="DB69" s="778"/>
      <c r="DC69" s="779"/>
      <c r="DD69" s="779"/>
      <c r="DE69" s="779"/>
      <c r="DF69" s="780"/>
      <c r="DG69" s="778"/>
      <c r="DH69" s="779"/>
      <c r="DI69" s="779"/>
      <c r="DJ69" s="779"/>
      <c r="DK69" s="780"/>
      <c r="DL69" s="778"/>
      <c r="DM69" s="779"/>
      <c r="DN69" s="779"/>
      <c r="DO69" s="779"/>
      <c r="DP69" s="780"/>
      <c r="DQ69" s="778"/>
      <c r="DR69" s="779"/>
      <c r="DS69" s="779"/>
      <c r="DT69" s="779"/>
      <c r="DU69" s="780"/>
      <c r="DV69" s="775"/>
      <c r="DW69" s="776"/>
      <c r="DX69" s="776"/>
      <c r="DY69" s="776"/>
      <c r="DZ69" s="777"/>
      <c r="EA69" s="87"/>
    </row>
    <row r="70" spans="1:131" ht="26.25" customHeight="1" x14ac:dyDescent="0.15">
      <c r="A70" s="94">
        <v>3</v>
      </c>
      <c r="B70" s="710" t="s">
        <v>343</v>
      </c>
      <c r="C70" s="711"/>
      <c r="D70" s="711"/>
      <c r="E70" s="711"/>
      <c r="F70" s="711"/>
      <c r="G70" s="711"/>
      <c r="H70" s="711"/>
      <c r="I70" s="711"/>
      <c r="J70" s="711"/>
      <c r="K70" s="711"/>
      <c r="L70" s="711"/>
      <c r="M70" s="711"/>
      <c r="N70" s="711"/>
      <c r="O70" s="711"/>
      <c r="P70" s="712"/>
      <c r="Q70" s="717">
        <v>7</v>
      </c>
      <c r="R70" s="707"/>
      <c r="S70" s="707"/>
      <c r="T70" s="707"/>
      <c r="U70" s="707"/>
      <c r="V70" s="707">
        <v>5</v>
      </c>
      <c r="W70" s="707"/>
      <c r="X70" s="707"/>
      <c r="Y70" s="707"/>
      <c r="Z70" s="707"/>
      <c r="AA70" s="707">
        <v>2</v>
      </c>
      <c r="AB70" s="707"/>
      <c r="AC70" s="707"/>
      <c r="AD70" s="707"/>
      <c r="AE70" s="707"/>
      <c r="AF70" s="707">
        <v>2</v>
      </c>
      <c r="AG70" s="707"/>
      <c r="AH70" s="707"/>
      <c r="AI70" s="707"/>
      <c r="AJ70" s="707"/>
      <c r="AK70" s="718" t="s">
        <v>62</v>
      </c>
      <c r="AL70" s="714"/>
      <c r="AM70" s="714"/>
      <c r="AN70" s="714"/>
      <c r="AO70" s="706"/>
      <c r="AP70" s="718" t="s">
        <v>62</v>
      </c>
      <c r="AQ70" s="714"/>
      <c r="AR70" s="714"/>
      <c r="AS70" s="714"/>
      <c r="AT70" s="706"/>
      <c r="AU70" s="718" t="s">
        <v>62</v>
      </c>
      <c r="AV70" s="714"/>
      <c r="AW70" s="714"/>
      <c r="AX70" s="714"/>
      <c r="AY70" s="706"/>
      <c r="AZ70" s="708"/>
      <c r="BA70" s="708"/>
      <c r="BB70" s="708"/>
      <c r="BC70" s="708"/>
      <c r="BD70" s="709"/>
      <c r="BE70" s="97"/>
      <c r="BF70" s="97"/>
      <c r="BG70" s="97"/>
      <c r="BH70" s="97"/>
      <c r="BI70" s="97"/>
      <c r="BJ70" s="97"/>
      <c r="BK70" s="97"/>
      <c r="BL70" s="97"/>
      <c r="BM70" s="97"/>
      <c r="BN70" s="97"/>
      <c r="BO70" s="97"/>
      <c r="BP70" s="97"/>
      <c r="BQ70" s="94">
        <v>64</v>
      </c>
      <c r="BR70" s="99"/>
      <c r="BS70" s="775"/>
      <c r="BT70" s="776"/>
      <c r="BU70" s="776"/>
      <c r="BV70" s="776"/>
      <c r="BW70" s="776"/>
      <c r="BX70" s="776"/>
      <c r="BY70" s="776"/>
      <c r="BZ70" s="776"/>
      <c r="CA70" s="776"/>
      <c r="CB70" s="776"/>
      <c r="CC70" s="776"/>
      <c r="CD70" s="776"/>
      <c r="CE70" s="776"/>
      <c r="CF70" s="776"/>
      <c r="CG70" s="781"/>
      <c r="CH70" s="778"/>
      <c r="CI70" s="779"/>
      <c r="CJ70" s="779"/>
      <c r="CK70" s="779"/>
      <c r="CL70" s="780"/>
      <c r="CM70" s="778"/>
      <c r="CN70" s="779"/>
      <c r="CO70" s="779"/>
      <c r="CP70" s="779"/>
      <c r="CQ70" s="780"/>
      <c r="CR70" s="778"/>
      <c r="CS70" s="779"/>
      <c r="CT70" s="779"/>
      <c r="CU70" s="779"/>
      <c r="CV70" s="780"/>
      <c r="CW70" s="778"/>
      <c r="CX70" s="779"/>
      <c r="CY70" s="779"/>
      <c r="CZ70" s="779"/>
      <c r="DA70" s="780"/>
      <c r="DB70" s="778"/>
      <c r="DC70" s="779"/>
      <c r="DD70" s="779"/>
      <c r="DE70" s="779"/>
      <c r="DF70" s="780"/>
      <c r="DG70" s="778"/>
      <c r="DH70" s="779"/>
      <c r="DI70" s="779"/>
      <c r="DJ70" s="779"/>
      <c r="DK70" s="780"/>
      <c r="DL70" s="778"/>
      <c r="DM70" s="779"/>
      <c r="DN70" s="779"/>
      <c r="DO70" s="779"/>
      <c r="DP70" s="780"/>
      <c r="DQ70" s="778"/>
      <c r="DR70" s="779"/>
      <c r="DS70" s="779"/>
      <c r="DT70" s="779"/>
      <c r="DU70" s="780"/>
      <c r="DV70" s="775"/>
      <c r="DW70" s="776"/>
      <c r="DX70" s="776"/>
      <c r="DY70" s="776"/>
      <c r="DZ70" s="777"/>
      <c r="EA70" s="87"/>
    </row>
    <row r="71" spans="1:131" ht="26.25" customHeight="1" x14ac:dyDescent="0.15">
      <c r="A71" s="94">
        <v>4</v>
      </c>
      <c r="B71" s="710" t="s">
        <v>344</v>
      </c>
      <c r="C71" s="711"/>
      <c r="D71" s="711"/>
      <c r="E71" s="711"/>
      <c r="F71" s="711"/>
      <c r="G71" s="711"/>
      <c r="H71" s="711"/>
      <c r="I71" s="711"/>
      <c r="J71" s="711"/>
      <c r="K71" s="711"/>
      <c r="L71" s="711"/>
      <c r="M71" s="711"/>
      <c r="N71" s="711"/>
      <c r="O71" s="711"/>
      <c r="P71" s="712"/>
      <c r="Q71" s="717">
        <v>2562</v>
      </c>
      <c r="R71" s="707"/>
      <c r="S71" s="707"/>
      <c r="T71" s="707"/>
      <c r="U71" s="707"/>
      <c r="V71" s="707">
        <v>2538</v>
      </c>
      <c r="W71" s="707"/>
      <c r="X71" s="707"/>
      <c r="Y71" s="707"/>
      <c r="Z71" s="707"/>
      <c r="AA71" s="707">
        <v>24</v>
      </c>
      <c r="AB71" s="707"/>
      <c r="AC71" s="707"/>
      <c r="AD71" s="707"/>
      <c r="AE71" s="707"/>
      <c r="AF71" s="707">
        <v>24</v>
      </c>
      <c r="AG71" s="707"/>
      <c r="AH71" s="707"/>
      <c r="AI71" s="707"/>
      <c r="AJ71" s="707"/>
      <c r="AK71" s="718" t="s">
        <v>62</v>
      </c>
      <c r="AL71" s="714"/>
      <c r="AM71" s="714"/>
      <c r="AN71" s="714"/>
      <c r="AO71" s="706"/>
      <c r="AP71" s="718" t="s">
        <v>62</v>
      </c>
      <c r="AQ71" s="714"/>
      <c r="AR71" s="714"/>
      <c r="AS71" s="714"/>
      <c r="AT71" s="706"/>
      <c r="AU71" s="718" t="s">
        <v>62</v>
      </c>
      <c r="AV71" s="714"/>
      <c r="AW71" s="714"/>
      <c r="AX71" s="714"/>
      <c r="AY71" s="706"/>
      <c r="AZ71" s="782" t="s">
        <v>345</v>
      </c>
      <c r="BA71" s="711"/>
      <c r="BB71" s="711"/>
      <c r="BC71" s="711"/>
      <c r="BD71" s="716"/>
      <c r="BE71" s="97"/>
      <c r="BF71" s="97"/>
      <c r="BG71" s="97"/>
      <c r="BH71" s="97"/>
      <c r="BI71" s="97"/>
      <c r="BJ71" s="97"/>
      <c r="BK71" s="97"/>
      <c r="BL71" s="97"/>
      <c r="BM71" s="97"/>
      <c r="BN71" s="97"/>
      <c r="BO71" s="97"/>
      <c r="BP71" s="97"/>
      <c r="BQ71" s="94">
        <v>65</v>
      </c>
      <c r="BR71" s="99"/>
      <c r="BS71" s="775"/>
      <c r="BT71" s="776"/>
      <c r="BU71" s="776"/>
      <c r="BV71" s="776"/>
      <c r="BW71" s="776"/>
      <c r="BX71" s="776"/>
      <c r="BY71" s="776"/>
      <c r="BZ71" s="776"/>
      <c r="CA71" s="776"/>
      <c r="CB71" s="776"/>
      <c r="CC71" s="776"/>
      <c r="CD71" s="776"/>
      <c r="CE71" s="776"/>
      <c r="CF71" s="776"/>
      <c r="CG71" s="781"/>
      <c r="CH71" s="778"/>
      <c r="CI71" s="779"/>
      <c r="CJ71" s="779"/>
      <c r="CK71" s="779"/>
      <c r="CL71" s="780"/>
      <c r="CM71" s="778"/>
      <c r="CN71" s="779"/>
      <c r="CO71" s="779"/>
      <c r="CP71" s="779"/>
      <c r="CQ71" s="780"/>
      <c r="CR71" s="778"/>
      <c r="CS71" s="779"/>
      <c r="CT71" s="779"/>
      <c r="CU71" s="779"/>
      <c r="CV71" s="780"/>
      <c r="CW71" s="778"/>
      <c r="CX71" s="779"/>
      <c r="CY71" s="779"/>
      <c r="CZ71" s="779"/>
      <c r="DA71" s="780"/>
      <c r="DB71" s="778"/>
      <c r="DC71" s="779"/>
      <c r="DD71" s="779"/>
      <c r="DE71" s="779"/>
      <c r="DF71" s="780"/>
      <c r="DG71" s="778"/>
      <c r="DH71" s="779"/>
      <c r="DI71" s="779"/>
      <c r="DJ71" s="779"/>
      <c r="DK71" s="780"/>
      <c r="DL71" s="778"/>
      <c r="DM71" s="779"/>
      <c r="DN71" s="779"/>
      <c r="DO71" s="779"/>
      <c r="DP71" s="780"/>
      <c r="DQ71" s="778"/>
      <c r="DR71" s="779"/>
      <c r="DS71" s="779"/>
      <c r="DT71" s="779"/>
      <c r="DU71" s="780"/>
      <c r="DV71" s="775"/>
      <c r="DW71" s="776"/>
      <c r="DX71" s="776"/>
      <c r="DY71" s="776"/>
      <c r="DZ71" s="777"/>
      <c r="EA71" s="87"/>
    </row>
    <row r="72" spans="1:131" ht="26.25" customHeight="1" x14ac:dyDescent="0.15">
      <c r="A72" s="94">
        <v>5</v>
      </c>
      <c r="B72" s="710" t="s">
        <v>346</v>
      </c>
      <c r="C72" s="711"/>
      <c r="D72" s="711"/>
      <c r="E72" s="711"/>
      <c r="F72" s="711"/>
      <c r="G72" s="711"/>
      <c r="H72" s="711"/>
      <c r="I72" s="711"/>
      <c r="J72" s="711"/>
      <c r="K72" s="711"/>
      <c r="L72" s="711"/>
      <c r="M72" s="711"/>
      <c r="N72" s="711"/>
      <c r="O72" s="711"/>
      <c r="P72" s="712"/>
      <c r="Q72" s="717">
        <v>880773</v>
      </c>
      <c r="R72" s="707"/>
      <c r="S72" s="707"/>
      <c r="T72" s="707"/>
      <c r="U72" s="707"/>
      <c r="V72" s="707">
        <v>869976</v>
      </c>
      <c r="W72" s="707"/>
      <c r="X72" s="707"/>
      <c r="Y72" s="707"/>
      <c r="Z72" s="707"/>
      <c r="AA72" s="707">
        <v>10796</v>
      </c>
      <c r="AB72" s="707"/>
      <c r="AC72" s="707"/>
      <c r="AD72" s="707"/>
      <c r="AE72" s="707"/>
      <c r="AF72" s="707">
        <v>10571</v>
      </c>
      <c r="AG72" s="707"/>
      <c r="AH72" s="707"/>
      <c r="AI72" s="707"/>
      <c r="AJ72" s="707"/>
      <c r="AK72" s="707">
        <v>5498</v>
      </c>
      <c r="AL72" s="707"/>
      <c r="AM72" s="707"/>
      <c r="AN72" s="707"/>
      <c r="AO72" s="707"/>
      <c r="AP72" s="718" t="s">
        <v>62</v>
      </c>
      <c r="AQ72" s="714"/>
      <c r="AR72" s="714"/>
      <c r="AS72" s="714"/>
      <c r="AT72" s="706"/>
      <c r="AU72" s="718" t="s">
        <v>62</v>
      </c>
      <c r="AV72" s="714"/>
      <c r="AW72" s="714"/>
      <c r="AX72" s="714"/>
      <c r="AY72" s="706"/>
      <c r="AZ72" s="782" t="s">
        <v>347</v>
      </c>
      <c r="BA72" s="711"/>
      <c r="BB72" s="711"/>
      <c r="BC72" s="711"/>
      <c r="BD72" s="716"/>
      <c r="BE72" s="97"/>
      <c r="BF72" s="97"/>
      <c r="BG72" s="97"/>
      <c r="BH72" s="97"/>
      <c r="BI72" s="97"/>
      <c r="BJ72" s="97"/>
      <c r="BK72" s="97"/>
      <c r="BL72" s="97"/>
      <c r="BM72" s="97"/>
      <c r="BN72" s="97"/>
      <c r="BO72" s="97"/>
      <c r="BP72" s="97"/>
      <c r="BQ72" s="94">
        <v>66</v>
      </c>
      <c r="BR72" s="99"/>
      <c r="BS72" s="775"/>
      <c r="BT72" s="776"/>
      <c r="BU72" s="776"/>
      <c r="BV72" s="776"/>
      <c r="BW72" s="776"/>
      <c r="BX72" s="776"/>
      <c r="BY72" s="776"/>
      <c r="BZ72" s="776"/>
      <c r="CA72" s="776"/>
      <c r="CB72" s="776"/>
      <c r="CC72" s="776"/>
      <c r="CD72" s="776"/>
      <c r="CE72" s="776"/>
      <c r="CF72" s="776"/>
      <c r="CG72" s="781"/>
      <c r="CH72" s="778"/>
      <c r="CI72" s="779"/>
      <c r="CJ72" s="779"/>
      <c r="CK72" s="779"/>
      <c r="CL72" s="780"/>
      <c r="CM72" s="778"/>
      <c r="CN72" s="779"/>
      <c r="CO72" s="779"/>
      <c r="CP72" s="779"/>
      <c r="CQ72" s="780"/>
      <c r="CR72" s="778"/>
      <c r="CS72" s="779"/>
      <c r="CT72" s="779"/>
      <c r="CU72" s="779"/>
      <c r="CV72" s="780"/>
      <c r="CW72" s="778"/>
      <c r="CX72" s="779"/>
      <c r="CY72" s="779"/>
      <c r="CZ72" s="779"/>
      <c r="DA72" s="780"/>
      <c r="DB72" s="778"/>
      <c r="DC72" s="779"/>
      <c r="DD72" s="779"/>
      <c r="DE72" s="779"/>
      <c r="DF72" s="780"/>
      <c r="DG72" s="778"/>
      <c r="DH72" s="779"/>
      <c r="DI72" s="779"/>
      <c r="DJ72" s="779"/>
      <c r="DK72" s="780"/>
      <c r="DL72" s="778"/>
      <c r="DM72" s="779"/>
      <c r="DN72" s="779"/>
      <c r="DO72" s="779"/>
      <c r="DP72" s="780"/>
      <c r="DQ72" s="778"/>
      <c r="DR72" s="779"/>
      <c r="DS72" s="779"/>
      <c r="DT72" s="779"/>
      <c r="DU72" s="780"/>
      <c r="DV72" s="775"/>
      <c r="DW72" s="776"/>
      <c r="DX72" s="776"/>
      <c r="DY72" s="776"/>
      <c r="DZ72" s="777"/>
      <c r="EA72" s="87"/>
    </row>
    <row r="73" spans="1:131" ht="26.25" customHeight="1" x14ac:dyDescent="0.15">
      <c r="A73" s="94">
        <v>6</v>
      </c>
      <c r="B73" s="710" t="s">
        <v>348</v>
      </c>
      <c r="C73" s="711"/>
      <c r="D73" s="711"/>
      <c r="E73" s="711"/>
      <c r="F73" s="711"/>
      <c r="G73" s="711"/>
      <c r="H73" s="711"/>
      <c r="I73" s="711"/>
      <c r="J73" s="711"/>
      <c r="K73" s="711"/>
      <c r="L73" s="711"/>
      <c r="M73" s="711"/>
      <c r="N73" s="711"/>
      <c r="O73" s="711"/>
      <c r="P73" s="712"/>
      <c r="Q73" s="717">
        <v>23245</v>
      </c>
      <c r="R73" s="707"/>
      <c r="S73" s="707"/>
      <c r="T73" s="707"/>
      <c r="U73" s="707"/>
      <c r="V73" s="707">
        <v>14700</v>
      </c>
      <c r="W73" s="707"/>
      <c r="X73" s="707"/>
      <c r="Y73" s="707"/>
      <c r="Z73" s="707"/>
      <c r="AA73" s="707">
        <v>8545</v>
      </c>
      <c r="AB73" s="707"/>
      <c r="AC73" s="707"/>
      <c r="AD73" s="707"/>
      <c r="AE73" s="707"/>
      <c r="AF73" s="707">
        <v>8545</v>
      </c>
      <c r="AG73" s="707"/>
      <c r="AH73" s="707"/>
      <c r="AI73" s="707"/>
      <c r="AJ73" s="707"/>
      <c r="AK73" s="707">
        <v>21</v>
      </c>
      <c r="AL73" s="707"/>
      <c r="AM73" s="707"/>
      <c r="AN73" s="707"/>
      <c r="AO73" s="707"/>
      <c r="AP73" s="707" t="s">
        <v>62</v>
      </c>
      <c r="AQ73" s="707"/>
      <c r="AR73" s="707"/>
      <c r="AS73" s="707"/>
      <c r="AT73" s="707"/>
      <c r="AU73" s="707" t="s">
        <v>62</v>
      </c>
      <c r="AV73" s="707"/>
      <c r="AW73" s="707"/>
      <c r="AX73" s="707"/>
      <c r="AY73" s="707"/>
      <c r="AZ73" s="708" t="s">
        <v>345</v>
      </c>
      <c r="BA73" s="708"/>
      <c r="BB73" s="708"/>
      <c r="BC73" s="708"/>
      <c r="BD73" s="709"/>
      <c r="BE73" s="97"/>
      <c r="BF73" s="97"/>
      <c r="BG73" s="97"/>
      <c r="BH73" s="97"/>
      <c r="BI73" s="97"/>
      <c r="BJ73" s="97"/>
      <c r="BK73" s="97"/>
      <c r="BL73" s="97"/>
      <c r="BM73" s="97"/>
      <c r="BN73" s="97"/>
      <c r="BO73" s="97"/>
      <c r="BP73" s="97"/>
      <c r="BQ73" s="94">
        <v>67</v>
      </c>
      <c r="BR73" s="99"/>
      <c r="BS73" s="775"/>
      <c r="BT73" s="776"/>
      <c r="BU73" s="776"/>
      <c r="BV73" s="776"/>
      <c r="BW73" s="776"/>
      <c r="BX73" s="776"/>
      <c r="BY73" s="776"/>
      <c r="BZ73" s="776"/>
      <c r="CA73" s="776"/>
      <c r="CB73" s="776"/>
      <c r="CC73" s="776"/>
      <c r="CD73" s="776"/>
      <c r="CE73" s="776"/>
      <c r="CF73" s="776"/>
      <c r="CG73" s="781"/>
      <c r="CH73" s="778"/>
      <c r="CI73" s="779"/>
      <c r="CJ73" s="779"/>
      <c r="CK73" s="779"/>
      <c r="CL73" s="780"/>
      <c r="CM73" s="778"/>
      <c r="CN73" s="779"/>
      <c r="CO73" s="779"/>
      <c r="CP73" s="779"/>
      <c r="CQ73" s="780"/>
      <c r="CR73" s="778"/>
      <c r="CS73" s="779"/>
      <c r="CT73" s="779"/>
      <c r="CU73" s="779"/>
      <c r="CV73" s="780"/>
      <c r="CW73" s="778"/>
      <c r="CX73" s="779"/>
      <c r="CY73" s="779"/>
      <c r="CZ73" s="779"/>
      <c r="DA73" s="780"/>
      <c r="DB73" s="778"/>
      <c r="DC73" s="779"/>
      <c r="DD73" s="779"/>
      <c r="DE73" s="779"/>
      <c r="DF73" s="780"/>
      <c r="DG73" s="778"/>
      <c r="DH73" s="779"/>
      <c r="DI73" s="779"/>
      <c r="DJ73" s="779"/>
      <c r="DK73" s="780"/>
      <c r="DL73" s="778"/>
      <c r="DM73" s="779"/>
      <c r="DN73" s="779"/>
      <c r="DO73" s="779"/>
      <c r="DP73" s="780"/>
      <c r="DQ73" s="778"/>
      <c r="DR73" s="779"/>
      <c r="DS73" s="779"/>
      <c r="DT73" s="779"/>
      <c r="DU73" s="780"/>
      <c r="DV73" s="775"/>
      <c r="DW73" s="776"/>
      <c r="DX73" s="776"/>
      <c r="DY73" s="776"/>
      <c r="DZ73" s="777"/>
      <c r="EA73" s="87"/>
    </row>
    <row r="74" spans="1:131" ht="26.25" customHeight="1" x14ac:dyDescent="0.15">
      <c r="A74" s="94">
        <v>7</v>
      </c>
      <c r="B74" s="710" t="s">
        <v>349</v>
      </c>
      <c r="C74" s="711"/>
      <c r="D74" s="711"/>
      <c r="E74" s="711"/>
      <c r="F74" s="711"/>
      <c r="G74" s="711"/>
      <c r="H74" s="711"/>
      <c r="I74" s="711"/>
      <c r="J74" s="711"/>
      <c r="K74" s="711"/>
      <c r="L74" s="711"/>
      <c r="M74" s="711"/>
      <c r="N74" s="711"/>
      <c r="O74" s="711"/>
      <c r="P74" s="712"/>
      <c r="Q74" s="717">
        <v>177</v>
      </c>
      <c r="R74" s="707"/>
      <c r="S74" s="707"/>
      <c r="T74" s="707"/>
      <c r="U74" s="707"/>
      <c r="V74" s="707">
        <v>101</v>
      </c>
      <c r="W74" s="707"/>
      <c r="X74" s="707"/>
      <c r="Y74" s="707"/>
      <c r="Z74" s="707"/>
      <c r="AA74" s="707">
        <v>77</v>
      </c>
      <c r="AB74" s="707"/>
      <c r="AC74" s="707"/>
      <c r="AD74" s="707"/>
      <c r="AE74" s="707"/>
      <c r="AF74" s="707">
        <v>77</v>
      </c>
      <c r="AG74" s="707"/>
      <c r="AH74" s="707"/>
      <c r="AI74" s="707"/>
      <c r="AJ74" s="707"/>
      <c r="AK74" s="707" t="s">
        <v>62</v>
      </c>
      <c r="AL74" s="707"/>
      <c r="AM74" s="707"/>
      <c r="AN74" s="707"/>
      <c r="AO74" s="707"/>
      <c r="AP74" s="707" t="s">
        <v>62</v>
      </c>
      <c r="AQ74" s="707"/>
      <c r="AR74" s="707"/>
      <c r="AS74" s="707"/>
      <c r="AT74" s="707"/>
      <c r="AU74" s="707" t="s">
        <v>62</v>
      </c>
      <c r="AV74" s="707"/>
      <c r="AW74" s="707"/>
      <c r="AX74" s="707"/>
      <c r="AY74" s="707"/>
      <c r="AZ74" s="708" t="s">
        <v>350</v>
      </c>
      <c r="BA74" s="708"/>
      <c r="BB74" s="708"/>
      <c r="BC74" s="708"/>
      <c r="BD74" s="709"/>
      <c r="BE74" s="97"/>
      <c r="BF74" s="97"/>
      <c r="BG74" s="97"/>
      <c r="BH74" s="97"/>
      <c r="BI74" s="97"/>
      <c r="BJ74" s="97"/>
      <c r="BK74" s="97"/>
      <c r="BL74" s="97"/>
      <c r="BM74" s="97"/>
      <c r="BN74" s="97"/>
      <c r="BO74" s="97"/>
      <c r="BP74" s="97"/>
      <c r="BQ74" s="94">
        <v>68</v>
      </c>
      <c r="BR74" s="99"/>
      <c r="BS74" s="775"/>
      <c r="BT74" s="776"/>
      <c r="BU74" s="776"/>
      <c r="BV74" s="776"/>
      <c r="BW74" s="776"/>
      <c r="BX74" s="776"/>
      <c r="BY74" s="776"/>
      <c r="BZ74" s="776"/>
      <c r="CA74" s="776"/>
      <c r="CB74" s="776"/>
      <c r="CC74" s="776"/>
      <c r="CD74" s="776"/>
      <c r="CE74" s="776"/>
      <c r="CF74" s="776"/>
      <c r="CG74" s="781"/>
      <c r="CH74" s="778"/>
      <c r="CI74" s="779"/>
      <c r="CJ74" s="779"/>
      <c r="CK74" s="779"/>
      <c r="CL74" s="780"/>
      <c r="CM74" s="778"/>
      <c r="CN74" s="779"/>
      <c r="CO74" s="779"/>
      <c r="CP74" s="779"/>
      <c r="CQ74" s="780"/>
      <c r="CR74" s="778"/>
      <c r="CS74" s="779"/>
      <c r="CT74" s="779"/>
      <c r="CU74" s="779"/>
      <c r="CV74" s="780"/>
      <c r="CW74" s="778"/>
      <c r="CX74" s="779"/>
      <c r="CY74" s="779"/>
      <c r="CZ74" s="779"/>
      <c r="DA74" s="780"/>
      <c r="DB74" s="778"/>
      <c r="DC74" s="779"/>
      <c r="DD74" s="779"/>
      <c r="DE74" s="779"/>
      <c r="DF74" s="780"/>
      <c r="DG74" s="778"/>
      <c r="DH74" s="779"/>
      <c r="DI74" s="779"/>
      <c r="DJ74" s="779"/>
      <c r="DK74" s="780"/>
      <c r="DL74" s="778"/>
      <c r="DM74" s="779"/>
      <c r="DN74" s="779"/>
      <c r="DO74" s="779"/>
      <c r="DP74" s="780"/>
      <c r="DQ74" s="778"/>
      <c r="DR74" s="779"/>
      <c r="DS74" s="779"/>
      <c r="DT74" s="779"/>
      <c r="DU74" s="780"/>
      <c r="DV74" s="775"/>
      <c r="DW74" s="776"/>
      <c r="DX74" s="776"/>
      <c r="DY74" s="776"/>
      <c r="DZ74" s="777"/>
      <c r="EA74" s="87"/>
    </row>
    <row r="75" spans="1:131" ht="26.25" customHeight="1" x14ac:dyDescent="0.15">
      <c r="A75" s="94">
        <v>8</v>
      </c>
      <c r="B75" s="710" t="s">
        <v>351</v>
      </c>
      <c r="C75" s="711"/>
      <c r="D75" s="711"/>
      <c r="E75" s="711"/>
      <c r="F75" s="711"/>
      <c r="G75" s="711"/>
      <c r="H75" s="711"/>
      <c r="I75" s="711"/>
      <c r="J75" s="711"/>
      <c r="K75" s="711"/>
      <c r="L75" s="711"/>
      <c r="M75" s="711"/>
      <c r="N75" s="711"/>
      <c r="O75" s="711"/>
      <c r="P75" s="712"/>
      <c r="Q75" s="713">
        <v>289</v>
      </c>
      <c r="R75" s="714"/>
      <c r="S75" s="714"/>
      <c r="T75" s="714"/>
      <c r="U75" s="706"/>
      <c r="V75" s="718">
        <v>262</v>
      </c>
      <c r="W75" s="714"/>
      <c r="X75" s="714"/>
      <c r="Y75" s="714"/>
      <c r="Z75" s="706"/>
      <c r="AA75" s="718">
        <v>26</v>
      </c>
      <c r="AB75" s="714"/>
      <c r="AC75" s="714"/>
      <c r="AD75" s="714"/>
      <c r="AE75" s="706"/>
      <c r="AF75" s="718">
        <v>26</v>
      </c>
      <c r="AG75" s="714"/>
      <c r="AH75" s="714"/>
      <c r="AI75" s="714"/>
      <c r="AJ75" s="706"/>
      <c r="AK75" s="718">
        <v>4</v>
      </c>
      <c r="AL75" s="714"/>
      <c r="AM75" s="714"/>
      <c r="AN75" s="714"/>
      <c r="AO75" s="706"/>
      <c r="AP75" s="718" t="s">
        <v>62</v>
      </c>
      <c r="AQ75" s="714"/>
      <c r="AR75" s="714"/>
      <c r="AS75" s="714"/>
      <c r="AT75" s="706"/>
      <c r="AU75" s="718" t="s">
        <v>62</v>
      </c>
      <c r="AV75" s="714"/>
      <c r="AW75" s="714"/>
      <c r="AX75" s="714"/>
      <c r="AY75" s="706"/>
      <c r="AZ75" s="708"/>
      <c r="BA75" s="708"/>
      <c r="BB75" s="708"/>
      <c r="BC75" s="708"/>
      <c r="BD75" s="709"/>
      <c r="BE75" s="97"/>
      <c r="BF75" s="97"/>
      <c r="BG75" s="97"/>
      <c r="BH75" s="97"/>
      <c r="BI75" s="97"/>
      <c r="BJ75" s="97"/>
      <c r="BK75" s="97"/>
      <c r="BL75" s="97"/>
      <c r="BM75" s="97"/>
      <c r="BN75" s="97"/>
      <c r="BO75" s="97"/>
      <c r="BP75" s="97"/>
      <c r="BQ75" s="94">
        <v>69</v>
      </c>
      <c r="BR75" s="99"/>
      <c r="BS75" s="775"/>
      <c r="BT75" s="776"/>
      <c r="BU75" s="776"/>
      <c r="BV75" s="776"/>
      <c r="BW75" s="776"/>
      <c r="BX75" s="776"/>
      <c r="BY75" s="776"/>
      <c r="BZ75" s="776"/>
      <c r="CA75" s="776"/>
      <c r="CB75" s="776"/>
      <c r="CC75" s="776"/>
      <c r="CD75" s="776"/>
      <c r="CE75" s="776"/>
      <c r="CF75" s="776"/>
      <c r="CG75" s="781"/>
      <c r="CH75" s="778"/>
      <c r="CI75" s="779"/>
      <c r="CJ75" s="779"/>
      <c r="CK75" s="779"/>
      <c r="CL75" s="780"/>
      <c r="CM75" s="778"/>
      <c r="CN75" s="779"/>
      <c r="CO75" s="779"/>
      <c r="CP75" s="779"/>
      <c r="CQ75" s="780"/>
      <c r="CR75" s="778"/>
      <c r="CS75" s="779"/>
      <c r="CT75" s="779"/>
      <c r="CU75" s="779"/>
      <c r="CV75" s="780"/>
      <c r="CW75" s="778"/>
      <c r="CX75" s="779"/>
      <c r="CY75" s="779"/>
      <c r="CZ75" s="779"/>
      <c r="DA75" s="780"/>
      <c r="DB75" s="778"/>
      <c r="DC75" s="779"/>
      <c r="DD75" s="779"/>
      <c r="DE75" s="779"/>
      <c r="DF75" s="780"/>
      <c r="DG75" s="778"/>
      <c r="DH75" s="779"/>
      <c r="DI75" s="779"/>
      <c r="DJ75" s="779"/>
      <c r="DK75" s="780"/>
      <c r="DL75" s="778"/>
      <c r="DM75" s="779"/>
      <c r="DN75" s="779"/>
      <c r="DO75" s="779"/>
      <c r="DP75" s="780"/>
      <c r="DQ75" s="778"/>
      <c r="DR75" s="779"/>
      <c r="DS75" s="779"/>
      <c r="DT75" s="779"/>
      <c r="DU75" s="780"/>
      <c r="DV75" s="775"/>
      <c r="DW75" s="776"/>
      <c r="DX75" s="776"/>
      <c r="DY75" s="776"/>
      <c r="DZ75" s="777"/>
      <c r="EA75" s="87"/>
    </row>
    <row r="76" spans="1:131" ht="26.25" customHeight="1" x14ac:dyDescent="0.15">
      <c r="A76" s="94">
        <v>9</v>
      </c>
      <c r="B76" s="710" t="s">
        <v>352</v>
      </c>
      <c r="C76" s="711"/>
      <c r="D76" s="711"/>
      <c r="E76" s="711"/>
      <c r="F76" s="711"/>
      <c r="G76" s="711"/>
      <c r="H76" s="711"/>
      <c r="I76" s="711"/>
      <c r="J76" s="711"/>
      <c r="K76" s="711"/>
      <c r="L76" s="711"/>
      <c r="M76" s="711"/>
      <c r="N76" s="711"/>
      <c r="O76" s="711"/>
      <c r="P76" s="712"/>
      <c r="Q76" s="713">
        <v>43230</v>
      </c>
      <c r="R76" s="714"/>
      <c r="S76" s="714"/>
      <c r="T76" s="714"/>
      <c r="U76" s="706"/>
      <c r="V76" s="718">
        <v>41366</v>
      </c>
      <c r="W76" s="714"/>
      <c r="X76" s="714"/>
      <c r="Y76" s="714"/>
      <c r="Z76" s="706"/>
      <c r="AA76" s="718">
        <v>1864</v>
      </c>
      <c r="AB76" s="714"/>
      <c r="AC76" s="714"/>
      <c r="AD76" s="714"/>
      <c r="AE76" s="706"/>
      <c r="AF76" s="718">
        <v>8625</v>
      </c>
      <c r="AG76" s="714"/>
      <c r="AH76" s="714"/>
      <c r="AI76" s="714"/>
      <c r="AJ76" s="706"/>
      <c r="AK76" s="718" t="s">
        <v>62</v>
      </c>
      <c r="AL76" s="714"/>
      <c r="AM76" s="714"/>
      <c r="AN76" s="714"/>
      <c r="AO76" s="706"/>
      <c r="AP76" s="718" t="s">
        <v>62</v>
      </c>
      <c r="AQ76" s="714"/>
      <c r="AR76" s="714"/>
      <c r="AS76" s="714"/>
      <c r="AT76" s="706"/>
      <c r="AU76" s="718" t="s">
        <v>62</v>
      </c>
      <c r="AV76" s="714"/>
      <c r="AW76" s="714"/>
      <c r="AX76" s="714"/>
      <c r="AY76" s="706"/>
      <c r="AZ76" s="708"/>
      <c r="BA76" s="708"/>
      <c r="BB76" s="708"/>
      <c r="BC76" s="708"/>
      <c r="BD76" s="709"/>
      <c r="BE76" s="97"/>
      <c r="BF76" s="97"/>
      <c r="BG76" s="97"/>
      <c r="BH76" s="97"/>
      <c r="BI76" s="97"/>
      <c r="BJ76" s="97"/>
      <c r="BK76" s="97"/>
      <c r="BL76" s="97"/>
      <c r="BM76" s="97"/>
      <c r="BN76" s="97"/>
      <c r="BO76" s="97"/>
      <c r="BP76" s="97"/>
      <c r="BQ76" s="94">
        <v>70</v>
      </c>
      <c r="BR76" s="99"/>
      <c r="BS76" s="775"/>
      <c r="BT76" s="776"/>
      <c r="BU76" s="776"/>
      <c r="BV76" s="776"/>
      <c r="BW76" s="776"/>
      <c r="BX76" s="776"/>
      <c r="BY76" s="776"/>
      <c r="BZ76" s="776"/>
      <c r="CA76" s="776"/>
      <c r="CB76" s="776"/>
      <c r="CC76" s="776"/>
      <c r="CD76" s="776"/>
      <c r="CE76" s="776"/>
      <c r="CF76" s="776"/>
      <c r="CG76" s="781"/>
      <c r="CH76" s="778"/>
      <c r="CI76" s="779"/>
      <c r="CJ76" s="779"/>
      <c r="CK76" s="779"/>
      <c r="CL76" s="780"/>
      <c r="CM76" s="778"/>
      <c r="CN76" s="779"/>
      <c r="CO76" s="779"/>
      <c r="CP76" s="779"/>
      <c r="CQ76" s="780"/>
      <c r="CR76" s="778"/>
      <c r="CS76" s="779"/>
      <c r="CT76" s="779"/>
      <c r="CU76" s="779"/>
      <c r="CV76" s="780"/>
      <c r="CW76" s="778"/>
      <c r="CX76" s="779"/>
      <c r="CY76" s="779"/>
      <c r="CZ76" s="779"/>
      <c r="DA76" s="780"/>
      <c r="DB76" s="778"/>
      <c r="DC76" s="779"/>
      <c r="DD76" s="779"/>
      <c r="DE76" s="779"/>
      <c r="DF76" s="780"/>
      <c r="DG76" s="778"/>
      <c r="DH76" s="779"/>
      <c r="DI76" s="779"/>
      <c r="DJ76" s="779"/>
      <c r="DK76" s="780"/>
      <c r="DL76" s="778"/>
      <c r="DM76" s="779"/>
      <c r="DN76" s="779"/>
      <c r="DO76" s="779"/>
      <c r="DP76" s="780"/>
      <c r="DQ76" s="778"/>
      <c r="DR76" s="779"/>
      <c r="DS76" s="779"/>
      <c r="DT76" s="779"/>
      <c r="DU76" s="780"/>
      <c r="DV76" s="775"/>
      <c r="DW76" s="776"/>
      <c r="DX76" s="776"/>
      <c r="DY76" s="776"/>
      <c r="DZ76" s="777"/>
      <c r="EA76" s="87"/>
    </row>
    <row r="77" spans="1:131" ht="26.25" customHeight="1" x14ac:dyDescent="0.15">
      <c r="A77" s="94">
        <v>10</v>
      </c>
      <c r="B77" s="710"/>
      <c r="C77" s="711"/>
      <c r="D77" s="711"/>
      <c r="E77" s="711"/>
      <c r="F77" s="711"/>
      <c r="G77" s="711"/>
      <c r="H77" s="711"/>
      <c r="I77" s="711"/>
      <c r="J77" s="711"/>
      <c r="K77" s="711"/>
      <c r="L77" s="711"/>
      <c r="M77" s="711"/>
      <c r="N77" s="711"/>
      <c r="O77" s="711"/>
      <c r="P77" s="712"/>
      <c r="Q77" s="713"/>
      <c r="R77" s="714"/>
      <c r="S77" s="714"/>
      <c r="T77" s="714"/>
      <c r="U77" s="706"/>
      <c r="V77" s="718"/>
      <c r="W77" s="714"/>
      <c r="X77" s="714"/>
      <c r="Y77" s="714"/>
      <c r="Z77" s="706"/>
      <c r="AA77" s="718"/>
      <c r="AB77" s="714"/>
      <c r="AC77" s="714"/>
      <c r="AD77" s="714"/>
      <c r="AE77" s="706"/>
      <c r="AF77" s="718"/>
      <c r="AG77" s="714"/>
      <c r="AH77" s="714"/>
      <c r="AI77" s="714"/>
      <c r="AJ77" s="706"/>
      <c r="AK77" s="718"/>
      <c r="AL77" s="714"/>
      <c r="AM77" s="714"/>
      <c r="AN77" s="714"/>
      <c r="AO77" s="706"/>
      <c r="AP77" s="718"/>
      <c r="AQ77" s="714"/>
      <c r="AR77" s="714"/>
      <c r="AS77" s="714"/>
      <c r="AT77" s="706"/>
      <c r="AU77" s="718"/>
      <c r="AV77" s="714"/>
      <c r="AW77" s="714"/>
      <c r="AX77" s="714"/>
      <c r="AY77" s="706"/>
      <c r="AZ77" s="708"/>
      <c r="BA77" s="708"/>
      <c r="BB77" s="708"/>
      <c r="BC77" s="708"/>
      <c r="BD77" s="709"/>
      <c r="BE77" s="97"/>
      <c r="BF77" s="97"/>
      <c r="BG77" s="97"/>
      <c r="BH77" s="97"/>
      <c r="BI77" s="97"/>
      <c r="BJ77" s="97"/>
      <c r="BK77" s="97"/>
      <c r="BL77" s="97"/>
      <c r="BM77" s="97"/>
      <c r="BN77" s="97"/>
      <c r="BO77" s="97"/>
      <c r="BP77" s="97"/>
      <c r="BQ77" s="94">
        <v>71</v>
      </c>
      <c r="BR77" s="99"/>
      <c r="BS77" s="775"/>
      <c r="BT77" s="776"/>
      <c r="BU77" s="776"/>
      <c r="BV77" s="776"/>
      <c r="BW77" s="776"/>
      <c r="BX77" s="776"/>
      <c r="BY77" s="776"/>
      <c r="BZ77" s="776"/>
      <c r="CA77" s="776"/>
      <c r="CB77" s="776"/>
      <c r="CC77" s="776"/>
      <c r="CD77" s="776"/>
      <c r="CE77" s="776"/>
      <c r="CF77" s="776"/>
      <c r="CG77" s="781"/>
      <c r="CH77" s="778"/>
      <c r="CI77" s="779"/>
      <c r="CJ77" s="779"/>
      <c r="CK77" s="779"/>
      <c r="CL77" s="780"/>
      <c r="CM77" s="778"/>
      <c r="CN77" s="779"/>
      <c r="CO77" s="779"/>
      <c r="CP77" s="779"/>
      <c r="CQ77" s="780"/>
      <c r="CR77" s="778"/>
      <c r="CS77" s="779"/>
      <c r="CT77" s="779"/>
      <c r="CU77" s="779"/>
      <c r="CV77" s="780"/>
      <c r="CW77" s="778"/>
      <c r="CX77" s="779"/>
      <c r="CY77" s="779"/>
      <c r="CZ77" s="779"/>
      <c r="DA77" s="780"/>
      <c r="DB77" s="778"/>
      <c r="DC77" s="779"/>
      <c r="DD77" s="779"/>
      <c r="DE77" s="779"/>
      <c r="DF77" s="780"/>
      <c r="DG77" s="778"/>
      <c r="DH77" s="779"/>
      <c r="DI77" s="779"/>
      <c r="DJ77" s="779"/>
      <c r="DK77" s="780"/>
      <c r="DL77" s="778"/>
      <c r="DM77" s="779"/>
      <c r="DN77" s="779"/>
      <c r="DO77" s="779"/>
      <c r="DP77" s="780"/>
      <c r="DQ77" s="778"/>
      <c r="DR77" s="779"/>
      <c r="DS77" s="779"/>
      <c r="DT77" s="779"/>
      <c r="DU77" s="780"/>
      <c r="DV77" s="775"/>
      <c r="DW77" s="776"/>
      <c r="DX77" s="776"/>
      <c r="DY77" s="776"/>
      <c r="DZ77" s="777"/>
      <c r="EA77" s="87"/>
    </row>
    <row r="78" spans="1:131" ht="26.25" customHeight="1" x14ac:dyDescent="0.15">
      <c r="A78" s="94">
        <v>11</v>
      </c>
      <c r="B78" s="710"/>
      <c r="C78" s="711"/>
      <c r="D78" s="711"/>
      <c r="E78" s="711"/>
      <c r="F78" s="711"/>
      <c r="G78" s="711"/>
      <c r="H78" s="711"/>
      <c r="I78" s="711"/>
      <c r="J78" s="711"/>
      <c r="K78" s="711"/>
      <c r="L78" s="711"/>
      <c r="M78" s="711"/>
      <c r="N78" s="711"/>
      <c r="O78" s="711"/>
      <c r="P78" s="712"/>
      <c r="Q78" s="717"/>
      <c r="R78" s="707"/>
      <c r="S78" s="707"/>
      <c r="T78" s="707"/>
      <c r="U78" s="707"/>
      <c r="V78" s="707"/>
      <c r="W78" s="707"/>
      <c r="X78" s="70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c r="AV78" s="707"/>
      <c r="AW78" s="707"/>
      <c r="AX78" s="707"/>
      <c r="AY78" s="707"/>
      <c r="AZ78" s="708"/>
      <c r="BA78" s="708"/>
      <c r="BB78" s="708"/>
      <c r="BC78" s="708"/>
      <c r="BD78" s="709"/>
      <c r="BE78" s="97"/>
      <c r="BF78" s="97"/>
      <c r="BG78" s="97"/>
      <c r="BH78" s="97"/>
      <c r="BI78" s="97"/>
      <c r="BJ78" s="87"/>
      <c r="BK78" s="87"/>
      <c r="BL78" s="87"/>
      <c r="BM78" s="87"/>
      <c r="BN78" s="87"/>
      <c r="BO78" s="97"/>
      <c r="BP78" s="97"/>
      <c r="BQ78" s="94">
        <v>72</v>
      </c>
      <c r="BR78" s="99"/>
      <c r="BS78" s="775"/>
      <c r="BT78" s="776"/>
      <c r="BU78" s="776"/>
      <c r="BV78" s="776"/>
      <c r="BW78" s="776"/>
      <c r="BX78" s="776"/>
      <c r="BY78" s="776"/>
      <c r="BZ78" s="776"/>
      <c r="CA78" s="776"/>
      <c r="CB78" s="776"/>
      <c r="CC78" s="776"/>
      <c r="CD78" s="776"/>
      <c r="CE78" s="776"/>
      <c r="CF78" s="776"/>
      <c r="CG78" s="781"/>
      <c r="CH78" s="778"/>
      <c r="CI78" s="779"/>
      <c r="CJ78" s="779"/>
      <c r="CK78" s="779"/>
      <c r="CL78" s="780"/>
      <c r="CM78" s="778"/>
      <c r="CN78" s="779"/>
      <c r="CO78" s="779"/>
      <c r="CP78" s="779"/>
      <c r="CQ78" s="780"/>
      <c r="CR78" s="778"/>
      <c r="CS78" s="779"/>
      <c r="CT78" s="779"/>
      <c r="CU78" s="779"/>
      <c r="CV78" s="780"/>
      <c r="CW78" s="778"/>
      <c r="CX78" s="779"/>
      <c r="CY78" s="779"/>
      <c r="CZ78" s="779"/>
      <c r="DA78" s="780"/>
      <c r="DB78" s="778"/>
      <c r="DC78" s="779"/>
      <c r="DD78" s="779"/>
      <c r="DE78" s="779"/>
      <c r="DF78" s="780"/>
      <c r="DG78" s="778"/>
      <c r="DH78" s="779"/>
      <c r="DI78" s="779"/>
      <c r="DJ78" s="779"/>
      <c r="DK78" s="780"/>
      <c r="DL78" s="778"/>
      <c r="DM78" s="779"/>
      <c r="DN78" s="779"/>
      <c r="DO78" s="779"/>
      <c r="DP78" s="780"/>
      <c r="DQ78" s="778"/>
      <c r="DR78" s="779"/>
      <c r="DS78" s="779"/>
      <c r="DT78" s="779"/>
      <c r="DU78" s="780"/>
      <c r="DV78" s="775"/>
      <c r="DW78" s="776"/>
      <c r="DX78" s="776"/>
      <c r="DY78" s="776"/>
      <c r="DZ78" s="777"/>
      <c r="EA78" s="87"/>
    </row>
    <row r="79" spans="1:131" ht="26.25" customHeight="1" x14ac:dyDescent="0.15">
      <c r="A79" s="94">
        <v>12</v>
      </c>
      <c r="B79" s="710"/>
      <c r="C79" s="711"/>
      <c r="D79" s="711"/>
      <c r="E79" s="711"/>
      <c r="F79" s="711"/>
      <c r="G79" s="711"/>
      <c r="H79" s="711"/>
      <c r="I79" s="711"/>
      <c r="J79" s="711"/>
      <c r="K79" s="711"/>
      <c r="L79" s="711"/>
      <c r="M79" s="711"/>
      <c r="N79" s="711"/>
      <c r="O79" s="711"/>
      <c r="P79" s="712"/>
      <c r="Q79" s="717"/>
      <c r="R79" s="707"/>
      <c r="S79" s="707"/>
      <c r="T79" s="707"/>
      <c r="U79" s="707"/>
      <c r="V79" s="707"/>
      <c r="W79" s="707"/>
      <c r="X79" s="707"/>
      <c r="Y79" s="707"/>
      <c r="Z79" s="707"/>
      <c r="AA79" s="707"/>
      <c r="AB79" s="707"/>
      <c r="AC79" s="707"/>
      <c r="AD79" s="707"/>
      <c r="AE79" s="707"/>
      <c r="AF79" s="707"/>
      <c r="AG79" s="707"/>
      <c r="AH79" s="707"/>
      <c r="AI79" s="707"/>
      <c r="AJ79" s="707"/>
      <c r="AK79" s="707"/>
      <c r="AL79" s="707"/>
      <c r="AM79" s="707"/>
      <c r="AN79" s="707"/>
      <c r="AO79" s="707"/>
      <c r="AP79" s="707"/>
      <c r="AQ79" s="707"/>
      <c r="AR79" s="707"/>
      <c r="AS79" s="707"/>
      <c r="AT79" s="707"/>
      <c r="AU79" s="707"/>
      <c r="AV79" s="707"/>
      <c r="AW79" s="707"/>
      <c r="AX79" s="707"/>
      <c r="AY79" s="707"/>
      <c r="AZ79" s="708"/>
      <c r="BA79" s="708"/>
      <c r="BB79" s="708"/>
      <c r="BC79" s="708"/>
      <c r="BD79" s="709"/>
      <c r="BE79" s="97"/>
      <c r="BF79" s="97"/>
      <c r="BG79" s="97"/>
      <c r="BH79" s="97"/>
      <c r="BI79" s="97"/>
      <c r="BJ79" s="87"/>
      <c r="BK79" s="87"/>
      <c r="BL79" s="87"/>
      <c r="BM79" s="87"/>
      <c r="BN79" s="87"/>
      <c r="BO79" s="97"/>
      <c r="BP79" s="97"/>
      <c r="BQ79" s="94">
        <v>73</v>
      </c>
      <c r="BR79" s="99"/>
      <c r="BS79" s="775"/>
      <c r="BT79" s="776"/>
      <c r="BU79" s="776"/>
      <c r="BV79" s="776"/>
      <c r="BW79" s="776"/>
      <c r="BX79" s="776"/>
      <c r="BY79" s="776"/>
      <c r="BZ79" s="776"/>
      <c r="CA79" s="776"/>
      <c r="CB79" s="776"/>
      <c r="CC79" s="776"/>
      <c r="CD79" s="776"/>
      <c r="CE79" s="776"/>
      <c r="CF79" s="776"/>
      <c r="CG79" s="781"/>
      <c r="CH79" s="778"/>
      <c r="CI79" s="779"/>
      <c r="CJ79" s="779"/>
      <c r="CK79" s="779"/>
      <c r="CL79" s="780"/>
      <c r="CM79" s="778"/>
      <c r="CN79" s="779"/>
      <c r="CO79" s="779"/>
      <c r="CP79" s="779"/>
      <c r="CQ79" s="780"/>
      <c r="CR79" s="778"/>
      <c r="CS79" s="779"/>
      <c r="CT79" s="779"/>
      <c r="CU79" s="779"/>
      <c r="CV79" s="780"/>
      <c r="CW79" s="778"/>
      <c r="CX79" s="779"/>
      <c r="CY79" s="779"/>
      <c r="CZ79" s="779"/>
      <c r="DA79" s="780"/>
      <c r="DB79" s="778"/>
      <c r="DC79" s="779"/>
      <c r="DD79" s="779"/>
      <c r="DE79" s="779"/>
      <c r="DF79" s="780"/>
      <c r="DG79" s="778"/>
      <c r="DH79" s="779"/>
      <c r="DI79" s="779"/>
      <c r="DJ79" s="779"/>
      <c r="DK79" s="780"/>
      <c r="DL79" s="778"/>
      <c r="DM79" s="779"/>
      <c r="DN79" s="779"/>
      <c r="DO79" s="779"/>
      <c r="DP79" s="780"/>
      <c r="DQ79" s="778"/>
      <c r="DR79" s="779"/>
      <c r="DS79" s="779"/>
      <c r="DT79" s="779"/>
      <c r="DU79" s="780"/>
      <c r="DV79" s="775"/>
      <c r="DW79" s="776"/>
      <c r="DX79" s="776"/>
      <c r="DY79" s="776"/>
      <c r="DZ79" s="777"/>
      <c r="EA79" s="87"/>
    </row>
    <row r="80" spans="1:131" ht="26.25" customHeight="1" x14ac:dyDescent="0.15">
      <c r="A80" s="94">
        <v>13</v>
      </c>
      <c r="B80" s="710"/>
      <c r="C80" s="711"/>
      <c r="D80" s="711"/>
      <c r="E80" s="711"/>
      <c r="F80" s="711"/>
      <c r="G80" s="711"/>
      <c r="H80" s="711"/>
      <c r="I80" s="711"/>
      <c r="J80" s="711"/>
      <c r="K80" s="711"/>
      <c r="L80" s="711"/>
      <c r="M80" s="711"/>
      <c r="N80" s="711"/>
      <c r="O80" s="711"/>
      <c r="P80" s="712"/>
      <c r="Q80" s="71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7"/>
      <c r="AY80" s="707"/>
      <c r="AZ80" s="708"/>
      <c r="BA80" s="708"/>
      <c r="BB80" s="708"/>
      <c r="BC80" s="708"/>
      <c r="BD80" s="709"/>
      <c r="BE80" s="97"/>
      <c r="BF80" s="97"/>
      <c r="BG80" s="97"/>
      <c r="BH80" s="97"/>
      <c r="BI80" s="97"/>
      <c r="BJ80" s="97"/>
      <c r="BK80" s="97"/>
      <c r="BL80" s="97"/>
      <c r="BM80" s="97"/>
      <c r="BN80" s="97"/>
      <c r="BO80" s="97"/>
      <c r="BP80" s="97"/>
      <c r="BQ80" s="94">
        <v>74</v>
      </c>
      <c r="BR80" s="99"/>
      <c r="BS80" s="775"/>
      <c r="BT80" s="776"/>
      <c r="BU80" s="776"/>
      <c r="BV80" s="776"/>
      <c r="BW80" s="776"/>
      <c r="BX80" s="776"/>
      <c r="BY80" s="776"/>
      <c r="BZ80" s="776"/>
      <c r="CA80" s="776"/>
      <c r="CB80" s="776"/>
      <c r="CC80" s="776"/>
      <c r="CD80" s="776"/>
      <c r="CE80" s="776"/>
      <c r="CF80" s="776"/>
      <c r="CG80" s="781"/>
      <c r="CH80" s="778"/>
      <c r="CI80" s="779"/>
      <c r="CJ80" s="779"/>
      <c r="CK80" s="779"/>
      <c r="CL80" s="780"/>
      <c r="CM80" s="778"/>
      <c r="CN80" s="779"/>
      <c r="CO80" s="779"/>
      <c r="CP80" s="779"/>
      <c r="CQ80" s="780"/>
      <c r="CR80" s="778"/>
      <c r="CS80" s="779"/>
      <c r="CT80" s="779"/>
      <c r="CU80" s="779"/>
      <c r="CV80" s="780"/>
      <c r="CW80" s="778"/>
      <c r="CX80" s="779"/>
      <c r="CY80" s="779"/>
      <c r="CZ80" s="779"/>
      <c r="DA80" s="780"/>
      <c r="DB80" s="778"/>
      <c r="DC80" s="779"/>
      <c r="DD80" s="779"/>
      <c r="DE80" s="779"/>
      <c r="DF80" s="780"/>
      <c r="DG80" s="778"/>
      <c r="DH80" s="779"/>
      <c r="DI80" s="779"/>
      <c r="DJ80" s="779"/>
      <c r="DK80" s="780"/>
      <c r="DL80" s="778"/>
      <c r="DM80" s="779"/>
      <c r="DN80" s="779"/>
      <c r="DO80" s="779"/>
      <c r="DP80" s="780"/>
      <c r="DQ80" s="778"/>
      <c r="DR80" s="779"/>
      <c r="DS80" s="779"/>
      <c r="DT80" s="779"/>
      <c r="DU80" s="780"/>
      <c r="DV80" s="775"/>
      <c r="DW80" s="776"/>
      <c r="DX80" s="776"/>
      <c r="DY80" s="776"/>
      <c r="DZ80" s="777"/>
      <c r="EA80" s="87"/>
    </row>
    <row r="81" spans="1:131" ht="26.25" customHeight="1" x14ac:dyDescent="0.15">
      <c r="A81" s="94">
        <v>14</v>
      </c>
      <c r="B81" s="710"/>
      <c r="C81" s="711"/>
      <c r="D81" s="711"/>
      <c r="E81" s="711"/>
      <c r="F81" s="711"/>
      <c r="G81" s="711"/>
      <c r="H81" s="711"/>
      <c r="I81" s="711"/>
      <c r="J81" s="711"/>
      <c r="K81" s="711"/>
      <c r="L81" s="711"/>
      <c r="M81" s="711"/>
      <c r="N81" s="711"/>
      <c r="O81" s="711"/>
      <c r="P81" s="712"/>
      <c r="Q81" s="717"/>
      <c r="R81" s="707"/>
      <c r="S81" s="707"/>
      <c r="T81" s="707"/>
      <c r="U81" s="707"/>
      <c r="V81" s="707"/>
      <c r="W81" s="707"/>
      <c r="X81" s="707"/>
      <c r="Y81" s="707"/>
      <c r="Z81" s="707"/>
      <c r="AA81" s="707"/>
      <c r="AB81" s="707"/>
      <c r="AC81" s="707"/>
      <c r="AD81" s="707"/>
      <c r="AE81" s="707"/>
      <c r="AF81" s="707"/>
      <c r="AG81" s="707"/>
      <c r="AH81" s="707"/>
      <c r="AI81" s="707"/>
      <c r="AJ81" s="707"/>
      <c r="AK81" s="707"/>
      <c r="AL81" s="707"/>
      <c r="AM81" s="707"/>
      <c r="AN81" s="707"/>
      <c r="AO81" s="707"/>
      <c r="AP81" s="707"/>
      <c r="AQ81" s="707"/>
      <c r="AR81" s="707"/>
      <c r="AS81" s="707"/>
      <c r="AT81" s="707"/>
      <c r="AU81" s="707"/>
      <c r="AV81" s="707"/>
      <c r="AW81" s="707"/>
      <c r="AX81" s="707"/>
      <c r="AY81" s="707"/>
      <c r="AZ81" s="708"/>
      <c r="BA81" s="708"/>
      <c r="BB81" s="708"/>
      <c r="BC81" s="708"/>
      <c r="BD81" s="709"/>
      <c r="BE81" s="97"/>
      <c r="BF81" s="97"/>
      <c r="BG81" s="97"/>
      <c r="BH81" s="97"/>
      <c r="BI81" s="97"/>
      <c r="BJ81" s="97"/>
      <c r="BK81" s="97"/>
      <c r="BL81" s="97"/>
      <c r="BM81" s="97"/>
      <c r="BN81" s="97"/>
      <c r="BO81" s="97"/>
      <c r="BP81" s="97"/>
      <c r="BQ81" s="94">
        <v>75</v>
      </c>
      <c r="BR81" s="99"/>
      <c r="BS81" s="775"/>
      <c r="BT81" s="776"/>
      <c r="BU81" s="776"/>
      <c r="BV81" s="776"/>
      <c r="BW81" s="776"/>
      <c r="BX81" s="776"/>
      <c r="BY81" s="776"/>
      <c r="BZ81" s="776"/>
      <c r="CA81" s="776"/>
      <c r="CB81" s="776"/>
      <c r="CC81" s="776"/>
      <c r="CD81" s="776"/>
      <c r="CE81" s="776"/>
      <c r="CF81" s="776"/>
      <c r="CG81" s="781"/>
      <c r="CH81" s="778"/>
      <c r="CI81" s="779"/>
      <c r="CJ81" s="779"/>
      <c r="CK81" s="779"/>
      <c r="CL81" s="780"/>
      <c r="CM81" s="778"/>
      <c r="CN81" s="779"/>
      <c r="CO81" s="779"/>
      <c r="CP81" s="779"/>
      <c r="CQ81" s="780"/>
      <c r="CR81" s="778"/>
      <c r="CS81" s="779"/>
      <c r="CT81" s="779"/>
      <c r="CU81" s="779"/>
      <c r="CV81" s="780"/>
      <c r="CW81" s="778"/>
      <c r="CX81" s="779"/>
      <c r="CY81" s="779"/>
      <c r="CZ81" s="779"/>
      <c r="DA81" s="780"/>
      <c r="DB81" s="778"/>
      <c r="DC81" s="779"/>
      <c r="DD81" s="779"/>
      <c r="DE81" s="779"/>
      <c r="DF81" s="780"/>
      <c r="DG81" s="778"/>
      <c r="DH81" s="779"/>
      <c r="DI81" s="779"/>
      <c r="DJ81" s="779"/>
      <c r="DK81" s="780"/>
      <c r="DL81" s="778"/>
      <c r="DM81" s="779"/>
      <c r="DN81" s="779"/>
      <c r="DO81" s="779"/>
      <c r="DP81" s="780"/>
      <c r="DQ81" s="778"/>
      <c r="DR81" s="779"/>
      <c r="DS81" s="779"/>
      <c r="DT81" s="779"/>
      <c r="DU81" s="780"/>
      <c r="DV81" s="775"/>
      <c r="DW81" s="776"/>
      <c r="DX81" s="776"/>
      <c r="DY81" s="776"/>
      <c r="DZ81" s="777"/>
      <c r="EA81" s="87"/>
    </row>
    <row r="82" spans="1:131" ht="26.25" customHeight="1" x14ac:dyDescent="0.15">
      <c r="A82" s="94">
        <v>15</v>
      </c>
      <c r="B82" s="710"/>
      <c r="C82" s="711"/>
      <c r="D82" s="711"/>
      <c r="E82" s="711"/>
      <c r="F82" s="711"/>
      <c r="G82" s="711"/>
      <c r="H82" s="711"/>
      <c r="I82" s="711"/>
      <c r="J82" s="711"/>
      <c r="K82" s="711"/>
      <c r="L82" s="711"/>
      <c r="M82" s="711"/>
      <c r="N82" s="711"/>
      <c r="O82" s="711"/>
      <c r="P82" s="712"/>
      <c r="Q82" s="717"/>
      <c r="R82" s="707"/>
      <c r="S82" s="707"/>
      <c r="T82" s="707"/>
      <c r="U82" s="707"/>
      <c r="V82" s="707"/>
      <c r="W82" s="707"/>
      <c r="X82" s="707"/>
      <c r="Y82" s="707"/>
      <c r="Z82" s="707"/>
      <c r="AA82" s="707"/>
      <c r="AB82" s="707"/>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707"/>
      <c r="AY82" s="707"/>
      <c r="AZ82" s="708"/>
      <c r="BA82" s="708"/>
      <c r="BB82" s="708"/>
      <c r="BC82" s="708"/>
      <c r="BD82" s="709"/>
      <c r="BE82" s="97"/>
      <c r="BF82" s="97"/>
      <c r="BG82" s="97"/>
      <c r="BH82" s="97"/>
      <c r="BI82" s="97"/>
      <c r="BJ82" s="97"/>
      <c r="BK82" s="97"/>
      <c r="BL82" s="97"/>
      <c r="BM82" s="97"/>
      <c r="BN82" s="97"/>
      <c r="BO82" s="97"/>
      <c r="BP82" s="97"/>
      <c r="BQ82" s="94">
        <v>76</v>
      </c>
      <c r="BR82" s="99"/>
      <c r="BS82" s="775"/>
      <c r="BT82" s="776"/>
      <c r="BU82" s="776"/>
      <c r="BV82" s="776"/>
      <c r="BW82" s="776"/>
      <c r="BX82" s="776"/>
      <c r="BY82" s="776"/>
      <c r="BZ82" s="776"/>
      <c r="CA82" s="776"/>
      <c r="CB82" s="776"/>
      <c r="CC82" s="776"/>
      <c r="CD82" s="776"/>
      <c r="CE82" s="776"/>
      <c r="CF82" s="776"/>
      <c r="CG82" s="781"/>
      <c r="CH82" s="778"/>
      <c r="CI82" s="779"/>
      <c r="CJ82" s="779"/>
      <c r="CK82" s="779"/>
      <c r="CL82" s="780"/>
      <c r="CM82" s="778"/>
      <c r="CN82" s="779"/>
      <c r="CO82" s="779"/>
      <c r="CP82" s="779"/>
      <c r="CQ82" s="780"/>
      <c r="CR82" s="778"/>
      <c r="CS82" s="779"/>
      <c r="CT82" s="779"/>
      <c r="CU82" s="779"/>
      <c r="CV82" s="780"/>
      <c r="CW82" s="778"/>
      <c r="CX82" s="779"/>
      <c r="CY82" s="779"/>
      <c r="CZ82" s="779"/>
      <c r="DA82" s="780"/>
      <c r="DB82" s="778"/>
      <c r="DC82" s="779"/>
      <c r="DD82" s="779"/>
      <c r="DE82" s="779"/>
      <c r="DF82" s="780"/>
      <c r="DG82" s="778"/>
      <c r="DH82" s="779"/>
      <c r="DI82" s="779"/>
      <c r="DJ82" s="779"/>
      <c r="DK82" s="780"/>
      <c r="DL82" s="778"/>
      <c r="DM82" s="779"/>
      <c r="DN82" s="779"/>
      <c r="DO82" s="779"/>
      <c r="DP82" s="780"/>
      <c r="DQ82" s="778"/>
      <c r="DR82" s="779"/>
      <c r="DS82" s="779"/>
      <c r="DT82" s="779"/>
      <c r="DU82" s="780"/>
      <c r="DV82" s="775"/>
      <c r="DW82" s="776"/>
      <c r="DX82" s="776"/>
      <c r="DY82" s="776"/>
      <c r="DZ82" s="777"/>
      <c r="EA82" s="87"/>
    </row>
    <row r="83" spans="1:131" ht="26.25" customHeight="1" x14ac:dyDescent="0.15">
      <c r="A83" s="94">
        <v>16</v>
      </c>
      <c r="B83" s="710"/>
      <c r="C83" s="711"/>
      <c r="D83" s="711"/>
      <c r="E83" s="711"/>
      <c r="F83" s="711"/>
      <c r="G83" s="711"/>
      <c r="H83" s="711"/>
      <c r="I83" s="711"/>
      <c r="J83" s="711"/>
      <c r="K83" s="711"/>
      <c r="L83" s="711"/>
      <c r="M83" s="711"/>
      <c r="N83" s="711"/>
      <c r="O83" s="711"/>
      <c r="P83" s="712"/>
      <c r="Q83" s="717"/>
      <c r="R83" s="707"/>
      <c r="S83" s="707"/>
      <c r="T83" s="707"/>
      <c r="U83" s="707"/>
      <c r="V83" s="707"/>
      <c r="W83" s="707"/>
      <c r="X83" s="707"/>
      <c r="Y83" s="707"/>
      <c r="Z83" s="707"/>
      <c r="AA83" s="707"/>
      <c r="AB83" s="707"/>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707"/>
      <c r="AY83" s="707"/>
      <c r="AZ83" s="708"/>
      <c r="BA83" s="708"/>
      <c r="BB83" s="708"/>
      <c r="BC83" s="708"/>
      <c r="BD83" s="709"/>
      <c r="BE83" s="97"/>
      <c r="BF83" s="97"/>
      <c r="BG83" s="97"/>
      <c r="BH83" s="97"/>
      <c r="BI83" s="97"/>
      <c r="BJ83" s="97"/>
      <c r="BK83" s="97"/>
      <c r="BL83" s="97"/>
      <c r="BM83" s="97"/>
      <c r="BN83" s="97"/>
      <c r="BO83" s="97"/>
      <c r="BP83" s="97"/>
      <c r="BQ83" s="94">
        <v>77</v>
      </c>
      <c r="BR83" s="99"/>
      <c r="BS83" s="775"/>
      <c r="BT83" s="776"/>
      <c r="BU83" s="776"/>
      <c r="BV83" s="776"/>
      <c r="BW83" s="776"/>
      <c r="BX83" s="776"/>
      <c r="BY83" s="776"/>
      <c r="BZ83" s="776"/>
      <c r="CA83" s="776"/>
      <c r="CB83" s="776"/>
      <c r="CC83" s="776"/>
      <c r="CD83" s="776"/>
      <c r="CE83" s="776"/>
      <c r="CF83" s="776"/>
      <c r="CG83" s="781"/>
      <c r="CH83" s="778"/>
      <c r="CI83" s="779"/>
      <c r="CJ83" s="779"/>
      <c r="CK83" s="779"/>
      <c r="CL83" s="780"/>
      <c r="CM83" s="778"/>
      <c r="CN83" s="779"/>
      <c r="CO83" s="779"/>
      <c r="CP83" s="779"/>
      <c r="CQ83" s="780"/>
      <c r="CR83" s="778"/>
      <c r="CS83" s="779"/>
      <c r="CT83" s="779"/>
      <c r="CU83" s="779"/>
      <c r="CV83" s="780"/>
      <c r="CW83" s="778"/>
      <c r="CX83" s="779"/>
      <c r="CY83" s="779"/>
      <c r="CZ83" s="779"/>
      <c r="DA83" s="780"/>
      <c r="DB83" s="778"/>
      <c r="DC83" s="779"/>
      <c r="DD83" s="779"/>
      <c r="DE83" s="779"/>
      <c r="DF83" s="780"/>
      <c r="DG83" s="778"/>
      <c r="DH83" s="779"/>
      <c r="DI83" s="779"/>
      <c r="DJ83" s="779"/>
      <c r="DK83" s="780"/>
      <c r="DL83" s="778"/>
      <c r="DM83" s="779"/>
      <c r="DN83" s="779"/>
      <c r="DO83" s="779"/>
      <c r="DP83" s="780"/>
      <c r="DQ83" s="778"/>
      <c r="DR83" s="779"/>
      <c r="DS83" s="779"/>
      <c r="DT83" s="779"/>
      <c r="DU83" s="780"/>
      <c r="DV83" s="775"/>
      <c r="DW83" s="776"/>
      <c r="DX83" s="776"/>
      <c r="DY83" s="776"/>
      <c r="DZ83" s="777"/>
      <c r="EA83" s="87"/>
    </row>
    <row r="84" spans="1:131" ht="26.25" customHeight="1" x14ac:dyDescent="0.15">
      <c r="A84" s="94">
        <v>17</v>
      </c>
      <c r="B84" s="710"/>
      <c r="C84" s="711"/>
      <c r="D84" s="711"/>
      <c r="E84" s="711"/>
      <c r="F84" s="711"/>
      <c r="G84" s="711"/>
      <c r="H84" s="711"/>
      <c r="I84" s="711"/>
      <c r="J84" s="711"/>
      <c r="K84" s="711"/>
      <c r="L84" s="711"/>
      <c r="M84" s="711"/>
      <c r="N84" s="711"/>
      <c r="O84" s="711"/>
      <c r="P84" s="712"/>
      <c r="Q84" s="717"/>
      <c r="R84" s="707"/>
      <c r="S84" s="707"/>
      <c r="T84" s="707"/>
      <c r="U84" s="707"/>
      <c r="V84" s="707"/>
      <c r="W84" s="707"/>
      <c r="X84" s="707"/>
      <c r="Y84" s="707"/>
      <c r="Z84" s="707"/>
      <c r="AA84" s="707"/>
      <c r="AB84" s="707"/>
      <c r="AC84" s="707"/>
      <c r="AD84" s="707"/>
      <c r="AE84" s="707"/>
      <c r="AF84" s="707"/>
      <c r="AG84" s="707"/>
      <c r="AH84" s="707"/>
      <c r="AI84" s="707"/>
      <c r="AJ84" s="707"/>
      <c r="AK84" s="707"/>
      <c r="AL84" s="707"/>
      <c r="AM84" s="707"/>
      <c r="AN84" s="707"/>
      <c r="AO84" s="707"/>
      <c r="AP84" s="707"/>
      <c r="AQ84" s="707"/>
      <c r="AR84" s="707"/>
      <c r="AS84" s="707"/>
      <c r="AT84" s="707"/>
      <c r="AU84" s="707"/>
      <c r="AV84" s="707"/>
      <c r="AW84" s="707"/>
      <c r="AX84" s="707"/>
      <c r="AY84" s="707"/>
      <c r="AZ84" s="708"/>
      <c r="BA84" s="708"/>
      <c r="BB84" s="708"/>
      <c r="BC84" s="708"/>
      <c r="BD84" s="709"/>
      <c r="BE84" s="97"/>
      <c r="BF84" s="97"/>
      <c r="BG84" s="97"/>
      <c r="BH84" s="97"/>
      <c r="BI84" s="97"/>
      <c r="BJ84" s="97"/>
      <c r="BK84" s="97"/>
      <c r="BL84" s="97"/>
      <c r="BM84" s="97"/>
      <c r="BN84" s="97"/>
      <c r="BO84" s="97"/>
      <c r="BP84" s="97"/>
      <c r="BQ84" s="94">
        <v>78</v>
      </c>
      <c r="BR84" s="99"/>
      <c r="BS84" s="775"/>
      <c r="BT84" s="776"/>
      <c r="BU84" s="776"/>
      <c r="BV84" s="776"/>
      <c r="BW84" s="776"/>
      <c r="BX84" s="776"/>
      <c r="BY84" s="776"/>
      <c r="BZ84" s="776"/>
      <c r="CA84" s="776"/>
      <c r="CB84" s="776"/>
      <c r="CC84" s="776"/>
      <c r="CD84" s="776"/>
      <c r="CE84" s="776"/>
      <c r="CF84" s="776"/>
      <c r="CG84" s="781"/>
      <c r="CH84" s="778"/>
      <c r="CI84" s="779"/>
      <c r="CJ84" s="779"/>
      <c r="CK84" s="779"/>
      <c r="CL84" s="780"/>
      <c r="CM84" s="778"/>
      <c r="CN84" s="779"/>
      <c r="CO84" s="779"/>
      <c r="CP84" s="779"/>
      <c r="CQ84" s="780"/>
      <c r="CR84" s="778"/>
      <c r="CS84" s="779"/>
      <c r="CT84" s="779"/>
      <c r="CU84" s="779"/>
      <c r="CV84" s="780"/>
      <c r="CW84" s="778"/>
      <c r="CX84" s="779"/>
      <c r="CY84" s="779"/>
      <c r="CZ84" s="779"/>
      <c r="DA84" s="780"/>
      <c r="DB84" s="778"/>
      <c r="DC84" s="779"/>
      <c r="DD84" s="779"/>
      <c r="DE84" s="779"/>
      <c r="DF84" s="780"/>
      <c r="DG84" s="778"/>
      <c r="DH84" s="779"/>
      <c r="DI84" s="779"/>
      <c r="DJ84" s="779"/>
      <c r="DK84" s="780"/>
      <c r="DL84" s="778"/>
      <c r="DM84" s="779"/>
      <c r="DN84" s="779"/>
      <c r="DO84" s="779"/>
      <c r="DP84" s="780"/>
      <c r="DQ84" s="778"/>
      <c r="DR84" s="779"/>
      <c r="DS84" s="779"/>
      <c r="DT84" s="779"/>
      <c r="DU84" s="780"/>
      <c r="DV84" s="775"/>
      <c r="DW84" s="776"/>
      <c r="DX84" s="776"/>
      <c r="DY84" s="776"/>
      <c r="DZ84" s="777"/>
      <c r="EA84" s="87"/>
    </row>
    <row r="85" spans="1:131" ht="26.25" customHeight="1" x14ac:dyDescent="0.15">
      <c r="A85" s="94">
        <v>18</v>
      </c>
      <c r="B85" s="710"/>
      <c r="C85" s="711"/>
      <c r="D85" s="711"/>
      <c r="E85" s="711"/>
      <c r="F85" s="711"/>
      <c r="G85" s="711"/>
      <c r="H85" s="711"/>
      <c r="I85" s="711"/>
      <c r="J85" s="711"/>
      <c r="K85" s="711"/>
      <c r="L85" s="711"/>
      <c r="M85" s="711"/>
      <c r="N85" s="711"/>
      <c r="O85" s="711"/>
      <c r="P85" s="712"/>
      <c r="Q85" s="717"/>
      <c r="R85" s="707"/>
      <c r="S85" s="707"/>
      <c r="T85" s="707"/>
      <c r="U85" s="707"/>
      <c r="V85" s="707"/>
      <c r="W85" s="707"/>
      <c r="X85" s="707"/>
      <c r="Y85" s="707"/>
      <c r="Z85" s="707"/>
      <c r="AA85" s="707"/>
      <c r="AB85" s="707"/>
      <c r="AC85" s="707"/>
      <c r="AD85" s="707"/>
      <c r="AE85" s="707"/>
      <c r="AF85" s="707"/>
      <c r="AG85" s="707"/>
      <c r="AH85" s="707"/>
      <c r="AI85" s="707"/>
      <c r="AJ85" s="707"/>
      <c r="AK85" s="707"/>
      <c r="AL85" s="707"/>
      <c r="AM85" s="707"/>
      <c r="AN85" s="707"/>
      <c r="AO85" s="707"/>
      <c r="AP85" s="707"/>
      <c r="AQ85" s="707"/>
      <c r="AR85" s="707"/>
      <c r="AS85" s="707"/>
      <c r="AT85" s="707"/>
      <c r="AU85" s="707"/>
      <c r="AV85" s="707"/>
      <c r="AW85" s="707"/>
      <c r="AX85" s="707"/>
      <c r="AY85" s="707"/>
      <c r="AZ85" s="708"/>
      <c r="BA85" s="708"/>
      <c r="BB85" s="708"/>
      <c r="BC85" s="708"/>
      <c r="BD85" s="709"/>
      <c r="BE85" s="97"/>
      <c r="BF85" s="97"/>
      <c r="BG85" s="97"/>
      <c r="BH85" s="97"/>
      <c r="BI85" s="97"/>
      <c r="BJ85" s="97"/>
      <c r="BK85" s="97"/>
      <c r="BL85" s="97"/>
      <c r="BM85" s="97"/>
      <c r="BN85" s="97"/>
      <c r="BO85" s="97"/>
      <c r="BP85" s="97"/>
      <c r="BQ85" s="94">
        <v>79</v>
      </c>
      <c r="BR85" s="99"/>
      <c r="BS85" s="775"/>
      <c r="BT85" s="776"/>
      <c r="BU85" s="776"/>
      <c r="BV85" s="776"/>
      <c r="BW85" s="776"/>
      <c r="BX85" s="776"/>
      <c r="BY85" s="776"/>
      <c r="BZ85" s="776"/>
      <c r="CA85" s="776"/>
      <c r="CB85" s="776"/>
      <c r="CC85" s="776"/>
      <c r="CD85" s="776"/>
      <c r="CE85" s="776"/>
      <c r="CF85" s="776"/>
      <c r="CG85" s="781"/>
      <c r="CH85" s="778"/>
      <c r="CI85" s="779"/>
      <c r="CJ85" s="779"/>
      <c r="CK85" s="779"/>
      <c r="CL85" s="780"/>
      <c r="CM85" s="778"/>
      <c r="CN85" s="779"/>
      <c r="CO85" s="779"/>
      <c r="CP85" s="779"/>
      <c r="CQ85" s="780"/>
      <c r="CR85" s="778"/>
      <c r="CS85" s="779"/>
      <c r="CT85" s="779"/>
      <c r="CU85" s="779"/>
      <c r="CV85" s="780"/>
      <c r="CW85" s="778"/>
      <c r="CX85" s="779"/>
      <c r="CY85" s="779"/>
      <c r="CZ85" s="779"/>
      <c r="DA85" s="780"/>
      <c r="DB85" s="778"/>
      <c r="DC85" s="779"/>
      <c r="DD85" s="779"/>
      <c r="DE85" s="779"/>
      <c r="DF85" s="780"/>
      <c r="DG85" s="778"/>
      <c r="DH85" s="779"/>
      <c r="DI85" s="779"/>
      <c r="DJ85" s="779"/>
      <c r="DK85" s="780"/>
      <c r="DL85" s="778"/>
      <c r="DM85" s="779"/>
      <c r="DN85" s="779"/>
      <c r="DO85" s="779"/>
      <c r="DP85" s="780"/>
      <c r="DQ85" s="778"/>
      <c r="DR85" s="779"/>
      <c r="DS85" s="779"/>
      <c r="DT85" s="779"/>
      <c r="DU85" s="780"/>
      <c r="DV85" s="775"/>
      <c r="DW85" s="776"/>
      <c r="DX85" s="776"/>
      <c r="DY85" s="776"/>
      <c r="DZ85" s="777"/>
      <c r="EA85" s="87"/>
    </row>
    <row r="86" spans="1:131" ht="26.25" customHeight="1" x14ac:dyDescent="0.15">
      <c r="A86" s="94">
        <v>19</v>
      </c>
      <c r="B86" s="710"/>
      <c r="C86" s="711"/>
      <c r="D86" s="711"/>
      <c r="E86" s="711"/>
      <c r="F86" s="711"/>
      <c r="G86" s="711"/>
      <c r="H86" s="711"/>
      <c r="I86" s="711"/>
      <c r="J86" s="711"/>
      <c r="K86" s="711"/>
      <c r="L86" s="711"/>
      <c r="M86" s="711"/>
      <c r="N86" s="711"/>
      <c r="O86" s="711"/>
      <c r="P86" s="712"/>
      <c r="Q86" s="717"/>
      <c r="R86" s="707"/>
      <c r="S86" s="707"/>
      <c r="T86" s="707"/>
      <c r="U86" s="707"/>
      <c r="V86" s="707"/>
      <c r="W86" s="707"/>
      <c r="X86" s="707"/>
      <c r="Y86" s="707"/>
      <c r="Z86" s="707"/>
      <c r="AA86" s="707"/>
      <c r="AB86" s="707"/>
      <c r="AC86" s="707"/>
      <c r="AD86" s="707"/>
      <c r="AE86" s="707"/>
      <c r="AF86" s="707"/>
      <c r="AG86" s="707"/>
      <c r="AH86" s="707"/>
      <c r="AI86" s="707"/>
      <c r="AJ86" s="707"/>
      <c r="AK86" s="707"/>
      <c r="AL86" s="707"/>
      <c r="AM86" s="707"/>
      <c r="AN86" s="707"/>
      <c r="AO86" s="707"/>
      <c r="AP86" s="707"/>
      <c r="AQ86" s="707"/>
      <c r="AR86" s="707"/>
      <c r="AS86" s="707"/>
      <c r="AT86" s="707"/>
      <c r="AU86" s="707"/>
      <c r="AV86" s="707"/>
      <c r="AW86" s="707"/>
      <c r="AX86" s="707"/>
      <c r="AY86" s="707"/>
      <c r="AZ86" s="708"/>
      <c r="BA86" s="708"/>
      <c r="BB86" s="708"/>
      <c r="BC86" s="708"/>
      <c r="BD86" s="709"/>
      <c r="BE86" s="97"/>
      <c r="BF86" s="97"/>
      <c r="BG86" s="97"/>
      <c r="BH86" s="97"/>
      <c r="BI86" s="97"/>
      <c r="BJ86" s="97"/>
      <c r="BK86" s="97"/>
      <c r="BL86" s="97"/>
      <c r="BM86" s="97"/>
      <c r="BN86" s="97"/>
      <c r="BO86" s="97"/>
      <c r="BP86" s="97"/>
      <c r="BQ86" s="94">
        <v>80</v>
      </c>
      <c r="BR86" s="99"/>
      <c r="BS86" s="775"/>
      <c r="BT86" s="776"/>
      <c r="BU86" s="776"/>
      <c r="BV86" s="776"/>
      <c r="BW86" s="776"/>
      <c r="BX86" s="776"/>
      <c r="BY86" s="776"/>
      <c r="BZ86" s="776"/>
      <c r="CA86" s="776"/>
      <c r="CB86" s="776"/>
      <c r="CC86" s="776"/>
      <c r="CD86" s="776"/>
      <c r="CE86" s="776"/>
      <c r="CF86" s="776"/>
      <c r="CG86" s="781"/>
      <c r="CH86" s="778"/>
      <c r="CI86" s="779"/>
      <c r="CJ86" s="779"/>
      <c r="CK86" s="779"/>
      <c r="CL86" s="780"/>
      <c r="CM86" s="778"/>
      <c r="CN86" s="779"/>
      <c r="CO86" s="779"/>
      <c r="CP86" s="779"/>
      <c r="CQ86" s="780"/>
      <c r="CR86" s="778"/>
      <c r="CS86" s="779"/>
      <c r="CT86" s="779"/>
      <c r="CU86" s="779"/>
      <c r="CV86" s="780"/>
      <c r="CW86" s="778"/>
      <c r="CX86" s="779"/>
      <c r="CY86" s="779"/>
      <c r="CZ86" s="779"/>
      <c r="DA86" s="780"/>
      <c r="DB86" s="778"/>
      <c r="DC86" s="779"/>
      <c r="DD86" s="779"/>
      <c r="DE86" s="779"/>
      <c r="DF86" s="780"/>
      <c r="DG86" s="778"/>
      <c r="DH86" s="779"/>
      <c r="DI86" s="779"/>
      <c r="DJ86" s="779"/>
      <c r="DK86" s="780"/>
      <c r="DL86" s="778"/>
      <c r="DM86" s="779"/>
      <c r="DN86" s="779"/>
      <c r="DO86" s="779"/>
      <c r="DP86" s="780"/>
      <c r="DQ86" s="778"/>
      <c r="DR86" s="779"/>
      <c r="DS86" s="779"/>
      <c r="DT86" s="779"/>
      <c r="DU86" s="780"/>
      <c r="DV86" s="775"/>
      <c r="DW86" s="776"/>
      <c r="DX86" s="776"/>
      <c r="DY86" s="776"/>
      <c r="DZ86" s="777"/>
      <c r="EA86" s="87"/>
    </row>
    <row r="87" spans="1:131" ht="26.25" customHeight="1" x14ac:dyDescent="0.15">
      <c r="A87" s="100">
        <v>20</v>
      </c>
      <c r="B87" s="783"/>
      <c r="C87" s="784"/>
      <c r="D87" s="784"/>
      <c r="E87" s="784"/>
      <c r="F87" s="784"/>
      <c r="G87" s="784"/>
      <c r="H87" s="784"/>
      <c r="I87" s="784"/>
      <c r="J87" s="784"/>
      <c r="K87" s="784"/>
      <c r="L87" s="784"/>
      <c r="M87" s="784"/>
      <c r="N87" s="784"/>
      <c r="O87" s="784"/>
      <c r="P87" s="785"/>
      <c r="Q87" s="786"/>
      <c r="R87" s="787"/>
      <c r="S87" s="787"/>
      <c r="T87" s="787"/>
      <c r="U87" s="787"/>
      <c r="V87" s="787"/>
      <c r="W87" s="787"/>
      <c r="X87" s="787"/>
      <c r="Y87" s="787"/>
      <c r="Z87" s="787"/>
      <c r="AA87" s="787"/>
      <c r="AB87" s="787"/>
      <c r="AC87" s="787"/>
      <c r="AD87" s="787"/>
      <c r="AE87" s="787"/>
      <c r="AF87" s="787"/>
      <c r="AG87" s="787"/>
      <c r="AH87" s="787"/>
      <c r="AI87" s="787"/>
      <c r="AJ87" s="787"/>
      <c r="AK87" s="787"/>
      <c r="AL87" s="787"/>
      <c r="AM87" s="787"/>
      <c r="AN87" s="787"/>
      <c r="AO87" s="787"/>
      <c r="AP87" s="787"/>
      <c r="AQ87" s="787"/>
      <c r="AR87" s="787"/>
      <c r="AS87" s="787"/>
      <c r="AT87" s="787"/>
      <c r="AU87" s="787"/>
      <c r="AV87" s="787"/>
      <c r="AW87" s="787"/>
      <c r="AX87" s="787"/>
      <c r="AY87" s="787"/>
      <c r="AZ87" s="788"/>
      <c r="BA87" s="788"/>
      <c r="BB87" s="788"/>
      <c r="BC87" s="788"/>
      <c r="BD87" s="789"/>
      <c r="BE87" s="97"/>
      <c r="BF87" s="97"/>
      <c r="BG87" s="97"/>
      <c r="BH87" s="97"/>
      <c r="BI87" s="97"/>
      <c r="BJ87" s="97"/>
      <c r="BK87" s="97"/>
      <c r="BL87" s="97"/>
      <c r="BM87" s="97"/>
      <c r="BN87" s="97"/>
      <c r="BO87" s="97"/>
      <c r="BP87" s="97"/>
      <c r="BQ87" s="94">
        <v>81</v>
      </c>
      <c r="BR87" s="99"/>
      <c r="BS87" s="775"/>
      <c r="BT87" s="776"/>
      <c r="BU87" s="776"/>
      <c r="BV87" s="776"/>
      <c r="BW87" s="776"/>
      <c r="BX87" s="776"/>
      <c r="BY87" s="776"/>
      <c r="BZ87" s="776"/>
      <c r="CA87" s="776"/>
      <c r="CB87" s="776"/>
      <c r="CC87" s="776"/>
      <c r="CD87" s="776"/>
      <c r="CE87" s="776"/>
      <c r="CF87" s="776"/>
      <c r="CG87" s="781"/>
      <c r="CH87" s="778"/>
      <c r="CI87" s="779"/>
      <c r="CJ87" s="779"/>
      <c r="CK87" s="779"/>
      <c r="CL87" s="780"/>
      <c r="CM87" s="778"/>
      <c r="CN87" s="779"/>
      <c r="CO87" s="779"/>
      <c r="CP87" s="779"/>
      <c r="CQ87" s="780"/>
      <c r="CR87" s="778"/>
      <c r="CS87" s="779"/>
      <c r="CT87" s="779"/>
      <c r="CU87" s="779"/>
      <c r="CV87" s="780"/>
      <c r="CW87" s="778"/>
      <c r="CX87" s="779"/>
      <c r="CY87" s="779"/>
      <c r="CZ87" s="779"/>
      <c r="DA87" s="780"/>
      <c r="DB87" s="778"/>
      <c r="DC87" s="779"/>
      <c r="DD87" s="779"/>
      <c r="DE87" s="779"/>
      <c r="DF87" s="780"/>
      <c r="DG87" s="778"/>
      <c r="DH87" s="779"/>
      <c r="DI87" s="779"/>
      <c r="DJ87" s="779"/>
      <c r="DK87" s="780"/>
      <c r="DL87" s="778"/>
      <c r="DM87" s="779"/>
      <c r="DN87" s="779"/>
      <c r="DO87" s="779"/>
      <c r="DP87" s="780"/>
      <c r="DQ87" s="778"/>
      <c r="DR87" s="779"/>
      <c r="DS87" s="779"/>
      <c r="DT87" s="779"/>
      <c r="DU87" s="780"/>
      <c r="DV87" s="775"/>
      <c r="DW87" s="776"/>
      <c r="DX87" s="776"/>
      <c r="DY87" s="776"/>
      <c r="DZ87" s="777"/>
      <c r="EA87" s="87"/>
    </row>
    <row r="88" spans="1:131" ht="26.25" customHeight="1" thickBot="1" x14ac:dyDescent="0.2">
      <c r="A88" s="96" t="s">
        <v>315</v>
      </c>
      <c r="B88" s="721" t="s">
        <v>353</v>
      </c>
      <c r="C88" s="722"/>
      <c r="D88" s="722"/>
      <c r="E88" s="722"/>
      <c r="F88" s="722"/>
      <c r="G88" s="722"/>
      <c r="H88" s="722"/>
      <c r="I88" s="722"/>
      <c r="J88" s="722"/>
      <c r="K88" s="722"/>
      <c r="L88" s="722"/>
      <c r="M88" s="722"/>
      <c r="N88" s="722"/>
      <c r="O88" s="722"/>
      <c r="P88" s="723"/>
      <c r="Q88" s="766"/>
      <c r="R88" s="730"/>
      <c r="S88" s="730"/>
      <c r="T88" s="730"/>
      <c r="U88" s="730"/>
      <c r="V88" s="730"/>
      <c r="W88" s="730"/>
      <c r="X88" s="730"/>
      <c r="Y88" s="730"/>
      <c r="Z88" s="730"/>
      <c r="AA88" s="730"/>
      <c r="AB88" s="730"/>
      <c r="AC88" s="730"/>
      <c r="AD88" s="730"/>
      <c r="AE88" s="730"/>
      <c r="AF88" s="725"/>
      <c r="AG88" s="725"/>
      <c r="AH88" s="725"/>
      <c r="AI88" s="725"/>
      <c r="AJ88" s="725"/>
      <c r="AK88" s="730"/>
      <c r="AL88" s="730"/>
      <c r="AM88" s="730"/>
      <c r="AN88" s="730"/>
      <c r="AO88" s="730"/>
      <c r="AP88" s="725"/>
      <c r="AQ88" s="725"/>
      <c r="AR88" s="725"/>
      <c r="AS88" s="725"/>
      <c r="AT88" s="725"/>
      <c r="AU88" s="725"/>
      <c r="AV88" s="725"/>
      <c r="AW88" s="725"/>
      <c r="AX88" s="725"/>
      <c r="AY88" s="725"/>
      <c r="AZ88" s="740"/>
      <c r="BA88" s="740"/>
      <c r="BB88" s="740"/>
      <c r="BC88" s="740"/>
      <c r="BD88" s="741"/>
      <c r="BE88" s="97"/>
      <c r="BF88" s="97"/>
      <c r="BG88" s="97"/>
      <c r="BH88" s="97"/>
      <c r="BI88" s="97"/>
      <c r="BJ88" s="97"/>
      <c r="BK88" s="97"/>
      <c r="BL88" s="97"/>
      <c r="BM88" s="97"/>
      <c r="BN88" s="97"/>
      <c r="BO88" s="97"/>
      <c r="BP88" s="97"/>
      <c r="BQ88" s="94">
        <v>82</v>
      </c>
      <c r="BR88" s="99"/>
      <c r="BS88" s="775"/>
      <c r="BT88" s="776"/>
      <c r="BU88" s="776"/>
      <c r="BV88" s="776"/>
      <c r="BW88" s="776"/>
      <c r="BX88" s="776"/>
      <c r="BY88" s="776"/>
      <c r="BZ88" s="776"/>
      <c r="CA88" s="776"/>
      <c r="CB88" s="776"/>
      <c r="CC88" s="776"/>
      <c r="CD88" s="776"/>
      <c r="CE88" s="776"/>
      <c r="CF88" s="776"/>
      <c r="CG88" s="781"/>
      <c r="CH88" s="778"/>
      <c r="CI88" s="779"/>
      <c r="CJ88" s="779"/>
      <c r="CK88" s="779"/>
      <c r="CL88" s="780"/>
      <c r="CM88" s="778"/>
      <c r="CN88" s="779"/>
      <c r="CO88" s="779"/>
      <c r="CP88" s="779"/>
      <c r="CQ88" s="780"/>
      <c r="CR88" s="778"/>
      <c r="CS88" s="779"/>
      <c r="CT88" s="779"/>
      <c r="CU88" s="779"/>
      <c r="CV88" s="780"/>
      <c r="CW88" s="778"/>
      <c r="CX88" s="779"/>
      <c r="CY88" s="779"/>
      <c r="CZ88" s="779"/>
      <c r="DA88" s="780"/>
      <c r="DB88" s="778"/>
      <c r="DC88" s="779"/>
      <c r="DD88" s="779"/>
      <c r="DE88" s="779"/>
      <c r="DF88" s="780"/>
      <c r="DG88" s="778"/>
      <c r="DH88" s="779"/>
      <c r="DI88" s="779"/>
      <c r="DJ88" s="779"/>
      <c r="DK88" s="780"/>
      <c r="DL88" s="778"/>
      <c r="DM88" s="779"/>
      <c r="DN88" s="779"/>
      <c r="DO88" s="779"/>
      <c r="DP88" s="780"/>
      <c r="DQ88" s="778"/>
      <c r="DR88" s="779"/>
      <c r="DS88" s="779"/>
      <c r="DT88" s="779"/>
      <c r="DU88" s="780"/>
      <c r="DV88" s="775"/>
      <c r="DW88" s="776"/>
      <c r="DX88" s="776"/>
      <c r="DY88" s="776"/>
      <c r="DZ88" s="777"/>
      <c r="EA88" s="87"/>
    </row>
    <row r="89" spans="1:131" ht="26.25" hidden="1" customHeight="1" x14ac:dyDescent="0.15">
      <c r="A89" s="101"/>
      <c r="B89" s="102"/>
      <c r="C89" s="102"/>
      <c r="D89" s="102"/>
      <c r="E89" s="102"/>
      <c r="F89" s="102"/>
      <c r="G89" s="102"/>
      <c r="H89" s="102"/>
      <c r="I89" s="102"/>
      <c r="J89" s="102"/>
      <c r="K89" s="102"/>
      <c r="L89" s="102"/>
      <c r="M89" s="102"/>
      <c r="N89" s="102"/>
      <c r="O89" s="102"/>
      <c r="P89" s="102"/>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4"/>
      <c r="BA89" s="104"/>
      <c r="BB89" s="104"/>
      <c r="BC89" s="104"/>
      <c r="BD89" s="104"/>
      <c r="BE89" s="97"/>
      <c r="BF89" s="97"/>
      <c r="BG89" s="97"/>
      <c r="BH89" s="97"/>
      <c r="BI89" s="97"/>
      <c r="BJ89" s="97"/>
      <c r="BK89" s="97"/>
      <c r="BL89" s="97"/>
      <c r="BM89" s="97"/>
      <c r="BN89" s="97"/>
      <c r="BO89" s="97"/>
      <c r="BP89" s="97"/>
      <c r="BQ89" s="94">
        <v>83</v>
      </c>
      <c r="BR89" s="99"/>
      <c r="BS89" s="775"/>
      <c r="BT89" s="776"/>
      <c r="BU89" s="776"/>
      <c r="BV89" s="776"/>
      <c r="BW89" s="776"/>
      <c r="BX89" s="776"/>
      <c r="BY89" s="776"/>
      <c r="BZ89" s="776"/>
      <c r="CA89" s="776"/>
      <c r="CB89" s="776"/>
      <c r="CC89" s="776"/>
      <c r="CD89" s="776"/>
      <c r="CE89" s="776"/>
      <c r="CF89" s="776"/>
      <c r="CG89" s="781"/>
      <c r="CH89" s="778"/>
      <c r="CI89" s="779"/>
      <c r="CJ89" s="779"/>
      <c r="CK89" s="779"/>
      <c r="CL89" s="780"/>
      <c r="CM89" s="778"/>
      <c r="CN89" s="779"/>
      <c r="CO89" s="779"/>
      <c r="CP89" s="779"/>
      <c r="CQ89" s="780"/>
      <c r="CR89" s="778"/>
      <c r="CS89" s="779"/>
      <c r="CT89" s="779"/>
      <c r="CU89" s="779"/>
      <c r="CV89" s="780"/>
      <c r="CW89" s="778"/>
      <c r="CX89" s="779"/>
      <c r="CY89" s="779"/>
      <c r="CZ89" s="779"/>
      <c r="DA89" s="780"/>
      <c r="DB89" s="778"/>
      <c r="DC89" s="779"/>
      <c r="DD89" s="779"/>
      <c r="DE89" s="779"/>
      <c r="DF89" s="780"/>
      <c r="DG89" s="778"/>
      <c r="DH89" s="779"/>
      <c r="DI89" s="779"/>
      <c r="DJ89" s="779"/>
      <c r="DK89" s="780"/>
      <c r="DL89" s="778"/>
      <c r="DM89" s="779"/>
      <c r="DN89" s="779"/>
      <c r="DO89" s="779"/>
      <c r="DP89" s="780"/>
      <c r="DQ89" s="778"/>
      <c r="DR89" s="779"/>
      <c r="DS89" s="779"/>
      <c r="DT89" s="779"/>
      <c r="DU89" s="780"/>
      <c r="DV89" s="775"/>
      <c r="DW89" s="776"/>
      <c r="DX89" s="776"/>
      <c r="DY89" s="776"/>
      <c r="DZ89" s="777"/>
      <c r="EA89" s="87"/>
    </row>
    <row r="90" spans="1:131" ht="26.25" hidden="1" customHeight="1" x14ac:dyDescent="0.15">
      <c r="A90" s="101"/>
      <c r="B90" s="102"/>
      <c r="C90" s="102"/>
      <c r="D90" s="102"/>
      <c r="E90" s="102"/>
      <c r="F90" s="102"/>
      <c r="G90" s="102"/>
      <c r="H90" s="102"/>
      <c r="I90" s="102"/>
      <c r="J90" s="102"/>
      <c r="K90" s="102"/>
      <c r="L90" s="102"/>
      <c r="M90" s="102"/>
      <c r="N90" s="102"/>
      <c r="O90" s="102"/>
      <c r="P90" s="102"/>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4"/>
      <c r="BA90" s="104"/>
      <c r="BB90" s="104"/>
      <c r="BC90" s="104"/>
      <c r="BD90" s="104"/>
      <c r="BE90" s="97"/>
      <c r="BF90" s="97"/>
      <c r="BG90" s="97"/>
      <c r="BH90" s="97"/>
      <c r="BI90" s="97"/>
      <c r="BJ90" s="97"/>
      <c r="BK90" s="97"/>
      <c r="BL90" s="97"/>
      <c r="BM90" s="97"/>
      <c r="BN90" s="97"/>
      <c r="BO90" s="97"/>
      <c r="BP90" s="97"/>
      <c r="BQ90" s="94">
        <v>84</v>
      </c>
      <c r="BR90" s="99"/>
      <c r="BS90" s="775"/>
      <c r="BT90" s="776"/>
      <c r="BU90" s="776"/>
      <c r="BV90" s="776"/>
      <c r="BW90" s="776"/>
      <c r="BX90" s="776"/>
      <c r="BY90" s="776"/>
      <c r="BZ90" s="776"/>
      <c r="CA90" s="776"/>
      <c r="CB90" s="776"/>
      <c r="CC90" s="776"/>
      <c r="CD90" s="776"/>
      <c r="CE90" s="776"/>
      <c r="CF90" s="776"/>
      <c r="CG90" s="781"/>
      <c r="CH90" s="778"/>
      <c r="CI90" s="779"/>
      <c r="CJ90" s="779"/>
      <c r="CK90" s="779"/>
      <c r="CL90" s="780"/>
      <c r="CM90" s="778"/>
      <c r="CN90" s="779"/>
      <c r="CO90" s="779"/>
      <c r="CP90" s="779"/>
      <c r="CQ90" s="780"/>
      <c r="CR90" s="778"/>
      <c r="CS90" s="779"/>
      <c r="CT90" s="779"/>
      <c r="CU90" s="779"/>
      <c r="CV90" s="780"/>
      <c r="CW90" s="778"/>
      <c r="CX90" s="779"/>
      <c r="CY90" s="779"/>
      <c r="CZ90" s="779"/>
      <c r="DA90" s="780"/>
      <c r="DB90" s="778"/>
      <c r="DC90" s="779"/>
      <c r="DD90" s="779"/>
      <c r="DE90" s="779"/>
      <c r="DF90" s="780"/>
      <c r="DG90" s="778"/>
      <c r="DH90" s="779"/>
      <c r="DI90" s="779"/>
      <c r="DJ90" s="779"/>
      <c r="DK90" s="780"/>
      <c r="DL90" s="778"/>
      <c r="DM90" s="779"/>
      <c r="DN90" s="779"/>
      <c r="DO90" s="779"/>
      <c r="DP90" s="780"/>
      <c r="DQ90" s="778"/>
      <c r="DR90" s="779"/>
      <c r="DS90" s="779"/>
      <c r="DT90" s="779"/>
      <c r="DU90" s="780"/>
      <c r="DV90" s="775"/>
      <c r="DW90" s="776"/>
      <c r="DX90" s="776"/>
      <c r="DY90" s="776"/>
      <c r="DZ90" s="777"/>
      <c r="EA90" s="87"/>
    </row>
    <row r="91" spans="1:131" ht="26.25" hidden="1" customHeight="1" x14ac:dyDescent="0.15">
      <c r="A91" s="101"/>
      <c r="B91" s="102"/>
      <c r="C91" s="102"/>
      <c r="D91" s="102"/>
      <c r="E91" s="102"/>
      <c r="F91" s="102"/>
      <c r="G91" s="102"/>
      <c r="H91" s="102"/>
      <c r="I91" s="102"/>
      <c r="J91" s="102"/>
      <c r="K91" s="102"/>
      <c r="L91" s="102"/>
      <c r="M91" s="102"/>
      <c r="N91" s="102"/>
      <c r="O91" s="102"/>
      <c r="P91" s="102"/>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4"/>
      <c r="BA91" s="104"/>
      <c r="BB91" s="104"/>
      <c r="BC91" s="104"/>
      <c r="BD91" s="104"/>
      <c r="BE91" s="97"/>
      <c r="BF91" s="97"/>
      <c r="BG91" s="97"/>
      <c r="BH91" s="97"/>
      <c r="BI91" s="97"/>
      <c r="BJ91" s="97"/>
      <c r="BK91" s="97"/>
      <c r="BL91" s="97"/>
      <c r="BM91" s="97"/>
      <c r="BN91" s="97"/>
      <c r="BO91" s="97"/>
      <c r="BP91" s="97"/>
      <c r="BQ91" s="94">
        <v>85</v>
      </c>
      <c r="BR91" s="99"/>
      <c r="BS91" s="775"/>
      <c r="BT91" s="776"/>
      <c r="BU91" s="776"/>
      <c r="BV91" s="776"/>
      <c r="BW91" s="776"/>
      <c r="BX91" s="776"/>
      <c r="BY91" s="776"/>
      <c r="BZ91" s="776"/>
      <c r="CA91" s="776"/>
      <c r="CB91" s="776"/>
      <c r="CC91" s="776"/>
      <c r="CD91" s="776"/>
      <c r="CE91" s="776"/>
      <c r="CF91" s="776"/>
      <c r="CG91" s="781"/>
      <c r="CH91" s="778"/>
      <c r="CI91" s="779"/>
      <c r="CJ91" s="779"/>
      <c r="CK91" s="779"/>
      <c r="CL91" s="780"/>
      <c r="CM91" s="778"/>
      <c r="CN91" s="779"/>
      <c r="CO91" s="779"/>
      <c r="CP91" s="779"/>
      <c r="CQ91" s="780"/>
      <c r="CR91" s="778"/>
      <c r="CS91" s="779"/>
      <c r="CT91" s="779"/>
      <c r="CU91" s="779"/>
      <c r="CV91" s="780"/>
      <c r="CW91" s="778"/>
      <c r="CX91" s="779"/>
      <c r="CY91" s="779"/>
      <c r="CZ91" s="779"/>
      <c r="DA91" s="780"/>
      <c r="DB91" s="778"/>
      <c r="DC91" s="779"/>
      <c r="DD91" s="779"/>
      <c r="DE91" s="779"/>
      <c r="DF91" s="780"/>
      <c r="DG91" s="778"/>
      <c r="DH91" s="779"/>
      <c r="DI91" s="779"/>
      <c r="DJ91" s="779"/>
      <c r="DK91" s="780"/>
      <c r="DL91" s="778"/>
      <c r="DM91" s="779"/>
      <c r="DN91" s="779"/>
      <c r="DO91" s="779"/>
      <c r="DP91" s="780"/>
      <c r="DQ91" s="778"/>
      <c r="DR91" s="779"/>
      <c r="DS91" s="779"/>
      <c r="DT91" s="779"/>
      <c r="DU91" s="780"/>
      <c r="DV91" s="775"/>
      <c r="DW91" s="776"/>
      <c r="DX91" s="776"/>
      <c r="DY91" s="776"/>
      <c r="DZ91" s="777"/>
      <c r="EA91" s="87"/>
    </row>
    <row r="92" spans="1:131" ht="26.25" hidden="1" customHeight="1" x14ac:dyDescent="0.15">
      <c r="A92" s="101"/>
      <c r="B92" s="102"/>
      <c r="C92" s="102"/>
      <c r="D92" s="102"/>
      <c r="E92" s="102"/>
      <c r="F92" s="102"/>
      <c r="G92" s="102"/>
      <c r="H92" s="102"/>
      <c r="I92" s="102"/>
      <c r="J92" s="102"/>
      <c r="K92" s="102"/>
      <c r="L92" s="102"/>
      <c r="M92" s="102"/>
      <c r="N92" s="102"/>
      <c r="O92" s="102"/>
      <c r="P92" s="102"/>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4"/>
      <c r="BA92" s="104"/>
      <c r="BB92" s="104"/>
      <c r="BC92" s="104"/>
      <c r="BD92" s="104"/>
      <c r="BE92" s="97"/>
      <c r="BF92" s="97"/>
      <c r="BG92" s="97"/>
      <c r="BH92" s="97"/>
      <c r="BI92" s="97"/>
      <c r="BJ92" s="97"/>
      <c r="BK92" s="97"/>
      <c r="BL92" s="97"/>
      <c r="BM92" s="97"/>
      <c r="BN92" s="97"/>
      <c r="BO92" s="97"/>
      <c r="BP92" s="97"/>
      <c r="BQ92" s="94">
        <v>86</v>
      </c>
      <c r="BR92" s="99"/>
      <c r="BS92" s="775"/>
      <c r="BT92" s="776"/>
      <c r="BU92" s="776"/>
      <c r="BV92" s="776"/>
      <c r="BW92" s="776"/>
      <c r="BX92" s="776"/>
      <c r="BY92" s="776"/>
      <c r="BZ92" s="776"/>
      <c r="CA92" s="776"/>
      <c r="CB92" s="776"/>
      <c r="CC92" s="776"/>
      <c r="CD92" s="776"/>
      <c r="CE92" s="776"/>
      <c r="CF92" s="776"/>
      <c r="CG92" s="781"/>
      <c r="CH92" s="778"/>
      <c r="CI92" s="779"/>
      <c r="CJ92" s="779"/>
      <c r="CK92" s="779"/>
      <c r="CL92" s="780"/>
      <c r="CM92" s="778"/>
      <c r="CN92" s="779"/>
      <c r="CO92" s="779"/>
      <c r="CP92" s="779"/>
      <c r="CQ92" s="780"/>
      <c r="CR92" s="778"/>
      <c r="CS92" s="779"/>
      <c r="CT92" s="779"/>
      <c r="CU92" s="779"/>
      <c r="CV92" s="780"/>
      <c r="CW92" s="778"/>
      <c r="CX92" s="779"/>
      <c r="CY92" s="779"/>
      <c r="CZ92" s="779"/>
      <c r="DA92" s="780"/>
      <c r="DB92" s="778"/>
      <c r="DC92" s="779"/>
      <c r="DD92" s="779"/>
      <c r="DE92" s="779"/>
      <c r="DF92" s="780"/>
      <c r="DG92" s="778"/>
      <c r="DH92" s="779"/>
      <c r="DI92" s="779"/>
      <c r="DJ92" s="779"/>
      <c r="DK92" s="780"/>
      <c r="DL92" s="778"/>
      <c r="DM92" s="779"/>
      <c r="DN92" s="779"/>
      <c r="DO92" s="779"/>
      <c r="DP92" s="780"/>
      <c r="DQ92" s="778"/>
      <c r="DR92" s="779"/>
      <c r="DS92" s="779"/>
      <c r="DT92" s="779"/>
      <c r="DU92" s="780"/>
      <c r="DV92" s="775"/>
      <c r="DW92" s="776"/>
      <c r="DX92" s="776"/>
      <c r="DY92" s="776"/>
      <c r="DZ92" s="777"/>
      <c r="EA92" s="87"/>
    </row>
    <row r="93" spans="1:131" ht="26.25" hidden="1" customHeight="1" x14ac:dyDescent="0.15">
      <c r="A93" s="101"/>
      <c r="B93" s="102"/>
      <c r="C93" s="102"/>
      <c r="D93" s="102"/>
      <c r="E93" s="102"/>
      <c r="F93" s="102"/>
      <c r="G93" s="102"/>
      <c r="H93" s="102"/>
      <c r="I93" s="102"/>
      <c r="J93" s="102"/>
      <c r="K93" s="102"/>
      <c r="L93" s="102"/>
      <c r="M93" s="102"/>
      <c r="N93" s="102"/>
      <c r="O93" s="102"/>
      <c r="P93" s="102"/>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c r="AV93" s="103"/>
      <c r="AW93" s="103"/>
      <c r="AX93" s="103"/>
      <c r="AY93" s="103"/>
      <c r="AZ93" s="104"/>
      <c r="BA93" s="104"/>
      <c r="BB93" s="104"/>
      <c r="BC93" s="104"/>
      <c r="BD93" s="104"/>
      <c r="BE93" s="97"/>
      <c r="BF93" s="97"/>
      <c r="BG93" s="97"/>
      <c r="BH93" s="97"/>
      <c r="BI93" s="97"/>
      <c r="BJ93" s="97"/>
      <c r="BK93" s="97"/>
      <c r="BL93" s="97"/>
      <c r="BM93" s="97"/>
      <c r="BN93" s="97"/>
      <c r="BO93" s="97"/>
      <c r="BP93" s="97"/>
      <c r="BQ93" s="94">
        <v>87</v>
      </c>
      <c r="BR93" s="99"/>
      <c r="BS93" s="775"/>
      <c r="BT93" s="776"/>
      <c r="BU93" s="776"/>
      <c r="BV93" s="776"/>
      <c r="BW93" s="776"/>
      <c r="BX93" s="776"/>
      <c r="BY93" s="776"/>
      <c r="BZ93" s="776"/>
      <c r="CA93" s="776"/>
      <c r="CB93" s="776"/>
      <c r="CC93" s="776"/>
      <c r="CD93" s="776"/>
      <c r="CE93" s="776"/>
      <c r="CF93" s="776"/>
      <c r="CG93" s="781"/>
      <c r="CH93" s="778"/>
      <c r="CI93" s="779"/>
      <c r="CJ93" s="779"/>
      <c r="CK93" s="779"/>
      <c r="CL93" s="780"/>
      <c r="CM93" s="778"/>
      <c r="CN93" s="779"/>
      <c r="CO93" s="779"/>
      <c r="CP93" s="779"/>
      <c r="CQ93" s="780"/>
      <c r="CR93" s="778"/>
      <c r="CS93" s="779"/>
      <c r="CT93" s="779"/>
      <c r="CU93" s="779"/>
      <c r="CV93" s="780"/>
      <c r="CW93" s="778"/>
      <c r="CX93" s="779"/>
      <c r="CY93" s="779"/>
      <c r="CZ93" s="779"/>
      <c r="DA93" s="780"/>
      <c r="DB93" s="778"/>
      <c r="DC93" s="779"/>
      <c r="DD93" s="779"/>
      <c r="DE93" s="779"/>
      <c r="DF93" s="780"/>
      <c r="DG93" s="778"/>
      <c r="DH93" s="779"/>
      <c r="DI93" s="779"/>
      <c r="DJ93" s="779"/>
      <c r="DK93" s="780"/>
      <c r="DL93" s="778"/>
      <c r="DM93" s="779"/>
      <c r="DN93" s="779"/>
      <c r="DO93" s="779"/>
      <c r="DP93" s="780"/>
      <c r="DQ93" s="778"/>
      <c r="DR93" s="779"/>
      <c r="DS93" s="779"/>
      <c r="DT93" s="779"/>
      <c r="DU93" s="780"/>
      <c r="DV93" s="775"/>
      <c r="DW93" s="776"/>
      <c r="DX93" s="776"/>
      <c r="DY93" s="776"/>
      <c r="DZ93" s="777"/>
      <c r="EA93" s="87"/>
    </row>
    <row r="94" spans="1:131" ht="26.25" hidden="1" customHeight="1" x14ac:dyDescent="0.15">
      <c r="A94" s="101"/>
      <c r="B94" s="102"/>
      <c r="C94" s="102"/>
      <c r="D94" s="102"/>
      <c r="E94" s="102"/>
      <c r="F94" s="102"/>
      <c r="G94" s="102"/>
      <c r="H94" s="102"/>
      <c r="I94" s="102"/>
      <c r="J94" s="102"/>
      <c r="K94" s="102"/>
      <c r="L94" s="102"/>
      <c r="M94" s="102"/>
      <c r="N94" s="102"/>
      <c r="O94" s="102"/>
      <c r="P94" s="102"/>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4"/>
      <c r="BA94" s="104"/>
      <c r="BB94" s="104"/>
      <c r="BC94" s="104"/>
      <c r="BD94" s="104"/>
      <c r="BE94" s="97"/>
      <c r="BF94" s="97"/>
      <c r="BG94" s="97"/>
      <c r="BH94" s="97"/>
      <c r="BI94" s="97"/>
      <c r="BJ94" s="97"/>
      <c r="BK94" s="97"/>
      <c r="BL94" s="97"/>
      <c r="BM94" s="97"/>
      <c r="BN94" s="97"/>
      <c r="BO94" s="97"/>
      <c r="BP94" s="97"/>
      <c r="BQ94" s="94">
        <v>88</v>
      </c>
      <c r="BR94" s="99"/>
      <c r="BS94" s="775"/>
      <c r="BT94" s="776"/>
      <c r="BU94" s="776"/>
      <c r="BV94" s="776"/>
      <c r="BW94" s="776"/>
      <c r="BX94" s="776"/>
      <c r="BY94" s="776"/>
      <c r="BZ94" s="776"/>
      <c r="CA94" s="776"/>
      <c r="CB94" s="776"/>
      <c r="CC94" s="776"/>
      <c r="CD94" s="776"/>
      <c r="CE94" s="776"/>
      <c r="CF94" s="776"/>
      <c r="CG94" s="781"/>
      <c r="CH94" s="778"/>
      <c r="CI94" s="779"/>
      <c r="CJ94" s="779"/>
      <c r="CK94" s="779"/>
      <c r="CL94" s="780"/>
      <c r="CM94" s="778"/>
      <c r="CN94" s="779"/>
      <c r="CO94" s="779"/>
      <c r="CP94" s="779"/>
      <c r="CQ94" s="780"/>
      <c r="CR94" s="778"/>
      <c r="CS94" s="779"/>
      <c r="CT94" s="779"/>
      <c r="CU94" s="779"/>
      <c r="CV94" s="780"/>
      <c r="CW94" s="778"/>
      <c r="CX94" s="779"/>
      <c r="CY94" s="779"/>
      <c r="CZ94" s="779"/>
      <c r="DA94" s="780"/>
      <c r="DB94" s="778"/>
      <c r="DC94" s="779"/>
      <c r="DD94" s="779"/>
      <c r="DE94" s="779"/>
      <c r="DF94" s="780"/>
      <c r="DG94" s="778"/>
      <c r="DH94" s="779"/>
      <c r="DI94" s="779"/>
      <c r="DJ94" s="779"/>
      <c r="DK94" s="780"/>
      <c r="DL94" s="778"/>
      <c r="DM94" s="779"/>
      <c r="DN94" s="779"/>
      <c r="DO94" s="779"/>
      <c r="DP94" s="780"/>
      <c r="DQ94" s="778"/>
      <c r="DR94" s="779"/>
      <c r="DS94" s="779"/>
      <c r="DT94" s="779"/>
      <c r="DU94" s="780"/>
      <c r="DV94" s="775"/>
      <c r="DW94" s="776"/>
      <c r="DX94" s="776"/>
      <c r="DY94" s="776"/>
      <c r="DZ94" s="777"/>
      <c r="EA94" s="87"/>
    </row>
    <row r="95" spans="1:131" ht="26.25" hidden="1" customHeight="1" x14ac:dyDescent="0.15">
      <c r="A95" s="101"/>
      <c r="B95" s="102"/>
      <c r="C95" s="102"/>
      <c r="D95" s="102"/>
      <c r="E95" s="102"/>
      <c r="F95" s="102"/>
      <c r="G95" s="102"/>
      <c r="H95" s="102"/>
      <c r="I95" s="102"/>
      <c r="J95" s="102"/>
      <c r="K95" s="102"/>
      <c r="L95" s="102"/>
      <c r="M95" s="102"/>
      <c r="N95" s="102"/>
      <c r="O95" s="102"/>
      <c r="P95" s="102"/>
      <c r="Q95" s="103"/>
      <c r="R95" s="103"/>
      <c r="S95" s="103"/>
      <c r="T95" s="103"/>
      <c r="U95" s="103"/>
      <c r="V95" s="103"/>
      <c r="W95" s="103"/>
      <c r="X95" s="103"/>
      <c r="Y95" s="103"/>
      <c r="Z95" s="103"/>
      <c r="AA95" s="103"/>
      <c r="AB95" s="103"/>
      <c r="AC95" s="103"/>
      <c r="AD95" s="103"/>
      <c r="AE95" s="103"/>
      <c r="AF95" s="103"/>
      <c r="AG95" s="103"/>
      <c r="AH95" s="103"/>
      <c r="AI95" s="103"/>
      <c r="AJ95" s="103"/>
      <c r="AK95" s="103"/>
      <c r="AL95" s="103"/>
      <c r="AM95" s="103"/>
      <c r="AN95" s="103"/>
      <c r="AO95" s="103"/>
      <c r="AP95" s="103"/>
      <c r="AQ95" s="103"/>
      <c r="AR95" s="103"/>
      <c r="AS95" s="103"/>
      <c r="AT95" s="103"/>
      <c r="AU95" s="103"/>
      <c r="AV95" s="103"/>
      <c r="AW95" s="103"/>
      <c r="AX95" s="103"/>
      <c r="AY95" s="103"/>
      <c r="AZ95" s="104"/>
      <c r="BA95" s="104"/>
      <c r="BB95" s="104"/>
      <c r="BC95" s="104"/>
      <c r="BD95" s="104"/>
      <c r="BE95" s="97"/>
      <c r="BF95" s="97"/>
      <c r="BG95" s="97"/>
      <c r="BH95" s="97"/>
      <c r="BI95" s="97"/>
      <c r="BJ95" s="97"/>
      <c r="BK95" s="97"/>
      <c r="BL95" s="97"/>
      <c r="BM95" s="97"/>
      <c r="BN95" s="97"/>
      <c r="BO95" s="97"/>
      <c r="BP95" s="97"/>
      <c r="BQ95" s="94">
        <v>89</v>
      </c>
      <c r="BR95" s="99"/>
      <c r="BS95" s="775"/>
      <c r="BT95" s="776"/>
      <c r="BU95" s="776"/>
      <c r="BV95" s="776"/>
      <c r="BW95" s="776"/>
      <c r="BX95" s="776"/>
      <c r="BY95" s="776"/>
      <c r="BZ95" s="776"/>
      <c r="CA95" s="776"/>
      <c r="CB95" s="776"/>
      <c r="CC95" s="776"/>
      <c r="CD95" s="776"/>
      <c r="CE95" s="776"/>
      <c r="CF95" s="776"/>
      <c r="CG95" s="781"/>
      <c r="CH95" s="778"/>
      <c r="CI95" s="779"/>
      <c r="CJ95" s="779"/>
      <c r="CK95" s="779"/>
      <c r="CL95" s="780"/>
      <c r="CM95" s="778"/>
      <c r="CN95" s="779"/>
      <c r="CO95" s="779"/>
      <c r="CP95" s="779"/>
      <c r="CQ95" s="780"/>
      <c r="CR95" s="778"/>
      <c r="CS95" s="779"/>
      <c r="CT95" s="779"/>
      <c r="CU95" s="779"/>
      <c r="CV95" s="780"/>
      <c r="CW95" s="778"/>
      <c r="CX95" s="779"/>
      <c r="CY95" s="779"/>
      <c r="CZ95" s="779"/>
      <c r="DA95" s="780"/>
      <c r="DB95" s="778"/>
      <c r="DC95" s="779"/>
      <c r="DD95" s="779"/>
      <c r="DE95" s="779"/>
      <c r="DF95" s="780"/>
      <c r="DG95" s="778"/>
      <c r="DH95" s="779"/>
      <c r="DI95" s="779"/>
      <c r="DJ95" s="779"/>
      <c r="DK95" s="780"/>
      <c r="DL95" s="778"/>
      <c r="DM95" s="779"/>
      <c r="DN95" s="779"/>
      <c r="DO95" s="779"/>
      <c r="DP95" s="780"/>
      <c r="DQ95" s="778"/>
      <c r="DR95" s="779"/>
      <c r="DS95" s="779"/>
      <c r="DT95" s="779"/>
      <c r="DU95" s="780"/>
      <c r="DV95" s="775"/>
      <c r="DW95" s="776"/>
      <c r="DX95" s="776"/>
      <c r="DY95" s="776"/>
      <c r="DZ95" s="777"/>
      <c r="EA95" s="87"/>
    </row>
    <row r="96" spans="1:131" ht="26.25" hidden="1" customHeight="1" x14ac:dyDescent="0.15">
      <c r="A96" s="101"/>
      <c r="B96" s="102"/>
      <c r="C96" s="102"/>
      <c r="D96" s="102"/>
      <c r="E96" s="102"/>
      <c r="F96" s="102"/>
      <c r="G96" s="102"/>
      <c r="H96" s="102"/>
      <c r="I96" s="102"/>
      <c r="J96" s="102"/>
      <c r="K96" s="102"/>
      <c r="L96" s="102"/>
      <c r="M96" s="102"/>
      <c r="N96" s="102"/>
      <c r="O96" s="102"/>
      <c r="P96" s="102"/>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c r="AN96" s="103"/>
      <c r="AO96" s="103"/>
      <c r="AP96" s="103"/>
      <c r="AQ96" s="103"/>
      <c r="AR96" s="103"/>
      <c r="AS96" s="103"/>
      <c r="AT96" s="103"/>
      <c r="AU96" s="103"/>
      <c r="AV96" s="103"/>
      <c r="AW96" s="103"/>
      <c r="AX96" s="103"/>
      <c r="AY96" s="103"/>
      <c r="AZ96" s="104"/>
      <c r="BA96" s="104"/>
      <c r="BB96" s="104"/>
      <c r="BC96" s="104"/>
      <c r="BD96" s="104"/>
      <c r="BE96" s="97"/>
      <c r="BF96" s="97"/>
      <c r="BG96" s="97"/>
      <c r="BH96" s="97"/>
      <c r="BI96" s="97"/>
      <c r="BJ96" s="97"/>
      <c r="BK96" s="97"/>
      <c r="BL96" s="97"/>
      <c r="BM96" s="97"/>
      <c r="BN96" s="97"/>
      <c r="BO96" s="97"/>
      <c r="BP96" s="97"/>
      <c r="BQ96" s="94">
        <v>90</v>
      </c>
      <c r="BR96" s="99"/>
      <c r="BS96" s="775"/>
      <c r="BT96" s="776"/>
      <c r="BU96" s="776"/>
      <c r="BV96" s="776"/>
      <c r="BW96" s="776"/>
      <c r="BX96" s="776"/>
      <c r="BY96" s="776"/>
      <c r="BZ96" s="776"/>
      <c r="CA96" s="776"/>
      <c r="CB96" s="776"/>
      <c r="CC96" s="776"/>
      <c r="CD96" s="776"/>
      <c r="CE96" s="776"/>
      <c r="CF96" s="776"/>
      <c r="CG96" s="781"/>
      <c r="CH96" s="778"/>
      <c r="CI96" s="779"/>
      <c r="CJ96" s="779"/>
      <c r="CK96" s="779"/>
      <c r="CL96" s="780"/>
      <c r="CM96" s="778"/>
      <c r="CN96" s="779"/>
      <c r="CO96" s="779"/>
      <c r="CP96" s="779"/>
      <c r="CQ96" s="780"/>
      <c r="CR96" s="778"/>
      <c r="CS96" s="779"/>
      <c r="CT96" s="779"/>
      <c r="CU96" s="779"/>
      <c r="CV96" s="780"/>
      <c r="CW96" s="778"/>
      <c r="CX96" s="779"/>
      <c r="CY96" s="779"/>
      <c r="CZ96" s="779"/>
      <c r="DA96" s="780"/>
      <c r="DB96" s="778"/>
      <c r="DC96" s="779"/>
      <c r="DD96" s="779"/>
      <c r="DE96" s="779"/>
      <c r="DF96" s="780"/>
      <c r="DG96" s="778"/>
      <c r="DH96" s="779"/>
      <c r="DI96" s="779"/>
      <c r="DJ96" s="779"/>
      <c r="DK96" s="780"/>
      <c r="DL96" s="778"/>
      <c r="DM96" s="779"/>
      <c r="DN96" s="779"/>
      <c r="DO96" s="779"/>
      <c r="DP96" s="780"/>
      <c r="DQ96" s="778"/>
      <c r="DR96" s="779"/>
      <c r="DS96" s="779"/>
      <c r="DT96" s="779"/>
      <c r="DU96" s="780"/>
      <c r="DV96" s="775"/>
      <c r="DW96" s="776"/>
      <c r="DX96" s="776"/>
      <c r="DY96" s="776"/>
      <c r="DZ96" s="777"/>
      <c r="EA96" s="87"/>
    </row>
    <row r="97" spans="1:131" ht="26.25" hidden="1" customHeight="1" x14ac:dyDescent="0.15">
      <c r="A97" s="101"/>
      <c r="B97" s="102"/>
      <c r="C97" s="102"/>
      <c r="D97" s="102"/>
      <c r="E97" s="102"/>
      <c r="F97" s="102"/>
      <c r="G97" s="102"/>
      <c r="H97" s="102"/>
      <c r="I97" s="102"/>
      <c r="J97" s="102"/>
      <c r="K97" s="102"/>
      <c r="L97" s="102"/>
      <c r="M97" s="102"/>
      <c r="N97" s="102"/>
      <c r="O97" s="102"/>
      <c r="P97" s="102"/>
      <c r="Q97" s="103"/>
      <c r="R97" s="103"/>
      <c r="S97" s="103"/>
      <c r="T97" s="103"/>
      <c r="U97" s="103"/>
      <c r="V97" s="103"/>
      <c r="W97" s="103"/>
      <c r="X97" s="103"/>
      <c r="Y97" s="103"/>
      <c r="Z97" s="103"/>
      <c r="AA97" s="103"/>
      <c r="AB97" s="103"/>
      <c r="AC97" s="103"/>
      <c r="AD97" s="103"/>
      <c r="AE97" s="103"/>
      <c r="AF97" s="103"/>
      <c r="AG97" s="103"/>
      <c r="AH97" s="103"/>
      <c r="AI97" s="103"/>
      <c r="AJ97" s="103"/>
      <c r="AK97" s="103"/>
      <c r="AL97" s="103"/>
      <c r="AM97" s="103"/>
      <c r="AN97" s="103"/>
      <c r="AO97" s="103"/>
      <c r="AP97" s="103"/>
      <c r="AQ97" s="103"/>
      <c r="AR97" s="103"/>
      <c r="AS97" s="103"/>
      <c r="AT97" s="103"/>
      <c r="AU97" s="103"/>
      <c r="AV97" s="103"/>
      <c r="AW97" s="103"/>
      <c r="AX97" s="103"/>
      <c r="AY97" s="103"/>
      <c r="AZ97" s="104"/>
      <c r="BA97" s="104"/>
      <c r="BB97" s="104"/>
      <c r="BC97" s="104"/>
      <c r="BD97" s="104"/>
      <c r="BE97" s="97"/>
      <c r="BF97" s="97"/>
      <c r="BG97" s="97"/>
      <c r="BH97" s="97"/>
      <c r="BI97" s="97"/>
      <c r="BJ97" s="97"/>
      <c r="BK97" s="97"/>
      <c r="BL97" s="97"/>
      <c r="BM97" s="97"/>
      <c r="BN97" s="97"/>
      <c r="BO97" s="97"/>
      <c r="BP97" s="97"/>
      <c r="BQ97" s="94">
        <v>91</v>
      </c>
      <c r="BR97" s="99"/>
      <c r="BS97" s="775"/>
      <c r="BT97" s="776"/>
      <c r="BU97" s="776"/>
      <c r="BV97" s="776"/>
      <c r="BW97" s="776"/>
      <c r="BX97" s="776"/>
      <c r="BY97" s="776"/>
      <c r="BZ97" s="776"/>
      <c r="CA97" s="776"/>
      <c r="CB97" s="776"/>
      <c r="CC97" s="776"/>
      <c r="CD97" s="776"/>
      <c r="CE97" s="776"/>
      <c r="CF97" s="776"/>
      <c r="CG97" s="781"/>
      <c r="CH97" s="778"/>
      <c r="CI97" s="779"/>
      <c r="CJ97" s="779"/>
      <c r="CK97" s="779"/>
      <c r="CL97" s="780"/>
      <c r="CM97" s="778"/>
      <c r="CN97" s="779"/>
      <c r="CO97" s="779"/>
      <c r="CP97" s="779"/>
      <c r="CQ97" s="780"/>
      <c r="CR97" s="778"/>
      <c r="CS97" s="779"/>
      <c r="CT97" s="779"/>
      <c r="CU97" s="779"/>
      <c r="CV97" s="780"/>
      <c r="CW97" s="778"/>
      <c r="CX97" s="779"/>
      <c r="CY97" s="779"/>
      <c r="CZ97" s="779"/>
      <c r="DA97" s="780"/>
      <c r="DB97" s="778"/>
      <c r="DC97" s="779"/>
      <c r="DD97" s="779"/>
      <c r="DE97" s="779"/>
      <c r="DF97" s="780"/>
      <c r="DG97" s="778"/>
      <c r="DH97" s="779"/>
      <c r="DI97" s="779"/>
      <c r="DJ97" s="779"/>
      <c r="DK97" s="780"/>
      <c r="DL97" s="778"/>
      <c r="DM97" s="779"/>
      <c r="DN97" s="779"/>
      <c r="DO97" s="779"/>
      <c r="DP97" s="780"/>
      <c r="DQ97" s="778"/>
      <c r="DR97" s="779"/>
      <c r="DS97" s="779"/>
      <c r="DT97" s="779"/>
      <c r="DU97" s="780"/>
      <c r="DV97" s="775"/>
      <c r="DW97" s="776"/>
      <c r="DX97" s="776"/>
      <c r="DY97" s="776"/>
      <c r="DZ97" s="777"/>
      <c r="EA97" s="87"/>
    </row>
    <row r="98" spans="1:131" ht="26.25" hidden="1" customHeight="1" x14ac:dyDescent="0.15">
      <c r="A98" s="101"/>
      <c r="B98" s="102"/>
      <c r="C98" s="102"/>
      <c r="D98" s="102"/>
      <c r="E98" s="102"/>
      <c r="F98" s="102"/>
      <c r="G98" s="102"/>
      <c r="H98" s="102"/>
      <c r="I98" s="102"/>
      <c r="J98" s="102"/>
      <c r="K98" s="102"/>
      <c r="L98" s="102"/>
      <c r="M98" s="102"/>
      <c r="N98" s="102"/>
      <c r="O98" s="102"/>
      <c r="P98" s="102"/>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N98" s="103"/>
      <c r="AO98" s="103"/>
      <c r="AP98" s="103"/>
      <c r="AQ98" s="103"/>
      <c r="AR98" s="103"/>
      <c r="AS98" s="103"/>
      <c r="AT98" s="103"/>
      <c r="AU98" s="103"/>
      <c r="AV98" s="103"/>
      <c r="AW98" s="103"/>
      <c r="AX98" s="103"/>
      <c r="AY98" s="103"/>
      <c r="AZ98" s="104"/>
      <c r="BA98" s="104"/>
      <c r="BB98" s="104"/>
      <c r="BC98" s="104"/>
      <c r="BD98" s="104"/>
      <c r="BE98" s="97"/>
      <c r="BF98" s="97"/>
      <c r="BG98" s="97"/>
      <c r="BH98" s="97"/>
      <c r="BI98" s="97"/>
      <c r="BJ98" s="97"/>
      <c r="BK98" s="97"/>
      <c r="BL98" s="97"/>
      <c r="BM98" s="97"/>
      <c r="BN98" s="97"/>
      <c r="BO98" s="97"/>
      <c r="BP98" s="97"/>
      <c r="BQ98" s="94">
        <v>92</v>
      </c>
      <c r="BR98" s="99"/>
      <c r="BS98" s="775"/>
      <c r="BT98" s="776"/>
      <c r="BU98" s="776"/>
      <c r="BV98" s="776"/>
      <c r="BW98" s="776"/>
      <c r="BX98" s="776"/>
      <c r="BY98" s="776"/>
      <c r="BZ98" s="776"/>
      <c r="CA98" s="776"/>
      <c r="CB98" s="776"/>
      <c r="CC98" s="776"/>
      <c r="CD98" s="776"/>
      <c r="CE98" s="776"/>
      <c r="CF98" s="776"/>
      <c r="CG98" s="781"/>
      <c r="CH98" s="778"/>
      <c r="CI98" s="779"/>
      <c r="CJ98" s="779"/>
      <c r="CK98" s="779"/>
      <c r="CL98" s="780"/>
      <c r="CM98" s="778"/>
      <c r="CN98" s="779"/>
      <c r="CO98" s="779"/>
      <c r="CP98" s="779"/>
      <c r="CQ98" s="780"/>
      <c r="CR98" s="778"/>
      <c r="CS98" s="779"/>
      <c r="CT98" s="779"/>
      <c r="CU98" s="779"/>
      <c r="CV98" s="780"/>
      <c r="CW98" s="778"/>
      <c r="CX98" s="779"/>
      <c r="CY98" s="779"/>
      <c r="CZ98" s="779"/>
      <c r="DA98" s="780"/>
      <c r="DB98" s="778"/>
      <c r="DC98" s="779"/>
      <c r="DD98" s="779"/>
      <c r="DE98" s="779"/>
      <c r="DF98" s="780"/>
      <c r="DG98" s="778"/>
      <c r="DH98" s="779"/>
      <c r="DI98" s="779"/>
      <c r="DJ98" s="779"/>
      <c r="DK98" s="780"/>
      <c r="DL98" s="778"/>
      <c r="DM98" s="779"/>
      <c r="DN98" s="779"/>
      <c r="DO98" s="779"/>
      <c r="DP98" s="780"/>
      <c r="DQ98" s="778"/>
      <c r="DR98" s="779"/>
      <c r="DS98" s="779"/>
      <c r="DT98" s="779"/>
      <c r="DU98" s="780"/>
      <c r="DV98" s="775"/>
      <c r="DW98" s="776"/>
      <c r="DX98" s="776"/>
      <c r="DY98" s="776"/>
      <c r="DZ98" s="777"/>
      <c r="EA98" s="87"/>
    </row>
    <row r="99" spans="1:131" ht="26.25" hidden="1" customHeight="1" x14ac:dyDescent="0.15">
      <c r="A99" s="101"/>
      <c r="B99" s="102"/>
      <c r="C99" s="102"/>
      <c r="D99" s="102"/>
      <c r="E99" s="102"/>
      <c r="F99" s="102"/>
      <c r="G99" s="102"/>
      <c r="H99" s="102"/>
      <c r="I99" s="102"/>
      <c r="J99" s="102"/>
      <c r="K99" s="102"/>
      <c r="L99" s="102"/>
      <c r="M99" s="102"/>
      <c r="N99" s="102"/>
      <c r="O99" s="102"/>
      <c r="P99" s="102"/>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03"/>
      <c r="AY99" s="103"/>
      <c r="AZ99" s="104"/>
      <c r="BA99" s="104"/>
      <c r="BB99" s="104"/>
      <c r="BC99" s="104"/>
      <c r="BD99" s="104"/>
      <c r="BE99" s="97"/>
      <c r="BF99" s="97"/>
      <c r="BG99" s="97"/>
      <c r="BH99" s="97"/>
      <c r="BI99" s="97"/>
      <c r="BJ99" s="97"/>
      <c r="BK99" s="97"/>
      <c r="BL99" s="97"/>
      <c r="BM99" s="97"/>
      <c r="BN99" s="97"/>
      <c r="BO99" s="97"/>
      <c r="BP99" s="97"/>
      <c r="BQ99" s="94">
        <v>93</v>
      </c>
      <c r="BR99" s="99"/>
      <c r="BS99" s="775"/>
      <c r="BT99" s="776"/>
      <c r="BU99" s="776"/>
      <c r="BV99" s="776"/>
      <c r="BW99" s="776"/>
      <c r="BX99" s="776"/>
      <c r="BY99" s="776"/>
      <c r="BZ99" s="776"/>
      <c r="CA99" s="776"/>
      <c r="CB99" s="776"/>
      <c r="CC99" s="776"/>
      <c r="CD99" s="776"/>
      <c r="CE99" s="776"/>
      <c r="CF99" s="776"/>
      <c r="CG99" s="781"/>
      <c r="CH99" s="778"/>
      <c r="CI99" s="779"/>
      <c r="CJ99" s="779"/>
      <c r="CK99" s="779"/>
      <c r="CL99" s="780"/>
      <c r="CM99" s="778"/>
      <c r="CN99" s="779"/>
      <c r="CO99" s="779"/>
      <c r="CP99" s="779"/>
      <c r="CQ99" s="780"/>
      <c r="CR99" s="778"/>
      <c r="CS99" s="779"/>
      <c r="CT99" s="779"/>
      <c r="CU99" s="779"/>
      <c r="CV99" s="780"/>
      <c r="CW99" s="778"/>
      <c r="CX99" s="779"/>
      <c r="CY99" s="779"/>
      <c r="CZ99" s="779"/>
      <c r="DA99" s="780"/>
      <c r="DB99" s="778"/>
      <c r="DC99" s="779"/>
      <c r="DD99" s="779"/>
      <c r="DE99" s="779"/>
      <c r="DF99" s="780"/>
      <c r="DG99" s="778"/>
      <c r="DH99" s="779"/>
      <c r="DI99" s="779"/>
      <c r="DJ99" s="779"/>
      <c r="DK99" s="780"/>
      <c r="DL99" s="778"/>
      <c r="DM99" s="779"/>
      <c r="DN99" s="779"/>
      <c r="DO99" s="779"/>
      <c r="DP99" s="780"/>
      <c r="DQ99" s="778"/>
      <c r="DR99" s="779"/>
      <c r="DS99" s="779"/>
      <c r="DT99" s="779"/>
      <c r="DU99" s="780"/>
      <c r="DV99" s="775"/>
      <c r="DW99" s="776"/>
      <c r="DX99" s="776"/>
      <c r="DY99" s="776"/>
      <c r="DZ99" s="777"/>
      <c r="EA99" s="87"/>
    </row>
    <row r="100" spans="1:131" ht="26.25" hidden="1" customHeight="1" x14ac:dyDescent="0.15">
      <c r="A100" s="101"/>
      <c r="B100" s="102"/>
      <c r="C100" s="102"/>
      <c r="D100" s="102"/>
      <c r="E100" s="102"/>
      <c r="F100" s="102"/>
      <c r="G100" s="102"/>
      <c r="H100" s="102"/>
      <c r="I100" s="102"/>
      <c r="J100" s="102"/>
      <c r="K100" s="102"/>
      <c r="L100" s="102"/>
      <c r="M100" s="102"/>
      <c r="N100" s="102"/>
      <c r="O100" s="102"/>
      <c r="P100" s="102"/>
      <c r="Q100" s="103"/>
      <c r="R100" s="103"/>
      <c r="S100" s="103"/>
      <c r="T100" s="103"/>
      <c r="U100" s="103"/>
      <c r="V100" s="103"/>
      <c r="W100" s="103"/>
      <c r="X100" s="103"/>
      <c r="Y100" s="103"/>
      <c r="Z100" s="103"/>
      <c r="AA100" s="103"/>
      <c r="AB100" s="103"/>
      <c r="AC100" s="103"/>
      <c r="AD100" s="103"/>
      <c r="AE100" s="103"/>
      <c r="AF100" s="103"/>
      <c r="AG100" s="103"/>
      <c r="AH100" s="103"/>
      <c r="AI100" s="103"/>
      <c r="AJ100" s="103"/>
      <c r="AK100" s="103"/>
      <c r="AL100" s="103"/>
      <c r="AM100" s="103"/>
      <c r="AN100" s="103"/>
      <c r="AO100" s="103"/>
      <c r="AP100" s="103"/>
      <c r="AQ100" s="103"/>
      <c r="AR100" s="103"/>
      <c r="AS100" s="103"/>
      <c r="AT100" s="103"/>
      <c r="AU100" s="103"/>
      <c r="AV100" s="103"/>
      <c r="AW100" s="103"/>
      <c r="AX100" s="103"/>
      <c r="AY100" s="103"/>
      <c r="AZ100" s="104"/>
      <c r="BA100" s="104"/>
      <c r="BB100" s="104"/>
      <c r="BC100" s="104"/>
      <c r="BD100" s="104"/>
      <c r="BE100" s="97"/>
      <c r="BF100" s="97"/>
      <c r="BG100" s="97"/>
      <c r="BH100" s="97"/>
      <c r="BI100" s="97"/>
      <c r="BJ100" s="97"/>
      <c r="BK100" s="97"/>
      <c r="BL100" s="97"/>
      <c r="BM100" s="97"/>
      <c r="BN100" s="97"/>
      <c r="BO100" s="97"/>
      <c r="BP100" s="97"/>
      <c r="BQ100" s="94">
        <v>94</v>
      </c>
      <c r="BR100" s="99"/>
      <c r="BS100" s="775"/>
      <c r="BT100" s="776"/>
      <c r="BU100" s="776"/>
      <c r="BV100" s="776"/>
      <c r="BW100" s="776"/>
      <c r="BX100" s="776"/>
      <c r="BY100" s="776"/>
      <c r="BZ100" s="776"/>
      <c r="CA100" s="776"/>
      <c r="CB100" s="776"/>
      <c r="CC100" s="776"/>
      <c r="CD100" s="776"/>
      <c r="CE100" s="776"/>
      <c r="CF100" s="776"/>
      <c r="CG100" s="781"/>
      <c r="CH100" s="778"/>
      <c r="CI100" s="779"/>
      <c r="CJ100" s="779"/>
      <c r="CK100" s="779"/>
      <c r="CL100" s="780"/>
      <c r="CM100" s="778"/>
      <c r="CN100" s="779"/>
      <c r="CO100" s="779"/>
      <c r="CP100" s="779"/>
      <c r="CQ100" s="780"/>
      <c r="CR100" s="778"/>
      <c r="CS100" s="779"/>
      <c r="CT100" s="779"/>
      <c r="CU100" s="779"/>
      <c r="CV100" s="780"/>
      <c r="CW100" s="778"/>
      <c r="CX100" s="779"/>
      <c r="CY100" s="779"/>
      <c r="CZ100" s="779"/>
      <c r="DA100" s="780"/>
      <c r="DB100" s="778"/>
      <c r="DC100" s="779"/>
      <c r="DD100" s="779"/>
      <c r="DE100" s="779"/>
      <c r="DF100" s="780"/>
      <c r="DG100" s="778"/>
      <c r="DH100" s="779"/>
      <c r="DI100" s="779"/>
      <c r="DJ100" s="779"/>
      <c r="DK100" s="780"/>
      <c r="DL100" s="778"/>
      <c r="DM100" s="779"/>
      <c r="DN100" s="779"/>
      <c r="DO100" s="779"/>
      <c r="DP100" s="780"/>
      <c r="DQ100" s="778"/>
      <c r="DR100" s="779"/>
      <c r="DS100" s="779"/>
      <c r="DT100" s="779"/>
      <c r="DU100" s="780"/>
      <c r="DV100" s="775"/>
      <c r="DW100" s="776"/>
      <c r="DX100" s="776"/>
      <c r="DY100" s="776"/>
      <c r="DZ100" s="777"/>
      <c r="EA100" s="87"/>
    </row>
    <row r="101" spans="1:131" ht="26.25" hidden="1" customHeight="1" x14ac:dyDescent="0.15">
      <c r="A101" s="101"/>
      <c r="B101" s="102"/>
      <c r="C101" s="102"/>
      <c r="D101" s="102"/>
      <c r="E101" s="102"/>
      <c r="F101" s="102"/>
      <c r="G101" s="102"/>
      <c r="H101" s="102"/>
      <c r="I101" s="102"/>
      <c r="J101" s="102"/>
      <c r="K101" s="102"/>
      <c r="L101" s="102"/>
      <c r="M101" s="102"/>
      <c r="N101" s="102"/>
      <c r="O101" s="102"/>
      <c r="P101" s="102"/>
      <c r="Q101" s="103"/>
      <c r="R101" s="103"/>
      <c r="S101" s="103"/>
      <c r="T101" s="103"/>
      <c r="U101" s="103"/>
      <c r="V101" s="103"/>
      <c r="W101" s="103"/>
      <c r="X101" s="103"/>
      <c r="Y101" s="103"/>
      <c r="Z101" s="103"/>
      <c r="AA101" s="103"/>
      <c r="AB101" s="103"/>
      <c r="AC101" s="103"/>
      <c r="AD101" s="103"/>
      <c r="AE101" s="103"/>
      <c r="AF101" s="103"/>
      <c r="AG101" s="103"/>
      <c r="AH101" s="103"/>
      <c r="AI101" s="103"/>
      <c r="AJ101" s="103"/>
      <c r="AK101" s="103"/>
      <c r="AL101" s="103"/>
      <c r="AM101" s="103"/>
      <c r="AN101" s="103"/>
      <c r="AO101" s="103"/>
      <c r="AP101" s="103"/>
      <c r="AQ101" s="103"/>
      <c r="AR101" s="103"/>
      <c r="AS101" s="103"/>
      <c r="AT101" s="103"/>
      <c r="AU101" s="103"/>
      <c r="AV101" s="103"/>
      <c r="AW101" s="103"/>
      <c r="AX101" s="103"/>
      <c r="AY101" s="103"/>
      <c r="AZ101" s="104"/>
      <c r="BA101" s="104"/>
      <c r="BB101" s="104"/>
      <c r="BC101" s="104"/>
      <c r="BD101" s="104"/>
      <c r="BE101" s="97"/>
      <c r="BF101" s="97"/>
      <c r="BG101" s="97"/>
      <c r="BH101" s="97"/>
      <c r="BI101" s="97"/>
      <c r="BJ101" s="97"/>
      <c r="BK101" s="97"/>
      <c r="BL101" s="97"/>
      <c r="BM101" s="97"/>
      <c r="BN101" s="97"/>
      <c r="BO101" s="97"/>
      <c r="BP101" s="97"/>
      <c r="BQ101" s="94">
        <v>95</v>
      </c>
      <c r="BR101" s="99"/>
      <c r="BS101" s="775"/>
      <c r="BT101" s="776"/>
      <c r="BU101" s="776"/>
      <c r="BV101" s="776"/>
      <c r="BW101" s="776"/>
      <c r="BX101" s="776"/>
      <c r="BY101" s="776"/>
      <c r="BZ101" s="776"/>
      <c r="CA101" s="776"/>
      <c r="CB101" s="776"/>
      <c r="CC101" s="776"/>
      <c r="CD101" s="776"/>
      <c r="CE101" s="776"/>
      <c r="CF101" s="776"/>
      <c r="CG101" s="781"/>
      <c r="CH101" s="778"/>
      <c r="CI101" s="779"/>
      <c r="CJ101" s="779"/>
      <c r="CK101" s="779"/>
      <c r="CL101" s="780"/>
      <c r="CM101" s="778"/>
      <c r="CN101" s="779"/>
      <c r="CO101" s="779"/>
      <c r="CP101" s="779"/>
      <c r="CQ101" s="780"/>
      <c r="CR101" s="778"/>
      <c r="CS101" s="779"/>
      <c r="CT101" s="779"/>
      <c r="CU101" s="779"/>
      <c r="CV101" s="780"/>
      <c r="CW101" s="778"/>
      <c r="CX101" s="779"/>
      <c r="CY101" s="779"/>
      <c r="CZ101" s="779"/>
      <c r="DA101" s="780"/>
      <c r="DB101" s="778"/>
      <c r="DC101" s="779"/>
      <c r="DD101" s="779"/>
      <c r="DE101" s="779"/>
      <c r="DF101" s="780"/>
      <c r="DG101" s="778"/>
      <c r="DH101" s="779"/>
      <c r="DI101" s="779"/>
      <c r="DJ101" s="779"/>
      <c r="DK101" s="780"/>
      <c r="DL101" s="778"/>
      <c r="DM101" s="779"/>
      <c r="DN101" s="779"/>
      <c r="DO101" s="779"/>
      <c r="DP101" s="780"/>
      <c r="DQ101" s="778"/>
      <c r="DR101" s="779"/>
      <c r="DS101" s="779"/>
      <c r="DT101" s="779"/>
      <c r="DU101" s="780"/>
      <c r="DV101" s="775"/>
      <c r="DW101" s="776"/>
      <c r="DX101" s="776"/>
      <c r="DY101" s="776"/>
      <c r="DZ101" s="777"/>
      <c r="EA101" s="87"/>
    </row>
    <row r="102" spans="1:131" ht="26.25" customHeight="1" thickBot="1" x14ac:dyDescent="0.2">
      <c r="A102" s="101"/>
      <c r="B102" s="102"/>
      <c r="C102" s="102"/>
      <c r="D102" s="102"/>
      <c r="E102" s="102"/>
      <c r="F102" s="102"/>
      <c r="G102" s="102"/>
      <c r="H102" s="102"/>
      <c r="I102" s="102"/>
      <c r="J102" s="102"/>
      <c r="K102" s="102"/>
      <c r="L102" s="102"/>
      <c r="M102" s="102"/>
      <c r="N102" s="102"/>
      <c r="O102" s="102"/>
      <c r="P102" s="102"/>
      <c r="Q102" s="103"/>
      <c r="R102" s="103"/>
      <c r="S102" s="103"/>
      <c r="T102" s="103"/>
      <c r="U102" s="103"/>
      <c r="V102" s="103"/>
      <c r="W102" s="103"/>
      <c r="X102" s="103"/>
      <c r="Y102" s="103"/>
      <c r="Z102" s="103"/>
      <c r="AA102" s="103"/>
      <c r="AB102" s="103"/>
      <c r="AC102" s="103"/>
      <c r="AD102" s="103"/>
      <c r="AE102" s="103"/>
      <c r="AF102" s="103"/>
      <c r="AG102" s="103"/>
      <c r="AH102" s="103"/>
      <c r="AI102" s="103"/>
      <c r="AJ102" s="103"/>
      <c r="AK102" s="103"/>
      <c r="AL102" s="103"/>
      <c r="AM102" s="103"/>
      <c r="AN102" s="103"/>
      <c r="AO102" s="103"/>
      <c r="AP102" s="103"/>
      <c r="AQ102" s="103"/>
      <c r="AR102" s="103"/>
      <c r="AS102" s="103"/>
      <c r="AT102" s="103"/>
      <c r="AU102" s="103"/>
      <c r="AV102" s="103"/>
      <c r="AW102" s="103"/>
      <c r="AX102" s="103"/>
      <c r="AY102" s="103"/>
      <c r="AZ102" s="104"/>
      <c r="BA102" s="104"/>
      <c r="BB102" s="104"/>
      <c r="BC102" s="104"/>
      <c r="BD102" s="104"/>
      <c r="BE102" s="97"/>
      <c r="BF102" s="97"/>
      <c r="BG102" s="97"/>
      <c r="BH102" s="97"/>
      <c r="BI102" s="97"/>
      <c r="BJ102" s="97"/>
      <c r="BK102" s="97"/>
      <c r="BL102" s="97"/>
      <c r="BM102" s="97"/>
      <c r="BN102" s="97"/>
      <c r="BO102" s="97"/>
      <c r="BP102" s="97"/>
      <c r="BQ102" s="96" t="s">
        <v>315</v>
      </c>
      <c r="BR102" s="721" t="s">
        <v>354</v>
      </c>
      <c r="BS102" s="722"/>
      <c r="BT102" s="722"/>
      <c r="BU102" s="722"/>
      <c r="BV102" s="722"/>
      <c r="BW102" s="722"/>
      <c r="BX102" s="722"/>
      <c r="BY102" s="722"/>
      <c r="BZ102" s="722"/>
      <c r="CA102" s="722"/>
      <c r="CB102" s="722"/>
      <c r="CC102" s="722"/>
      <c r="CD102" s="722"/>
      <c r="CE102" s="722"/>
      <c r="CF102" s="722"/>
      <c r="CG102" s="723"/>
      <c r="CH102" s="790"/>
      <c r="CI102" s="791"/>
      <c r="CJ102" s="791"/>
      <c r="CK102" s="791"/>
      <c r="CL102" s="792"/>
      <c r="CM102" s="790"/>
      <c r="CN102" s="791"/>
      <c r="CO102" s="791"/>
      <c r="CP102" s="791"/>
      <c r="CQ102" s="792"/>
      <c r="CR102" s="793">
        <v>5</v>
      </c>
      <c r="CS102" s="743"/>
      <c r="CT102" s="743"/>
      <c r="CU102" s="743"/>
      <c r="CV102" s="794"/>
      <c r="CW102" s="793">
        <v>15</v>
      </c>
      <c r="CX102" s="743"/>
      <c r="CY102" s="743"/>
      <c r="CZ102" s="743"/>
      <c r="DA102" s="794"/>
      <c r="DB102" s="793">
        <v>0</v>
      </c>
      <c r="DC102" s="743"/>
      <c r="DD102" s="743"/>
      <c r="DE102" s="743"/>
      <c r="DF102" s="794"/>
      <c r="DG102" s="793">
        <v>4934</v>
      </c>
      <c r="DH102" s="743"/>
      <c r="DI102" s="743"/>
      <c r="DJ102" s="743"/>
      <c r="DK102" s="794"/>
      <c r="DL102" s="793">
        <v>0</v>
      </c>
      <c r="DM102" s="743"/>
      <c r="DN102" s="743"/>
      <c r="DO102" s="743"/>
      <c r="DP102" s="794"/>
      <c r="DQ102" s="793">
        <v>0</v>
      </c>
      <c r="DR102" s="743"/>
      <c r="DS102" s="743"/>
      <c r="DT102" s="743"/>
      <c r="DU102" s="794"/>
      <c r="DV102" s="721"/>
      <c r="DW102" s="722"/>
      <c r="DX102" s="722"/>
      <c r="DY102" s="722"/>
      <c r="DZ102" s="817"/>
      <c r="EA102" s="87"/>
    </row>
    <row r="103" spans="1:131" ht="26.25" customHeight="1" x14ac:dyDescent="0.15">
      <c r="A103" s="101"/>
      <c r="B103" s="102"/>
      <c r="C103" s="102"/>
      <c r="D103" s="102"/>
      <c r="E103" s="102"/>
      <c r="F103" s="102"/>
      <c r="G103" s="102"/>
      <c r="H103" s="102"/>
      <c r="I103" s="102"/>
      <c r="J103" s="102"/>
      <c r="K103" s="102"/>
      <c r="L103" s="102"/>
      <c r="M103" s="102"/>
      <c r="N103" s="102"/>
      <c r="O103" s="102"/>
      <c r="P103" s="102"/>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c r="AN103" s="103"/>
      <c r="AO103" s="103"/>
      <c r="AP103" s="103"/>
      <c r="AQ103" s="103"/>
      <c r="AR103" s="103"/>
      <c r="AS103" s="103"/>
      <c r="AT103" s="103"/>
      <c r="AU103" s="103"/>
      <c r="AV103" s="103"/>
      <c r="AW103" s="103"/>
      <c r="AX103" s="103"/>
      <c r="AY103" s="103"/>
      <c r="AZ103" s="104"/>
      <c r="BA103" s="104"/>
      <c r="BB103" s="104"/>
      <c r="BC103" s="104"/>
      <c r="BD103" s="104"/>
      <c r="BE103" s="97"/>
      <c r="BF103" s="97"/>
      <c r="BG103" s="97"/>
      <c r="BH103" s="97"/>
      <c r="BI103" s="97"/>
      <c r="BJ103" s="97"/>
      <c r="BK103" s="97"/>
      <c r="BL103" s="97"/>
      <c r="BM103" s="97"/>
      <c r="BN103" s="97"/>
      <c r="BO103" s="97"/>
      <c r="BP103" s="97"/>
      <c r="BQ103" s="818" t="s">
        <v>355</v>
      </c>
      <c r="BR103" s="818"/>
      <c r="BS103" s="818"/>
      <c r="BT103" s="818"/>
      <c r="BU103" s="818"/>
      <c r="BV103" s="818"/>
      <c r="BW103" s="818"/>
      <c r="BX103" s="818"/>
      <c r="BY103" s="818"/>
      <c r="BZ103" s="818"/>
      <c r="CA103" s="818"/>
      <c r="CB103" s="818"/>
      <c r="CC103" s="818"/>
      <c r="CD103" s="818"/>
      <c r="CE103" s="818"/>
      <c r="CF103" s="818"/>
      <c r="CG103" s="818"/>
      <c r="CH103" s="818"/>
      <c r="CI103" s="818"/>
      <c r="CJ103" s="818"/>
      <c r="CK103" s="818"/>
      <c r="CL103" s="818"/>
      <c r="CM103" s="818"/>
      <c r="CN103" s="818"/>
      <c r="CO103" s="818"/>
      <c r="CP103" s="818"/>
      <c r="CQ103" s="818"/>
      <c r="CR103" s="818"/>
      <c r="CS103" s="818"/>
      <c r="CT103" s="818"/>
      <c r="CU103" s="818"/>
      <c r="CV103" s="818"/>
      <c r="CW103" s="818"/>
      <c r="CX103" s="818"/>
      <c r="CY103" s="818"/>
      <c r="CZ103" s="818"/>
      <c r="DA103" s="818"/>
      <c r="DB103" s="818"/>
      <c r="DC103" s="818"/>
      <c r="DD103" s="818"/>
      <c r="DE103" s="818"/>
      <c r="DF103" s="818"/>
      <c r="DG103" s="818"/>
      <c r="DH103" s="818"/>
      <c r="DI103" s="818"/>
      <c r="DJ103" s="818"/>
      <c r="DK103" s="818"/>
      <c r="DL103" s="818"/>
      <c r="DM103" s="818"/>
      <c r="DN103" s="818"/>
      <c r="DO103" s="818"/>
      <c r="DP103" s="818"/>
      <c r="DQ103" s="818"/>
      <c r="DR103" s="818"/>
      <c r="DS103" s="818"/>
      <c r="DT103" s="818"/>
      <c r="DU103" s="818"/>
      <c r="DV103" s="818"/>
      <c r="DW103" s="818"/>
      <c r="DX103" s="818"/>
      <c r="DY103" s="818"/>
      <c r="DZ103" s="818"/>
      <c r="EA103" s="87"/>
    </row>
    <row r="104" spans="1:131" ht="26.25" customHeight="1" x14ac:dyDescent="0.15">
      <c r="A104" s="101"/>
      <c r="B104" s="102"/>
      <c r="C104" s="102"/>
      <c r="D104" s="102"/>
      <c r="E104" s="102"/>
      <c r="F104" s="102"/>
      <c r="G104" s="102"/>
      <c r="H104" s="102"/>
      <c r="I104" s="102"/>
      <c r="J104" s="102"/>
      <c r="K104" s="102"/>
      <c r="L104" s="102"/>
      <c r="M104" s="102"/>
      <c r="N104" s="102"/>
      <c r="O104" s="102"/>
      <c r="P104" s="102"/>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03"/>
      <c r="AM104" s="103"/>
      <c r="AN104" s="103"/>
      <c r="AO104" s="103"/>
      <c r="AP104" s="103"/>
      <c r="AQ104" s="103"/>
      <c r="AR104" s="103"/>
      <c r="AS104" s="103"/>
      <c r="AT104" s="103"/>
      <c r="AU104" s="103"/>
      <c r="AV104" s="103"/>
      <c r="AW104" s="103"/>
      <c r="AX104" s="103"/>
      <c r="AY104" s="103"/>
      <c r="AZ104" s="104"/>
      <c r="BA104" s="104"/>
      <c r="BB104" s="104"/>
      <c r="BC104" s="104"/>
      <c r="BD104" s="104"/>
      <c r="BE104" s="97"/>
      <c r="BF104" s="97"/>
      <c r="BG104" s="97"/>
      <c r="BH104" s="97"/>
      <c r="BI104" s="97"/>
      <c r="BJ104" s="97"/>
      <c r="BK104" s="97"/>
      <c r="BL104" s="97"/>
      <c r="BM104" s="97"/>
      <c r="BN104" s="97"/>
      <c r="BO104" s="97"/>
      <c r="BP104" s="97"/>
      <c r="BQ104" s="819" t="s">
        <v>356</v>
      </c>
      <c r="BR104" s="819"/>
      <c r="BS104" s="819"/>
      <c r="BT104" s="819"/>
      <c r="BU104" s="819"/>
      <c r="BV104" s="819"/>
      <c r="BW104" s="819"/>
      <c r="BX104" s="819"/>
      <c r="BY104" s="819"/>
      <c r="BZ104" s="819"/>
      <c r="CA104" s="819"/>
      <c r="CB104" s="819"/>
      <c r="CC104" s="819"/>
      <c r="CD104" s="819"/>
      <c r="CE104" s="819"/>
      <c r="CF104" s="819"/>
      <c r="CG104" s="819"/>
      <c r="CH104" s="819"/>
      <c r="CI104" s="819"/>
      <c r="CJ104" s="819"/>
      <c r="CK104" s="819"/>
      <c r="CL104" s="819"/>
      <c r="CM104" s="819"/>
      <c r="CN104" s="819"/>
      <c r="CO104" s="819"/>
      <c r="CP104" s="819"/>
      <c r="CQ104" s="819"/>
      <c r="CR104" s="819"/>
      <c r="CS104" s="819"/>
      <c r="CT104" s="819"/>
      <c r="CU104" s="819"/>
      <c r="CV104" s="819"/>
      <c r="CW104" s="819"/>
      <c r="CX104" s="819"/>
      <c r="CY104" s="819"/>
      <c r="CZ104" s="819"/>
      <c r="DA104" s="819"/>
      <c r="DB104" s="819"/>
      <c r="DC104" s="819"/>
      <c r="DD104" s="819"/>
      <c r="DE104" s="819"/>
      <c r="DF104" s="819"/>
      <c r="DG104" s="819"/>
      <c r="DH104" s="819"/>
      <c r="DI104" s="819"/>
      <c r="DJ104" s="819"/>
      <c r="DK104" s="819"/>
      <c r="DL104" s="819"/>
      <c r="DM104" s="819"/>
      <c r="DN104" s="819"/>
      <c r="DO104" s="819"/>
      <c r="DP104" s="819"/>
      <c r="DQ104" s="819"/>
      <c r="DR104" s="819"/>
      <c r="DS104" s="819"/>
      <c r="DT104" s="819"/>
      <c r="DU104" s="819"/>
      <c r="DV104" s="819"/>
      <c r="DW104" s="819"/>
      <c r="DX104" s="819"/>
      <c r="DY104" s="819"/>
      <c r="DZ104" s="819"/>
      <c r="EA104" s="87"/>
    </row>
    <row r="105" spans="1:131" ht="11.25" customHeight="1" x14ac:dyDescent="0.15">
      <c r="A105" s="97"/>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87"/>
      <c r="BR105" s="87"/>
      <c r="BS105" s="87"/>
      <c r="BT105" s="87"/>
      <c r="BU105" s="87"/>
      <c r="BV105" s="87"/>
      <c r="BW105" s="87"/>
      <c r="BX105" s="87"/>
      <c r="BY105" s="87"/>
      <c r="BZ105" s="87"/>
      <c r="CA105" s="87"/>
      <c r="CB105" s="87"/>
      <c r="CC105" s="87"/>
      <c r="CD105" s="87"/>
      <c r="CE105" s="87"/>
      <c r="CF105" s="87"/>
      <c r="CG105" s="87"/>
      <c r="CH105" s="87"/>
      <c r="CI105" s="87"/>
      <c r="CJ105" s="87"/>
      <c r="CK105" s="87"/>
      <c r="CL105" s="87"/>
      <c r="CM105" s="87"/>
      <c r="CN105" s="87"/>
      <c r="CO105" s="87"/>
      <c r="CP105" s="87"/>
      <c r="CQ105" s="87"/>
      <c r="CR105" s="87"/>
      <c r="CS105" s="87"/>
      <c r="CT105" s="87"/>
      <c r="CU105" s="87"/>
      <c r="CV105" s="87"/>
      <c r="CW105" s="87"/>
      <c r="CX105" s="87"/>
      <c r="CY105" s="87"/>
      <c r="CZ105" s="87"/>
      <c r="DA105" s="87"/>
      <c r="DB105" s="87"/>
      <c r="DC105" s="87"/>
      <c r="DD105" s="87"/>
      <c r="DE105" s="87"/>
      <c r="DF105" s="87"/>
      <c r="DG105" s="87"/>
      <c r="DH105" s="87"/>
      <c r="DI105" s="87"/>
      <c r="DJ105" s="87"/>
      <c r="DK105" s="87"/>
      <c r="DL105" s="87"/>
      <c r="DM105" s="87"/>
      <c r="DN105" s="87"/>
      <c r="DO105" s="87"/>
      <c r="DP105" s="87"/>
      <c r="DQ105" s="87"/>
      <c r="DR105" s="87"/>
      <c r="DS105" s="87"/>
      <c r="DT105" s="87"/>
      <c r="DU105" s="87"/>
      <c r="DV105" s="87"/>
      <c r="DW105" s="87"/>
      <c r="DX105" s="87"/>
      <c r="DY105" s="87"/>
      <c r="DZ105" s="87"/>
      <c r="EA105" s="87"/>
    </row>
    <row r="106" spans="1:131" ht="11.25" customHeight="1" x14ac:dyDescent="0.15">
      <c r="A106" s="97"/>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7"/>
      <c r="AT106" s="97"/>
      <c r="AU106" s="97"/>
      <c r="AV106" s="97"/>
      <c r="AW106" s="97"/>
      <c r="AX106" s="97"/>
      <c r="AY106" s="97"/>
      <c r="AZ106" s="97"/>
      <c r="BA106" s="97"/>
      <c r="BB106" s="97"/>
      <c r="BC106" s="97"/>
      <c r="BD106" s="97"/>
      <c r="BE106" s="97"/>
      <c r="BF106" s="97"/>
      <c r="BG106" s="97"/>
      <c r="BH106" s="97"/>
      <c r="BI106" s="97"/>
      <c r="BJ106" s="97"/>
      <c r="BK106" s="97"/>
      <c r="BL106" s="97"/>
      <c r="BM106" s="97"/>
      <c r="BN106" s="97"/>
      <c r="BO106" s="97"/>
      <c r="BP106" s="97"/>
      <c r="BQ106" s="87"/>
      <c r="BR106" s="87"/>
      <c r="BS106" s="87"/>
      <c r="BT106" s="87"/>
      <c r="BU106" s="87"/>
      <c r="BV106" s="87"/>
      <c r="BW106" s="87"/>
      <c r="BX106" s="87"/>
      <c r="BY106" s="87"/>
      <c r="BZ106" s="87"/>
      <c r="CA106" s="87"/>
      <c r="CB106" s="87"/>
      <c r="CC106" s="87"/>
      <c r="CD106" s="87"/>
      <c r="CE106" s="87"/>
      <c r="CF106" s="87"/>
      <c r="CG106" s="87"/>
      <c r="CH106" s="87"/>
      <c r="CI106" s="87"/>
      <c r="CJ106" s="87"/>
      <c r="CK106" s="87"/>
      <c r="CL106" s="87"/>
      <c r="CM106" s="87"/>
      <c r="CN106" s="87"/>
      <c r="CO106" s="87"/>
      <c r="CP106" s="87"/>
      <c r="CQ106" s="87"/>
      <c r="CR106" s="87"/>
      <c r="CS106" s="87"/>
      <c r="CT106" s="87"/>
      <c r="CU106" s="87"/>
      <c r="CV106" s="87"/>
      <c r="CW106" s="87"/>
      <c r="CX106" s="87"/>
      <c r="CY106" s="87"/>
      <c r="CZ106" s="87"/>
      <c r="DA106" s="87"/>
      <c r="DB106" s="87"/>
      <c r="DC106" s="87"/>
      <c r="DD106" s="87"/>
      <c r="DE106" s="87"/>
      <c r="DF106" s="87"/>
      <c r="DG106" s="87"/>
      <c r="DH106" s="87"/>
      <c r="DI106" s="87"/>
      <c r="DJ106" s="87"/>
      <c r="DK106" s="87"/>
      <c r="DL106" s="87"/>
      <c r="DM106" s="87"/>
      <c r="DN106" s="87"/>
      <c r="DO106" s="87"/>
      <c r="DP106" s="87"/>
      <c r="DQ106" s="87"/>
      <c r="DR106" s="87"/>
      <c r="DS106" s="87"/>
      <c r="DT106" s="87"/>
      <c r="DU106" s="87"/>
      <c r="DV106" s="87"/>
      <c r="DW106" s="87"/>
      <c r="DX106" s="87"/>
      <c r="DY106" s="87"/>
      <c r="DZ106" s="87"/>
      <c r="EA106" s="87"/>
    </row>
    <row r="107" spans="1:131" s="87" customFormat="1" ht="26.25" customHeight="1" thickBot="1" x14ac:dyDescent="0.2">
      <c r="A107" s="105" t="s">
        <v>357</v>
      </c>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5" t="s">
        <v>358</v>
      </c>
      <c r="AV107" s="106"/>
      <c r="AW107" s="106"/>
      <c r="AX107" s="106"/>
      <c r="AY107" s="106"/>
      <c r="AZ107" s="106"/>
      <c r="BA107" s="106"/>
      <c r="BB107" s="106"/>
      <c r="BC107" s="106"/>
      <c r="BD107" s="106"/>
      <c r="BE107" s="106"/>
      <c r="BF107" s="106"/>
      <c r="BG107" s="106"/>
      <c r="BH107" s="106"/>
      <c r="BI107" s="106"/>
      <c r="BJ107" s="106"/>
      <c r="BK107" s="106"/>
      <c r="BL107" s="106"/>
      <c r="BM107" s="106"/>
      <c r="BN107" s="106"/>
      <c r="BO107" s="106"/>
      <c r="BP107" s="106"/>
      <c r="BQ107" s="106"/>
      <c r="BR107" s="106"/>
      <c r="BS107" s="106"/>
      <c r="BT107" s="106"/>
      <c r="BU107" s="106"/>
      <c r="BV107" s="106"/>
      <c r="BW107" s="106"/>
      <c r="BX107" s="106"/>
      <c r="BY107" s="106"/>
      <c r="BZ107" s="106"/>
      <c r="CA107" s="106"/>
      <c r="CB107" s="106"/>
      <c r="CC107" s="106"/>
      <c r="CD107" s="106"/>
      <c r="CE107" s="106"/>
      <c r="CF107" s="106"/>
      <c r="CG107" s="106"/>
      <c r="CH107" s="106"/>
      <c r="CI107" s="106"/>
      <c r="CJ107" s="106"/>
      <c r="CK107" s="106"/>
      <c r="CL107" s="106"/>
      <c r="CM107" s="106"/>
      <c r="CN107" s="106"/>
      <c r="CO107" s="106"/>
      <c r="CP107" s="106"/>
      <c r="CQ107" s="106"/>
      <c r="CR107" s="106"/>
      <c r="CS107" s="106"/>
      <c r="CT107" s="106"/>
      <c r="CU107" s="106"/>
      <c r="CV107" s="106"/>
      <c r="CW107" s="106"/>
      <c r="CX107" s="106"/>
      <c r="CY107" s="106"/>
      <c r="CZ107" s="106"/>
      <c r="DA107" s="106"/>
      <c r="DB107" s="106"/>
      <c r="DC107" s="106"/>
      <c r="DD107" s="106"/>
      <c r="DE107" s="106"/>
      <c r="DF107" s="106"/>
      <c r="DG107" s="106"/>
      <c r="DH107" s="106"/>
      <c r="DI107" s="106"/>
      <c r="DJ107" s="106"/>
      <c r="DK107" s="106"/>
      <c r="DL107" s="106"/>
      <c r="DM107" s="106"/>
      <c r="DN107" s="106"/>
      <c r="DO107" s="106"/>
      <c r="DP107" s="106"/>
      <c r="DQ107" s="106"/>
      <c r="DR107" s="106"/>
      <c r="DS107" s="106"/>
      <c r="DT107" s="106"/>
      <c r="DU107" s="106"/>
      <c r="DV107" s="106"/>
      <c r="DW107" s="106"/>
      <c r="DX107" s="106"/>
      <c r="DY107" s="106"/>
      <c r="DZ107" s="106"/>
    </row>
    <row r="108" spans="1:131" s="87" customFormat="1" ht="26.25" customHeight="1" x14ac:dyDescent="0.15">
      <c r="A108" s="820" t="s">
        <v>359</v>
      </c>
      <c r="B108" s="821"/>
      <c r="C108" s="821"/>
      <c r="D108" s="821"/>
      <c r="E108" s="821"/>
      <c r="F108" s="821"/>
      <c r="G108" s="821"/>
      <c r="H108" s="821"/>
      <c r="I108" s="821"/>
      <c r="J108" s="821"/>
      <c r="K108" s="821"/>
      <c r="L108" s="821"/>
      <c r="M108" s="821"/>
      <c r="N108" s="821"/>
      <c r="O108" s="821"/>
      <c r="P108" s="821"/>
      <c r="Q108" s="821"/>
      <c r="R108" s="821"/>
      <c r="S108" s="821"/>
      <c r="T108" s="821"/>
      <c r="U108" s="821"/>
      <c r="V108" s="821"/>
      <c r="W108" s="821"/>
      <c r="X108" s="821"/>
      <c r="Y108" s="821"/>
      <c r="Z108" s="821"/>
      <c r="AA108" s="821"/>
      <c r="AB108" s="821"/>
      <c r="AC108" s="821"/>
      <c r="AD108" s="821"/>
      <c r="AE108" s="821"/>
      <c r="AF108" s="821"/>
      <c r="AG108" s="821"/>
      <c r="AH108" s="821"/>
      <c r="AI108" s="821"/>
      <c r="AJ108" s="821"/>
      <c r="AK108" s="821"/>
      <c r="AL108" s="821"/>
      <c r="AM108" s="821"/>
      <c r="AN108" s="821"/>
      <c r="AO108" s="821"/>
      <c r="AP108" s="821"/>
      <c r="AQ108" s="821"/>
      <c r="AR108" s="821"/>
      <c r="AS108" s="821"/>
      <c r="AT108" s="822"/>
      <c r="AU108" s="820" t="s">
        <v>360</v>
      </c>
      <c r="AV108" s="821"/>
      <c r="AW108" s="821"/>
      <c r="AX108" s="821"/>
      <c r="AY108" s="821"/>
      <c r="AZ108" s="821"/>
      <c r="BA108" s="821"/>
      <c r="BB108" s="821"/>
      <c r="BC108" s="821"/>
      <c r="BD108" s="821"/>
      <c r="BE108" s="821"/>
      <c r="BF108" s="821"/>
      <c r="BG108" s="821"/>
      <c r="BH108" s="821"/>
      <c r="BI108" s="821"/>
      <c r="BJ108" s="821"/>
      <c r="BK108" s="821"/>
      <c r="BL108" s="821"/>
      <c r="BM108" s="821"/>
      <c r="BN108" s="821"/>
      <c r="BO108" s="821"/>
      <c r="BP108" s="821"/>
      <c r="BQ108" s="821"/>
      <c r="BR108" s="821"/>
      <c r="BS108" s="821"/>
      <c r="BT108" s="821"/>
      <c r="BU108" s="821"/>
      <c r="BV108" s="821"/>
      <c r="BW108" s="821"/>
      <c r="BX108" s="821"/>
      <c r="BY108" s="821"/>
      <c r="BZ108" s="821"/>
      <c r="CA108" s="821"/>
      <c r="CB108" s="821"/>
      <c r="CC108" s="821"/>
      <c r="CD108" s="821"/>
      <c r="CE108" s="821"/>
      <c r="CF108" s="821"/>
      <c r="CG108" s="821"/>
      <c r="CH108" s="821"/>
      <c r="CI108" s="821"/>
      <c r="CJ108" s="821"/>
      <c r="CK108" s="821"/>
      <c r="CL108" s="821"/>
      <c r="CM108" s="821"/>
      <c r="CN108" s="821"/>
      <c r="CO108" s="821"/>
      <c r="CP108" s="821"/>
      <c r="CQ108" s="821"/>
      <c r="CR108" s="821"/>
      <c r="CS108" s="821"/>
      <c r="CT108" s="821"/>
      <c r="CU108" s="821"/>
      <c r="CV108" s="821"/>
      <c r="CW108" s="821"/>
      <c r="CX108" s="821"/>
      <c r="CY108" s="821"/>
      <c r="CZ108" s="821"/>
      <c r="DA108" s="821"/>
      <c r="DB108" s="821"/>
      <c r="DC108" s="821"/>
      <c r="DD108" s="821"/>
      <c r="DE108" s="821"/>
      <c r="DF108" s="821"/>
      <c r="DG108" s="821"/>
      <c r="DH108" s="821"/>
      <c r="DI108" s="821"/>
      <c r="DJ108" s="821"/>
      <c r="DK108" s="821"/>
      <c r="DL108" s="821"/>
      <c r="DM108" s="821"/>
      <c r="DN108" s="821"/>
      <c r="DO108" s="821"/>
      <c r="DP108" s="821"/>
      <c r="DQ108" s="821"/>
      <c r="DR108" s="821"/>
      <c r="DS108" s="821"/>
      <c r="DT108" s="821"/>
      <c r="DU108" s="821"/>
      <c r="DV108" s="821"/>
      <c r="DW108" s="821"/>
      <c r="DX108" s="821"/>
      <c r="DY108" s="821"/>
      <c r="DZ108" s="822"/>
    </row>
    <row r="109" spans="1:131" s="87" customFormat="1" ht="26.25" customHeight="1" x14ac:dyDescent="0.15">
      <c r="A109" s="815" t="s">
        <v>361</v>
      </c>
      <c r="B109" s="796"/>
      <c r="C109" s="796"/>
      <c r="D109" s="796"/>
      <c r="E109" s="796"/>
      <c r="F109" s="796"/>
      <c r="G109" s="796"/>
      <c r="H109" s="796"/>
      <c r="I109" s="796"/>
      <c r="J109" s="796"/>
      <c r="K109" s="796"/>
      <c r="L109" s="796"/>
      <c r="M109" s="796"/>
      <c r="N109" s="796"/>
      <c r="O109" s="796"/>
      <c r="P109" s="796"/>
      <c r="Q109" s="796"/>
      <c r="R109" s="796"/>
      <c r="S109" s="796"/>
      <c r="T109" s="796"/>
      <c r="U109" s="796"/>
      <c r="V109" s="796"/>
      <c r="W109" s="796"/>
      <c r="X109" s="796"/>
      <c r="Y109" s="796"/>
      <c r="Z109" s="797"/>
      <c r="AA109" s="795" t="s">
        <v>362</v>
      </c>
      <c r="AB109" s="796"/>
      <c r="AC109" s="796"/>
      <c r="AD109" s="796"/>
      <c r="AE109" s="797"/>
      <c r="AF109" s="795" t="s">
        <v>363</v>
      </c>
      <c r="AG109" s="796"/>
      <c r="AH109" s="796"/>
      <c r="AI109" s="796"/>
      <c r="AJ109" s="797"/>
      <c r="AK109" s="795" t="s">
        <v>237</v>
      </c>
      <c r="AL109" s="796"/>
      <c r="AM109" s="796"/>
      <c r="AN109" s="796"/>
      <c r="AO109" s="797"/>
      <c r="AP109" s="795" t="s">
        <v>364</v>
      </c>
      <c r="AQ109" s="796"/>
      <c r="AR109" s="796"/>
      <c r="AS109" s="796"/>
      <c r="AT109" s="798"/>
      <c r="AU109" s="815" t="s">
        <v>361</v>
      </c>
      <c r="AV109" s="796"/>
      <c r="AW109" s="796"/>
      <c r="AX109" s="796"/>
      <c r="AY109" s="796"/>
      <c r="AZ109" s="796"/>
      <c r="BA109" s="796"/>
      <c r="BB109" s="796"/>
      <c r="BC109" s="796"/>
      <c r="BD109" s="796"/>
      <c r="BE109" s="796"/>
      <c r="BF109" s="796"/>
      <c r="BG109" s="796"/>
      <c r="BH109" s="796"/>
      <c r="BI109" s="796"/>
      <c r="BJ109" s="796"/>
      <c r="BK109" s="796"/>
      <c r="BL109" s="796"/>
      <c r="BM109" s="796"/>
      <c r="BN109" s="796"/>
      <c r="BO109" s="796"/>
      <c r="BP109" s="797"/>
      <c r="BQ109" s="795" t="s">
        <v>362</v>
      </c>
      <c r="BR109" s="796"/>
      <c r="BS109" s="796"/>
      <c r="BT109" s="796"/>
      <c r="BU109" s="797"/>
      <c r="BV109" s="795" t="s">
        <v>363</v>
      </c>
      <c r="BW109" s="796"/>
      <c r="BX109" s="796"/>
      <c r="BY109" s="796"/>
      <c r="BZ109" s="797"/>
      <c r="CA109" s="795" t="s">
        <v>237</v>
      </c>
      <c r="CB109" s="796"/>
      <c r="CC109" s="796"/>
      <c r="CD109" s="796"/>
      <c r="CE109" s="797"/>
      <c r="CF109" s="816" t="s">
        <v>364</v>
      </c>
      <c r="CG109" s="816"/>
      <c r="CH109" s="816"/>
      <c r="CI109" s="816"/>
      <c r="CJ109" s="816"/>
      <c r="CK109" s="795" t="s">
        <v>365</v>
      </c>
      <c r="CL109" s="796"/>
      <c r="CM109" s="796"/>
      <c r="CN109" s="796"/>
      <c r="CO109" s="796"/>
      <c r="CP109" s="796"/>
      <c r="CQ109" s="796"/>
      <c r="CR109" s="796"/>
      <c r="CS109" s="796"/>
      <c r="CT109" s="796"/>
      <c r="CU109" s="796"/>
      <c r="CV109" s="796"/>
      <c r="CW109" s="796"/>
      <c r="CX109" s="796"/>
      <c r="CY109" s="796"/>
      <c r="CZ109" s="796"/>
      <c r="DA109" s="796"/>
      <c r="DB109" s="796"/>
      <c r="DC109" s="796"/>
      <c r="DD109" s="796"/>
      <c r="DE109" s="796"/>
      <c r="DF109" s="797"/>
      <c r="DG109" s="795" t="s">
        <v>362</v>
      </c>
      <c r="DH109" s="796"/>
      <c r="DI109" s="796"/>
      <c r="DJ109" s="796"/>
      <c r="DK109" s="797"/>
      <c r="DL109" s="795" t="s">
        <v>363</v>
      </c>
      <c r="DM109" s="796"/>
      <c r="DN109" s="796"/>
      <c r="DO109" s="796"/>
      <c r="DP109" s="797"/>
      <c r="DQ109" s="795" t="s">
        <v>237</v>
      </c>
      <c r="DR109" s="796"/>
      <c r="DS109" s="796"/>
      <c r="DT109" s="796"/>
      <c r="DU109" s="797"/>
      <c r="DV109" s="795" t="s">
        <v>364</v>
      </c>
      <c r="DW109" s="796"/>
      <c r="DX109" s="796"/>
      <c r="DY109" s="796"/>
      <c r="DZ109" s="798"/>
    </row>
    <row r="110" spans="1:131" s="87" customFormat="1" ht="26.25" customHeight="1" x14ac:dyDescent="0.15">
      <c r="A110" s="799" t="s">
        <v>366</v>
      </c>
      <c r="B110" s="800"/>
      <c r="C110" s="800"/>
      <c r="D110" s="800"/>
      <c r="E110" s="800"/>
      <c r="F110" s="800"/>
      <c r="G110" s="800"/>
      <c r="H110" s="800"/>
      <c r="I110" s="800"/>
      <c r="J110" s="800"/>
      <c r="K110" s="800"/>
      <c r="L110" s="800"/>
      <c r="M110" s="800"/>
      <c r="N110" s="800"/>
      <c r="O110" s="800"/>
      <c r="P110" s="800"/>
      <c r="Q110" s="800"/>
      <c r="R110" s="800"/>
      <c r="S110" s="800"/>
      <c r="T110" s="800"/>
      <c r="U110" s="800"/>
      <c r="V110" s="800"/>
      <c r="W110" s="800"/>
      <c r="X110" s="800"/>
      <c r="Y110" s="800"/>
      <c r="Z110" s="801"/>
      <c r="AA110" s="802">
        <v>7070171</v>
      </c>
      <c r="AB110" s="803"/>
      <c r="AC110" s="803"/>
      <c r="AD110" s="803"/>
      <c r="AE110" s="804"/>
      <c r="AF110" s="805">
        <v>7140459</v>
      </c>
      <c r="AG110" s="803"/>
      <c r="AH110" s="803"/>
      <c r="AI110" s="803"/>
      <c r="AJ110" s="804"/>
      <c r="AK110" s="805">
        <v>6975031</v>
      </c>
      <c r="AL110" s="803"/>
      <c r="AM110" s="803"/>
      <c r="AN110" s="803"/>
      <c r="AO110" s="804"/>
      <c r="AP110" s="806">
        <v>17.3</v>
      </c>
      <c r="AQ110" s="807"/>
      <c r="AR110" s="807"/>
      <c r="AS110" s="807"/>
      <c r="AT110" s="808"/>
      <c r="AU110" s="809" t="s">
        <v>367</v>
      </c>
      <c r="AV110" s="810"/>
      <c r="AW110" s="810"/>
      <c r="AX110" s="810"/>
      <c r="AY110" s="810"/>
      <c r="AZ110" s="832" t="s">
        <v>368</v>
      </c>
      <c r="BA110" s="800"/>
      <c r="BB110" s="800"/>
      <c r="BC110" s="800"/>
      <c r="BD110" s="800"/>
      <c r="BE110" s="800"/>
      <c r="BF110" s="800"/>
      <c r="BG110" s="800"/>
      <c r="BH110" s="800"/>
      <c r="BI110" s="800"/>
      <c r="BJ110" s="800"/>
      <c r="BK110" s="800"/>
      <c r="BL110" s="800"/>
      <c r="BM110" s="800"/>
      <c r="BN110" s="800"/>
      <c r="BO110" s="800"/>
      <c r="BP110" s="801"/>
      <c r="BQ110" s="833">
        <v>68127977</v>
      </c>
      <c r="BR110" s="834"/>
      <c r="BS110" s="834"/>
      <c r="BT110" s="834"/>
      <c r="BU110" s="834"/>
      <c r="BV110" s="834">
        <v>67041949</v>
      </c>
      <c r="BW110" s="834"/>
      <c r="BX110" s="834"/>
      <c r="BY110" s="834"/>
      <c r="BZ110" s="834"/>
      <c r="CA110" s="834">
        <v>72051784</v>
      </c>
      <c r="CB110" s="834"/>
      <c r="CC110" s="834"/>
      <c r="CD110" s="834"/>
      <c r="CE110" s="834"/>
      <c r="CF110" s="846">
        <v>178.5</v>
      </c>
      <c r="CG110" s="847"/>
      <c r="CH110" s="847"/>
      <c r="CI110" s="847"/>
      <c r="CJ110" s="847"/>
      <c r="CK110" s="848" t="s">
        <v>369</v>
      </c>
      <c r="CL110" s="849"/>
      <c r="CM110" s="832" t="s">
        <v>370</v>
      </c>
      <c r="CN110" s="800"/>
      <c r="CO110" s="800"/>
      <c r="CP110" s="800"/>
      <c r="CQ110" s="800"/>
      <c r="CR110" s="800"/>
      <c r="CS110" s="800"/>
      <c r="CT110" s="800"/>
      <c r="CU110" s="800"/>
      <c r="CV110" s="800"/>
      <c r="CW110" s="800"/>
      <c r="CX110" s="800"/>
      <c r="CY110" s="800"/>
      <c r="CZ110" s="800"/>
      <c r="DA110" s="800"/>
      <c r="DB110" s="800"/>
      <c r="DC110" s="800"/>
      <c r="DD110" s="800"/>
      <c r="DE110" s="800"/>
      <c r="DF110" s="801"/>
      <c r="DG110" s="833">
        <v>161912</v>
      </c>
      <c r="DH110" s="834"/>
      <c r="DI110" s="834"/>
      <c r="DJ110" s="834"/>
      <c r="DK110" s="834"/>
      <c r="DL110" s="834">
        <v>139454</v>
      </c>
      <c r="DM110" s="834"/>
      <c r="DN110" s="834"/>
      <c r="DO110" s="834"/>
      <c r="DP110" s="834"/>
      <c r="DQ110" s="834">
        <v>116779</v>
      </c>
      <c r="DR110" s="834"/>
      <c r="DS110" s="834"/>
      <c r="DT110" s="834"/>
      <c r="DU110" s="834"/>
      <c r="DV110" s="835">
        <v>0.3</v>
      </c>
      <c r="DW110" s="835"/>
      <c r="DX110" s="835"/>
      <c r="DY110" s="835"/>
      <c r="DZ110" s="836"/>
    </row>
    <row r="111" spans="1:131" s="87" customFormat="1" ht="26.25" customHeight="1" x14ac:dyDescent="0.15">
      <c r="A111" s="837" t="s">
        <v>371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838"/>
      <c r="AA111" s="839" t="s">
        <v>62</v>
      </c>
      <c r="AB111" s="840"/>
      <c r="AC111" s="840"/>
      <c r="AD111" s="840"/>
      <c r="AE111" s="841"/>
      <c r="AF111" s="842" t="s">
        <v>62</v>
      </c>
      <c r="AG111" s="840"/>
      <c r="AH111" s="840"/>
      <c r="AI111" s="840"/>
      <c r="AJ111" s="841"/>
      <c r="AK111" s="842" t="s">
        <v>62</v>
      </c>
      <c r="AL111" s="840"/>
      <c r="AM111" s="840"/>
      <c r="AN111" s="840"/>
      <c r="AO111" s="841"/>
      <c r="AP111" s="843" t="s">
        <v>62</v>
      </c>
      <c r="AQ111" s="844"/>
      <c r="AR111" s="844"/>
      <c r="AS111" s="844"/>
      <c r="AT111" s="845"/>
      <c r="AU111" s="811"/>
      <c r="AV111" s="812"/>
      <c r="AW111" s="812"/>
      <c r="AX111" s="812"/>
      <c r="AY111" s="812"/>
      <c r="AZ111" s="825" t="s">
        <v>372</v>
      </c>
      <c r="BA111" s="826"/>
      <c r="BB111" s="826"/>
      <c r="BC111" s="826"/>
      <c r="BD111" s="826"/>
      <c r="BE111" s="826"/>
      <c r="BF111" s="826"/>
      <c r="BG111" s="826"/>
      <c r="BH111" s="826"/>
      <c r="BI111" s="826"/>
      <c r="BJ111" s="826"/>
      <c r="BK111" s="826"/>
      <c r="BL111" s="826"/>
      <c r="BM111" s="826"/>
      <c r="BN111" s="826"/>
      <c r="BO111" s="826"/>
      <c r="BP111" s="827"/>
      <c r="BQ111" s="828">
        <v>6089620</v>
      </c>
      <c r="BR111" s="829"/>
      <c r="BS111" s="829"/>
      <c r="BT111" s="829"/>
      <c r="BU111" s="829"/>
      <c r="BV111" s="829">
        <v>5497992</v>
      </c>
      <c r="BW111" s="829"/>
      <c r="BX111" s="829"/>
      <c r="BY111" s="829"/>
      <c r="BZ111" s="829"/>
      <c r="CA111" s="829">
        <v>5050306</v>
      </c>
      <c r="CB111" s="829"/>
      <c r="CC111" s="829"/>
      <c r="CD111" s="829"/>
      <c r="CE111" s="829"/>
      <c r="CF111" s="823">
        <v>12.5</v>
      </c>
      <c r="CG111" s="824"/>
      <c r="CH111" s="824"/>
      <c r="CI111" s="824"/>
      <c r="CJ111" s="824"/>
      <c r="CK111" s="850"/>
      <c r="CL111" s="851"/>
      <c r="CM111" s="825" t="s">
        <v>373</v>
      </c>
      <c r="CN111" s="826"/>
      <c r="CO111" s="826"/>
      <c r="CP111" s="826"/>
      <c r="CQ111" s="826"/>
      <c r="CR111" s="826"/>
      <c r="CS111" s="826"/>
      <c r="CT111" s="826"/>
      <c r="CU111" s="826"/>
      <c r="CV111" s="826"/>
      <c r="CW111" s="826"/>
      <c r="CX111" s="826"/>
      <c r="CY111" s="826"/>
      <c r="CZ111" s="826"/>
      <c r="DA111" s="826"/>
      <c r="DB111" s="826"/>
      <c r="DC111" s="826"/>
      <c r="DD111" s="826"/>
      <c r="DE111" s="826"/>
      <c r="DF111" s="827"/>
      <c r="DG111" s="828" t="s">
        <v>62</v>
      </c>
      <c r="DH111" s="829"/>
      <c r="DI111" s="829"/>
      <c r="DJ111" s="829"/>
      <c r="DK111" s="829"/>
      <c r="DL111" s="829" t="s">
        <v>62</v>
      </c>
      <c r="DM111" s="829"/>
      <c r="DN111" s="829"/>
      <c r="DO111" s="829"/>
      <c r="DP111" s="829"/>
      <c r="DQ111" s="829" t="s">
        <v>62</v>
      </c>
      <c r="DR111" s="829"/>
      <c r="DS111" s="829"/>
      <c r="DT111" s="829"/>
      <c r="DU111" s="829"/>
      <c r="DV111" s="830" t="s">
        <v>62</v>
      </c>
      <c r="DW111" s="830"/>
      <c r="DX111" s="830"/>
      <c r="DY111" s="830"/>
      <c r="DZ111" s="831"/>
    </row>
    <row r="112" spans="1:131" s="87" customFormat="1" ht="26.25" customHeight="1" x14ac:dyDescent="0.15">
      <c r="A112" s="854" t="s">
        <v>374</v>
      </c>
      <c r="B112" s="855"/>
      <c r="C112" s="826" t="s">
        <v>375</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7"/>
      <c r="AA112" s="839" t="s">
        <v>62</v>
      </c>
      <c r="AB112" s="840"/>
      <c r="AC112" s="840"/>
      <c r="AD112" s="840"/>
      <c r="AE112" s="841"/>
      <c r="AF112" s="842" t="s">
        <v>62</v>
      </c>
      <c r="AG112" s="840"/>
      <c r="AH112" s="840"/>
      <c r="AI112" s="840"/>
      <c r="AJ112" s="841"/>
      <c r="AK112" s="842" t="s">
        <v>62</v>
      </c>
      <c r="AL112" s="840"/>
      <c r="AM112" s="840"/>
      <c r="AN112" s="840"/>
      <c r="AO112" s="841"/>
      <c r="AP112" s="843" t="s">
        <v>62</v>
      </c>
      <c r="AQ112" s="844"/>
      <c r="AR112" s="844"/>
      <c r="AS112" s="844"/>
      <c r="AT112" s="845"/>
      <c r="AU112" s="811"/>
      <c r="AV112" s="812"/>
      <c r="AW112" s="812"/>
      <c r="AX112" s="812"/>
      <c r="AY112" s="812"/>
      <c r="AZ112" s="825" t="s">
        <v>376</v>
      </c>
      <c r="BA112" s="826"/>
      <c r="BB112" s="826"/>
      <c r="BC112" s="826"/>
      <c r="BD112" s="826"/>
      <c r="BE112" s="826"/>
      <c r="BF112" s="826"/>
      <c r="BG112" s="826"/>
      <c r="BH112" s="826"/>
      <c r="BI112" s="826"/>
      <c r="BJ112" s="826"/>
      <c r="BK112" s="826"/>
      <c r="BL112" s="826"/>
      <c r="BM112" s="826"/>
      <c r="BN112" s="826"/>
      <c r="BO112" s="826"/>
      <c r="BP112" s="827"/>
      <c r="BQ112" s="828">
        <v>18504363</v>
      </c>
      <c r="BR112" s="829"/>
      <c r="BS112" s="829"/>
      <c r="BT112" s="829"/>
      <c r="BU112" s="829"/>
      <c r="BV112" s="829">
        <v>17371744</v>
      </c>
      <c r="BW112" s="829"/>
      <c r="BX112" s="829"/>
      <c r="BY112" s="829"/>
      <c r="BZ112" s="829"/>
      <c r="CA112" s="829">
        <v>16113061</v>
      </c>
      <c r="CB112" s="829"/>
      <c r="CC112" s="829"/>
      <c r="CD112" s="829"/>
      <c r="CE112" s="829"/>
      <c r="CF112" s="823">
        <v>39.9</v>
      </c>
      <c r="CG112" s="824"/>
      <c r="CH112" s="824"/>
      <c r="CI112" s="824"/>
      <c r="CJ112" s="824"/>
      <c r="CK112" s="850"/>
      <c r="CL112" s="851"/>
      <c r="CM112" s="825" t="s">
        <v>377</v>
      </c>
      <c r="CN112" s="826"/>
      <c r="CO112" s="826"/>
      <c r="CP112" s="826"/>
      <c r="CQ112" s="826"/>
      <c r="CR112" s="826"/>
      <c r="CS112" s="826"/>
      <c r="CT112" s="826"/>
      <c r="CU112" s="826"/>
      <c r="CV112" s="826"/>
      <c r="CW112" s="826"/>
      <c r="CX112" s="826"/>
      <c r="CY112" s="826"/>
      <c r="CZ112" s="826"/>
      <c r="DA112" s="826"/>
      <c r="DB112" s="826"/>
      <c r="DC112" s="826"/>
      <c r="DD112" s="826"/>
      <c r="DE112" s="826"/>
      <c r="DF112" s="827"/>
      <c r="DG112" s="828" t="s">
        <v>62</v>
      </c>
      <c r="DH112" s="829"/>
      <c r="DI112" s="829"/>
      <c r="DJ112" s="829"/>
      <c r="DK112" s="829"/>
      <c r="DL112" s="829" t="s">
        <v>62</v>
      </c>
      <c r="DM112" s="829"/>
      <c r="DN112" s="829"/>
      <c r="DO112" s="829"/>
      <c r="DP112" s="829"/>
      <c r="DQ112" s="829" t="s">
        <v>62</v>
      </c>
      <c r="DR112" s="829"/>
      <c r="DS112" s="829"/>
      <c r="DT112" s="829"/>
      <c r="DU112" s="829"/>
      <c r="DV112" s="830" t="s">
        <v>62</v>
      </c>
      <c r="DW112" s="830"/>
      <c r="DX112" s="830"/>
      <c r="DY112" s="830"/>
      <c r="DZ112" s="831"/>
    </row>
    <row r="113" spans="1:130" s="87" customFormat="1" ht="26.25" customHeight="1" x14ac:dyDescent="0.15">
      <c r="A113" s="856"/>
      <c r="B113" s="857"/>
      <c r="C113" s="826" t="s">
        <v>378</v>
      </c>
      <c r="D113" s="826"/>
      <c r="E113" s="826"/>
      <c r="F113" s="826"/>
      <c r="G113" s="826"/>
      <c r="H113" s="826"/>
      <c r="I113" s="826"/>
      <c r="J113" s="826"/>
      <c r="K113" s="826"/>
      <c r="L113" s="826"/>
      <c r="M113" s="826"/>
      <c r="N113" s="826"/>
      <c r="O113" s="826"/>
      <c r="P113" s="826"/>
      <c r="Q113" s="826"/>
      <c r="R113" s="826"/>
      <c r="S113" s="826"/>
      <c r="T113" s="826"/>
      <c r="U113" s="826"/>
      <c r="V113" s="826"/>
      <c r="W113" s="826"/>
      <c r="X113" s="826"/>
      <c r="Y113" s="826"/>
      <c r="Z113" s="827"/>
      <c r="AA113" s="839">
        <v>1317670</v>
      </c>
      <c r="AB113" s="840"/>
      <c r="AC113" s="840"/>
      <c r="AD113" s="840"/>
      <c r="AE113" s="841"/>
      <c r="AF113" s="842">
        <v>1353240</v>
      </c>
      <c r="AG113" s="840"/>
      <c r="AH113" s="840"/>
      <c r="AI113" s="840"/>
      <c r="AJ113" s="841"/>
      <c r="AK113" s="842">
        <v>1425145</v>
      </c>
      <c r="AL113" s="840"/>
      <c r="AM113" s="840"/>
      <c r="AN113" s="840"/>
      <c r="AO113" s="841"/>
      <c r="AP113" s="843">
        <v>3.5</v>
      </c>
      <c r="AQ113" s="844"/>
      <c r="AR113" s="844"/>
      <c r="AS113" s="844"/>
      <c r="AT113" s="845"/>
      <c r="AU113" s="811"/>
      <c r="AV113" s="812"/>
      <c r="AW113" s="812"/>
      <c r="AX113" s="812"/>
      <c r="AY113" s="812"/>
      <c r="AZ113" s="825" t="s">
        <v>379</v>
      </c>
      <c r="BA113" s="826"/>
      <c r="BB113" s="826"/>
      <c r="BC113" s="826"/>
      <c r="BD113" s="826"/>
      <c r="BE113" s="826"/>
      <c r="BF113" s="826"/>
      <c r="BG113" s="826"/>
      <c r="BH113" s="826"/>
      <c r="BI113" s="826"/>
      <c r="BJ113" s="826"/>
      <c r="BK113" s="826"/>
      <c r="BL113" s="826"/>
      <c r="BM113" s="826"/>
      <c r="BN113" s="826"/>
      <c r="BO113" s="826"/>
      <c r="BP113" s="827"/>
      <c r="BQ113" s="828" t="s">
        <v>62</v>
      </c>
      <c r="BR113" s="829"/>
      <c r="BS113" s="829"/>
      <c r="BT113" s="829"/>
      <c r="BU113" s="829"/>
      <c r="BV113" s="829" t="s">
        <v>62</v>
      </c>
      <c r="BW113" s="829"/>
      <c r="BX113" s="829"/>
      <c r="BY113" s="829"/>
      <c r="BZ113" s="829"/>
      <c r="CA113" s="829" t="s">
        <v>62</v>
      </c>
      <c r="CB113" s="829"/>
      <c r="CC113" s="829"/>
      <c r="CD113" s="829"/>
      <c r="CE113" s="829"/>
      <c r="CF113" s="823" t="s">
        <v>62</v>
      </c>
      <c r="CG113" s="824"/>
      <c r="CH113" s="824"/>
      <c r="CI113" s="824"/>
      <c r="CJ113" s="824"/>
      <c r="CK113" s="850"/>
      <c r="CL113" s="851"/>
      <c r="CM113" s="825" t="s">
        <v>380</v>
      </c>
      <c r="CN113" s="826"/>
      <c r="CO113" s="826"/>
      <c r="CP113" s="826"/>
      <c r="CQ113" s="826"/>
      <c r="CR113" s="826"/>
      <c r="CS113" s="826"/>
      <c r="CT113" s="826"/>
      <c r="CU113" s="826"/>
      <c r="CV113" s="826"/>
      <c r="CW113" s="826"/>
      <c r="CX113" s="826"/>
      <c r="CY113" s="826"/>
      <c r="CZ113" s="826"/>
      <c r="DA113" s="826"/>
      <c r="DB113" s="826"/>
      <c r="DC113" s="826"/>
      <c r="DD113" s="826"/>
      <c r="DE113" s="826"/>
      <c r="DF113" s="827"/>
      <c r="DG113" s="839" t="s">
        <v>62</v>
      </c>
      <c r="DH113" s="840"/>
      <c r="DI113" s="840"/>
      <c r="DJ113" s="840"/>
      <c r="DK113" s="841"/>
      <c r="DL113" s="842" t="s">
        <v>62</v>
      </c>
      <c r="DM113" s="840"/>
      <c r="DN113" s="840"/>
      <c r="DO113" s="840"/>
      <c r="DP113" s="841"/>
      <c r="DQ113" s="842" t="s">
        <v>62</v>
      </c>
      <c r="DR113" s="840"/>
      <c r="DS113" s="840"/>
      <c r="DT113" s="840"/>
      <c r="DU113" s="841"/>
      <c r="DV113" s="843" t="s">
        <v>62</v>
      </c>
      <c r="DW113" s="844"/>
      <c r="DX113" s="844"/>
      <c r="DY113" s="844"/>
      <c r="DZ113" s="845"/>
    </row>
    <row r="114" spans="1:130" s="87" customFormat="1" ht="26.25" customHeight="1" x14ac:dyDescent="0.15">
      <c r="A114" s="856"/>
      <c r="B114" s="857"/>
      <c r="C114" s="826" t="s">
        <v>381</v>
      </c>
      <c r="D114" s="826"/>
      <c r="E114" s="826"/>
      <c r="F114" s="826"/>
      <c r="G114" s="826"/>
      <c r="H114" s="826"/>
      <c r="I114" s="826"/>
      <c r="J114" s="826"/>
      <c r="K114" s="826"/>
      <c r="L114" s="826"/>
      <c r="M114" s="826"/>
      <c r="N114" s="826"/>
      <c r="O114" s="826"/>
      <c r="P114" s="826"/>
      <c r="Q114" s="826"/>
      <c r="R114" s="826"/>
      <c r="S114" s="826"/>
      <c r="T114" s="826"/>
      <c r="U114" s="826"/>
      <c r="V114" s="826"/>
      <c r="W114" s="826"/>
      <c r="X114" s="826"/>
      <c r="Y114" s="826"/>
      <c r="Z114" s="827"/>
      <c r="AA114" s="839">
        <v>38504</v>
      </c>
      <c r="AB114" s="840"/>
      <c r="AC114" s="840"/>
      <c r="AD114" s="840"/>
      <c r="AE114" s="841"/>
      <c r="AF114" s="842" t="s">
        <v>62</v>
      </c>
      <c r="AG114" s="840"/>
      <c r="AH114" s="840"/>
      <c r="AI114" s="840"/>
      <c r="AJ114" s="841"/>
      <c r="AK114" s="842" t="s">
        <v>62</v>
      </c>
      <c r="AL114" s="840"/>
      <c r="AM114" s="840"/>
      <c r="AN114" s="840"/>
      <c r="AO114" s="841"/>
      <c r="AP114" s="843" t="s">
        <v>62</v>
      </c>
      <c r="AQ114" s="844"/>
      <c r="AR114" s="844"/>
      <c r="AS114" s="844"/>
      <c r="AT114" s="845"/>
      <c r="AU114" s="811"/>
      <c r="AV114" s="812"/>
      <c r="AW114" s="812"/>
      <c r="AX114" s="812"/>
      <c r="AY114" s="812"/>
      <c r="AZ114" s="825" t="s">
        <v>382</v>
      </c>
      <c r="BA114" s="826"/>
      <c r="BB114" s="826"/>
      <c r="BC114" s="826"/>
      <c r="BD114" s="826"/>
      <c r="BE114" s="826"/>
      <c r="BF114" s="826"/>
      <c r="BG114" s="826"/>
      <c r="BH114" s="826"/>
      <c r="BI114" s="826"/>
      <c r="BJ114" s="826"/>
      <c r="BK114" s="826"/>
      <c r="BL114" s="826"/>
      <c r="BM114" s="826"/>
      <c r="BN114" s="826"/>
      <c r="BO114" s="826"/>
      <c r="BP114" s="827"/>
      <c r="BQ114" s="828">
        <v>5208988</v>
      </c>
      <c r="BR114" s="829"/>
      <c r="BS114" s="829"/>
      <c r="BT114" s="829"/>
      <c r="BU114" s="829"/>
      <c r="BV114" s="829">
        <v>5035156</v>
      </c>
      <c r="BW114" s="829"/>
      <c r="BX114" s="829"/>
      <c r="BY114" s="829"/>
      <c r="BZ114" s="829"/>
      <c r="CA114" s="829">
        <v>5260987</v>
      </c>
      <c r="CB114" s="829"/>
      <c r="CC114" s="829"/>
      <c r="CD114" s="829"/>
      <c r="CE114" s="829"/>
      <c r="CF114" s="823">
        <v>13</v>
      </c>
      <c r="CG114" s="824"/>
      <c r="CH114" s="824"/>
      <c r="CI114" s="824"/>
      <c r="CJ114" s="824"/>
      <c r="CK114" s="850"/>
      <c r="CL114" s="851"/>
      <c r="CM114" s="825" t="s">
        <v>383</v>
      </c>
      <c r="CN114" s="826"/>
      <c r="CO114" s="826"/>
      <c r="CP114" s="826"/>
      <c r="CQ114" s="826"/>
      <c r="CR114" s="826"/>
      <c r="CS114" s="826"/>
      <c r="CT114" s="826"/>
      <c r="CU114" s="826"/>
      <c r="CV114" s="826"/>
      <c r="CW114" s="826"/>
      <c r="CX114" s="826"/>
      <c r="CY114" s="826"/>
      <c r="CZ114" s="826"/>
      <c r="DA114" s="826"/>
      <c r="DB114" s="826"/>
      <c r="DC114" s="826"/>
      <c r="DD114" s="826"/>
      <c r="DE114" s="826"/>
      <c r="DF114" s="827"/>
      <c r="DG114" s="839" t="s">
        <v>62</v>
      </c>
      <c r="DH114" s="840"/>
      <c r="DI114" s="840"/>
      <c r="DJ114" s="840"/>
      <c r="DK114" s="841"/>
      <c r="DL114" s="842" t="s">
        <v>62</v>
      </c>
      <c r="DM114" s="840"/>
      <c r="DN114" s="840"/>
      <c r="DO114" s="840"/>
      <c r="DP114" s="841"/>
      <c r="DQ114" s="842" t="s">
        <v>62</v>
      </c>
      <c r="DR114" s="840"/>
      <c r="DS114" s="840"/>
      <c r="DT114" s="840"/>
      <c r="DU114" s="841"/>
      <c r="DV114" s="843" t="s">
        <v>62</v>
      </c>
      <c r="DW114" s="844"/>
      <c r="DX114" s="844"/>
      <c r="DY114" s="844"/>
      <c r="DZ114" s="845"/>
    </row>
    <row r="115" spans="1:130" s="87" customFormat="1" ht="26.25" customHeight="1" x14ac:dyDescent="0.15">
      <c r="A115" s="856"/>
      <c r="B115" s="857"/>
      <c r="C115" s="826" t="s">
        <v>384</v>
      </c>
      <c r="D115" s="826"/>
      <c r="E115" s="826"/>
      <c r="F115" s="826"/>
      <c r="G115" s="826"/>
      <c r="H115" s="826"/>
      <c r="I115" s="826"/>
      <c r="J115" s="826"/>
      <c r="K115" s="826"/>
      <c r="L115" s="826"/>
      <c r="M115" s="826"/>
      <c r="N115" s="826"/>
      <c r="O115" s="826"/>
      <c r="P115" s="826"/>
      <c r="Q115" s="826"/>
      <c r="R115" s="826"/>
      <c r="S115" s="826"/>
      <c r="T115" s="826"/>
      <c r="U115" s="826"/>
      <c r="V115" s="826"/>
      <c r="W115" s="826"/>
      <c r="X115" s="826"/>
      <c r="Y115" s="826"/>
      <c r="Z115" s="827"/>
      <c r="AA115" s="839">
        <v>516571</v>
      </c>
      <c r="AB115" s="840"/>
      <c r="AC115" s="840"/>
      <c r="AD115" s="840"/>
      <c r="AE115" s="841"/>
      <c r="AF115" s="842">
        <v>571652</v>
      </c>
      <c r="AG115" s="840"/>
      <c r="AH115" s="840"/>
      <c r="AI115" s="840"/>
      <c r="AJ115" s="841"/>
      <c r="AK115" s="842">
        <v>425011</v>
      </c>
      <c r="AL115" s="840"/>
      <c r="AM115" s="840"/>
      <c r="AN115" s="840"/>
      <c r="AO115" s="841"/>
      <c r="AP115" s="843">
        <v>1.1000000000000001</v>
      </c>
      <c r="AQ115" s="844"/>
      <c r="AR115" s="844"/>
      <c r="AS115" s="844"/>
      <c r="AT115" s="845"/>
      <c r="AU115" s="811"/>
      <c r="AV115" s="812"/>
      <c r="AW115" s="812"/>
      <c r="AX115" s="812"/>
      <c r="AY115" s="812"/>
      <c r="AZ115" s="825" t="s">
        <v>385</v>
      </c>
      <c r="BA115" s="826"/>
      <c r="BB115" s="826"/>
      <c r="BC115" s="826"/>
      <c r="BD115" s="826"/>
      <c r="BE115" s="826"/>
      <c r="BF115" s="826"/>
      <c r="BG115" s="826"/>
      <c r="BH115" s="826"/>
      <c r="BI115" s="826"/>
      <c r="BJ115" s="826"/>
      <c r="BK115" s="826"/>
      <c r="BL115" s="826"/>
      <c r="BM115" s="826"/>
      <c r="BN115" s="826"/>
      <c r="BO115" s="826"/>
      <c r="BP115" s="827"/>
      <c r="BQ115" s="828">
        <v>2656</v>
      </c>
      <c r="BR115" s="829"/>
      <c r="BS115" s="829"/>
      <c r="BT115" s="829"/>
      <c r="BU115" s="829"/>
      <c r="BV115" s="829">
        <v>1347</v>
      </c>
      <c r="BW115" s="829"/>
      <c r="BX115" s="829"/>
      <c r="BY115" s="829"/>
      <c r="BZ115" s="829"/>
      <c r="CA115" s="829" t="s">
        <v>62</v>
      </c>
      <c r="CB115" s="829"/>
      <c r="CC115" s="829"/>
      <c r="CD115" s="829"/>
      <c r="CE115" s="829"/>
      <c r="CF115" s="823" t="s">
        <v>62</v>
      </c>
      <c r="CG115" s="824"/>
      <c r="CH115" s="824"/>
      <c r="CI115" s="824"/>
      <c r="CJ115" s="824"/>
      <c r="CK115" s="850"/>
      <c r="CL115" s="851"/>
      <c r="CM115" s="825" t="s">
        <v>386</v>
      </c>
      <c r="CN115" s="826"/>
      <c r="CO115" s="826"/>
      <c r="CP115" s="826"/>
      <c r="CQ115" s="826"/>
      <c r="CR115" s="826"/>
      <c r="CS115" s="826"/>
      <c r="CT115" s="826"/>
      <c r="CU115" s="826"/>
      <c r="CV115" s="826"/>
      <c r="CW115" s="826"/>
      <c r="CX115" s="826"/>
      <c r="CY115" s="826"/>
      <c r="CZ115" s="826"/>
      <c r="DA115" s="826"/>
      <c r="DB115" s="826"/>
      <c r="DC115" s="826"/>
      <c r="DD115" s="826"/>
      <c r="DE115" s="826"/>
      <c r="DF115" s="827"/>
      <c r="DG115" s="839">
        <v>5927708</v>
      </c>
      <c r="DH115" s="840"/>
      <c r="DI115" s="840"/>
      <c r="DJ115" s="840"/>
      <c r="DK115" s="841"/>
      <c r="DL115" s="842">
        <v>5358538</v>
      </c>
      <c r="DM115" s="840"/>
      <c r="DN115" s="840"/>
      <c r="DO115" s="840"/>
      <c r="DP115" s="841"/>
      <c r="DQ115" s="842">
        <v>4933527</v>
      </c>
      <c r="DR115" s="840"/>
      <c r="DS115" s="840"/>
      <c r="DT115" s="840"/>
      <c r="DU115" s="841"/>
      <c r="DV115" s="843">
        <v>12.2</v>
      </c>
      <c r="DW115" s="844"/>
      <c r="DX115" s="844"/>
      <c r="DY115" s="844"/>
      <c r="DZ115" s="845"/>
    </row>
    <row r="116" spans="1:130" s="87" customFormat="1" ht="26.25" customHeight="1" x14ac:dyDescent="0.15">
      <c r="A116" s="858"/>
      <c r="B116" s="859"/>
      <c r="C116" s="860" t="s">
        <v>387</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1"/>
      <c r="AA116" s="839" t="s">
        <v>62</v>
      </c>
      <c r="AB116" s="840"/>
      <c r="AC116" s="840"/>
      <c r="AD116" s="840"/>
      <c r="AE116" s="841"/>
      <c r="AF116" s="842" t="s">
        <v>62</v>
      </c>
      <c r="AG116" s="840"/>
      <c r="AH116" s="840"/>
      <c r="AI116" s="840"/>
      <c r="AJ116" s="841"/>
      <c r="AK116" s="842" t="s">
        <v>62</v>
      </c>
      <c r="AL116" s="840"/>
      <c r="AM116" s="840"/>
      <c r="AN116" s="840"/>
      <c r="AO116" s="841"/>
      <c r="AP116" s="843" t="s">
        <v>62</v>
      </c>
      <c r="AQ116" s="844"/>
      <c r="AR116" s="844"/>
      <c r="AS116" s="844"/>
      <c r="AT116" s="845"/>
      <c r="AU116" s="811"/>
      <c r="AV116" s="812"/>
      <c r="AW116" s="812"/>
      <c r="AX116" s="812"/>
      <c r="AY116" s="812"/>
      <c r="AZ116" s="862" t="s">
        <v>388</v>
      </c>
      <c r="BA116" s="863"/>
      <c r="BB116" s="863"/>
      <c r="BC116" s="863"/>
      <c r="BD116" s="863"/>
      <c r="BE116" s="863"/>
      <c r="BF116" s="863"/>
      <c r="BG116" s="863"/>
      <c r="BH116" s="863"/>
      <c r="BI116" s="863"/>
      <c r="BJ116" s="863"/>
      <c r="BK116" s="863"/>
      <c r="BL116" s="863"/>
      <c r="BM116" s="863"/>
      <c r="BN116" s="863"/>
      <c r="BO116" s="863"/>
      <c r="BP116" s="864"/>
      <c r="BQ116" s="828" t="s">
        <v>62</v>
      </c>
      <c r="BR116" s="829"/>
      <c r="BS116" s="829"/>
      <c r="BT116" s="829"/>
      <c r="BU116" s="829"/>
      <c r="BV116" s="829" t="s">
        <v>62</v>
      </c>
      <c r="BW116" s="829"/>
      <c r="BX116" s="829"/>
      <c r="BY116" s="829"/>
      <c r="BZ116" s="829"/>
      <c r="CA116" s="829" t="s">
        <v>62</v>
      </c>
      <c r="CB116" s="829"/>
      <c r="CC116" s="829"/>
      <c r="CD116" s="829"/>
      <c r="CE116" s="829"/>
      <c r="CF116" s="823" t="s">
        <v>62</v>
      </c>
      <c r="CG116" s="824"/>
      <c r="CH116" s="824"/>
      <c r="CI116" s="824"/>
      <c r="CJ116" s="824"/>
      <c r="CK116" s="850"/>
      <c r="CL116" s="851"/>
      <c r="CM116" s="825" t="s">
        <v>389</v>
      </c>
      <c r="CN116" s="826"/>
      <c r="CO116" s="826"/>
      <c r="CP116" s="826"/>
      <c r="CQ116" s="826"/>
      <c r="CR116" s="826"/>
      <c r="CS116" s="826"/>
      <c r="CT116" s="826"/>
      <c r="CU116" s="826"/>
      <c r="CV116" s="826"/>
      <c r="CW116" s="826"/>
      <c r="CX116" s="826"/>
      <c r="CY116" s="826"/>
      <c r="CZ116" s="826"/>
      <c r="DA116" s="826"/>
      <c r="DB116" s="826"/>
      <c r="DC116" s="826"/>
      <c r="DD116" s="826"/>
      <c r="DE116" s="826"/>
      <c r="DF116" s="827"/>
      <c r="DG116" s="839" t="s">
        <v>62</v>
      </c>
      <c r="DH116" s="840"/>
      <c r="DI116" s="840"/>
      <c r="DJ116" s="840"/>
      <c r="DK116" s="841"/>
      <c r="DL116" s="842" t="s">
        <v>62</v>
      </c>
      <c r="DM116" s="840"/>
      <c r="DN116" s="840"/>
      <c r="DO116" s="840"/>
      <c r="DP116" s="841"/>
      <c r="DQ116" s="842" t="s">
        <v>62</v>
      </c>
      <c r="DR116" s="840"/>
      <c r="DS116" s="840"/>
      <c r="DT116" s="840"/>
      <c r="DU116" s="841"/>
      <c r="DV116" s="843" t="s">
        <v>62</v>
      </c>
      <c r="DW116" s="844"/>
      <c r="DX116" s="844"/>
      <c r="DY116" s="844"/>
      <c r="DZ116" s="845"/>
    </row>
    <row r="117" spans="1:130" s="87" customFormat="1" ht="26.25" customHeight="1" x14ac:dyDescent="0.15">
      <c r="A117" s="815" t="s">
        <v>118</v>
      </c>
      <c r="B117" s="796"/>
      <c r="C117" s="796"/>
      <c r="D117" s="796"/>
      <c r="E117" s="796"/>
      <c r="F117" s="796"/>
      <c r="G117" s="796"/>
      <c r="H117" s="796"/>
      <c r="I117" s="796"/>
      <c r="J117" s="796"/>
      <c r="K117" s="796"/>
      <c r="L117" s="796"/>
      <c r="M117" s="796"/>
      <c r="N117" s="796"/>
      <c r="O117" s="796"/>
      <c r="P117" s="796"/>
      <c r="Q117" s="796"/>
      <c r="R117" s="796"/>
      <c r="S117" s="796"/>
      <c r="T117" s="796"/>
      <c r="U117" s="796"/>
      <c r="V117" s="796"/>
      <c r="W117" s="796"/>
      <c r="X117" s="796"/>
      <c r="Y117" s="869" t="s">
        <v>390</v>
      </c>
      <c r="Z117" s="797"/>
      <c r="AA117" s="870">
        <v>8942916</v>
      </c>
      <c r="AB117" s="871"/>
      <c r="AC117" s="871"/>
      <c r="AD117" s="871"/>
      <c r="AE117" s="872"/>
      <c r="AF117" s="873">
        <v>9065351</v>
      </c>
      <c r="AG117" s="871"/>
      <c r="AH117" s="871"/>
      <c r="AI117" s="871"/>
      <c r="AJ117" s="872"/>
      <c r="AK117" s="873">
        <v>8825187</v>
      </c>
      <c r="AL117" s="871"/>
      <c r="AM117" s="871"/>
      <c r="AN117" s="871"/>
      <c r="AO117" s="872"/>
      <c r="AP117" s="874"/>
      <c r="AQ117" s="875"/>
      <c r="AR117" s="875"/>
      <c r="AS117" s="875"/>
      <c r="AT117" s="876"/>
      <c r="AU117" s="811"/>
      <c r="AV117" s="812"/>
      <c r="AW117" s="812"/>
      <c r="AX117" s="812"/>
      <c r="AY117" s="812"/>
      <c r="AZ117" s="866" t="s">
        <v>391</v>
      </c>
      <c r="BA117" s="867"/>
      <c r="BB117" s="867"/>
      <c r="BC117" s="867"/>
      <c r="BD117" s="867"/>
      <c r="BE117" s="867"/>
      <c r="BF117" s="867"/>
      <c r="BG117" s="867"/>
      <c r="BH117" s="867"/>
      <c r="BI117" s="867"/>
      <c r="BJ117" s="867"/>
      <c r="BK117" s="867"/>
      <c r="BL117" s="867"/>
      <c r="BM117" s="867"/>
      <c r="BN117" s="867"/>
      <c r="BO117" s="867"/>
      <c r="BP117" s="868"/>
      <c r="BQ117" s="828" t="s">
        <v>62</v>
      </c>
      <c r="BR117" s="829"/>
      <c r="BS117" s="829"/>
      <c r="BT117" s="829"/>
      <c r="BU117" s="829"/>
      <c r="BV117" s="829" t="s">
        <v>62</v>
      </c>
      <c r="BW117" s="829"/>
      <c r="BX117" s="829"/>
      <c r="BY117" s="829"/>
      <c r="BZ117" s="829"/>
      <c r="CA117" s="829" t="s">
        <v>62</v>
      </c>
      <c r="CB117" s="829"/>
      <c r="CC117" s="829"/>
      <c r="CD117" s="829"/>
      <c r="CE117" s="829"/>
      <c r="CF117" s="823" t="s">
        <v>62</v>
      </c>
      <c r="CG117" s="824"/>
      <c r="CH117" s="824"/>
      <c r="CI117" s="824"/>
      <c r="CJ117" s="824"/>
      <c r="CK117" s="850"/>
      <c r="CL117" s="851"/>
      <c r="CM117" s="825" t="s">
        <v>392</v>
      </c>
      <c r="CN117" s="826"/>
      <c r="CO117" s="826"/>
      <c r="CP117" s="826"/>
      <c r="CQ117" s="826"/>
      <c r="CR117" s="826"/>
      <c r="CS117" s="826"/>
      <c r="CT117" s="826"/>
      <c r="CU117" s="826"/>
      <c r="CV117" s="826"/>
      <c r="CW117" s="826"/>
      <c r="CX117" s="826"/>
      <c r="CY117" s="826"/>
      <c r="CZ117" s="826"/>
      <c r="DA117" s="826"/>
      <c r="DB117" s="826"/>
      <c r="DC117" s="826"/>
      <c r="DD117" s="826"/>
      <c r="DE117" s="826"/>
      <c r="DF117" s="827"/>
      <c r="DG117" s="839" t="s">
        <v>62</v>
      </c>
      <c r="DH117" s="840"/>
      <c r="DI117" s="840"/>
      <c r="DJ117" s="840"/>
      <c r="DK117" s="841"/>
      <c r="DL117" s="842" t="s">
        <v>62</v>
      </c>
      <c r="DM117" s="840"/>
      <c r="DN117" s="840"/>
      <c r="DO117" s="840"/>
      <c r="DP117" s="841"/>
      <c r="DQ117" s="842" t="s">
        <v>62</v>
      </c>
      <c r="DR117" s="840"/>
      <c r="DS117" s="840"/>
      <c r="DT117" s="840"/>
      <c r="DU117" s="841"/>
      <c r="DV117" s="843" t="s">
        <v>62</v>
      </c>
      <c r="DW117" s="844"/>
      <c r="DX117" s="844"/>
      <c r="DY117" s="844"/>
      <c r="DZ117" s="845"/>
    </row>
    <row r="118" spans="1:130" s="87" customFormat="1" ht="26.25" customHeight="1" x14ac:dyDescent="0.15">
      <c r="A118" s="815" t="s">
        <v>365</v>
      </c>
      <c r="B118" s="796"/>
      <c r="C118" s="796"/>
      <c r="D118" s="796"/>
      <c r="E118" s="796"/>
      <c r="F118" s="796"/>
      <c r="G118" s="796"/>
      <c r="H118" s="796"/>
      <c r="I118" s="796"/>
      <c r="J118" s="796"/>
      <c r="K118" s="796"/>
      <c r="L118" s="796"/>
      <c r="M118" s="796"/>
      <c r="N118" s="796"/>
      <c r="O118" s="796"/>
      <c r="P118" s="796"/>
      <c r="Q118" s="796"/>
      <c r="R118" s="796"/>
      <c r="S118" s="796"/>
      <c r="T118" s="796"/>
      <c r="U118" s="796"/>
      <c r="V118" s="796"/>
      <c r="W118" s="796"/>
      <c r="X118" s="796"/>
      <c r="Y118" s="796"/>
      <c r="Z118" s="797"/>
      <c r="AA118" s="795" t="s">
        <v>362</v>
      </c>
      <c r="AB118" s="796"/>
      <c r="AC118" s="796"/>
      <c r="AD118" s="796"/>
      <c r="AE118" s="797"/>
      <c r="AF118" s="795" t="s">
        <v>363</v>
      </c>
      <c r="AG118" s="796"/>
      <c r="AH118" s="796"/>
      <c r="AI118" s="796"/>
      <c r="AJ118" s="797"/>
      <c r="AK118" s="795" t="s">
        <v>237</v>
      </c>
      <c r="AL118" s="796"/>
      <c r="AM118" s="796"/>
      <c r="AN118" s="796"/>
      <c r="AO118" s="797"/>
      <c r="AP118" s="795" t="s">
        <v>364</v>
      </c>
      <c r="AQ118" s="796"/>
      <c r="AR118" s="796"/>
      <c r="AS118" s="796"/>
      <c r="AT118" s="798"/>
      <c r="AU118" s="811"/>
      <c r="AV118" s="812"/>
      <c r="AW118" s="812"/>
      <c r="AX118" s="812"/>
      <c r="AY118" s="812"/>
      <c r="AZ118" s="865" t="s">
        <v>393</v>
      </c>
      <c r="BA118" s="860"/>
      <c r="BB118" s="860"/>
      <c r="BC118" s="860"/>
      <c r="BD118" s="860"/>
      <c r="BE118" s="860"/>
      <c r="BF118" s="860"/>
      <c r="BG118" s="860"/>
      <c r="BH118" s="860"/>
      <c r="BI118" s="860"/>
      <c r="BJ118" s="860"/>
      <c r="BK118" s="860"/>
      <c r="BL118" s="860"/>
      <c r="BM118" s="860"/>
      <c r="BN118" s="860"/>
      <c r="BO118" s="860"/>
      <c r="BP118" s="861"/>
      <c r="BQ118" s="891" t="s">
        <v>62</v>
      </c>
      <c r="BR118" s="892"/>
      <c r="BS118" s="892"/>
      <c r="BT118" s="892"/>
      <c r="BU118" s="892"/>
      <c r="BV118" s="892" t="s">
        <v>62</v>
      </c>
      <c r="BW118" s="892"/>
      <c r="BX118" s="892"/>
      <c r="BY118" s="892"/>
      <c r="BZ118" s="892"/>
      <c r="CA118" s="892" t="s">
        <v>62</v>
      </c>
      <c r="CB118" s="892"/>
      <c r="CC118" s="892"/>
      <c r="CD118" s="892"/>
      <c r="CE118" s="892"/>
      <c r="CF118" s="823" t="s">
        <v>62</v>
      </c>
      <c r="CG118" s="824"/>
      <c r="CH118" s="824"/>
      <c r="CI118" s="824"/>
      <c r="CJ118" s="824"/>
      <c r="CK118" s="850"/>
      <c r="CL118" s="851"/>
      <c r="CM118" s="825" t="s">
        <v>394</v>
      </c>
      <c r="CN118" s="826"/>
      <c r="CO118" s="826"/>
      <c r="CP118" s="826"/>
      <c r="CQ118" s="826"/>
      <c r="CR118" s="826"/>
      <c r="CS118" s="826"/>
      <c r="CT118" s="826"/>
      <c r="CU118" s="826"/>
      <c r="CV118" s="826"/>
      <c r="CW118" s="826"/>
      <c r="CX118" s="826"/>
      <c r="CY118" s="826"/>
      <c r="CZ118" s="826"/>
      <c r="DA118" s="826"/>
      <c r="DB118" s="826"/>
      <c r="DC118" s="826"/>
      <c r="DD118" s="826"/>
      <c r="DE118" s="826"/>
      <c r="DF118" s="827"/>
      <c r="DG118" s="839" t="s">
        <v>62</v>
      </c>
      <c r="DH118" s="840"/>
      <c r="DI118" s="840"/>
      <c r="DJ118" s="840"/>
      <c r="DK118" s="841"/>
      <c r="DL118" s="842" t="s">
        <v>62</v>
      </c>
      <c r="DM118" s="840"/>
      <c r="DN118" s="840"/>
      <c r="DO118" s="840"/>
      <c r="DP118" s="841"/>
      <c r="DQ118" s="842" t="s">
        <v>62</v>
      </c>
      <c r="DR118" s="840"/>
      <c r="DS118" s="840"/>
      <c r="DT118" s="840"/>
      <c r="DU118" s="841"/>
      <c r="DV118" s="843" t="s">
        <v>62</v>
      </c>
      <c r="DW118" s="844"/>
      <c r="DX118" s="844"/>
      <c r="DY118" s="844"/>
      <c r="DZ118" s="845"/>
    </row>
    <row r="119" spans="1:130" s="87" customFormat="1" ht="26.25" customHeight="1" x14ac:dyDescent="0.15">
      <c r="A119" s="944" t="s">
        <v>369</v>
      </c>
      <c r="B119" s="849"/>
      <c r="C119" s="832" t="s">
        <v>370</v>
      </c>
      <c r="D119" s="800"/>
      <c r="E119" s="800"/>
      <c r="F119" s="800"/>
      <c r="G119" s="800"/>
      <c r="H119" s="800"/>
      <c r="I119" s="800"/>
      <c r="J119" s="800"/>
      <c r="K119" s="800"/>
      <c r="L119" s="800"/>
      <c r="M119" s="800"/>
      <c r="N119" s="800"/>
      <c r="O119" s="800"/>
      <c r="P119" s="800"/>
      <c r="Q119" s="800"/>
      <c r="R119" s="800"/>
      <c r="S119" s="800"/>
      <c r="T119" s="800"/>
      <c r="U119" s="800"/>
      <c r="V119" s="800"/>
      <c r="W119" s="800"/>
      <c r="X119" s="800"/>
      <c r="Y119" s="800"/>
      <c r="Z119" s="801"/>
      <c r="AA119" s="802" t="s">
        <v>62</v>
      </c>
      <c r="AB119" s="803"/>
      <c r="AC119" s="803"/>
      <c r="AD119" s="803"/>
      <c r="AE119" s="804"/>
      <c r="AF119" s="805" t="s">
        <v>62</v>
      </c>
      <c r="AG119" s="803"/>
      <c r="AH119" s="803"/>
      <c r="AI119" s="803"/>
      <c r="AJ119" s="804"/>
      <c r="AK119" s="805" t="s">
        <v>62</v>
      </c>
      <c r="AL119" s="803"/>
      <c r="AM119" s="803"/>
      <c r="AN119" s="803"/>
      <c r="AO119" s="804"/>
      <c r="AP119" s="806" t="s">
        <v>62</v>
      </c>
      <c r="AQ119" s="807"/>
      <c r="AR119" s="807"/>
      <c r="AS119" s="807"/>
      <c r="AT119" s="808"/>
      <c r="AU119" s="813"/>
      <c r="AV119" s="814"/>
      <c r="AW119" s="814"/>
      <c r="AX119" s="814"/>
      <c r="AY119" s="814"/>
      <c r="AZ119" s="107" t="s">
        <v>118</v>
      </c>
      <c r="BA119" s="107"/>
      <c r="BB119" s="107"/>
      <c r="BC119" s="107"/>
      <c r="BD119" s="107"/>
      <c r="BE119" s="107"/>
      <c r="BF119" s="107"/>
      <c r="BG119" s="107"/>
      <c r="BH119" s="107"/>
      <c r="BI119" s="107"/>
      <c r="BJ119" s="107"/>
      <c r="BK119" s="107"/>
      <c r="BL119" s="107"/>
      <c r="BM119" s="107"/>
      <c r="BN119" s="107"/>
      <c r="BO119" s="869" t="s">
        <v>395</v>
      </c>
      <c r="BP119" s="897"/>
      <c r="BQ119" s="891">
        <v>97933604</v>
      </c>
      <c r="BR119" s="892"/>
      <c r="BS119" s="892"/>
      <c r="BT119" s="892"/>
      <c r="BU119" s="892"/>
      <c r="BV119" s="892">
        <v>94948188</v>
      </c>
      <c r="BW119" s="892"/>
      <c r="BX119" s="892"/>
      <c r="BY119" s="892"/>
      <c r="BZ119" s="892"/>
      <c r="CA119" s="892">
        <v>98476138</v>
      </c>
      <c r="CB119" s="892"/>
      <c r="CC119" s="892"/>
      <c r="CD119" s="892"/>
      <c r="CE119" s="892"/>
      <c r="CF119" s="893"/>
      <c r="CG119" s="894"/>
      <c r="CH119" s="894"/>
      <c r="CI119" s="894"/>
      <c r="CJ119" s="895"/>
      <c r="CK119" s="852"/>
      <c r="CL119" s="853"/>
      <c r="CM119" s="865" t="s">
        <v>396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896" t="s">
        <v>62</v>
      </c>
      <c r="DH119" s="878"/>
      <c r="DI119" s="878"/>
      <c r="DJ119" s="878"/>
      <c r="DK119" s="879"/>
      <c r="DL119" s="877" t="s">
        <v>62</v>
      </c>
      <c r="DM119" s="878"/>
      <c r="DN119" s="878"/>
      <c r="DO119" s="878"/>
      <c r="DP119" s="879"/>
      <c r="DQ119" s="877" t="s">
        <v>62</v>
      </c>
      <c r="DR119" s="878"/>
      <c r="DS119" s="878"/>
      <c r="DT119" s="878"/>
      <c r="DU119" s="879"/>
      <c r="DV119" s="880" t="s">
        <v>62</v>
      </c>
      <c r="DW119" s="881"/>
      <c r="DX119" s="881"/>
      <c r="DY119" s="881"/>
      <c r="DZ119" s="882"/>
    </row>
    <row r="120" spans="1:130" s="87" customFormat="1" ht="26.25" customHeight="1" x14ac:dyDescent="0.15">
      <c r="A120" s="945"/>
      <c r="B120" s="851"/>
      <c r="C120" s="825" t="s">
        <v>373</v>
      </c>
      <c r="D120" s="826"/>
      <c r="E120" s="826"/>
      <c r="F120" s="826"/>
      <c r="G120" s="826"/>
      <c r="H120" s="826"/>
      <c r="I120" s="826"/>
      <c r="J120" s="826"/>
      <c r="K120" s="826"/>
      <c r="L120" s="826"/>
      <c r="M120" s="826"/>
      <c r="N120" s="826"/>
      <c r="O120" s="826"/>
      <c r="P120" s="826"/>
      <c r="Q120" s="826"/>
      <c r="R120" s="826"/>
      <c r="S120" s="826"/>
      <c r="T120" s="826"/>
      <c r="U120" s="826"/>
      <c r="V120" s="826"/>
      <c r="W120" s="826"/>
      <c r="X120" s="826"/>
      <c r="Y120" s="826"/>
      <c r="Z120" s="827"/>
      <c r="AA120" s="839" t="s">
        <v>62</v>
      </c>
      <c r="AB120" s="840"/>
      <c r="AC120" s="840"/>
      <c r="AD120" s="840"/>
      <c r="AE120" s="841"/>
      <c r="AF120" s="842" t="s">
        <v>62</v>
      </c>
      <c r="AG120" s="840"/>
      <c r="AH120" s="840"/>
      <c r="AI120" s="840"/>
      <c r="AJ120" s="841"/>
      <c r="AK120" s="842" t="s">
        <v>62</v>
      </c>
      <c r="AL120" s="840"/>
      <c r="AM120" s="840"/>
      <c r="AN120" s="840"/>
      <c r="AO120" s="841"/>
      <c r="AP120" s="843" t="s">
        <v>62</v>
      </c>
      <c r="AQ120" s="844"/>
      <c r="AR120" s="844"/>
      <c r="AS120" s="844"/>
      <c r="AT120" s="845"/>
      <c r="AU120" s="883" t="s">
        <v>397</v>
      </c>
      <c r="AV120" s="884"/>
      <c r="AW120" s="884"/>
      <c r="AX120" s="884"/>
      <c r="AY120" s="885"/>
      <c r="AZ120" s="832" t="s">
        <v>398</v>
      </c>
      <c r="BA120" s="800"/>
      <c r="BB120" s="800"/>
      <c r="BC120" s="800"/>
      <c r="BD120" s="800"/>
      <c r="BE120" s="800"/>
      <c r="BF120" s="800"/>
      <c r="BG120" s="800"/>
      <c r="BH120" s="800"/>
      <c r="BI120" s="800"/>
      <c r="BJ120" s="800"/>
      <c r="BK120" s="800"/>
      <c r="BL120" s="800"/>
      <c r="BM120" s="800"/>
      <c r="BN120" s="800"/>
      <c r="BO120" s="800"/>
      <c r="BP120" s="801"/>
      <c r="BQ120" s="833">
        <v>12213338</v>
      </c>
      <c r="BR120" s="834"/>
      <c r="BS120" s="834"/>
      <c r="BT120" s="834"/>
      <c r="BU120" s="834"/>
      <c r="BV120" s="834">
        <v>10390584</v>
      </c>
      <c r="BW120" s="834"/>
      <c r="BX120" s="834"/>
      <c r="BY120" s="834"/>
      <c r="BZ120" s="834"/>
      <c r="CA120" s="834">
        <v>8505262</v>
      </c>
      <c r="CB120" s="834"/>
      <c r="CC120" s="834"/>
      <c r="CD120" s="834"/>
      <c r="CE120" s="834"/>
      <c r="CF120" s="846">
        <v>21.1</v>
      </c>
      <c r="CG120" s="847"/>
      <c r="CH120" s="847"/>
      <c r="CI120" s="847"/>
      <c r="CJ120" s="847"/>
      <c r="CK120" s="898" t="s">
        <v>399</v>
      </c>
      <c r="CL120" s="899"/>
      <c r="CM120" s="899"/>
      <c r="CN120" s="899"/>
      <c r="CO120" s="900"/>
      <c r="CP120" s="906" t="s">
        <v>333</v>
      </c>
      <c r="CQ120" s="907"/>
      <c r="CR120" s="907"/>
      <c r="CS120" s="907"/>
      <c r="CT120" s="907"/>
      <c r="CU120" s="907"/>
      <c r="CV120" s="907"/>
      <c r="CW120" s="907"/>
      <c r="CX120" s="907"/>
      <c r="CY120" s="907"/>
      <c r="CZ120" s="907"/>
      <c r="DA120" s="907"/>
      <c r="DB120" s="907"/>
      <c r="DC120" s="907"/>
      <c r="DD120" s="907"/>
      <c r="DE120" s="907"/>
      <c r="DF120" s="908"/>
      <c r="DG120" s="833">
        <v>13238014</v>
      </c>
      <c r="DH120" s="834"/>
      <c r="DI120" s="834"/>
      <c r="DJ120" s="834"/>
      <c r="DK120" s="834"/>
      <c r="DL120" s="834">
        <v>12409849</v>
      </c>
      <c r="DM120" s="834"/>
      <c r="DN120" s="834"/>
      <c r="DO120" s="834"/>
      <c r="DP120" s="834"/>
      <c r="DQ120" s="834">
        <v>11528506</v>
      </c>
      <c r="DR120" s="834"/>
      <c r="DS120" s="834"/>
      <c r="DT120" s="834"/>
      <c r="DU120" s="834"/>
      <c r="DV120" s="835">
        <v>28.6</v>
      </c>
      <c r="DW120" s="835"/>
      <c r="DX120" s="835"/>
      <c r="DY120" s="835"/>
      <c r="DZ120" s="836"/>
    </row>
    <row r="121" spans="1:130" s="87" customFormat="1" ht="26.25" customHeight="1" x14ac:dyDescent="0.15">
      <c r="A121" s="945"/>
      <c r="B121" s="851"/>
      <c r="C121" s="866" t="s">
        <v>400</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839" t="s">
        <v>62</v>
      </c>
      <c r="AB121" s="840"/>
      <c r="AC121" s="840"/>
      <c r="AD121" s="840"/>
      <c r="AE121" s="841"/>
      <c r="AF121" s="842" t="s">
        <v>62</v>
      </c>
      <c r="AG121" s="840"/>
      <c r="AH121" s="840"/>
      <c r="AI121" s="840"/>
      <c r="AJ121" s="841"/>
      <c r="AK121" s="842" t="s">
        <v>62</v>
      </c>
      <c r="AL121" s="840"/>
      <c r="AM121" s="840"/>
      <c r="AN121" s="840"/>
      <c r="AO121" s="841"/>
      <c r="AP121" s="843" t="s">
        <v>62</v>
      </c>
      <c r="AQ121" s="844"/>
      <c r="AR121" s="844"/>
      <c r="AS121" s="844"/>
      <c r="AT121" s="845"/>
      <c r="AU121" s="886"/>
      <c r="AV121" s="887"/>
      <c r="AW121" s="887"/>
      <c r="AX121" s="887"/>
      <c r="AY121" s="888"/>
      <c r="AZ121" s="825" t="s">
        <v>401</v>
      </c>
      <c r="BA121" s="826"/>
      <c r="BB121" s="826"/>
      <c r="BC121" s="826"/>
      <c r="BD121" s="826"/>
      <c r="BE121" s="826"/>
      <c r="BF121" s="826"/>
      <c r="BG121" s="826"/>
      <c r="BH121" s="826"/>
      <c r="BI121" s="826"/>
      <c r="BJ121" s="826"/>
      <c r="BK121" s="826"/>
      <c r="BL121" s="826"/>
      <c r="BM121" s="826"/>
      <c r="BN121" s="826"/>
      <c r="BO121" s="826"/>
      <c r="BP121" s="827"/>
      <c r="BQ121" s="828">
        <v>8545291</v>
      </c>
      <c r="BR121" s="829"/>
      <c r="BS121" s="829"/>
      <c r="BT121" s="829"/>
      <c r="BU121" s="829"/>
      <c r="BV121" s="829">
        <v>7659603</v>
      </c>
      <c r="BW121" s="829"/>
      <c r="BX121" s="829"/>
      <c r="BY121" s="829"/>
      <c r="BZ121" s="829"/>
      <c r="CA121" s="829">
        <v>7421239</v>
      </c>
      <c r="CB121" s="829"/>
      <c r="CC121" s="829"/>
      <c r="CD121" s="829"/>
      <c r="CE121" s="829"/>
      <c r="CF121" s="823">
        <v>18.399999999999999</v>
      </c>
      <c r="CG121" s="824"/>
      <c r="CH121" s="824"/>
      <c r="CI121" s="824"/>
      <c r="CJ121" s="824"/>
      <c r="CK121" s="901"/>
      <c r="CL121" s="902"/>
      <c r="CM121" s="902"/>
      <c r="CN121" s="902"/>
      <c r="CO121" s="903"/>
      <c r="CP121" s="911" t="s">
        <v>332</v>
      </c>
      <c r="CQ121" s="912"/>
      <c r="CR121" s="912"/>
      <c r="CS121" s="912"/>
      <c r="CT121" s="912"/>
      <c r="CU121" s="912"/>
      <c r="CV121" s="912"/>
      <c r="CW121" s="912"/>
      <c r="CX121" s="912"/>
      <c r="CY121" s="912"/>
      <c r="CZ121" s="912"/>
      <c r="DA121" s="912"/>
      <c r="DB121" s="912"/>
      <c r="DC121" s="912"/>
      <c r="DD121" s="912"/>
      <c r="DE121" s="912"/>
      <c r="DF121" s="913"/>
      <c r="DG121" s="828">
        <v>5076312</v>
      </c>
      <c r="DH121" s="829"/>
      <c r="DI121" s="829"/>
      <c r="DJ121" s="829"/>
      <c r="DK121" s="829"/>
      <c r="DL121" s="829">
        <v>4830478</v>
      </c>
      <c r="DM121" s="829"/>
      <c r="DN121" s="829"/>
      <c r="DO121" s="829"/>
      <c r="DP121" s="829"/>
      <c r="DQ121" s="829">
        <v>4482160</v>
      </c>
      <c r="DR121" s="829"/>
      <c r="DS121" s="829"/>
      <c r="DT121" s="829"/>
      <c r="DU121" s="829"/>
      <c r="DV121" s="830">
        <v>11.1</v>
      </c>
      <c r="DW121" s="830"/>
      <c r="DX121" s="830"/>
      <c r="DY121" s="830"/>
      <c r="DZ121" s="831"/>
    </row>
    <row r="122" spans="1:130" s="87" customFormat="1" ht="26.25" customHeight="1" x14ac:dyDescent="0.15">
      <c r="A122" s="945"/>
      <c r="B122" s="851"/>
      <c r="C122" s="825" t="s">
        <v>383</v>
      </c>
      <c r="D122" s="826"/>
      <c r="E122" s="826"/>
      <c r="F122" s="826"/>
      <c r="G122" s="826"/>
      <c r="H122" s="826"/>
      <c r="I122" s="826"/>
      <c r="J122" s="826"/>
      <c r="K122" s="826"/>
      <c r="L122" s="826"/>
      <c r="M122" s="826"/>
      <c r="N122" s="826"/>
      <c r="O122" s="826"/>
      <c r="P122" s="826"/>
      <c r="Q122" s="826"/>
      <c r="R122" s="826"/>
      <c r="S122" s="826"/>
      <c r="T122" s="826"/>
      <c r="U122" s="826"/>
      <c r="V122" s="826"/>
      <c r="W122" s="826"/>
      <c r="X122" s="826"/>
      <c r="Y122" s="826"/>
      <c r="Z122" s="827"/>
      <c r="AA122" s="839" t="s">
        <v>62</v>
      </c>
      <c r="AB122" s="840"/>
      <c r="AC122" s="840"/>
      <c r="AD122" s="840"/>
      <c r="AE122" s="841"/>
      <c r="AF122" s="842" t="s">
        <v>62</v>
      </c>
      <c r="AG122" s="840"/>
      <c r="AH122" s="840"/>
      <c r="AI122" s="840"/>
      <c r="AJ122" s="841"/>
      <c r="AK122" s="842" t="s">
        <v>62</v>
      </c>
      <c r="AL122" s="840"/>
      <c r="AM122" s="840"/>
      <c r="AN122" s="840"/>
      <c r="AO122" s="841"/>
      <c r="AP122" s="843" t="s">
        <v>62</v>
      </c>
      <c r="AQ122" s="844"/>
      <c r="AR122" s="844"/>
      <c r="AS122" s="844"/>
      <c r="AT122" s="845"/>
      <c r="AU122" s="886"/>
      <c r="AV122" s="887"/>
      <c r="AW122" s="887"/>
      <c r="AX122" s="887"/>
      <c r="AY122" s="888"/>
      <c r="AZ122" s="865" t="s">
        <v>402</v>
      </c>
      <c r="BA122" s="860"/>
      <c r="BB122" s="860"/>
      <c r="BC122" s="860"/>
      <c r="BD122" s="860"/>
      <c r="BE122" s="860"/>
      <c r="BF122" s="860"/>
      <c r="BG122" s="860"/>
      <c r="BH122" s="860"/>
      <c r="BI122" s="860"/>
      <c r="BJ122" s="860"/>
      <c r="BK122" s="860"/>
      <c r="BL122" s="860"/>
      <c r="BM122" s="860"/>
      <c r="BN122" s="860"/>
      <c r="BO122" s="860"/>
      <c r="BP122" s="861"/>
      <c r="BQ122" s="891">
        <v>75669927</v>
      </c>
      <c r="BR122" s="892"/>
      <c r="BS122" s="892"/>
      <c r="BT122" s="892"/>
      <c r="BU122" s="892"/>
      <c r="BV122" s="892">
        <v>72996264</v>
      </c>
      <c r="BW122" s="892"/>
      <c r="BX122" s="892"/>
      <c r="BY122" s="892"/>
      <c r="BZ122" s="892"/>
      <c r="CA122" s="892">
        <v>72190324</v>
      </c>
      <c r="CB122" s="892"/>
      <c r="CC122" s="892"/>
      <c r="CD122" s="892"/>
      <c r="CE122" s="892"/>
      <c r="CF122" s="909">
        <v>178.8</v>
      </c>
      <c r="CG122" s="910"/>
      <c r="CH122" s="910"/>
      <c r="CI122" s="910"/>
      <c r="CJ122" s="910"/>
      <c r="CK122" s="901"/>
      <c r="CL122" s="902"/>
      <c r="CM122" s="902"/>
      <c r="CN122" s="902"/>
      <c r="CO122" s="903"/>
      <c r="CP122" s="911" t="s">
        <v>334</v>
      </c>
      <c r="CQ122" s="912"/>
      <c r="CR122" s="912"/>
      <c r="CS122" s="912"/>
      <c r="CT122" s="912"/>
      <c r="CU122" s="912"/>
      <c r="CV122" s="912"/>
      <c r="CW122" s="912"/>
      <c r="CX122" s="912"/>
      <c r="CY122" s="912"/>
      <c r="CZ122" s="912"/>
      <c r="DA122" s="912"/>
      <c r="DB122" s="912"/>
      <c r="DC122" s="912"/>
      <c r="DD122" s="912"/>
      <c r="DE122" s="912"/>
      <c r="DF122" s="913"/>
      <c r="DG122" s="828">
        <v>160463</v>
      </c>
      <c r="DH122" s="829"/>
      <c r="DI122" s="829"/>
      <c r="DJ122" s="829"/>
      <c r="DK122" s="829"/>
      <c r="DL122" s="829">
        <v>101119</v>
      </c>
      <c r="DM122" s="829"/>
      <c r="DN122" s="829"/>
      <c r="DO122" s="829"/>
      <c r="DP122" s="829"/>
      <c r="DQ122" s="829">
        <v>66175</v>
      </c>
      <c r="DR122" s="829"/>
      <c r="DS122" s="829"/>
      <c r="DT122" s="829"/>
      <c r="DU122" s="829"/>
      <c r="DV122" s="830">
        <v>0.2</v>
      </c>
      <c r="DW122" s="830"/>
      <c r="DX122" s="830"/>
      <c r="DY122" s="830"/>
      <c r="DZ122" s="831"/>
    </row>
    <row r="123" spans="1:130" s="87" customFormat="1" ht="26.25" customHeight="1" x14ac:dyDescent="0.15">
      <c r="A123" s="945"/>
      <c r="B123" s="851"/>
      <c r="C123" s="825" t="s">
        <v>389</v>
      </c>
      <c r="D123" s="826"/>
      <c r="E123" s="826"/>
      <c r="F123" s="826"/>
      <c r="G123" s="826"/>
      <c r="H123" s="826"/>
      <c r="I123" s="826"/>
      <c r="J123" s="826"/>
      <c r="K123" s="826"/>
      <c r="L123" s="826"/>
      <c r="M123" s="826"/>
      <c r="N123" s="826"/>
      <c r="O123" s="826"/>
      <c r="P123" s="826"/>
      <c r="Q123" s="826"/>
      <c r="R123" s="826"/>
      <c r="S123" s="826"/>
      <c r="T123" s="826"/>
      <c r="U123" s="826"/>
      <c r="V123" s="826"/>
      <c r="W123" s="826"/>
      <c r="X123" s="826"/>
      <c r="Y123" s="826"/>
      <c r="Z123" s="827"/>
      <c r="AA123" s="839" t="s">
        <v>62</v>
      </c>
      <c r="AB123" s="840"/>
      <c r="AC123" s="840"/>
      <c r="AD123" s="840"/>
      <c r="AE123" s="841"/>
      <c r="AF123" s="842" t="s">
        <v>62</v>
      </c>
      <c r="AG123" s="840"/>
      <c r="AH123" s="840"/>
      <c r="AI123" s="840"/>
      <c r="AJ123" s="841"/>
      <c r="AK123" s="842" t="s">
        <v>62</v>
      </c>
      <c r="AL123" s="840"/>
      <c r="AM123" s="840"/>
      <c r="AN123" s="840"/>
      <c r="AO123" s="841"/>
      <c r="AP123" s="843" t="s">
        <v>62</v>
      </c>
      <c r="AQ123" s="844"/>
      <c r="AR123" s="844"/>
      <c r="AS123" s="844"/>
      <c r="AT123" s="845"/>
      <c r="AU123" s="889"/>
      <c r="AV123" s="890"/>
      <c r="AW123" s="890"/>
      <c r="AX123" s="890"/>
      <c r="AY123" s="890"/>
      <c r="AZ123" s="107" t="s">
        <v>118</v>
      </c>
      <c r="BA123" s="107"/>
      <c r="BB123" s="107"/>
      <c r="BC123" s="107"/>
      <c r="BD123" s="107"/>
      <c r="BE123" s="107"/>
      <c r="BF123" s="107"/>
      <c r="BG123" s="107"/>
      <c r="BH123" s="107"/>
      <c r="BI123" s="107"/>
      <c r="BJ123" s="107"/>
      <c r="BK123" s="107"/>
      <c r="BL123" s="107"/>
      <c r="BM123" s="107"/>
      <c r="BN123" s="107"/>
      <c r="BO123" s="869" t="s">
        <v>403</v>
      </c>
      <c r="BP123" s="897"/>
      <c r="BQ123" s="951">
        <v>96428556</v>
      </c>
      <c r="BR123" s="952"/>
      <c r="BS123" s="952"/>
      <c r="BT123" s="952"/>
      <c r="BU123" s="952"/>
      <c r="BV123" s="952">
        <v>91046451</v>
      </c>
      <c r="BW123" s="952"/>
      <c r="BX123" s="952"/>
      <c r="BY123" s="952"/>
      <c r="BZ123" s="952"/>
      <c r="CA123" s="952">
        <v>88116825</v>
      </c>
      <c r="CB123" s="952"/>
      <c r="CC123" s="952"/>
      <c r="CD123" s="952"/>
      <c r="CE123" s="952"/>
      <c r="CF123" s="893"/>
      <c r="CG123" s="894"/>
      <c r="CH123" s="894"/>
      <c r="CI123" s="894"/>
      <c r="CJ123" s="895"/>
      <c r="CK123" s="901"/>
      <c r="CL123" s="902"/>
      <c r="CM123" s="902"/>
      <c r="CN123" s="902"/>
      <c r="CO123" s="903"/>
      <c r="CP123" s="911" t="s">
        <v>330</v>
      </c>
      <c r="CQ123" s="912"/>
      <c r="CR123" s="912"/>
      <c r="CS123" s="912"/>
      <c r="CT123" s="912"/>
      <c r="CU123" s="912"/>
      <c r="CV123" s="912"/>
      <c r="CW123" s="912"/>
      <c r="CX123" s="912"/>
      <c r="CY123" s="912"/>
      <c r="CZ123" s="912"/>
      <c r="DA123" s="912"/>
      <c r="DB123" s="912"/>
      <c r="DC123" s="912"/>
      <c r="DD123" s="912"/>
      <c r="DE123" s="912"/>
      <c r="DF123" s="913"/>
      <c r="DG123" s="839">
        <v>29574</v>
      </c>
      <c r="DH123" s="840"/>
      <c r="DI123" s="840"/>
      <c r="DJ123" s="840"/>
      <c r="DK123" s="841"/>
      <c r="DL123" s="842">
        <v>30298</v>
      </c>
      <c r="DM123" s="840"/>
      <c r="DN123" s="840"/>
      <c r="DO123" s="840"/>
      <c r="DP123" s="841"/>
      <c r="DQ123" s="842">
        <v>36220</v>
      </c>
      <c r="DR123" s="840"/>
      <c r="DS123" s="840"/>
      <c r="DT123" s="840"/>
      <c r="DU123" s="841"/>
      <c r="DV123" s="843">
        <v>0.1</v>
      </c>
      <c r="DW123" s="844"/>
      <c r="DX123" s="844"/>
      <c r="DY123" s="844"/>
      <c r="DZ123" s="845"/>
    </row>
    <row r="124" spans="1:130" s="87" customFormat="1" ht="26.25" customHeight="1" thickBot="1" x14ac:dyDescent="0.2">
      <c r="A124" s="945"/>
      <c r="B124" s="851"/>
      <c r="C124" s="825" t="s">
        <v>392</v>
      </c>
      <c r="D124" s="826"/>
      <c r="E124" s="826"/>
      <c r="F124" s="826"/>
      <c r="G124" s="826"/>
      <c r="H124" s="826"/>
      <c r="I124" s="826"/>
      <c r="J124" s="826"/>
      <c r="K124" s="826"/>
      <c r="L124" s="826"/>
      <c r="M124" s="826"/>
      <c r="N124" s="826"/>
      <c r="O124" s="826"/>
      <c r="P124" s="826"/>
      <c r="Q124" s="826"/>
      <c r="R124" s="826"/>
      <c r="S124" s="826"/>
      <c r="T124" s="826"/>
      <c r="U124" s="826"/>
      <c r="V124" s="826"/>
      <c r="W124" s="826"/>
      <c r="X124" s="826"/>
      <c r="Y124" s="826"/>
      <c r="Z124" s="827"/>
      <c r="AA124" s="839" t="s">
        <v>62</v>
      </c>
      <c r="AB124" s="840"/>
      <c r="AC124" s="840"/>
      <c r="AD124" s="840"/>
      <c r="AE124" s="841"/>
      <c r="AF124" s="842" t="s">
        <v>62</v>
      </c>
      <c r="AG124" s="840"/>
      <c r="AH124" s="840"/>
      <c r="AI124" s="840"/>
      <c r="AJ124" s="841"/>
      <c r="AK124" s="842" t="s">
        <v>62</v>
      </c>
      <c r="AL124" s="840"/>
      <c r="AM124" s="840"/>
      <c r="AN124" s="840"/>
      <c r="AO124" s="841"/>
      <c r="AP124" s="843" t="s">
        <v>62</v>
      </c>
      <c r="AQ124" s="844"/>
      <c r="AR124" s="844"/>
      <c r="AS124" s="844"/>
      <c r="AT124" s="845"/>
      <c r="AU124" s="947" t="s">
        <v>404</v>
      </c>
      <c r="AV124" s="948"/>
      <c r="AW124" s="948"/>
      <c r="AX124" s="948"/>
      <c r="AY124" s="948"/>
      <c r="AZ124" s="948"/>
      <c r="BA124" s="948"/>
      <c r="BB124" s="948"/>
      <c r="BC124" s="948"/>
      <c r="BD124" s="948"/>
      <c r="BE124" s="948"/>
      <c r="BF124" s="948"/>
      <c r="BG124" s="948"/>
      <c r="BH124" s="948"/>
      <c r="BI124" s="948"/>
      <c r="BJ124" s="948"/>
      <c r="BK124" s="948"/>
      <c r="BL124" s="948"/>
      <c r="BM124" s="948"/>
      <c r="BN124" s="948"/>
      <c r="BO124" s="948"/>
      <c r="BP124" s="949"/>
      <c r="BQ124" s="950">
        <v>3.7</v>
      </c>
      <c r="BR124" s="919"/>
      <c r="BS124" s="919"/>
      <c r="BT124" s="919"/>
      <c r="BU124" s="919"/>
      <c r="BV124" s="919">
        <v>9.9</v>
      </c>
      <c r="BW124" s="919"/>
      <c r="BX124" s="919"/>
      <c r="BY124" s="919"/>
      <c r="BZ124" s="919"/>
      <c r="CA124" s="919">
        <v>25.6</v>
      </c>
      <c r="CB124" s="919"/>
      <c r="CC124" s="919"/>
      <c r="CD124" s="919"/>
      <c r="CE124" s="919"/>
      <c r="CF124" s="920"/>
      <c r="CG124" s="921"/>
      <c r="CH124" s="921"/>
      <c r="CI124" s="921"/>
      <c r="CJ124" s="922"/>
      <c r="CK124" s="904"/>
      <c r="CL124" s="904"/>
      <c r="CM124" s="904"/>
      <c r="CN124" s="904"/>
      <c r="CO124" s="905"/>
      <c r="CP124" s="911" t="s">
        <v>405</v>
      </c>
      <c r="CQ124" s="912"/>
      <c r="CR124" s="912"/>
      <c r="CS124" s="912"/>
      <c r="CT124" s="912"/>
      <c r="CU124" s="912"/>
      <c r="CV124" s="912"/>
      <c r="CW124" s="912"/>
      <c r="CX124" s="912"/>
      <c r="CY124" s="912"/>
      <c r="CZ124" s="912"/>
      <c r="DA124" s="912"/>
      <c r="DB124" s="912"/>
      <c r="DC124" s="912"/>
      <c r="DD124" s="912"/>
      <c r="DE124" s="912"/>
      <c r="DF124" s="913"/>
      <c r="DG124" s="896" t="s">
        <v>62</v>
      </c>
      <c r="DH124" s="878"/>
      <c r="DI124" s="878"/>
      <c r="DJ124" s="878"/>
      <c r="DK124" s="879"/>
      <c r="DL124" s="877" t="s">
        <v>62</v>
      </c>
      <c r="DM124" s="878"/>
      <c r="DN124" s="878"/>
      <c r="DO124" s="878"/>
      <c r="DP124" s="879"/>
      <c r="DQ124" s="877" t="s">
        <v>62</v>
      </c>
      <c r="DR124" s="878"/>
      <c r="DS124" s="878"/>
      <c r="DT124" s="878"/>
      <c r="DU124" s="879"/>
      <c r="DV124" s="880" t="s">
        <v>62</v>
      </c>
      <c r="DW124" s="881"/>
      <c r="DX124" s="881"/>
      <c r="DY124" s="881"/>
      <c r="DZ124" s="882"/>
    </row>
    <row r="125" spans="1:130" s="87" customFormat="1" ht="26.25" customHeight="1" x14ac:dyDescent="0.15">
      <c r="A125" s="945"/>
      <c r="B125" s="851"/>
      <c r="C125" s="825" t="s">
        <v>394</v>
      </c>
      <c r="D125" s="826"/>
      <c r="E125" s="826"/>
      <c r="F125" s="826"/>
      <c r="G125" s="826"/>
      <c r="H125" s="826"/>
      <c r="I125" s="826"/>
      <c r="J125" s="826"/>
      <c r="K125" s="826"/>
      <c r="L125" s="826"/>
      <c r="M125" s="826"/>
      <c r="N125" s="826"/>
      <c r="O125" s="826"/>
      <c r="P125" s="826"/>
      <c r="Q125" s="826"/>
      <c r="R125" s="826"/>
      <c r="S125" s="826"/>
      <c r="T125" s="826"/>
      <c r="U125" s="826"/>
      <c r="V125" s="826"/>
      <c r="W125" s="826"/>
      <c r="X125" s="826"/>
      <c r="Y125" s="826"/>
      <c r="Z125" s="827"/>
      <c r="AA125" s="839" t="s">
        <v>62</v>
      </c>
      <c r="AB125" s="840"/>
      <c r="AC125" s="840"/>
      <c r="AD125" s="840"/>
      <c r="AE125" s="841"/>
      <c r="AF125" s="842" t="s">
        <v>62</v>
      </c>
      <c r="AG125" s="840"/>
      <c r="AH125" s="840"/>
      <c r="AI125" s="840"/>
      <c r="AJ125" s="841"/>
      <c r="AK125" s="842" t="s">
        <v>62</v>
      </c>
      <c r="AL125" s="840"/>
      <c r="AM125" s="840"/>
      <c r="AN125" s="840"/>
      <c r="AO125" s="841"/>
      <c r="AP125" s="843" t="s">
        <v>62</v>
      </c>
      <c r="AQ125" s="844"/>
      <c r="AR125" s="844"/>
      <c r="AS125" s="844"/>
      <c r="AT125" s="845"/>
      <c r="AU125" s="108"/>
      <c r="AV125" s="109"/>
      <c r="AW125" s="109"/>
      <c r="AX125" s="109"/>
      <c r="AY125" s="109"/>
      <c r="AZ125" s="109"/>
      <c r="BA125" s="109"/>
      <c r="BB125" s="109"/>
      <c r="BC125" s="109"/>
      <c r="BD125" s="109"/>
      <c r="BE125" s="109"/>
      <c r="BF125" s="109"/>
      <c r="BG125" s="109"/>
      <c r="BH125" s="109"/>
      <c r="BI125" s="109"/>
      <c r="BJ125" s="109"/>
      <c r="BK125" s="109"/>
      <c r="BL125" s="109"/>
      <c r="BM125" s="109"/>
      <c r="BN125" s="109"/>
      <c r="BO125" s="109"/>
      <c r="BP125" s="109"/>
      <c r="BQ125" s="89"/>
      <c r="BR125" s="89"/>
      <c r="BS125" s="89"/>
      <c r="BT125" s="89"/>
      <c r="BU125" s="89"/>
      <c r="BV125" s="89"/>
      <c r="BW125" s="89"/>
      <c r="BX125" s="89"/>
      <c r="BY125" s="89"/>
      <c r="BZ125" s="89"/>
      <c r="CA125" s="89"/>
      <c r="CB125" s="89"/>
      <c r="CC125" s="89"/>
      <c r="CD125" s="89"/>
      <c r="CE125" s="89"/>
      <c r="CF125" s="89"/>
      <c r="CG125" s="89"/>
      <c r="CH125" s="89"/>
      <c r="CI125" s="89"/>
      <c r="CJ125" s="110"/>
      <c r="CK125" s="914" t="s">
        <v>406</v>
      </c>
      <c r="CL125" s="899"/>
      <c r="CM125" s="899"/>
      <c r="CN125" s="899"/>
      <c r="CO125" s="900"/>
      <c r="CP125" s="832" t="s">
        <v>407</v>
      </c>
      <c r="CQ125" s="800"/>
      <c r="CR125" s="800"/>
      <c r="CS125" s="800"/>
      <c r="CT125" s="800"/>
      <c r="CU125" s="800"/>
      <c r="CV125" s="800"/>
      <c r="CW125" s="800"/>
      <c r="CX125" s="800"/>
      <c r="CY125" s="800"/>
      <c r="CZ125" s="800"/>
      <c r="DA125" s="800"/>
      <c r="DB125" s="800"/>
      <c r="DC125" s="800"/>
      <c r="DD125" s="800"/>
      <c r="DE125" s="800"/>
      <c r="DF125" s="801"/>
      <c r="DG125" s="833" t="s">
        <v>62</v>
      </c>
      <c r="DH125" s="834"/>
      <c r="DI125" s="834"/>
      <c r="DJ125" s="834"/>
      <c r="DK125" s="834"/>
      <c r="DL125" s="834" t="s">
        <v>62</v>
      </c>
      <c r="DM125" s="834"/>
      <c r="DN125" s="834"/>
      <c r="DO125" s="834"/>
      <c r="DP125" s="834"/>
      <c r="DQ125" s="834" t="s">
        <v>62</v>
      </c>
      <c r="DR125" s="834"/>
      <c r="DS125" s="834"/>
      <c r="DT125" s="834"/>
      <c r="DU125" s="834"/>
      <c r="DV125" s="835" t="s">
        <v>62</v>
      </c>
      <c r="DW125" s="835"/>
      <c r="DX125" s="835"/>
      <c r="DY125" s="835"/>
      <c r="DZ125" s="836"/>
    </row>
    <row r="126" spans="1:130" s="87" customFormat="1" ht="26.25" customHeight="1" thickBot="1" x14ac:dyDescent="0.2">
      <c r="A126" s="945"/>
      <c r="B126" s="851"/>
      <c r="C126" s="825" t="s">
        <v>396</v>
      </c>
      <c r="D126" s="826"/>
      <c r="E126" s="826"/>
      <c r="F126" s="826"/>
      <c r="G126" s="826"/>
      <c r="H126" s="826"/>
      <c r="I126" s="826"/>
      <c r="J126" s="826"/>
      <c r="K126" s="826"/>
      <c r="L126" s="826"/>
      <c r="M126" s="826"/>
      <c r="N126" s="826"/>
      <c r="O126" s="826"/>
      <c r="P126" s="826"/>
      <c r="Q126" s="826"/>
      <c r="R126" s="826"/>
      <c r="S126" s="826"/>
      <c r="T126" s="826"/>
      <c r="U126" s="826"/>
      <c r="V126" s="826"/>
      <c r="W126" s="826"/>
      <c r="X126" s="826"/>
      <c r="Y126" s="826"/>
      <c r="Z126" s="827"/>
      <c r="AA126" s="839">
        <v>512220</v>
      </c>
      <c r="AB126" s="840"/>
      <c r="AC126" s="840"/>
      <c r="AD126" s="840"/>
      <c r="AE126" s="841"/>
      <c r="AF126" s="842">
        <v>569171</v>
      </c>
      <c r="AG126" s="840"/>
      <c r="AH126" s="840"/>
      <c r="AI126" s="840"/>
      <c r="AJ126" s="841"/>
      <c r="AK126" s="842">
        <v>425011</v>
      </c>
      <c r="AL126" s="840"/>
      <c r="AM126" s="840"/>
      <c r="AN126" s="840"/>
      <c r="AO126" s="841"/>
      <c r="AP126" s="843">
        <v>1.1000000000000001</v>
      </c>
      <c r="AQ126" s="844"/>
      <c r="AR126" s="844"/>
      <c r="AS126" s="844"/>
      <c r="AT126" s="845"/>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111"/>
      <c r="CE126" s="111"/>
      <c r="CF126" s="111"/>
      <c r="CG126" s="89"/>
      <c r="CH126" s="89"/>
      <c r="CI126" s="89"/>
      <c r="CJ126" s="110"/>
      <c r="CK126" s="915"/>
      <c r="CL126" s="902"/>
      <c r="CM126" s="902"/>
      <c r="CN126" s="902"/>
      <c r="CO126" s="903"/>
      <c r="CP126" s="825" t="s">
        <v>408</v>
      </c>
      <c r="CQ126" s="826"/>
      <c r="CR126" s="826"/>
      <c r="CS126" s="826"/>
      <c r="CT126" s="826"/>
      <c r="CU126" s="826"/>
      <c r="CV126" s="826"/>
      <c r="CW126" s="826"/>
      <c r="CX126" s="826"/>
      <c r="CY126" s="826"/>
      <c r="CZ126" s="826"/>
      <c r="DA126" s="826"/>
      <c r="DB126" s="826"/>
      <c r="DC126" s="826"/>
      <c r="DD126" s="826"/>
      <c r="DE126" s="826"/>
      <c r="DF126" s="827"/>
      <c r="DG126" s="828" t="s">
        <v>62</v>
      </c>
      <c r="DH126" s="829"/>
      <c r="DI126" s="829"/>
      <c r="DJ126" s="829"/>
      <c r="DK126" s="829"/>
      <c r="DL126" s="829" t="s">
        <v>62</v>
      </c>
      <c r="DM126" s="829"/>
      <c r="DN126" s="829"/>
      <c r="DO126" s="829"/>
      <c r="DP126" s="829"/>
      <c r="DQ126" s="829" t="s">
        <v>62</v>
      </c>
      <c r="DR126" s="829"/>
      <c r="DS126" s="829"/>
      <c r="DT126" s="829"/>
      <c r="DU126" s="829"/>
      <c r="DV126" s="830" t="s">
        <v>62</v>
      </c>
      <c r="DW126" s="830"/>
      <c r="DX126" s="830"/>
      <c r="DY126" s="830"/>
      <c r="DZ126" s="831"/>
    </row>
    <row r="127" spans="1:130" s="87" customFormat="1" ht="26.25" customHeight="1" x14ac:dyDescent="0.15">
      <c r="A127" s="946"/>
      <c r="B127" s="853"/>
      <c r="C127" s="865" t="s">
        <v>409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839">
        <v>4351</v>
      </c>
      <c r="AB127" s="840"/>
      <c r="AC127" s="840"/>
      <c r="AD127" s="840"/>
      <c r="AE127" s="841"/>
      <c r="AF127" s="842">
        <v>2481</v>
      </c>
      <c r="AG127" s="840"/>
      <c r="AH127" s="840"/>
      <c r="AI127" s="840"/>
      <c r="AJ127" s="841"/>
      <c r="AK127" s="842" t="s">
        <v>62</v>
      </c>
      <c r="AL127" s="840"/>
      <c r="AM127" s="840"/>
      <c r="AN127" s="840"/>
      <c r="AO127" s="841"/>
      <c r="AP127" s="843" t="s">
        <v>62</v>
      </c>
      <c r="AQ127" s="844"/>
      <c r="AR127" s="844"/>
      <c r="AS127" s="844"/>
      <c r="AT127" s="845"/>
      <c r="AU127" s="89"/>
      <c r="AV127" s="89"/>
      <c r="AW127" s="89"/>
      <c r="AX127" s="923" t="s">
        <v>410</v>
      </c>
      <c r="AY127" s="924"/>
      <c r="AZ127" s="924"/>
      <c r="BA127" s="924"/>
      <c r="BB127" s="924"/>
      <c r="BC127" s="924"/>
      <c r="BD127" s="924"/>
      <c r="BE127" s="925"/>
      <c r="BF127" s="926" t="s">
        <v>411</v>
      </c>
      <c r="BG127" s="924"/>
      <c r="BH127" s="924"/>
      <c r="BI127" s="924"/>
      <c r="BJ127" s="924"/>
      <c r="BK127" s="924"/>
      <c r="BL127" s="925"/>
      <c r="BM127" s="926" t="s">
        <v>412</v>
      </c>
      <c r="BN127" s="924"/>
      <c r="BO127" s="924"/>
      <c r="BP127" s="924"/>
      <c r="BQ127" s="924"/>
      <c r="BR127" s="924"/>
      <c r="BS127" s="925"/>
      <c r="BT127" s="926" t="s">
        <v>413</v>
      </c>
      <c r="BU127" s="924"/>
      <c r="BV127" s="924"/>
      <c r="BW127" s="924"/>
      <c r="BX127" s="924"/>
      <c r="BY127" s="924"/>
      <c r="BZ127" s="943"/>
      <c r="CA127" s="89"/>
      <c r="CB127" s="89"/>
      <c r="CC127" s="89"/>
      <c r="CD127" s="111"/>
      <c r="CE127" s="111"/>
      <c r="CF127" s="111"/>
      <c r="CG127" s="89"/>
      <c r="CH127" s="89"/>
      <c r="CI127" s="89"/>
      <c r="CJ127" s="110"/>
      <c r="CK127" s="915"/>
      <c r="CL127" s="902"/>
      <c r="CM127" s="902"/>
      <c r="CN127" s="902"/>
      <c r="CO127" s="903"/>
      <c r="CP127" s="825" t="s">
        <v>414</v>
      </c>
      <c r="CQ127" s="826"/>
      <c r="CR127" s="826"/>
      <c r="CS127" s="826"/>
      <c r="CT127" s="826"/>
      <c r="CU127" s="826"/>
      <c r="CV127" s="826"/>
      <c r="CW127" s="826"/>
      <c r="CX127" s="826"/>
      <c r="CY127" s="826"/>
      <c r="CZ127" s="826"/>
      <c r="DA127" s="826"/>
      <c r="DB127" s="826"/>
      <c r="DC127" s="826"/>
      <c r="DD127" s="826"/>
      <c r="DE127" s="826"/>
      <c r="DF127" s="827"/>
      <c r="DG127" s="828" t="s">
        <v>62</v>
      </c>
      <c r="DH127" s="829"/>
      <c r="DI127" s="829"/>
      <c r="DJ127" s="829"/>
      <c r="DK127" s="829"/>
      <c r="DL127" s="829" t="s">
        <v>62</v>
      </c>
      <c r="DM127" s="829"/>
      <c r="DN127" s="829"/>
      <c r="DO127" s="829"/>
      <c r="DP127" s="829"/>
      <c r="DQ127" s="829" t="s">
        <v>62</v>
      </c>
      <c r="DR127" s="829"/>
      <c r="DS127" s="829"/>
      <c r="DT127" s="829"/>
      <c r="DU127" s="829"/>
      <c r="DV127" s="830" t="s">
        <v>62</v>
      </c>
      <c r="DW127" s="830"/>
      <c r="DX127" s="830"/>
      <c r="DY127" s="830"/>
      <c r="DZ127" s="831"/>
    </row>
    <row r="128" spans="1:130" s="87" customFormat="1" ht="26.25" customHeight="1" thickBot="1" x14ac:dyDescent="0.2">
      <c r="A128" s="933" t="s">
        <v>415</v>
      </c>
      <c r="B128" s="934"/>
      <c r="C128" s="934"/>
      <c r="D128" s="934"/>
      <c r="E128" s="934"/>
      <c r="F128" s="934"/>
      <c r="G128" s="934"/>
      <c r="H128" s="934"/>
      <c r="I128" s="934"/>
      <c r="J128" s="934"/>
      <c r="K128" s="934"/>
      <c r="L128" s="934"/>
      <c r="M128" s="934"/>
      <c r="N128" s="934"/>
      <c r="O128" s="934"/>
      <c r="P128" s="934"/>
      <c r="Q128" s="934"/>
      <c r="R128" s="934"/>
      <c r="S128" s="934"/>
      <c r="T128" s="934"/>
      <c r="U128" s="934"/>
      <c r="V128" s="934"/>
      <c r="W128" s="935" t="s">
        <v>416</v>
      </c>
      <c r="X128" s="935"/>
      <c r="Y128" s="935"/>
      <c r="Z128" s="936"/>
      <c r="AA128" s="802">
        <v>880079</v>
      </c>
      <c r="AB128" s="803"/>
      <c r="AC128" s="803"/>
      <c r="AD128" s="803"/>
      <c r="AE128" s="804"/>
      <c r="AF128" s="805">
        <v>873308</v>
      </c>
      <c r="AG128" s="803"/>
      <c r="AH128" s="803"/>
      <c r="AI128" s="803"/>
      <c r="AJ128" s="804"/>
      <c r="AK128" s="805">
        <v>847600</v>
      </c>
      <c r="AL128" s="803"/>
      <c r="AM128" s="803"/>
      <c r="AN128" s="803"/>
      <c r="AO128" s="804"/>
      <c r="AP128" s="937"/>
      <c r="AQ128" s="938"/>
      <c r="AR128" s="938"/>
      <c r="AS128" s="938"/>
      <c r="AT128" s="939"/>
      <c r="AU128" s="89"/>
      <c r="AV128" s="89"/>
      <c r="AW128" s="89"/>
      <c r="AX128" s="799" t="s">
        <v>417</v>
      </c>
      <c r="AY128" s="800"/>
      <c r="AZ128" s="800"/>
      <c r="BA128" s="800"/>
      <c r="BB128" s="800"/>
      <c r="BC128" s="800"/>
      <c r="BD128" s="800"/>
      <c r="BE128" s="801"/>
      <c r="BF128" s="940" t="s">
        <v>62</v>
      </c>
      <c r="BG128" s="941"/>
      <c r="BH128" s="941"/>
      <c r="BI128" s="941"/>
      <c r="BJ128" s="941"/>
      <c r="BK128" s="941"/>
      <c r="BL128" s="942"/>
      <c r="BM128" s="940">
        <v>11.3</v>
      </c>
      <c r="BN128" s="941"/>
      <c r="BO128" s="941"/>
      <c r="BP128" s="941"/>
      <c r="BQ128" s="941"/>
      <c r="BR128" s="941"/>
      <c r="BS128" s="942"/>
      <c r="BT128" s="940">
        <v>20</v>
      </c>
      <c r="BU128" s="941"/>
      <c r="BV128" s="941"/>
      <c r="BW128" s="941"/>
      <c r="BX128" s="941"/>
      <c r="BY128" s="941"/>
      <c r="BZ128" s="964"/>
      <c r="CA128" s="111"/>
      <c r="CB128" s="111"/>
      <c r="CC128" s="111"/>
      <c r="CD128" s="111"/>
      <c r="CE128" s="111"/>
      <c r="CF128" s="111"/>
      <c r="CG128" s="89"/>
      <c r="CH128" s="89"/>
      <c r="CI128" s="89"/>
      <c r="CJ128" s="110"/>
      <c r="CK128" s="916"/>
      <c r="CL128" s="917"/>
      <c r="CM128" s="917"/>
      <c r="CN128" s="917"/>
      <c r="CO128" s="918"/>
      <c r="CP128" s="927" t="s">
        <v>418</v>
      </c>
      <c r="CQ128" s="667"/>
      <c r="CR128" s="667"/>
      <c r="CS128" s="667"/>
      <c r="CT128" s="667"/>
      <c r="CU128" s="667"/>
      <c r="CV128" s="667"/>
      <c r="CW128" s="667"/>
      <c r="CX128" s="667"/>
      <c r="CY128" s="667"/>
      <c r="CZ128" s="667"/>
      <c r="DA128" s="667"/>
      <c r="DB128" s="667"/>
      <c r="DC128" s="667"/>
      <c r="DD128" s="667"/>
      <c r="DE128" s="667"/>
      <c r="DF128" s="928"/>
      <c r="DG128" s="929">
        <v>2656</v>
      </c>
      <c r="DH128" s="930"/>
      <c r="DI128" s="930"/>
      <c r="DJ128" s="930"/>
      <c r="DK128" s="930"/>
      <c r="DL128" s="930">
        <v>1347</v>
      </c>
      <c r="DM128" s="930"/>
      <c r="DN128" s="930"/>
      <c r="DO128" s="930"/>
      <c r="DP128" s="930"/>
      <c r="DQ128" s="930" t="s">
        <v>62</v>
      </c>
      <c r="DR128" s="930"/>
      <c r="DS128" s="930"/>
      <c r="DT128" s="930"/>
      <c r="DU128" s="930"/>
      <c r="DV128" s="931" t="s">
        <v>62</v>
      </c>
      <c r="DW128" s="931"/>
      <c r="DX128" s="931"/>
      <c r="DY128" s="931"/>
      <c r="DZ128" s="932"/>
    </row>
    <row r="129" spans="1:131" s="87" customFormat="1" ht="26.25" customHeight="1" x14ac:dyDescent="0.15">
      <c r="A129" s="837" t="s">
        <v>43</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958" t="s">
        <v>419</v>
      </c>
      <c r="X129" s="959"/>
      <c r="Y129" s="959"/>
      <c r="Z129" s="960"/>
      <c r="AA129" s="839">
        <v>47417141</v>
      </c>
      <c r="AB129" s="840"/>
      <c r="AC129" s="840"/>
      <c r="AD129" s="840"/>
      <c r="AE129" s="841"/>
      <c r="AF129" s="842">
        <v>46124629</v>
      </c>
      <c r="AG129" s="840"/>
      <c r="AH129" s="840"/>
      <c r="AI129" s="840"/>
      <c r="AJ129" s="841"/>
      <c r="AK129" s="842">
        <v>47205093</v>
      </c>
      <c r="AL129" s="840"/>
      <c r="AM129" s="840"/>
      <c r="AN129" s="840"/>
      <c r="AO129" s="841"/>
      <c r="AP129" s="961"/>
      <c r="AQ129" s="962"/>
      <c r="AR129" s="962"/>
      <c r="AS129" s="962"/>
      <c r="AT129" s="963"/>
      <c r="AU129" s="90"/>
      <c r="AV129" s="90"/>
      <c r="AW129" s="90"/>
      <c r="AX129" s="953" t="s">
        <v>420</v>
      </c>
      <c r="AY129" s="826"/>
      <c r="AZ129" s="826"/>
      <c r="BA129" s="826"/>
      <c r="BB129" s="826"/>
      <c r="BC129" s="826"/>
      <c r="BD129" s="826"/>
      <c r="BE129" s="827"/>
      <c r="BF129" s="954" t="s">
        <v>62</v>
      </c>
      <c r="BG129" s="955"/>
      <c r="BH129" s="955"/>
      <c r="BI129" s="955"/>
      <c r="BJ129" s="955"/>
      <c r="BK129" s="955"/>
      <c r="BL129" s="956"/>
      <c r="BM129" s="954">
        <v>16.3</v>
      </c>
      <c r="BN129" s="955"/>
      <c r="BO129" s="955"/>
      <c r="BP129" s="955"/>
      <c r="BQ129" s="955"/>
      <c r="BR129" s="955"/>
      <c r="BS129" s="956"/>
      <c r="BT129" s="954">
        <v>30</v>
      </c>
      <c r="BU129" s="955"/>
      <c r="BV129" s="955"/>
      <c r="BW129" s="955"/>
      <c r="BX129" s="955"/>
      <c r="BY129" s="955"/>
      <c r="BZ129" s="957"/>
      <c r="CA129" s="112"/>
      <c r="CB129" s="112"/>
      <c r="CC129" s="112"/>
      <c r="CD129" s="112"/>
      <c r="CE129" s="112"/>
      <c r="CF129" s="112"/>
      <c r="CG129" s="112"/>
      <c r="CH129" s="112"/>
      <c r="CI129" s="112"/>
      <c r="CJ129" s="112"/>
      <c r="CK129" s="112"/>
      <c r="CL129" s="112"/>
      <c r="CM129" s="112"/>
      <c r="CN129" s="112"/>
      <c r="CO129" s="112"/>
      <c r="CP129" s="112"/>
      <c r="CQ129" s="112"/>
      <c r="CR129" s="112"/>
      <c r="CS129" s="112"/>
      <c r="CT129" s="112"/>
      <c r="CU129" s="112"/>
      <c r="CV129" s="112"/>
      <c r="CW129" s="112"/>
      <c r="CX129" s="112"/>
      <c r="CY129" s="112"/>
      <c r="CZ129" s="112"/>
      <c r="DA129" s="112"/>
      <c r="DB129" s="112"/>
      <c r="DC129" s="112"/>
      <c r="DD129" s="112"/>
      <c r="DE129" s="112"/>
      <c r="DF129" s="112"/>
      <c r="DG129" s="112"/>
      <c r="DH129" s="112"/>
      <c r="DI129" s="112"/>
      <c r="DJ129" s="112"/>
      <c r="DK129" s="112"/>
      <c r="DL129" s="112"/>
      <c r="DM129" s="112"/>
      <c r="DN129" s="112"/>
      <c r="DO129" s="112"/>
      <c r="DP129" s="90"/>
      <c r="DQ129" s="90"/>
      <c r="DR129" s="90"/>
      <c r="DS129" s="90"/>
      <c r="DT129" s="90"/>
      <c r="DU129" s="90"/>
      <c r="DV129" s="90"/>
      <c r="DW129" s="90"/>
      <c r="DX129" s="90"/>
      <c r="DY129" s="90"/>
      <c r="DZ129" s="90"/>
    </row>
    <row r="130" spans="1:131" s="87" customFormat="1" ht="26.25" customHeight="1" x14ac:dyDescent="0.15">
      <c r="A130" s="837" t="s">
        <v>421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958" t="s">
        <v>422</v>
      </c>
      <c r="X130" s="959"/>
      <c r="Y130" s="959"/>
      <c r="Z130" s="960"/>
      <c r="AA130" s="839">
        <v>6982333</v>
      </c>
      <c r="AB130" s="840"/>
      <c r="AC130" s="840"/>
      <c r="AD130" s="840"/>
      <c r="AE130" s="841"/>
      <c r="AF130" s="842">
        <v>6922817</v>
      </c>
      <c r="AG130" s="840"/>
      <c r="AH130" s="840"/>
      <c r="AI130" s="840"/>
      <c r="AJ130" s="841"/>
      <c r="AK130" s="842">
        <v>6836324</v>
      </c>
      <c r="AL130" s="840"/>
      <c r="AM130" s="840"/>
      <c r="AN130" s="840"/>
      <c r="AO130" s="841"/>
      <c r="AP130" s="961"/>
      <c r="AQ130" s="962"/>
      <c r="AR130" s="962"/>
      <c r="AS130" s="962"/>
      <c r="AT130" s="963"/>
      <c r="AU130" s="90"/>
      <c r="AV130" s="90"/>
      <c r="AW130" s="90"/>
      <c r="AX130" s="953" t="s">
        <v>423</v>
      </c>
      <c r="AY130" s="826"/>
      <c r="AZ130" s="826"/>
      <c r="BA130" s="826"/>
      <c r="BB130" s="826"/>
      <c r="BC130" s="826"/>
      <c r="BD130" s="826"/>
      <c r="BE130" s="827"/>
      <c r="BF130" s="989">
        <v>2.9</v>
      </c>
      <c r="BG130" s="990"/>
      <c r="BH130" s="990"/>
      <c r="BI130" s="990"/>
      <c r="BJ130" s="990"/>
      <c r="BK130" s="990"/>
      <c r="BL130" s="991"/>
      <c r="BM130" s="989">
        <v>25</v>
      </c>
      <c r="BN130" s="990"/>
      <c r="BO130" s="990"/>
      <c r="BP130" s="990"/>
      <c r="BQ130" s="990"/>
      <c r="BR130" s="990"/>
      <c r="BS130" s="991"/>
      <c r="BT130" s="989">
        <v>35</v>
      </c>
      <c r="BU130" s="990"/>
      <c r="BV130" s="990"/>
      <c r="BW130" s="990"/>
      <c r="BX130" s="990"/>
      <c r="BY130" s="990"/>
      <c r="BZ130" s="992"/>
      <c r="CA130" s="112"/>
      <c r="CB130" s="112"/>
      <c r="CC130" s="112"/>
      <c r="CD130" s="112"/>
      <c r="CE130" s="112"/>
      <c r="CF130" s="112"/>
      <c r="CG130" s="112"/>
      <c r="CH130" s="112"/>
      <c r="CI130" s="112"/>
      <c r="CJ130" s="112"/>
      <c r="CK130" s="112"/>
      <c r="CL130" s="112"/>
      <c r="CM130" s="112"/>
      <c r="CN130" s="112"/>
      <c r="CO130" s="112"/>
      <c r="CP130" s="112"/>
      <c r="CQ130" s="112"/>
      <c r="CR130" s="112"/>
      <c r="CS130" s="112"/>
      <c r="CT130" s="112"/>
      <c r="CU130" s="112"/>
      <c r="CV130" s="112"/>
      <c r="CW130" s="112"/>
      <c r="CX130" s="112"/>
      <c r="CY130" s="112"/>
      <c r="CZ130" s="112"/>
      <c r="DA130" s="112"/>
      <c r="DB130" s="112"/>
      <c r="DC130" s="112"/>
      <c r="DD130" s="112"/>
      <c r="DE130" s="112"/>
      <c r="DF130" s="112"/>
      <c r="DG130" s="112"/>
      <c r="DH130" s="112"/>
      <c r="DI130" s="112"/>
      <c r="DJ130" s="112"/>
      <c r="DK130" s="112"/>
      <c r="DL130" s="112"/>
      <c r="DM130" s="112"/>
      <c r="DN130" s="112"/>
      <c r="DO130" s="112"/>
      <c r="DP130" s="90"/>
      <c r="DQ130" s="90"/>
      <c r="DR130" s="90"/>
      <c r="DS130" s="90"/>
      <c r="DT130" s="90"/>
      <c r="DU130" s="90"/>
      <c r="DV130" s="90"/>
      <c r="DW130" s="90"/>
      <c r="DX130" s="90"/>
      <c r="DY130" s="90"/>
      <c r="DZ130" s="90"/>
    </row>
    <row r="131" spans="1:131" s="87" customFormat="1" ht="26.25" customHeight="1" thickBot="1" x14ac:dyDescent="0.2">
      <c r="A131" s="993"/>
      <c r="B131" s="994"/>
      <c r="C131" s="994"/>
      <c r="D131" s="994"/>
      <c r="E131" s="994"/>
      <c r="F131" s="994"/>
      <c r="G131" s="994"/>
      <c r="H131" s="994"/>
      <c r="I131" s="994"/>
      <c r="J131" s="994"/>
      <c r="K131" s="994"/>
      <c r="L131" s="994"/>
      <c r="M131" s="994"/>
      <c r="N131" s="994"/>
      <c r="O131" s="994"/>
      <c r="P131" s="994"/>
      <c r="Q131" s="994"/>
      <c r="R131" s="994"/>
      <c r="S131" s="994"/>
      <c r="T131" s="994"/>
      <c r="U131" s="994"/>
      <c r="V131" s="994"/>
      <c r="W131" s="995" t="s">
        <v>424</v>
      </c>
      <c r="X131" s="996"/>
      <c r="Y131" s="996"/>
      <c r="Z131" s="997"/>
      <c r="AA131" s="896">
        <v>40434808</v>
      </c>
      <c r="AB131" s="878"/>
      <c r="AC131" s="878"/>
      <c r="AD131" s="878"/>
      <c r="AE131" s="879"/>
      <c r="AF131" s="877">
        <v>39201812</v>
      </c>
      <c r="AG131" s="878"/>
      <c r="AH131" s="878"/>
      <c r="AI131" s="878"/>
      <c r="AJ131" s="879"/>
      <c r="AK131" s="877">
        <v>40368769</v>
      </c>
      <c r="AL131" s="878"/>
      <c r="AM131" s="878"/>
      <c r="AN131" s="878"/>
      <c r="AO131" s="879"/>
      <c r="AP131" s="998"/>
      <c r="AQ131" s="999"/>
      <c r="AR131" s="999"/>
      <c r="AS131" s="999"/>
      <c r="AT131" s="1000"/>
      <c r="AU131" s="90"/>
      <c r="AV131" s="90"/>
      <c r="AW131" s="90"/>
      <c r="AX131" s="971" t="s">
        <v>425</v>
      </c>
      <c r="AY131" s="667"/>
      <c r="AZ131" s="667"/>
      <c r="BA131" s="667"/>
      <c r="BB131" s="667"/>
      <c r="BC131" s="667"/>
      <c r="BD131" s="667"/>
      <c r="BE131" s="928"/>
      <c r="BF131" s="972">
        <v>25.6</v>
      </c>
      <c r="BG131" s="973"/>
      <c r="BH131" s="973"/>
      <c r="BI131" s="973"/>
      <c r="BJ131" s="973"/>
      <c r="BK131" s="973"/>
      <c r="BL131" s="974"/>
      <c r="BM131" s="972">
        <v>350</v>
      </c>
      <c r="BN131" s="973"/>
      <c r="BO131" s="973"/>
      <c r="BP131" s="973"/>
      <c r="BQ131" s="973"/>
      <c r="BR131" s="973"/>
      <c r="BS131" s="974"/>
      <c r="BT131" s="975"/>
      <c r="BU131" s="976"/>
      <c r="BV131" s="976"/>
      <c r="BW131" s="976"/>
      <c r="BX131" s="976"/>
      <c r="BY131" s="976"/>
      <c r="BZ131" s="977"/>
      <c r="CA131" s="112"/>
      <c r="CB131" s="112"/>
      <c r="CC131" s="112"/>
      <c r="CD131" s="112"/>
      <c r="CE131" s="112"/>
      <c r="CF131" s="112"/>
      <c r="CG131" s="112"/>
      <c r="CH131" s="112"/>
      <c r="CI131" s="112"/>
      <c r="CJ131" s="112"/>
      <c r="CK131" s="112"/>
      <c r="CL131" s="112"/>
      <c r="CM131" s="112"/>
      <c r="CN131" s="112"/>
      <c r="CO131" s="112"/>
      <c r="CP131" s="112"/>
      <c r="CQ131" s="112"/>
      <c r="CR131" s="112"/>
      <c r="CS131" s="112"/>
      <c r="CT131" s="112"/>
      <c r="CU131" s="112"/>
      <c r="CV131" s="112"/>
      <c r="CW131" s="112"/>
      <c r="CX131" s="112"/>
      <c r="CY131" s="112"/>
      <c r="CZ131" s="112"/>
      <c r="DA131" s="112"/>
      <c r="DB131" s="112"/>
      <c r="DC131" s="112"/>
      <c r="DD131" s="112"/>
      <c r="DE131" s="112"/>
      <c r="DF131" s="112"/>
      <c r="DG131" s="112"/>
      <c r="DH131" s="112"/>
      <c r="DI131" s="112"/>
      <c r="DJ131" s="112"/>
      <c r="DK131" s="112"/>
      <c r="DL131" s="112"/>
      <c r="DM131" s="112"/>
      <c r="DN131" s="112"/>
      <c r="DO131" s="112"/>
      <c r="DP131" s="90"/>
      <c r="DQ131" s="90"/>
      <c r="DR131" s="90"/>
      <c r="DS131" s="90"/>
      <c r="DT131" s="90"/>
      <c r="DU131" s="90"/>
      <c r="DV131" s="90"/>
      <c r="DW131" s="90"/>
      <c r="DX131" s="90"/>
      <c r="DY131" s="90"/>
      <c r="DZ131" s="90"/>
    </row>
    <row r="132" spans="1:131" s="87" customFormat="1" ht="26.25" customHeight="1" x14ac:dyDescent="0.15">
      <c r="A132" s="978" t="s">
        <v>426</v>
      </c>
      <c r="B132" s="979"/>
      <c r="C132" s="979"/>
      <c r="D132" s="979"/>
      <c r="E132" s="979"/>
      <c r="F132" s="979"/>
      <c r="G132" s="979"/>
      <c r="H132" s="979"/>
      <c r="I132" s="979"/>
      <c r="J132" s="979"/>
      <c r="K132" s="979"/>
      <c r="L132" s="979"/>
      <c r="M132" s="979"/>
      <c r="N132" s="979"/>
      <c r="O132" s="979"/>
      <c r="P132" s="979"/>
      <c r="Q132" s="979"/>
      <c r="R132" s="979"/>
      <c r="S132" s="979"/>
      <c r="T132" s="979"/>
      <c r="U132" s="979"/>
      <c r="V132" s="982" t="s">
        <v>427</v>
      </c>
      <c r="W132" s="982"/>
      <c r="X132" s="982"/>
      <c r="Y132" s="982"/>
      <c r="Z132" s="983"/>
      <c r="AA132" s="984">
        <v>2.6722125160000001</v>
      </c>
      <c r="AB132" s="985"/>
      <c r="AC132" s="985"/>
      <c r="AD132" s="985"/>
      <c r="AE132" s="986"/>
      <c r="AF132" s="987">
        <v>3.2376717689999999</v>
      </c>
      <c r="AG132" s="985"/>
      <c r="AH132" s="985"/>
      <c r="AI132" s="985"/>
      <c r="AJ132" s="986"/>
      <c r="AK132" s="987">
        <v>2.827093885</v>
      </c>
      <c r="AL132" s="985"/>
      <c r="AM132" s="985"/>
      <c r="AN132" s="985"/>
      <c r="AO132" s="986"/>
      <c r="AP132" s="893"/>
      <c r="AQ132" s="894"/>
      <c r="AR132" s="894"/>
      <c r="AS132" s="894"/>
      <c r="AT132" s="988"/>
      <c r="AU132" s="113"/>
      <c r="AV132" s="90"/>
      <c r="AW132" s="90"/>
      <c r="AX132" s="90"/>
      <c r="AY132" s="90"/>
      <c r="AZ132" s="90"/>
      <c r="BA132" s="90"/>
      <c r="BB132" s="90"/>
      <c r="BC132" s="90"/>
      <c r="BD132" s="90"/>
      <c r="BE132" s="90"/>
      <c r="BF132" s="90"/>
      <c r="BG132" s="90"/>
      <c r="BH132" s="90"/>
      <c r="BI132" s="90"/>
      <c r="BJ132" s="90"/>
      <c r="BK132" s="90"/>
      <c r="BL132" s="90"/>
      <c r="BM132" s="90"/>
      <c r="BN132" s="90"/>
      <c r="BO132" s="90"/>
      <c r="BP132" s="90"/>
      <c r="BQ132" s="90"/>
      <c r="BR132" s="90"/>
      <c r="BS132" s="90"/>
      <c r="BT132" s="90"/>
      <c r="BU132" s="90"/>
      <c r="BV132" s="90"/>
      <c r="BW132" s="90"/>
      <c r="BX132" s="90"/>
      <c r="BY132" s="90"/>
      <c r="BZ132" s="90"/>
      <c r="CA132" s="112"/>
      <c r="CB132" s="112"/>
      <c r="CC132" s="112"/>
      <c r="CD132" s="112"/>
      <c r="CE132" s="112"/>
      <c r="CF132" s="112"/>
      <c r="CG132" s="112"/>
      <c r="CH132" s="112"/>
      <c r="CI132" s="112"/>
      <c r="CJ132" s="112"/>
      <c r="CK132" s="112"/>
      <c r="CL132" s="112"/>
      <c r="CM132" s="112"/>
      <c r="CN132" s="112"/>
      <c r="CO132" s="112"/>
      <c r="CP132" s="112"/>
      <c r="CQ132" s="112"/>
      <c r="CR132" s="112"/>
      <c r="CS132" s="112"/>
      <c r="CT132" s="112"/>
      <c r="CU132" s="112"/>
      <c r="CV132" s="112"/>
      <c r="CW132" s="112"/>
      <c r="CX132" s="112"/>
      <c r="CY132" s="112"/>
      <c r="CZ132" s="112"/>
      <c r="DA132" s="112"/>
      <c r="DB132" s="112"/>
      <c r="DC132" s="112"/>
      <c r="DD132" s="112"/>
      <c r="DE132" s="112"/>
      <c r="DF132" s="112"/>
      <c r="DG132" s="112"/>
      <c r="DH132" s="112"/>
      <c r="DI132" s="112"/>
      <c r="DJ132" s="112"/>
      <c r="DK132" s="112"/>
      <c r="DL132" s="112"/>
      <c r="DM132" s="112"/>
      <c r="DN132" s="112"/>
      <c r="DO132" s="112"/>
      <c r="DP132" s="90"/>
      <c r="DQ132" s="90"/>
      <c r="DR132" s="90"/>
      <c r="DS132" s="90"/>
      <c r="DT132" s="90"/>
      <c r="DU132" s="90"/>
      <c r="DV132" s="90"/>
      <c r="DW132" s="90"/>
      <c r="DX132" s="90"/>
      <c r="DY132" s="90"/>
      <c r="DZ132" s="90"/>
    </row>
    <row r="133" spans="1:131" s="87" customFormat="1" ht="26.25" customHeight="1" thickBot="1" x14ac:dyDescent="0.2">
      <c r="A133" s="980"/>
      <c r="B133" s="981"/>
      <c r="C133" s="981"/>
      <c r="D133" s="981"/>
      <c r="E133" s="981"/>
      <c r="F133" s="981"/>
      <c r="G133" s="981"/>
      <c r="H133" s="981"/>
      <c r="I133" s="981"/>
      <c r="J133" s="981"/>
      <c r="K133" s="981"/>
      <c r="L133" s="981"/>
      <c r="M133" s="981"/>
      <c r="N133" s="981"/>
      <c r="O133" s="981"/>
      <c r="P133" s="981"/>
      <c r="Q133" s="981"/>
      <c r="R133" s="981"/>
      <c r="S133" s="981"/>
      <c r="T133" s="981"/>
      <c r="U133" s="981"/>
      <c r="V133" s="965" t="s">
        <v>428</v>
      </c>
      <c r="W133" s="965"/>
      <c r="X133" s="965"/>
      <c r="Y133" s="965"/>
      <c r="Z133" s="966"/>
      <c r="AA133" s="967">
        <v>3.1</v>
      </c>
      <c r="AB133" s="968"/>
      <c r="AC133" s="968"/>
      <c r="AD133" s="968"/>
      <c r="AE133" s="969"/>
      <c r="AF133" s="967">
        <v>2.8</v>
      </c>
      <c r="AG133" s="968"/>
      <c r="AH133" s="968"/>
      <c r="AI133" s="968"/>
      <c r="AJ133" s="969"/>
      <c r="AK133" s="967">
        <v>2.9</v>
      </c>
      <c r="AL133" s="968"/>
      <c r="AM133" s="968"/>
      <c r="AN133" s="968"/>
      <c r="AO133" s="969"/>
      <c r="AP133" s="920"/>
      <c r="AQ133" s="921"/>
      <c r="AR133" s="921"/>
      <c r="AS133" s="921"/>
      <c r="AT133" s="970"/>
      <c r="AU133" s="90"/>
      <c r="AV133" s="90"/>
      <c r="AW133" s="90"/>
      <c r="AX133" s="90"/>
      <c r="AY133" s="90"/>
      <c r="AZ133" s="90"/>
      <c r="BA133" s="90"/>
      <c r="BB133" s="90"/>
      <c r="BC133" s="90"/>
      <c r="BD133" s="90"/>
      <c r="BE133" s="90"/>
      <c r="BF133" s="90"/>
      <c r="BG133" s="90"/>
      <c r="BH133" s="90"/>
      <c r="BI133" s="90"/>
      <c r="BJ133" s="90"/>
      <c r="BK133" s="90"/>
      <c r="BL133" s="90"/>
      <c r="BM133" s="90"/>
      <c r="BN133" s="112"/>
      <c r="BO133" s="112"/>
      <c r="BP133" s="112"/>
      <c r="BQ133" s="112"/>
      <c r="BR133" s="112"/>
      <c r="BS133" s="112"/>
      <c r="BT133" s="112"/>
      <c r="BU133" s="112"/>
      <c r="BV133" s="112"/>
      <c r="BW133" s="112"/>
      <c r="BX133" s="112"/>
      <c r="BY133" s="112"/>
      <c r="BZ133" s="112"/>
      <c r="CA133" s="112"/>
      <c r="CB133" s="112"/>
      <c r="CC133" s="112"/>
      <c r="CD133" s="112"/>
      <c r="CE133" s="112"/>
      <c r="CF133" s="112"/>
      <c r="CG133" s="112"/>
      <c r="CH133" s="112"/>
      <c r="CI133" s="112"/>
      <c r="CJ133" s="112"/>
      <c r="CK133" s="112"/>
      <c r="CL133" s="112"/>
      <c r="CM133" s="112"/>
      <c r="CN133" s="112"/>
      <c r="CO133" s="112"/>
      <c r="CP133" s="112"/>
      <c r="CQ133" s="112"/>
      <c r="CR133" s="112"/>
      <c r="CS133" s="112"/>
      <c r="CT133" s="112"/>
      <c r="CU133" s="112"/>
      <c r="CV133" s="112"/>
      <c r="CW133" s="112"/>
      <c r="CX133" s="112"/>
      <c r="CY133" s="112"/>
      <c r="CZ133" s="112"/>
      <c r="DA133" s="112"/>
      <c r="DB133" s="112"/>
      <c r="DC133" s="112"/>
      <c r="DD133" s="112"/>
      <c r="DE133" s="112"/>
      <c r="DF133" s="112"/>
      <c r="DG133" s="112"/>
      <c r="DH133" s="112"/>
      <c r="DI133" s="112"/>
      <c r="DJ133" s="112"/>
      <c r="DK133" s="112"/>
      <c r="DL133" s="112"/>
      <c r="DM133" s="112"/>
      <c r="DN133" s="112"/>
      <c r="DO133" s="112"/>
      <c r="DP133" s="90"/>
      <c r="DQ133" s="90"/>
      <c r="DR133" s="90"/>
      <c r="DS133" s="90"/>
      <c r="DT133" s="90"/>
      <c r="DU133" s="90"/>
      <c r="DV133" s="90"/>
      <c r="DW133" s="90"/>
      <c r="DX133" s="90"/>
      <c r="DY133" s="90"/>
      <c r="DZ133" s="90"/>
    </row>
    <row r="134" spans="1:131" ht="11.25" customHeight="1" x14ac:dyDescent="0.1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90"/>
      <c r="AV134" s="90"/>
      <c r="AW134" s="90"/>
      <c r="AX134" s="90"/>
      <c r="AY134" s="90"/>
      <c r="AZ134" s="90"/>
      <c r="BA134" s="90"/>
      <c r="BB134" s="90"/>
      <c r="BC134" s="90"/>
      <c r="BD134" s="90"/>
      <c r="BE134" s="90"/>
      <c r="BF134" s="90"/>
      <c r="BG134" s="90"/>
      <c r="BH134" s="90"/>
      <c r="BI134" s="90"/>
      <c r="BJ134" s="90"/>
      <c r="BK134" s="90"/>
      <c r="BL134" s="90"/>
      <c r="BM134" s="90"/>
      <c r="BN134" s="112"/>
      <c r="BO134" s="112"/>
      <c r="BP134" s="112"/>
      <c r="BQ134" s="112"/>
      <c r="BR134" s="112"/>
      <c r="BS134" s="112"/>
      <c r="BT134" s="112"/>
      <c r="BU134" s="112"/>
      <c r="BV134" s="112"/>
      <c r="BW134" s="112"/>
      <c r="BX134" s="112"/>
      <c r="BY134" s="112"/>
      <c r="BZ134" s="112"/>
      <c r="CA134" s="112"/>
      <c r="CB134" s="112"/>
      <c r="CC134" s="112"/>
      <c r="CD134" s="112"/>
      <c r="CE134" s="112"/>
      <c r="CF134" s="112"/>
      <c r="CG134" s="112"/>
      <c r="CH134" s="112"/>
      <c r="CI134" s="112"/>
      <c r="CJ134" s="112"/>
      <c r="CK134" s="112"/>
      <c r="CL134" s="112"/>
      <c r="CM134" s="112"/>
      <c r="CN134" s="112"/>
      <c r="CO134" s="112"/>
      <c r="CP134" s="112"/>
      <c r="CQ134" s="112"/>
      <c r="CR134" s="112"/>
      <c r="CS134" s="112"/>
      <c r="CT134" s="112"/>
      <c r="CU134" s="112"/>
      <c r="CV134" s="112"/>
      <c r="CW134" s="112"/>
      <c r="CX134" s="112"/>
      <c r="CY134" s="112"/>
      <c r="CZ134" s="112"/>
      <c r="DA134" s="112"/>
      <c r="DB134" s="112"/>
      <c r="DC134" s="112"/>
      <c r="DD134" s="112"/>
      <c r="DE134" s="112"/>
      <c r="DF134" s="112"/>
      <c r="DG134" s="112"/>
      <c r="DH134" s="112"/>
      <c r="DI134" s="112"/>
      <c r="DJ134" s="112"/>
      <c r="DK134" s="112"/>
      <c r="DL134" s="112"/>
      <c r="DM134" s="112"/>
      <c r="DN134" s="112"/>
      <c r="DO134" s="112"/>
      <c r="DP134" s="90"/>
      <c r="DQ134" s="90"/>
      <c r="DR134" s="90"/>
      <c r="DS134" s="90"/>
      <c r="DT134" s="90"/>
      <c r="DU134" s="90"/>
      <c r="DV134" s="90"/>
      <c r="DW134" s="90"/>
      <c r="DX134" s="90"/>
      <c r="DY134" s="90"/>
      <c r="DZ134" s="90"/>
      <c r="EA134" s="87"/>
    </row>
    <row r="135" spans="1:131" ht="14.25" hidden="1" x14ac:dyDescent="0.15">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c r="DM135" s="114"/>
      <c r="DN135" s="114"/>
      <c r="DO135" s="114"/>
      <c r="DP135" s="114"/>
      <c r="DQ135" s="114"/>
      <c r="DR135" s="114"/>
      <c r="DS135" s="114"/>
      <c r="DT135" s="114"/>
      <c r="DU135" s="114"/>
      <c r="DV135" s="114"/>
      <c r="DW135" s="114"/>
      <c r="DX135" s="114"/>
      <c r="DY135" s="114"/>
      <c r="DZ135" s="114"/>
    </row>
  </sheetData>
  <sheetProtection algorithmName="SHA-512" hashValue="tIadkpaNQ6vbyzlQ3dq4EWLBYiBz/dBIlj5toiNY4TvlLZMrpdiRIkQdFOAY5uxv+nObbUj+517PO2wl3UOSpw==" saltValue="K1jC2uvabXVLsIz4D423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A119-029A-4821-B381-3E15AAE86350}">
  <sheetPr>
    <pageSetUpPr fitToPage="1"/>
  </sheetPr>
  <dimension ref="A1:DQ105"/>
  <sheetViews>
    <sheetView showGridLines="0" view="pageBreakPreview" topLeftCell="L40" zoomScale="70" zoomScaleNormal="85" zoomScaleSheetLayoutView="70" workbookViewId="0">
      <selection activeCell="L16" sqref="L16:Q16"/>
    </sheetView>
  </sheetViews>
  <sheetFormatPr defaultColWidth="0" defaultRowHeight="13.5" customHeight="1" zeroHeight="1" x14ac:dyDescent="0.15"/>
  <cols>
    <col min="1" max="120" width="2.75" style="116" customWidth="1"/>
    <col min="121" max="121" width="0" style="115" hidden="1" customWidth="1"/>
    <col min="122" max="122" width="9" style="115" hidden="1" customWidth="1"/>
    <col min="123" max="16384" width="9" style="115" hidden="1"/>
  </cols>
  <sheetData>
    <row r="1" spans="1:120" x14ac:dyDescent="0.15">
      <c r="A1" s="115"/>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115"/>
    </row>
    <row r="17" spans="119:120" x14ac:dyDescent="0.15">
      <c r="DP17" s="115"/>
    </row>
    <row r="18" spans="119:120" x14ac:dyDescent="0.15"/>
    <row r="19" spans="119:120" x14ac:dyDescent="0.15"/>
    <row r="20" spans="119:120" x14ac:dyDescent="0.15">
      <c r="DO20" s="115"/>
      <c r="DP20" s="115"/>
    </row>
    <row r="21" spans="119:120" x14ac:dyDescent="0.15">
      <c r="DP21" s="115"/>
    </row>
    <row r="22" spans="119:120" x14ac:dyDescent="0.15"/>
    <row r="23" spans="119:120" x14ac:dyDescent="0.15">
      <c r="DO23" s="115"/>
      <c r="DP23" s="115"/>
    </row>
    <row r="24" spans="119:120" x14ac:dyDescent="0.15">
      <c r="DP24" s="115"/>
    </row>
    <row r="25" spans="119:120" x14ac:dyDescent="0.15">
      <c r="DP25" s="115"/>
    </row>
    <row r="26" spans="119:120" x14ac:dyDescent="0.15">
      <c r="DO26" s="115"/>
      <c r="DP26" s="115"/>
    </row>
    <row r="27" spans="119:120" x14ac:dyDescent="0.15"/>
    <row r="28" spans="119:120" x14ac:dyDescent="0.15">
      <c r="DO28" s="115"/>
      <c r="DP28" s="115"/>
    </row>
    <row r="29" spans="119:120" x14ac:dyDescent="0.15">
      <c r="DP29" s="115"/>
    </row>
    <row r="30" spans="119:120" x14ac:dyDescent="0.15"/>
    <row r="31" spans="119:120" x14ac:dyDescent="0.15">
      <c r="DO31" s="115"/>
      <c r="DP31" s="115"/>
    </row>
    <row r="32" spans="119:120" x14ac:dyDescent="0.15"/>
    <row r="33" spans="98:120" x14ac:dyDescent="0.15">
      <c r="DO33" s="115"/>
      <c r="DP33" s="115"/>
    </row>
    <row r="34" spans="98:120" x14ac:dyDescent="0.15">
      <c r="DM34" s="115"/>
    </row>
    <row r="35" spans="98:120" x14ac:dyDescent="0.15">
      <c r="CT35" s="115"/>
      <c r="CU35" s="115"/>
      <c r="CV35" s="115"/>
      <c r="CY35" s="115"/>
      <c r="CZ35" s="115"/>
      <c r="DA35" s="115"/>
      <c r="DD35" s="115"/>
      <c r="DE35" s="115"/>
      <c r="DF35" s="115"/>
      <c r="DI35" s="115"/>
      <c r="DJ35" s="115"/>
      <c r="DK35" s="115"/>
      <c r="DM35" s="115"/>
      <c r="DN35" s="115"/>
      <c r="DO35" s="115"/>
      <c r="DP35" s="115"/>
    </row>
    <row r="36" spans="98:120" x14ac:dyDescent="0.15"/>
    <row r="37" spans="98:120" x14ac:dyDescent="0.15">
      <c r="CW37" s="115"/>
      <c r="DB37" s="115"/>
      <c r="DG37" s="115"/>
      <c r="DL37" s="115"/>
      <c r="DP37" s="115"/>
    </row>
    <row r="38" spans="98:120" x14ac:dyDescent="0.15">
      <c r="CT38" s="115"/>
      <c r="CU38" s="115"/>
      <c r="CV38" s="115"/>
      <c r="CW38" s="115"/>
      <c r="CY38" s="115"/>
      <c r="CZ38" s="115"/>
      <c r="DA38" s="115"/>
      <c r="DB38" s="115"/>
      <c r="DD38" s="115"/>
      <c r="DE38" s="115"/>
      <c r="DF38" s="115"/>
      <c r="DG38" s="115"/>
      <c r="DI38" s="115"/>
      <c r="DJ38" s="115"/>
      <c r="DK38" s="115"/>
      <c r="DL38" s="115"/>
      <c r="DN38" s="115"/>
      <c r="DO38" s="115"/>
      <c r="DP38" s="11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15"/>
      <c r="DO49" s="115"/>
      <c r="DP49" s="11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15"/>
      <c r="CS63" s="115"/>
      <c r="CX63" s="115"/>
      <c r="DC63" s="115"/>
      <c r="DH63" s="115"/>
    </row>
    <row r="64" spans="22:120" x14ac:dyDescent="0.15">
      <c r="V64" s="115"/>
    </row>
    <row r="65" spans="15:120" x14ac:dyDescent="0.15">
      <c r="X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c r="BZ65" s="115"/>
      <c r="CA65" s="115"/>
      <c r="CB65" s="115"/>
      <c r="CC65" s="115"/>
      <c r="CD65" s="115"/>
      <c r="CE65" s="115"/>
      <c r="CF65" s="115"/>
      <c r="CG65" s="115"/>
      <c r="CH65" s="115"/>
      <c r="CI65" s="115"/>
      <c r="CJ65" s="115"/>
      <c r="CK65" s="115"/>
      <c r="CL65" s="115"/>
      <c r="CM65" s="115"/>
      <c r="CN65" s="115"/>
      <c r="CO65" s="115"/>
      <c r="CP65" s="115"/>
      <c r="CQ65" s="115"/>
      <c r="CR65" s="115"/>
      <c r="CU65" s="115"/>
      <c r="CZ65" s="115"/>
      <c r="DE65" s="115"/>
      <c r="DJ65" s="115"/>
    </row>
    <row r="66" spans="15:120" x14ac:dyDescent="0.15">
      <c r="Q66" s="115"/>
      <c r="S66" s="115"/>
      <c r="U66" s="115"/>
      <c r="DM66" s="115"/>
    </row>
    <row r="67" spans="15:120" x14ac:dyDescent="0.15">
      <c r="O67" s="115"/>
      <c r="P67" s="115"/>
      <c r="R67" s="115"/>
      <c r="T67" s="115"/>
      <c r="Y67" s="115"/>
      <c r="CT67" s="115"/>
      <c r="CV67" s="115"/>
      <c r="CW67" s="115"/>
      <c r="CY67" s="115"/>
      <c r="DA67" s="115"/>
      <c r="DB67" s="115"/>
      <c r="DD67" s="115"/>
      <c r="DF67" s="115"/>
      <c r="DG67" s="115"/>
      <c r="DI67" s="115"/>
      <c r="DK67" s="115"/>
      <c r="DL67" s="115"/>
      <c r="DN67" s="115"/>
      <c r="DO67" s="115"/>
      <c r="DP67" s="115"/>
    </row>
    <row r="68" spans="15:120" x14ac:dyDescent="0.15"/>
    <row r="69" spans="15:120" x14ac:dyDescent="0.15"/>
    <row r="70" spans="15:120" x14ac:dyDescent="0.15"/>
    <row r="71" spans="15:120" x14ac:dyDescent="0.15"/>
    <row r="72" spans="15:120" x14ac:dyDescent="0.15">
      <c r="DP72" s="115"/>
    </row>
    <row r="73" spans="15:120" x14ac:dyDescent="0.15">
      <c r="DP73" s="11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15"/>
      <c r="CX96" s="115"/>
      <c r="DC96" s="115"/>
      <c r="DH96" s="115"/>
    </row>
    <row r="97" spans="24:120" x14ac:dyDescent="0.15">
      <c r="CS97" s="115"/>
      <c r="CX97" s="115"/>
      <c r="DC97" s="115"/>
      <c r="DH97" s="115"/>
      <c r="DP97" s="116" t="s">
        <v>429</v>
      </c>
    </row>
    <row r="98" spans="24:120" hidden="1" x14ac:dyDescent="0.15">
      <c r="CS98" s="115"/>
      <c r="CX98" s="115"/>
      <c r="DC98" s="115"/>
      <c r="DH98" s="115"/>
    </row>
    <row r="99" spans="24:120" hidden="1" x14ac:dyDescent="0.15">
      <c r="CS99" s="115"/>
      <c r="CX99" s="115"/>
      <c r="DC99" s="115"/>
      <c r="DH99" s="115"/>
    </row>
    <row r="101" spans="24:120" ht="12" hidden="1" customHeight="1" x14ac:dyDescent="0.15">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115"/>
      <c r="BN101" s="115"/>
      <c r="BO101" s="115"/>
      <c r="BP101" s="115"/>
      <c r="BQ101" s="115"/>
      <c r="BR101" s="115"/>
      <c r="BS101" s="115"/>
      <c r="BT101" s="115"/>
      <c r="BU101" s="115"/>
      <c r="BV101" s="115"/>
      <c r="BW101" s="115"/>
      <c r="BX101" s="115"/>
      <c r="BY101" s="115"/>
      <c r="BZ101" s="115"/>
      <c r="CA101" s="115"/>
      <c r="CB101" s="115"/>
      <c r="CC101" s="115"/>
      <c r="CD101" s="115"/>
      <c r="CE101" s="115"/>
      <c r="CF101" s="115"/>
      <c r="CG101" s="115"/>
      <c r="CH101" s="115"/>
      <c r="CI101" s="115"/>
      <c r="CJ101" s="115"/>
      <c r="CK101" s="115"/>
      <c r="CL101" s="115"/>
      <c r="CM101" s="115"/>
      <c r="CN101" s="115"/>
      <c r="CO101" s="115"/>
      <c r="CP101" s="115"/>
      <c r="CQ101" s="115"/>
      <c r="CR101" s="115"/>
      <c r="CU101" s="115"/>
      <c r="CZ101" s="115"/>
      <c r="DE101" s="115"/>
      <c r="DJ101" s="115"/>
    </row>
    <row r="102" spans="24:120" ht="1.5" hidden="1" customHeight="1" x14ac:dyDescent="0.15">
      <c r="CU102" s="115"/>
      <c r="CZ102" s="115"/>
      <c r="DE102" s="115"/>
      <c r="DJ102" s="115"/>
      <c r="DM102" s="115"/>
    </row>
    <row r="103" spans="24:120" hidden="1" x14ac:dyDescent="0.15">
      <c r="CT103" s="115"/>
      <c r="CV103" s="115"/>
      <c r="CW103" s="115"/>
      <c r="CY103" s="115"/>
      <c r="DA103" s="115"/>
      <c r="DB103" s="115"/>
      <c r="DD103" s="115"/>
      <c r="DF103" s="115"/>
      <c r="DG103" s="115"/>
      <c r="DI103" s="115"/>
      <c r="DK103" s="115"/>
      <c r="DL103" s="115"/>
      <c r="DM103" s="115"/>
      <c r="DN103" s="115"/>
      <c r="DO103" s="115"/>
      <c r="DP103" s="115"/>
    </row>
    <row r="104" spans="24:120" hidden="1" x14ac:dyDescent="0.15">
      <c r="CV104" s="115"/>
      <c r="CW104" s="115"/>
      <c r="DA104" s="115"/>
      <c r="DB104" s="115"/>
      <c r="DF104" s="115"/>
      <c r="DG104" s="115"/>
      <c r="DK104" s="115"/>
      <c r="DL104" s="115"/>
      <c r="DN104" s="115"/>
      <c r="DO104" s="115"/>
      <c r="DP104" s="115"/>
    </row>
    <row r="105" spans="24:120" ht="12.75" hidden="1" customHeight="1" x14ac:dyDescent="0.15"/>
  </sheetData>
  <sheetProtection algorithmName="SHA-512" hashValue="wapgZ3EgRZYvMwmoXN+abUmk676mrcCQg/gBRpPsDiOkSsKu5xn+xu/OtHqWcdZEEluccPjOV5wK3qcN8BmOkA==" saltValue="ovLB3uU1l25Jt/APQanx7Q==" spinCount="100000" sheet="1" objects="1" scenarios="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25BFE-7740-413C-81B6-E00C6C7DB1F8}">
  <sheetPr>
    <pageSetUpPr fitToPage="1"/>
  </sheetPr>
  <dimension ref="A1:DL89"/>
  <sheetViews>
    <sheetView showGridLines="0" topLeftCell="AN7" zoomScaleSheetLayoutView="55" workbookViewId="0">
      <selection activeCell="L16" sqref="L16:Q16"/>
    </sheetView>
  </sheetViews>
  <sheetFormatPr defaultColWidth="0" defaultRowHeight="13.5" customHeight="1" zeroHeight="1" x14ac:dyDescent="0.15"/>
  <cols>
    <col min="1" max="116" width="2.625" style="116" customWidth="1"/>
    <col min="117" max="117" width="9" style="115" hidden="1" customWidth="1"/>
    <col min="118" max="16384" width="9" style="115" hidden="1"/>
  </cols>
  <sheetData>
    <row r="1" spans="2:116" ht="13.5" customHeight="1" x14ac:dyDescent="0.15">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row>
    <row r="2" spans="2:116" ht="13.5" customHeight="1" x14ac:dyDescent="0.15"/>
    <row r="3" spans="2:116" ht="13.5" customHeight="1" x14ac:dyDescent="0.15"/>
    <row r="4" spans="2:116" ht="13.5" customHeight="1" x14ac:dyDescent="0.15">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AY4" s="115"/>
      <c r="AZ4" s="115"/>
      <c r="BA4" s="115"/>
      <c r="BB4" s="115"/>
      <c r="BC4" s="115"/>
      <c r="BD4" s="115"/>
      <c r="BE4" s="115"/>
      <c r="BF4" s="115"/>
      <c r="BG4" s="115"/>
      <c r="BH4" s="115"/>
      <c r="BI4" s="115"/>
      <c r="BJ4" s="115"/>
      <c r="BK4" s="115"/>
      <c r="BL4" s="115"/>
      <c r="BM4" s="115"/>
      <c r="BN4" s="115"/>
      <c r="BO4" s="115"/>
      <c r="BP4" s="115"/>
      <c r="BQ4" s="115"/>
      <c r="BR4" s="115"/>
      <c r="BS4" s="115"/>
      <c r="BT4" s="115"/>
      <c r="BU4" s="115"/>
      <c r="BV4" s="115"/>
      <c r="BW4" s="115"/>
      <c r="BX4" s="115"/>
      <c r="BY4" s="115"/>
      <c r="BZ4" s="115"/>
      <c r="CA4" s="115"/>
      <c r="CB4" s="115"/>
      <c r="CC4" s="115"/>
      <c r="CD4" s="115"/>
      <c r="CE4" s="115"/>
      <c r="CF4" s="115"/>
      <c r="CG4" s="115"/>
      <c r="CH4" s="115"/>
      <c r="CI4" s="115"/>
      <c r="CJ4" s="115"/>
      <c r="CK4" s="115"/>
      <c r="CL4" s="115"/>
      <c r="CM4" s="115"/>
      <c r="CN4" s="115"/>
      <c r="CO4" s="115"/>
      <c r="CP4" s="115"/>
      <c r="CQ4" s="115"/>
      <c r="CR4" s="115"/>
      <c r="CS4" s="115"/>
      <c r="CT4" s="115"/>
      <c r="CU4" s="115"/>
      <c r="CV4" s="115"/>
      <c r="CW4" s="115"/>
      <c r="CX4" s="115"/>
      <c r="CY4" s="115"/>
      <c r="CZ4" s="115"/>
      <c r="DA4" s="115"/>
      <c r="DB4" s="115"/>
      <c r="DC4" s="115"/>
      <c r="DD4" s="115"/>
      <c r="DE4" s="115"/>
      <c r="DF4" s="115"/>
      <c r="DG4" s="115"/>
      <c r="DH4" s="115"/>
      <c r="DI4" s="115"/>
      <c r="DJ4" s="115"/>
      <c r="DK4" s="115"/>
      <c r="DL4" s="115"/>
    </row>
    <row r="5" spans="2:116" ht="13.5" customHeight="1" x14ac:dyDescent="0.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115"/>
      <c r="BX5" s="115"/>
      <c r="BY5" s="115"/>
      <c r="BZ5" s="115"/>
      <c r="CA5" s="115"/>
      <c r="CB5" s="115"/>
      <c r="CC5" s="115"/>
      <c r="CD5" s="115"/>
      <c r="CE5" s="115"/>
      <c r="CF5" s="115"/>
      <c r="CG5" s="115"/>
      <c r="CH5" s="115"/>
      <c r="CI5" s="115"/>
      <c r="CJ5" s="115"/>
      <c r="CK5" s="115"/>
      <c r="CL5" s="115"/>
      <c r="CM5" s="115"/>
      <c r="CN5" s="115"/>
      <c r="CO5" s="115"/>
      <c r="CP5" s="115"/>
      <c r="CQ5" s="115"/>
      <c r="CR5" s="115"/>
      <c r="CS5" s="115"/>
      <c r="CT5" s="115"/>
      <c r="CU5" s="115"/>
      <c r="CV5" s="115"/>
      <c r="CW5" s="115"/>
      <c r="CX5" s="115"/>
      <c r="CY5" s="115"/>
      <c r="CZ5" s="115"/>
      <c r="DA5" s="115"/>
      <c r="DB5" s="115"/>
      <c r="DC5" s="115"/>
      <c r="DD5" s="115"/>
      <c r="DE5" s="115"/>
      <c r="DF5" s="115"/>
      <c r="DG5" s="115"/>
      <c r="DH5" s="115"/>
      <c r="DI5" s="115"/>
      <c r="DJ5" s="115"/>
      <c r="DK5" s="115"/>
      <c r="DL5" s="11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115"/>
      <c r="CI18" s="115"/>
      <c r="CJ18" s="115"/>
      <c r="CK18" s="115"/>
      <c r="CL18" s="115"/>
      <c r="CM18" s="115"/>
      <c r="CN18" s="115"/>
      <c r="CO18" s="115"/>
      <c r="CP18" s="115"/>
      <c r="CQ18" s="115"/>
      <c r="CR18" s="115"/>
      <c r="CS18" s="115"/>
      <c r="CT18" s="115"/>
      <c r="CU18" s="115"/>
      <c r="CV18" s="115"/>
      <c r="CW18" s="115"/>
      <c r="CX18" s="115"/>
      <c r="CY18" s="115"/>
      <c r="CZ18" s="115"/>
      <c r="DA18" s="115"/>
      <c r="DB18" s="115"/>
      <c r="DC18" s="115"/>
      <c r="DD18" s="115"/>
      <c r="DE18" s="115"/>
      <c r="DF18" s="115"/>
      <c r="DG18" s="115"/>
      <c r="DH18" s="115"/>
      <c r="DI18" s="115"/>
      <c r="DJ18" s="115"/>
      <c r="DK18" s="115"/>
      <c r="DL18" s="115"/>
    </row>
    <row r="19" spans="9:116" ht="13.5" customHeight="1" x14ac:dyDescent="0.15"/>
    <row r="20" spans="9:116" ht="13.5" customHeight="1" x14ac:dyDescent="0.15"/>
    <row r="21" spans="9:116" ht="13.5" customHeight="1" x14ac:dyDescent="0.15">
      <c r="DL21" s="115"/>
    </row>
    <row r="22" spans="9:116" ht="13.5" customHeight="1" x14ac:dyDescent="0.15">
      <c r="DI22" s="115"/>
      <c r="DJ22" s="115"/>
      <c r="DK22" s="115"/>
      <c r="DL22" s="115"/>
    </row>
    <row r="23" spans="9:116" ht="13.5" customHeight="1" x14ac:dyDescent="0.15">
      <c r="CY23" s="115"/>
      <c r="CZ23" s="115"/>
      <c r="DA23" s="115"/>
      <c r="DB23" s="115"/>
      <c r="DC23" s="115"/>
      <c r="DD23" s="115"/>
      <c r="DE23" s="115"/>
      <c r="DF23" s="115"/>
      <c r="DG23" s="115"/>
      <c r="DH23" s="115"/>
      <c r="DI23" s="115"/>
      <c r="DJ23" s="115"/>
      <c r="DK23" s="115"/>
      <c r="DL23" s="11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115"/>
      <c r="DA35" s="115"/>
      <c r="DB35" s="115"/>
      <c r="DC35" s="115"/>
      <c r="DD35" s="115"/>
      <c r="DE35" s="115"/>
      <c r="DF35" s="115"/>
      <c r="DG35" s="115"/>
      <c r="DH35" s="115"/>
      <c r="DI35" s="115"/>
      <c r="DJ35" s="115"/>
      <c r="DK35" s="115"/>
      <c r="DL35" s="115"/>
    </row>
    <row r="36" spans="15:116" ht="13.5" customHeight="1" x14ac:dyDescent="0.15"/>
    <row r="37" spans="15:116" ht="13.5" customHeight="1" x14ac:dyDescent="0.15">
      <c r="DL37" s="115"/>
    </row>
    <row r="38" spans="15:116" ht="13.5" customHeight="1" x14ac:dyDescent="0.15">
      <c r="DI38" s="115"/>
      <c r="DJ38" s="115"/>
      <c r="DK38" s="115"/>
      <c r="DL38" s="11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15"/>
      <c r="CZ43" s="115"/>
      <c r="DA43" s="115"/>
      <c r="DB43" s="115"/>
      <c r="DC43" s="115"/>
      <c r="DD43" s="115"/>
      <c r="DE43" s="115"/>
      <c r="DF43" s="115"/>
      <c r="DG43" s="115"/>
      <c r="DH43" s="115"/>
      <c r="DI43" s="115"/>
      <c r="DJ43" s="115"/>
      <c r="DK43" s="115"/>
      <c r="DL43" s="115"/>
    </row>
    <row r="44" spans="15:116" ht="13.5" customHeight="1" x14ac:dyDescent="0.15">
      <c r="DL44" s="115"/>
    </row>
    <row r="45" spans="15:116" ht="13.5" customHeight="1" x14ac:dyDescent="0.15"/>
    <row r="46" spans="15:116" ht="13.5" customHeight="1" x14ac:dyDescent="0.15">
      <c r="DA46" s="115"/>
      <c r="DB46" s="115"/>
      <c r="DC46" s="115"/>
      <c r="DD46" s="115"/>
      <c r="DE46" s="115"/>
      <c r="DF46" s="115"/>
      <c r="DG46" s="115"/>
      <c r="DH46" s="115"/>
      <c r="DI46" s="115"/>
      <c r="DJ46" s="115"/>
      <c r="DK46" s="115"/>
      <c r="DL46" s="115"/>
    </row>
    <row r="47" spans="15:116" ht="13.5" customHeight="1" x14ac:dyDescent="0.15"/>
    <row r="48" spans="15:116" ht="13.5" customHeight="1" x14ac:dyDescent="0.15"/>
    <row r="49" spans="104:116" ht="13.5" customHeight="1" x14ac:dyDescent="0.15"/>
    <row r="50" spans="104:116" ht="13.5" customHeight="1" x14ac:dyDescent="0.15">
      <c r="CZ50" s="115"/>
      <c r="DA50" s="115"/>
      <c r="DB50" s="115"/>
      <c r="DC50" s="115"/>
      <c r="DD50" s="115"/>
      <c r="DE50" s="115"/>
      <c r="DF50" s="115"/>
      <c r="DG50" s="115"/>
      <c r="DH50" s="115"/>
      <c r="DI50" s="115"/>
      <c r="DJ50" s="115"/>
      <c r="DK50" s="115"/>
      <c r="DL50" s="115"/>
    </row>
    <row r="51" spans="104:116" ht="13.5" customHeight="1" x14ac:dyDescent="0.15"/>
    <row r="52" spans="104:116" ht="13.5" customHeight="1" x14ac:dyDescent="0.15"/>
    <row r="53" spans="104:116" ht="13.5" customHeight="1" x14ac:dyDescent="0.15">
      <c r="DL53" s="11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115"/>
      <c r="DD67" s="115"/>
      <c r="DE67" s="115"/>
      <c r="DF67" s="115"/>
      <c r="DG67" s="115"/>
      <c r="DH67" s="115"/>
      <c r="DI67" s="115"/>
      <c r="DJ67" s="115"/>
      <c r="DK67" s="115"/>
      <c r="DL67" s="11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FngstSe2qe+M6KltrtI/KXTDxPKQtcxeYdWxcgsa05mawQr2xZnK8qyUDkXc6wSdaJ50motmZVuKshjTdq6DQA==" saltValue="vxvedtj6ZNlY3bA5MwqxqA==" spinCount="100000" sheet="1" objects="1" scenarios="1"/>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E6DC9-A4F7-4D4D-9147-A473EEC753E9}">
  <sheetPr>
    <pageSetUpPr fitToPage="1"/>
  </sheetPr>
  <dimension ref="A1:AZ73"/>
  <sheetViews>
    <sheetView showGridLines="0" view="pageBreakPreview" zoomScale="70" zoomScaleSheetLayoutView="70" workbookViewId="0">
      <selection activeCell="L16" sqref="L16:Q16"/>
    </sheetView>
  </sheetViews>
  <sheetFormatPr defaultColWidth="0" defaultRowHeight="13.5" customHeight="1" zeroHeight="1" x14ac:dyDescent="0.15"/>
  <cols>
    <col min="1" max="36" width="2.5" style="88" customWidth="1"/>
    <col min="37" max="44" width="17" style="88" customWidth="1"/>
    <col min="45" max="45" width="6.125" style="123" customWidth="1"/>
    <col min="46" max="46" width="3" style="121" customWidth="1"/>
    <col min="47" max="47" width="19.125" style="88" hidden="1" customWidth="1"/>
    <col min="48" max="52" width="12.625" style="88" hidden="1" customWidth="1"/>
    <col min="53" max="53" width="8.625" style="88" hidden="1" customWidth="1"/>
    <col min="54" max="16384" width="8.625" style="88" hidden="1"/>
  </cols>
  <sheetData>
    <row r="1" spans="1:46" x14ac:dyDescent="0.15">
      <c r="AS1" s="117"/>
      <c r="AT1" s="117"/>
    </row>
    <row r="2" spans="1:46" x14ac:dyDescent="0.15">
      <c r="AS2" s="117"/>
      <c r="AT2" s="117"/>
    </row>
    <row r="3" spans="1:46" x14ac:dyDescent="0.15">
      <c r="AS3" s="117"/>
      <c r="AT3" s="117"/>
    </row>
    <row r="4" spans="1:46" x14ac:dyDescent="0.15">
      <c r="AS4" s="117"/>
      <c r="AT4" s="117"/>
    </row>
    <row r="5" spans="1:46" ht="17.25" x14ac:dyDescent="0.15">
      <c r="A5" s="118" t="s">
        <v>430</v>
      </c>
      <c r="B5" s="119"/>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20"/>
    </row>
    <row r="6" spans="1:46" x14ac:dyDescent="0.15">
      <c r="A6" s="121"/>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22" t="s">
        <v>431</v>
      </c>
      <c r="AL6" s="122"/>
      <c r="AM6" s="122"/>
      <c r="AN6" s="122"/>
      <c r="AO6" s="117"/>
      <c r="AP6" s="117"/>
      <c r="AQ6" s="117"/>
      <c r="AR6" s="117"/>
    </row>
    <row r="7" spans="1:46" ht="13.5" customHeight="1" x14ac:dyDescent="0.15">
      <c r="A7" s="121"/>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24"/>
      <c r="AL7" s="125"/>
      <c r="AM7" s="125"/>
      <c r="AN7" s="126"/>
      <c r="AO7" s="1002" t="s">
        <v>432</v>
      </c>
      <c r="AP7" s="127"/>
      <c r="AQ7" s="128" t="s">
        <v>433</v>
      </c>
      <c r="AR7" s="129"/>
    </row>
    <row r="8" spans="1:46" x14ac:dyDescent="0.15">
      <c r="A8" s="121"/>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30"/>
      <c r="AL8" s="131"/>
      <c r="AM8" s="131"/>
      <c r="AN8" s="132"/>
      <c r="AO8" s="1003"/>
      <c r="AP8" s="133" t="s">
        <v>434</v>
      </c>
      <c r="AQ8" s="134" t="s">
        <v>435</v>
      </c>
      <c r="AR8" s="135" t="s">
        <v>436</v>
      </c>
    </row>
    <row r="9" spans="1:46" x14ac:dyDescent="0.15">
      <c r="A9" s="121"/>
      <c r="B9" s="117"/>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004" t="s">
        <v>437</v>
      </c>
      <c r="AL9" s="1005"/>
      <c r="AM9" s="1005"/>
      <c r="AN9" s="1006"/>
      <c r="AO9" s="136">
        <v>11896412</v>
      </c>
      <c r="AP9" s="136">
        <v>51569</v>
      </c>
      <c r="AQ9" s="137">
        <v>64047</v>
      </c>
      <c r="AR9" s="138">
        <v>-19.5</v>
      </c>
    </row>
    <row r="10" spans="1:46" ht="13.5" customHeight="1" x14ac:dyDescent="0.15">
      <c r="A10" s="121"/>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004" t="s">
        <v>438</v>
      </c>
      <c r="AL10" s="1005"/>
      <c r="AM10" s="1005"/>
      <c r="AN10" s="1006"/>
      <c r="AO10" s="139">
        <v>33572</v>
      </c>
      <c r="AP10" s="139">
        <v>146</v>
      </c>
      <c r="AQ10" s="140">
        <v>2298</v>
      </c>
      <c r="AR10" s="141">
        <v>-93.6</v>
      </c>
    </row>
    <row r="11" spans="1:46" ht="13.5" customHeight="1" x14ac:dyDescent="0.15">
      <c r="A11" s="121"/>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004" t="s">
        <v>439</v>
      </c>
      <c r="AL11" s="1005"/>
      <c r="AM11" s="1005"/>
      <c r="AN11" s="1006"/>
      <c r="AO11" s="139">
        <v>488498</v>
      </c>
      <c r="AP11" s="139">
        <v>2118</v>
      </c>
      <c r="AQ11" s="140">
        <v>1764</v>
      </c>
      <c r="AR11" s="141">
        <v>20.100000000000001</v>
      </c>
    </row>
    <row r="12" spans="1:46" ht="13.5" customHeight="1" x14ac:dyDescent="0.15">
      <c r="A12" s="121"/>
      <c r="B12" s="117"/>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004" t="s">
        <v>440</v>
      </c>
      <c r="AL12" s="1005"/>
      <c r="AM12" s="1005"/>
      <c r="AN12" s="1006"/>
      <c r="AO12" s="139" t="s">
        <v>62</v>
      </c>
      <c r="AP12" s="139" t="s">
        <v>62</v>
      </c>
      <c r="AQ12" s="140">
        <v>30</v>
      </c>
      <c r="AR12" s="141" t="s">
        <v>62</v>
      </c>
    </row>
    <row r="13" spans="1:46" ht="13.5" customHeight="1" x14ac:dyDescent="0.15">
      <c r="A13" s="121"/>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004" t="s">
        <v>441</v>
      </c>
      <c r="AL13" s="1005"/>
      <c r="AM13" s="1005"/>
      <c r="AN13" s="1006"/>
      <c r="AO13" s="139">
        <v>618925</v>
      </c>
      <c r="AP13" s="139">
        <v>2683</v>
      </c>
      <c r="AQ13" s="140">
        <v>1643</v>
      </c>
      <c r="AR13" s="141">
        <v>63.3</v>
      </c>
    </row>
    <row r="14" spans="1:46" ht="13.5" customHeight="1" x14ac:dyDescent="0.15">
      <c r="A14" s="121"/>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004" t="s">
        <v>442</v>
      </c>
      <c r="AL14" s="1005"/>
      <c r="AM14" s="1005"/>
      <c r="AN14" s="1006"/>
      <c r="AO14" s="139">
        <v>413664</v>
      </c>
      <c r="AP14" s="139">
        <v>1793</v>
      </c>
      <c r="AQ14" s="140">
        <v>1378</v>
      </c>
      <c r="AR14" s="141">
        <v>30.1</v>
      </c>
    </row>
    <row r="15" spans="1:46" ht="13.5" customHeight="1" x14ac:dyDescent="0.15">
      <c r="A15" s="121"/>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007" t="s">
        <v>443</v>
      </c>
      <c r="AL15" s="1008"/>
      <c r="AM15" s="1008"/>
      <c r="AN15" s="1009"/>
      <c r="AO15" s="139">
        <v>-808799</v>
      </c>
      <c r="AP15" s="139">
        <v>-3506</v>
      </c>
      <c r="AQ15" s="140">
        <v>-2215</v>
      </c>
      <c r="AR15" s="141">
        <v>58.3</v>
      </c>
    </row>
    <row r="16" spans="1:46" x14ac:dyDescent="0.15">
      <c r="A16" s="121"/>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007" t="s">
        <v>118</v>
      </c>
      <c r="AL16" s="1008"/>
      <c r="AM16" s="1008"/>
      <c r="AN16" s="1009"/>
      <c r="AO16" s="139">
        <v>12642272</v>
      </c>
      <c r="AP16" s="139">
        <v>54803</v>
      </c>
      <c r="AQ16" s="140">
        <v>68944</v>
      </c>
      <c r="AR16" s="141">
        <v>-20.5</v>
      </c>
    </row>
    <row r="17" spans="1:46" x14ac:dyDescent="0.15">
      <c r="A17" s="121"/>
      <c r="B17" s="117"/>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row>
    <row r="18" spans="1:46" x14ac:dyDescent="0.15">
      <c r="A18" s="121"/>
      <c r="B18" s="117"/>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42"/>
      <c r="AR18" s="142"/>
    </row>
    <row r="19" spans="1:46" x14ac:dyDescent="0.15">
      <c r="A19" s="121"/>
      <c r="B19" s="117"/>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t="s">
        <v>444</v>
      </c>
      <c r="AL19" s="117"/>
      <c r="AM19" s="117"/>
      <c r="AN19" s="117"/>
      <c r="AO19" s="117"/>
      <c r="AP19" s="117"/>
      <c r="AQ19" s="117"/>
      <c r="AR19" s="117"/>
    </row>
    <row r="20" spans="1:46" x14ac:dyDescent="0.15">
      <c r="A20" s="121"/>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43"/>
      <c r="AL20" s="144"/>
      <c r="AM20" s="144"/>
      <c r="AN20" s="145"/>
      <c r="AO20" s="146" t="s">
        <v>445</v>
      </c>
      <c r="AP20" s="147" t="s">
        <v>446</v>
      </c>
      <c r="AQ20" s="148" t="s">
        <v>447</v>
      </c>
      <c r="AR20" s="149"/>
    </row>
    <row r="21" spans="1:46" s="155" customFormat="1" x14ac:dyDescent="0.15">
      <c r="A21" s="150"/>
      <c r="B21" s="122"/>
      <c r="C21" s="122"/>
      <c r="D21" s="122"/>
      <c r="E21" s="122"/>
      <c r="F21" s="122"/>
      <c r="G21" s="122"/>
      <c r="H21" s="122"/>
      <c r="I21" s="122"/>
      <c r="J21" s="122"/>
      <c r="K21" s="122"/>
      <c r="L21" s="122"/>
      <c r="M21" s="122"/>
      <c r="N21" s="122"/>
      <c r="O21" s="122"/>
      <c r="P21" s="122"/>
      <c r="Q21" s="122"/>
      <c r="R21" s="122"/>
      <c r="S21" s="122"/>
      <c r="T21" s="122"/>
      <c r="U21" s="122"/>
      <c r="V21" s="122"/>
      <c r="W21" s="122"/>
      <c r="X21" s="122"/>
      <c r="Y21" s="122"/>
      <c r="Z21" s="122"/>
      <c r="AA21" s="122"/>
      <c r="AB21" s="122"/>
      <c r="AC21" s="122"/>
      <c r="AD21" s="122"/>
      <c r="AE21" s="122"/>
      <c r="AF21" s="122"/>
      <c r="AG21" s="122"/>
      <c r="AH21" s="122"/>
      <c r="AI21" s="122"/>
      <c r="AJ21" s="122"/>
      <c r="AK21" s="1010" t="s">
        <v>448</v>
      </c>
      <c r="AL21" s="1011"/>
      <c r="AM21" s="1011"/>
      <c r="AN21" s="1012"/>
      <c r="AO21" s="151">
        <v>5.8</v>
      </c>
      <c r="AP21" s="152">
        <v>6.5</v>
      </c>
      <c r="AQ21" s="153">
        <v>-0.7</v>
      </c>
      <c r="AR21" s="122"/>
      <c r="AS21" s="154"/>
      <c r="AT21" s="150"/>
    </row>
    <row r="22" spans="1:46" s="155" customFormat="1" x14ac:dyDescent="0.15">
      <c r="A22" s="150"/>
      <c r="B22" s="122"/>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010" t="s">
        <v>449</v>
      </c>
      <c r="AL22" s="1011"/>
      <c r="AM22" s="1011"/>
      <c r="AN22" s="1012"/>
      <c r="AO22" s="156">
        <v>98.6</v>
      </c>
      <c r="AP22" s="157">
        <v>99.5</v>
      </c>
      <c r="AQ22" s="158">
        <v>-0.9</v>
      </c>
      <c r="AR22" s="142"/>
      <c r="AS22" s="154"/>
      <c r="AT22" s="150"/>
    </row>
    <row r="23" spans="1:46" s="155" customFormat="1" x14ac:dyDescent="0.15">
      <c r="A23" s="150"/>
      <c r="B23" s="122"/>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42"/>
      <c r="AQ23" s="142"/>
      <c r="AR23" s="142"/>
      <c r="AS23" s="154"/>
      <c r="AT23" s="150"/>
    </row>
    <row r="24" spans="1:46" s="155" customFormat="1" x14ac:dyDescent="0.15">
      <c r="A24" s="150"/>
      <c r="B24" s="122"/>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42"/>
      <c r="AQ24" s="142"/>
      <c r="AR24" s="142"/>
      <c r="AS24" s="154"/>
      <c r="AT24" s="150"/>
    </row>
    <row r="25" spans="1:46" s="155" customFormat="1" x14ac:dyDescent="0.15">
      <c r="A25" s="159"/>
      <c r="B25" s="160"/>
      <c r="C25" s="160"/>
      <c r="D25" s="160"/>
      <c r="E25" s="160"/>
      <c r="F25" s="160"/>
      <c r="G25" s="160"/>
      <c r="H25" s="160"/>
      <c r="I25" s="160"/>
      <c r="J25" s="160"/>
      <c r="K25" s="160"/>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1"/>
      <c r="AQ25" s="161"/>
      <c r="AR25" s="161"/>
      <c r="AS25" s="162"/>
      <c r="AT25" s="150"/>
    </row>
    <row r="26" spans="1:46" s="155" customFormat="1" x14ac:dyDescent="0.15">
      <c r="A26" s="1001" t="s">
        <v>450</v>
      </c>
      <c r="B26" s="1001"/>
      <c r="C26" s="1001"/>
      <c r="D26" s="1001"/>
      <c r="E26" s="1001"/>
      <c r="F26" s="1001"/>
      <c r="G26" s="1001"/>
      <c r="H26" s="1001"/>
      <c r="I26" s="1001"/>
      <c r="J26" s="1001"/>
      <c r="K26" s="1001"/>
      <c r="L26" s="1001"/>
      <c r="M26" s="1001"/>
      <c r="N26" s="1001"/>
      <c r="O26" s="1001"/>
      <c r="P26" s="1001"/>
      <c r="Q26" s="1001"/>
      <c r="R26" s="1001"/>
      <c r="S26" s="1001"/>
      <c r="T26" s="1001"/>
      <c r="U26" s="1001"/>
      <c r="V26" s="1001"/>
      <c r="W26" s="1001"/>
      <c r="X26" s="1001"/>
      <c r="Y26" s="1001"/>
      <c r="Z26" s="1001"/>
      <c r="AA26" s="1001"/>
      <c r="AB26" s="1001"/>
      <c r="AC26" s="1001"/>
      <c r="AD26" s="1001"/>
      <c r="AE26" s="1001"/>
      <c r="AF26" s="1001"/>
      <c r="AG26" s="1001"/>
      <c r="AH26" s="1001"/>
      <c r="AI26" s="1001"/>
      <c r="AJ26" s="1001"/>
      <c r="AK26" s="1001"/>
      <c r="AL26" s="1001"/>
      <c r="AM26" s="1001"/>
      <c r="AN26" s="1001"/>
      <c r="AO26" s="1001"/>
      <c r="AP26" s="1001"/>
      <c r="AQ26" s="1001"/>
      <c r="AR26" s="1001"/>
      <c r="AS26" s="1001"/>
      <c r="AT26" s="122"/>
    </row>
    <row r="27" spans="1:46" x14ac:dyDescent="0.15">
      <c r="A27" s="163"/>
      <c r="AO27" s="117"/>
      <c r="AP27" s="117"/>
      <c r="AQ27" s="117"/>
      <c r="AR27" s="117"/>
      <c r="AS27" s="117"/>
      <c r="AT27" s="117"/>
    </row>
    <row r="28" spans="1:46" ht="17.25" x14ac:dyDescent="0.15">
      <c r="A28" s="118" t="s">
        <v>451</v>
      </c>
      <c r="B28" s="119"/>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64"/>
    </row>
    <row r="29" spans="1:46" x14ac:dyDescent="0.15">
      <c r="A29" s="121"/>
      <c r="B29" s="117"/>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22" t="s">
        <v>452</v>
      </c>
      <c r="AL29" s="122"/>
      <c r="AM29" s="122"/>
      <c r="AN29" s="122"/>
      <c r="AO29" s="117"/>
      <c r="AP29" s="117"/>
      <c r="AQ29" s="117"/>
      <c r="AR29" s="117"/>
      <c r="AS29" s="165"/>
    </row>
    <row r="30" spans="1:46" ht="13.5" customHeight="1" x14ac:dyDescent="0.15">
      <c r="A30" s="121"/>
      <c r="B30" s="117"/>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24"/>
      <c r="AL30" s="125"/>
      <c r="AM30" s="125"/>
      <c r="AN30" s="126"/>
      <c r="AO30" s="1002" t="s">
        <v>432</v>
      </c>
      <c r="AP30" s="127"/>
      <c r="AQ30" s="128" t="s">
        <v>433</v>
      </c>
      <c r="AR30" s="129"/>
    </row>
    <row r="31" spans="1:46" x14ac:dyDescent="0.15">
      <c r="A31" s="121"/>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30"/>
      <c r="AL31" s="131"/>
      <c r="AM31" s="131"/>
      <c r="AN31" s="132"/>
      <c r="AO31" s="1003"/>
      <c r="AP31" s="133" t="s">
        <v>434</v>
      </c>
      <c r="AQ31" s="134" t="s">
        <v>435</v>
      </c>
      <c r="AR31" s="135" t="s">
        <v>436</v>
      </c>
    </row>
    <row r="32" spans="1:46" ht="27" customHeight="1" x14ac:dyDescent="0.15">
      <c r="A32" s="121"/>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018" t="s">
        <v>453</v>
      </c>
      <c r="AL32" s="1019"/>
      <c r="AM32" s="1019"/>
      <c r="AN32" s="1020"/>
      <c r="AO32" s="139">
        <v>6975031</v>
      </c>
      <c r="AP32" s="139">
        <v>30236</v>
      </c>
      <c r="AQ32" s="166">
        <v>30222</v>
      </c>
      <c r="AR32" s="141">
        <v>0</v>
      </c>
    </row>
    <row r="33" spans="1:46" ht="13.5" customHeight="1" x14ac:dyDescent="0.15">
      <c r="A33" s="121"/>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018" t="s">
        <v>454</v>
      </c>
      <c r="AL33" s="1019"/>
      <c r="AM33" s="1019"/>
      <c r="AN33" s="1020"/>
      <c r="AO33" s="139" t="s">
        <v>62</v>
      </c>
      <c r="AP33" s="139" t="s">
        <v>62</v>
      </c>
      <c r="AQ33" s="166" t="s">
        <v>62</v>
      </c>
      <c r="AR33" s="141" t="s">
        <v>62</v>
      </c>
    </row>
    <row r="34" spans="1:46" ht="27" customHeight="1" x14ac:dyDescent="0.15">
      <c r="A34" s="121"/>
      <c r="B34" s="117"/>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018" t="s">
        <v>455</v>
      </c>
      <c r="AL34" s="1019"/>
      <c r="AM34" s="1019"/>
      <c r="AN34" s="1020"/>
      <c r="AO34" s="139" t="s">
        <v>62</v>
      </c>
      <c r="AP34" s="139" t="s">
        <v>62</v>
      </c>
      <c r="AQ34" s="166">
        <v>22</v>
      </c>
      <c r="AR34" s="141" t="s">
        <v>62</v>
      </c>
    </row>
    <row r="35" spans="1:46" ht="27" customHeight="1" x14ac:dyDescent="0.15">
      <c r="A35" s="121"/>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018" t="s">
        <v>456</v>
      </c>
      <c r="AL35" s="1019"/>
      <c r="AM35" s="1019"/>
      <c r="AN35" s="1020"/>
      <c r="AO35" s="139">
        <v>1425145</v>
      </c>
      <c r="AP35" s="139">
        <v>6178</v>
      </c>
      <c r="AQ35" s="166">
        <v>7968</v>
      </c>
      <c r="AR35" s="141">
        <v>-22.5</v>
      </c>
    </row>
    <row r="36" spans="1:46" ht="27" customHeight="1" x14ac:dyDescent="0.15">
      <c r="A36" s="121"/>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018" t="s">
        <v>457</v>
      </c>
      <c r="AL36" s="1019"/>
      <c r="AM36" s="1019"/>
      <c r="AN36" s="1020"/>
      <c r="AO36" s="139" t="s">
        <v>62</v>
      </c>
      <c r="AP36" s="139" t="s">
        <v>62</v>
      </c>
      <c r="AQ36" s="166">
        <v>535</v>
      </c>
      <c r="AR36" s="141" t="s">
        <v>62</v>
      </c>
    </row>
    <row r="37" spans="1:46" ht="13.5" customHeight="1" x14ac:dyDescent="0.15">
      <c r="A37" s="121"/>
      <c r="B37" s="117"/>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018" t="s">
        <v>458</v>
      </c>
      <c r="AL37" s="1019"/>
      <c r="AM37" s="1019"/>
      <c r="AN37" s="1020"/>
      <c r="AO37" s="139">
        <v>425011</v>
      </c>
      <c r="AP37" s="139">
        <v>1842</v>
      </c>
      <c r="AQ37" s="166">
        <v>897</v>
      </c>
      <c r="AR37" s="141">
        <v>105.4</v>
      </c>
    </row>
    <row r="38" spans="1:46" ht="27" customHeight="1" x14ac:dyDescent="0.15">
      <c r="A38" s="121"/>
      <c r="B38" s="117"/>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021" t="s">
        <v>459</v>
      </c>
      <c r="AL38" s="1022"/>
      <c r="AM38" s="1022"/>
      <c r="AN38" s="1023"/>
      <c r="AO38" s="167" t="s">
        <v>62</v>
      </c>
      <c r="AP38" s="167" t="s">
        <v>62</v>
      </c>
      <c r="AQ38" s="168">
        <v>0</v>
      </c>
      <c r="AR38" s="158" t="s">
        <v>62</v>
      </c>
      <c r="AS38" s="165"/>
    </row>
    <row r="39" spans="1:46" x14ac:dyDescent="0.15">
      <c r="A39" s="121"/>
      <c r="B39" s="117"/>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021" t="s">
        <v>460</v>
      </c>
      <c r="AL39" s="1022"/>
      <c r="AM39" s="1022"/>
      <c r="AN39" s="1023"/>
      <c r="AO39" s="139">
        <v>-847600</v>
      </c>
      <c r="AP39" s="139">
        <v>-3674</v>
      </c>
      <c r="AQ39" s="166">
        <v>-7440</v>
      </c>
      <c r="AR39" s="141">
        <v>-50.6</v>
      </c>
      <c r="AS39" s="165"/>
    </row>
    <row r="40" spans="1:46" ht="27" customHeight="1" x14ac:dyDescent="0.15">
      <c r="A40" s="121"/>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018" t="s">
        <v>461</v>
      </c>
      <c r="AL40" s="1019"/>
      <c r="AM40" s="1019"/>
      <c r="AN40" s="1020"/>
      <c r="AO40" s="139">
        <v>-6836324</v>
      </c>
      <c r="AP40" s="139">
        <v>-29635</v>
      </c>
      <c r="AQ40" s="166">
        <v>-23690</v>
      </c>
      <c r="AR40" s="141">
        <v>25.1</v>
      </c>
      <c r="AS40" s="165"/>
    </row>
    <row r="41" spans="1:46" x14ac:dyDescent="0.15">
      <c r="A41" s="121"/>
      <c r="B41" s="117"/>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024" t="s">
        <v>229</v>
      </c>
      <c r="AL41" s="1025"/>
      <c r="AM41" s="1025"/>
      <c r="AN41" s="1026"/>
      <c r="AO41" s="139">
        <v>1141263</v>
      </c>
      <c r="AP41" s="139">
        <v>4947</v>
      </c>
      <c r="AQ41" s="166">
        <v>8515</v>
      </c>
      <c r="AR41" s="141">
        <v>-41.9</v>
      </c>
      <c r="AS41" s="165"/>
    </row>
    <row r="42" spans="1:46" x14ac:dyDescent="0.15">
      <c r="A42" s="121"/>
      <c r="B42" s="117"/>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69"/>
      <c r="AL42" s="117"/>
      <c r="AM42" s="117"/>
      <c r="AN42" s="117"/>
      <c r="AO42" s="117"/>
      <c r="AP42" s="117"/>
      <c r="AQ42" s="142"/>
      <c r="AR42" s="142"/>
      <c r="AS42" s="165"/>
    </row>
    <row r="43" spans="1:46" x14ac:dyDescent="0.15">
      <c r="A43" s="121"/>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70"/>
      <c r="AQ43" s="142"/>
      <c r="AR43" s="117"/>
      <c r="AS43" s="165"/>
    </row>
    <row r="44" spans="1:46" x14ac:dyDescent="0.15">
      <c r="A44" s="121"/>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42"/>
      <c r="AR44" s="117"/>
    </row>
    <row r="45" spans="1:46" x14ac:dyDescent="0.15">
      <c r="A45" s="119"/>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71"/>
      <c r="AR45" s="119"/>
      <c r="AS45" s="119"/>
      <c r="AT45" s="117"/>
    </row>
    <row r="46" spans="1:46" x14ac:dyDescent="0.15">
      <c r="A46" s="172"/>
      <c r="B46" s="172"/>
      <c r="C46" s="172"/>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17"/>
    </row>
    <row r="47" spans="1:46" ht="17.25" customHeight="1" x14ac:dyDescent="0.15">
      <c r="A47" s="173" t="s">
        <v>462</v>
      </c>
      <c r="B47" s="117"/>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row>
    <row r="48" spans="1:46" x14ac:dyDescent="0.15">
      <c r="A48" s="121"/>
      <c r="B48" s="117"/>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72" t="s">
        <v>463</v>
      </c>
      <c r="AL48" s="172"/>
      <c r="AM48" s="172"/>
      <c r="AN48" s="172"/>
      <c r="AO48" s="172"/>
      <c r="AP48" s="172"/>
      <c r="AQ48" s="161"/>
      <c r="AR48" s="172"/>
    </row>
    <row r="49" spans="1:44" ht="13.5" customHeight="1" x14ac:dyDescent="0.15">
      <c r="A49" s="121"/>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74"/>
      <c r="AL49" s="175"/>
      <c r="AM49" s="1013" t="s">
        <v>432</v>
      </c>
      <c r="AN49" s="1015" t="s">
        <v>464</v>
      </c>
      <c r="AO49" s="1016"/>
      <c r="AP49" s="1016"/>
      <c r="AQ49" s="1016"/>
      <c r="AR49" s="1017"/>
    </row>
    <row r="50" spans="1:44" x14ac:dyDescent="0.15">
      <c r="A50" s="121"/>
      <c r="B50" s="117"/>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76"/>
      <c r="AL50" s="177"/>
      <c r="AM50" s="1014"/>
      <c r="AN50" s="178" t="s">
        <v>465</v>
      </c>
      <c r="AO50" s="179" t="s">
        <v>466</v>
      </c>
      <c r="AP50" s="180" t="s">
        <v>467</v>
      </c>
      <c r="AQ50" s="181" t="s">
        <v>468</v>
      </c>
      <c r="AR50" s="182" t="s">
        <v>469</v>
      </c>
    </row>
    <row r="51" spans="1:44" x14ac:dyDescent="0.15">
      <c r="A51" s="121"/>
      <c r="B51" s="117"/>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74" t="s">
        <v>470</v>
      </c>
      <c r="AL51" s="175"/>
      <c r="AM51" s="183">
        <v>4344962</v>
      </c>
      <c r="AN51" s="184">
        <v>18557</v>
      </c>
      <c r="AO51" s="185">
        <v>-41.4</v>
      </c>
      <c r="AP51" s="186">
        <v>46035</v>
      </c>
      <c r="AQ51" s="187">
        <v>2.2999999999999998</v>
      </c>
      <c r="AR51" s="188">
        <v>-43.7</v>
      </c>
    </row>
    <row r="52" spans="1:44" x14ac:dyDescent="0.15">
      <c r="A52" s="121"/>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89"/>
      <c r="AL52" s="190" t="s">
        <v>471</v>
      </c>
      <c r="AM52" s="191">
        <v>2907750</v>
      </c>
      <c r="AN52" s="192">
        <v>12419</v>
      </c>
      <c r="AO52" s="193">
        <v>-16.5</v>
      </c>
      <c r="AP52" s="194">
        <v>25158</v>
      </c>
      <c r="AQ52" s="195">
        <v>-0.4</v>
      </c>
      <c r="AR52" s="196">
        <v>-16.100000000000001</v>
      </c>
    </row>
    <row r="53" spans="1:44" x14ac:dyDescent="0.15">
      <c r="A53" s="121"/>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74" t="s">
        <v>472</v>
      </c>
      <c r="AL53" s="175"/>
      <c r="AM53" s="183">
        <v>7191885</v>
      </c>
      <c r="AN53" s="184">
        <v>30815</v>
      </c>
      <c r="AO53" s="185">
        <v>66.099999999999994</v>
      </c>
      <c r="AP53" s="186">
        <v>43261</v>
      </c>
      <c r="AQ53" s="187">
        <v>-6</v>
      </c>
      <c r="AR53" s="188">
        <v>72.099999999999994</v>
      </c>
    </row>
    <row r="54" spans="1:44" x14ac:dyDescent="0.15">
      <c r="A54" s="121"/>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89"/>
      <c r="AL54" s="190" t="s">
        <v>471</v>
      </c>
      <c r="AM54" s="191">
        <v>4433188</v>
      </c>
      <c r="AN54" s="192">
        <v>18995</v>
      </c>
      <c r="AO54" s="193">
        <v>53</v>
      </c>
      <c r="AP54" s="194">
        <v>24721</v>
      </c>
      <c r="AQ54" s="195">
        <v>-1.7</v>
      </c>
      <c r="AR54" s="196">
        <v>54.7</v>
      </c>
    </row>
    <row r="55" spans="1:44" x14ac:dyDescent="0.15">
      <c r="A55" s="121"/>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74" t="s">
        <v>473</v>
      </c>
      <c r="AL55" s="175"/>
      <c r="AM55" s="183">
        <v>4884648</v>
      </c>
      <c r="AN55" s="184">
        <v>20976</v>
      </c>
      <c r="AO55" s="185">
        <v>-31.9</v>
      </c>
      <c r="AP55" s="186">
        <v>40626</v>
      </c>
      <c r="AQ55" s="187">
        <v>-6.1</v>
      </c>
      <c r="AR55" s="188">
        <v>-25.8</v>
      </c>
    </row>
    <row r="56" spans="1:44" x14ac:dyDescent="0.15">
      <c r="A56" s="121"/>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89"/>
      <c r="AL56" s="190" t="s">
        <v>471</v>
      </c>
      <c r="AM56" s="191">
        <v>3138644</v>
      </c>
      <c r="AN56" s="192">
        <v>13478</v>
      </c>
      <c r="AO56" s="193">
        <v>-29</v>
      </c>
      <c r="AP56" s="194">
        <v>24279</v>
      </c>
      <c r="AQ56" s="195">
        <v>-1.8</v>
      </c>
      <c r="AR56" s="196">
        <v>-27.2</v>
      </c>
    </row>
    <row r="57" spans="1:44" x14ac:dyDescent="0.15">
      <c r="A57" s="121"/>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74" t="s">
        <v>474</v>
      </c>
      <c r="AL57" s="175"/>
      <c r="AM57" s="183">
        <v>8361353</v>
      </c>
      <c r="AN57" s="184">
        <v>36083</v>
      </c>
      <c r="AO57" s="185">
        <v>72</v>
      </c>
      <c r="AP57" s="186">
        <v>46133</v>
      </c>
      <c r="AQ57" s="187">
        <v>13.6</v>
      </c>
      <c r="AR57" s="188">
        <v>58.4</v>
      </c>
    </row>
    <row r="58" spans="1:44" x14ac:dyDescent="0.15">
      <c r="A58" s="121"/>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89"/>
      <c r="AL58" s="190" t="s">
        <v>471</v>
      </c>
      <c r="AM58" s="191">
        <v>6457291</v>
      </c>
      <c r="AN58" s="192">
        <v>27866</v>
      </c>
      <c r="AO58" s="193">
        <v>106.8</v>
      </c>
      <c r="AP58" s="194">
        <v>27280</v>
      </c>
      <c r="AQ58" s="195">
        <v>12.4</v>
      </c>
      <c r="AR58" s="196">
        <v>94.4</v>
      </c>
    </row>
    <row r="59" spans="1:44" x14ac:dyDescent="0.15">
      <c r="A59" s="121"/>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74" t="s">
        <v>475</v>
      </c>
      <c r="AL59" s="175"/>
      <c r="AM59" s="183">
        <v>14746747</v>
      </c>
      <c r="AN59" s="184">
        <v>63925</v>
      </c>
      <c r="AO59" s="185">
        <v>77.2</v>
      </c>
      <c r="AP59" s="186">
        <v>49174</v>
      </c>
      <c r="AQ59" s="187">
        <v>6.6</v>
      </c>
      <c r="AR59" s="188">
        <v>70.599999999999994</v>
      </c>
    </row>
    <row r="60" spans="1:44" x14ac:dyDescent="0.15">
      <c r="A60" s="121"/>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89"/>
      <c r="AL60" s="190" t="s">
        <v>471</v>
      </c>
      <c r="AM60" s="191">
        <v>12620274</v>
      </c>
      <c r="AN60" s="192">
        <v>54707</v>
      </c>
      <c r="AO60" s="193">
        <v>96.3</v>
      </c>
      <c r="AP60" s="194">
        <v>29896</v>
      </c>
      <c r="AQ60" s="195">
        <v>9.6</v>
      </c>
      <c r="AR60" s="196">
        <v>86.7</v>
      </c>
    </row>
    <row r="61" spans="1:44" x14ac:dyDescent="0.15">
      <c r="A61" s="121"/>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74" t="s">
        <v>476</v>
      </c>
      <c r="AL61" s="197"/>
      <c r="AM61" s="183">
        <v>7905919</v>
      </c>
      <c r="AN61" s="184">
        <v>34071</v>
      </c>
      <c r="AO61" s="185">
        <v>28.4</v>
      </c>
      <c r="AP61" s="186">
        <v>45046</v>
      </c>
      <c r="AQ61" s="198">
        <v>2.1</v>
      </c>
      <c r="AR61" s="188">
        <v>26.3</v>
      </c>
    </row>
    <row r="62" spans="1:44" x14ac:dyDescent="0.15">
      <c r="A62" s="121"/>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89"/>
      <c r="AL62" s="190" t="s">
        <v>471</v>
      </c>
      <c r="AM62" s="191">
        <v>5911429</v>
      </c>
      <c r="AN62" s="192">
        <v>25493</v>
      </c>
      <c r="AO62" s="193">
        <v>42.1</v>
      </c>
      <c r="AP62" s="194">
        <v>26267</v>
      </c>
      <c r="AQ62" s="195">
        <v>3.6</v>
      </c>
      <c r="AR62" s="196">
        <v>38.5</v>
      </c>
    </row>
    <row r="63" spans="1:44" x14ac:dyDescent="0.15">
      <c r="A63" s="121"/>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row>
    <row r="64" spans="1:44" x14ac:dyDescent="0.15">
      <c r="A64" s="121"/>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row>
    <row r="65" spans="1:46" x14ac:dyDescent="0.15">
      <c r="A65" s="121"/>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row>
    <row r="66" spans="1:46" x14ac:dyDescent="0.15">
      <c r="A66" s="199"/>
      <c r="B66" s="172"/>
      <c r="C66" s="172"/>
      <c r="D66" s="172"/>
      <c r="E66" s="172"/>
      <c r="F66" s="172"/>
      <c r="G66" s="172"/>
      <c r="H66" s="172"/>
      <c r="I66" s="172"/>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200"/>
    </row>
    <row r="67" spans="1:46" ht="13.5" hidden="1" customHeight="1" x14ac:dyDescent="0.15">
      <c r="AK67" s="117"/>
      <c r="AL67" s="117"/>
      <c r="AM67" s="117"/>
      <c r="AN67" s="117"/>
      <c r="AO67" s="117"/>
      <c r="AP67" s="117"/>
      <c r="AQ67" s="117"/>
      <c r="AR67" s="117"/>
      <c r="AS67" s="117"/>
      <c r="AT67" s="117"/>
    </row>
    <row r="68" spans="1:46" ht="13.5" hidden="1" customHeight="1" x14ac:dyDescent="0.15">
      <c r="AK68" s="117"/>
      <c r="AL68" s="117"/>
      <c r="AM68" s="117"/>
      <c r="AN68" s="117"/>
      <c r="AO68" s="117"/>
      <c r="AP68" s="117"/>
      <c r="AQ68" s="117"/>
      <c r="AR68" s="117"/>
    </row>
    <row r="69" spans="1:46" ht="13.5" hidden="1" customHeight="1" x14ac:dyDescent="0.15">
      <c r="AK69" s="117"/>
      <c r="AL69" s="117"/>
      <c r="AM69" s="117"/>
      <c r="AN69" s="117"/>
      <c r="AO69" s="117"/>
      <c r="AP69" s="117"/>
      <c r="AQ69" s="117"/>
      <c r="AR69" s="117"/>
    </row>
    <row r="70" spans="1:46" hidden="1" x14ac:dyDescent="0.15">
      <c r="AK70" s="117"/>
      <c r="AL70" s="117"/>
      <c r="AM70" s="117"/>
      <c r="AN70" s="117"/>
      <c r="AO70" s="117"/>
      <c r="AP70" s="117"/>
      <c r="AQ70" s="117"/>
      <c r="AR70" s="117"/>
    </row>
    <row r="71" spans="1:46" hidden="1" x14ac:dyDescent="0.15">
      <c r="AK71" s="117"/>
      <c r="AL71" s="117"/>
      <c r="AM71" s="117"/>
      <c r="AN71" s="117"/>
      <c r="AO71" s="117"/>
      <c r="AP71" s="117"/>
      <c r="AQ71" s="117"/>
      <c r="AR71" s="117"/>
    </row>
    <row r="72" spans="1:46" hidden="1" x14ac:dyDescent="0.15">
      <c r="AK72" s="117"/>
      <c r="AL72" s="117"/>
      <c r="AM72" s="117"/>
      <c r="AN72" s="117"/>
      <c r="AO72" s="117"/>
      <c r="AP72" s="117"/>
      <c r="AQ72" s="117"/>
      <c r="AR72" s="117"/>
    </row>
    <row r="73" spans="1:46" hidden="1" x14ac:dyDescent="0.15">
      <c r="AK73" s="117"/>
      <c r="AL73" s="117"/>
      <c r="AM73" s="117"/>
      <c r="AN73" s="117"/>
      <c r="AO73" s="117"/>
      <c r="AP73" s="117"/>
      <c r="AQ73" s="117"/>
      <c r="AR73" s="117"/>
    </row>
  </sheetData>
  <sheetProtection algorithmName="SHA-512" hashValue="mpGGNqpXuqW4+FlvN3D4uYfEMN72AauoW1FvzF6oUxyi/88fcWCD7CpQV4X9TOo5+JtcHR61+xkgW5ExFlsiCw==" saltValue="gc1KwsiMjkoZGfM/Du0Q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0A314-1E85-41DE-B969-9D2751CB8AC1}">
  <sheetPr>
    <pageSetUpPr fitToPage="1"/>
  </sheetPr>
  <dimension ref="A1:DU121"/>
  <sheetViews>
    <sheetView showGridLines="0" topLeftCell="F71" zoomScale="55" zoomScaleNormal="55" zoomScaleSheetLayoutView="55" workbookViewId="0">
      <selection activeCell="L16" sqref="L16:Q16"/>
    </sheetView>
  </sheetViews>
  <sheetFormatPr defaultColWidth="0" defaultRowHeight="13.5" customHeight="1" zeroHeight="1" x14ac:dyDescent="0.15"/>
  <cols>
    <col min="1" max="125" width="2.5" style="116" customWidth="1"/>
    <col min="126" max="126" width="9" style="115" hidden="1" customWidth="1"/>
    <col min="127" max="16384" width="9" style="115" hidden="1"/>
  </cols>
  <sheetData>
    <row r="1" spans="2:125" ht="13.5" customHeight="1" x14ac:dyDescent="0.15">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row>
    <row r="2" spans="2:125" x14ac:dyDescent="0.15">
      <c r="B2" s="115"/>
      <c r="DG2" s="115"/>
    </row>
    <row r="3" spans="2:125" x14ac:dyDescent="0.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H3" s="115"/>
      <c r="DI3" s="115"/>
      <c r="DJ3" s="115"/>
      <c r="DK3" s="115"/>
      <c r="DL3" s="115"/>
      <c r="DM3" s="115"/>
      <c r="DN3" s="115"/>
      <c r="DO3" s="115"/>
      <c r="DP3" s="115"/>
      <c r="DQ3" s="115"/>
      <c r="DR3" s="115"/>
      <c r="DS3" s="115"/>
      <c r="DT3" s="115"/>
      <c r="DU3" s="115"/>
    </row>
    <row r="4" spans="2:125" x14ac:dyDescent="0.15"/>
    <row r="5" spans="2:125" x14ac:dyDescent="0.15"/>
    <row r="6" spans="2:125" x14ac:dyDescent="0.15"/>
    <row r="7" spans="2:125" x14ac:dyDescent="0.15"/>
    <row r="8" spans="2:125" x14ac:dyDescent="0.15"/>
    <row r="9" spans="2:125" x14ac:dyDescent="0.15">
      <c r="DU9" s="11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115"/>
    </row>
    <row r="18" spans="125:125" x14ac:dyDescent="0.15"/>
    <row r="19" spans="125:125" x14ac:dyDescent="0.15"/>
    <row r="20" spans="125:125" x14ac:dyDescent="0.15">
      <c r="DU20" s="115"/>
    </row>
    <row r="21" spans="125:125" x14ac:dyDescent="0.15">
      <c r="DU21" s="11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15"/>
    </row>
    <row r="29" spans="125:125" x14ac:dyDescent="0.15"/>
    <row r="30" spans="125:125" x14ac:dyDescent="0.15"/>
    <row r="31" spans="125:125" x14ac:dyDescent="0.15"/>
    <row r="32" spans="125:125" x14ac:dyDescent="0.15"/>
    <row r="33" spans="2:125" x14ac:dyDescent="0.15">
      <c r="B33" s="115"/>
      <c r="G33" s="115"/>
      <c r="I33" s="115"/>
    </row>
    <row r="34" spans="2:125" x14ac:dyDescent="0.15">
      <c r="C34" s="115"/>
      <c r="P34" s="115"/>
      <c r="DE34" s="115"/>
      <c r="DH34" s="115"/>
    </row>
    <row r="35" spans="2:125" x14ac:dyDescent="0.15">
      <c r="D35" s="115"/>
      <c r="E35" s="115"/>
      <c r="DG35" s="115"/>
      <c r="DJ35" s="115"/>
      <c r="DP35" s="115"/>
      <c r="DQ35" s="115"/>
      <c r="DR35" s="115"/>
      <c r="DS35" s="115"/>
      <c r="DT35" s="115"/>
      <c r="DU35" s="115"/>
    </row>
    <row r="36" spans="2:125" x14ac:dyDescent="0.15">
      <c r="F36" s="115"/>
      <c r="H36" s="115"/>
      <c r="J36" s="115"/>
      <c r="K36" s="115"/>
      <c r="L36" s="115"/>
      <c r="M36" s="115"/>
      <c r="N36" s="115"/>
      <c r="O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c r="BZ36" s="115"/>
      <c r="CA36" s="115"/>
      <c r="CB36" s="115"/>
      <c r="CC36" s="115"/>
      <c r="CD36" s="115"/>
      <c r="CE36" s="115"/>
      <c r="CF36" s="115"/>
      <c r="CG36" s="115"/>
      <c r="CH36" s="115"/>
      <c r="CI36" s="115"/>
      <c r="CJ36" s="115"/>
      <c r="CK36" s="115"/>
      <c r="CL36" s="115"/>
      <c r="CM36" s="115"/>
      <c r="CN36" s="115"/>
      <c r="CO36" s="115"/>
      <c r="CP36" s="115"/>
      <c r="CQ36" s="115"/>
      <c r="CR36" s="115"/>
      <c r="CS36" s="115"/>
      <c r="CT36" s="115"/>
      <c r="CU36" s="115"/>
      <c r="CV36" s="115"/>
      <c r="CW36" s="115"/>
      <c r="CX36" s="115"/>
      <c r="CY36" s="115"/>
      <c r="CZ36" s="115"/>
      <c r="DA36" s="115"/>
      <c r="DB36" s="115"/>
      <c r="DC36" s="115"/>
      <c r="DD36" s="115"/>
      <c r="DF36" s="115"/>
      <c r="DI36" s="115"/>
      <c r="DK36" s="115"/>
      <c r="DL36" s="115"/>
      <c r="DM36" s="115"/>
      <c r="DN36" s="115"/>
      <c r="DO36" s="115"/>
      <c r="DP36" s="115"/>
      <c r="DQ36" s="115"/>
      <c r="DR36" s="115"/>
      <c r="DS36" s="115"/>
      <c r="DT36" s="115"/>
      <c r="DU36" s="115"/>
    </row>
    <row r="37" spans="2:125" x14ac:dyDescent="0.15">
      <c r="DU37" s="115"/>
    </row>
    <row r="38" spans="2:125" x14ac:dyDescent="0.15">
      <c r="DT38" s="115"/>
      <c r="DU38" s="115"/>
    </row>
    <row r="39" spans="2:125" x14ac:dyDescent="0.15"/>
    <row r="40" spans="2:125" x14ac:dyDescent="0.15">
      <c r="DH40" s="115"/>
    </row>
    <row r="41" spans="2:125" x14ac:dyDescent="0.15">
      <c r="DE41" s="115"/>
    </row>
    <row r="42" spans="2:125" x14ac:dyDescent="0.15">
      <c r="DG42" s="115"/>
      <c r="DJ42" s="115"/>
    </row>
    <row r="43" spans="2:125" x14ac:dyDescent="0.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15"/>
      <c r="CZ43" s="115"/>
      <c r="DA43" s="115"/>
      <c r="DB43" s="115"/>
      <c r="DC43" s="115"/>
      <c r="DD43" s="115"/>
      <c r="DF43" s="115"/>
      <c r="DI43" s="115"/>
      <c r="DK43" s="115"/>
      <c r="DL43" s="115"/>
      <c r="DM43" s="115"/>
      <c r="DN43" s="115"/>
      <c r="DO43" s="115"/>
      <c r="DP43" s="115"/>
      <c r="DQ43" s="115"/>
      <c r="DR43" s="115"/>
      <c r="DS43" s="115"/>
      <c r="DT43" s="115"/>
      <c r="DU43" s="115"/>
    </row>
    <row r="44" spans="2:125" x14ac:dyDescent="0.15">
      <c r="DU44" s="115"/>
    </row>
    <row r="45" spans="2:125" x14ac:dyDescent="0.15"/>
    <row r="46" spans="2:125" x14ac:dyDescent="0.15"/>
    <row r="47" spans="2:125" x14ac:dyDescent="0.15"/>
    <row r="48" spans="2:125" x14ac:dyDescent="0.15">
      <c r="DT48" s="115"/>
      <c r="DU48" s="115"/>
    </row>
    <row r="49" spans="120:125" x14ac:dyDescent="0.15">
      <c r="DU49" s="115"/>
    </row>
    <row r="50" spans="120:125" x14ac:dyDescent="0.15">
      <c r="DU50" s="115"/>
    </row>
    <row r="51" spans="120:125" x14ac:dyDescent="0.15">
      <c r="DP51" s="115"/>
      <c r="DQ51" s="115"/>
      <c r="DR51" s="115"/>
      <c r="DS51" s="115"/>
      <c r="DT51" s="115"/>
      <c r="DU51" s="115"/>
    </row>
    <row r="52" spans="120:125" x14ac:dyDescent="0.15"/>
    <row r="53" spans="120:125" x14ac:dyDescent="0.15"/>
    <row r="54" spans="120:125" x14ac:dyDescent="0.15">
      <c r="DU54" s="115"/>
    </row>
    <row r="55" spans="120:125" x14ac:dyDescent="0.15"/>
    <row r="56" spans="120:125" x14ac:dyDescent="0.15"/>
    <row r="57" spans="120:125" x14ac:dyDescent="0.15"/>
    <row r="58" spans="120:125" x14ac:dyDescent="0.15">
      <c r="DU58" s="115"/>
    </row>
    <row r="59" spans="120:125" x14ac:dyDescent="0.15"/>
    <row r="60" spans="120:125" x14ac:dyDescent="0.15"/>
    <row r="61" spans="120:125" x14ac:dyDescent="0.15"/>
    <row r="62" spans="120:125" x14ac:dyDescent="0.15"/>
    <row r="63" spans="120:125" x14ac:dyDescent="0.15">
      <c r="DU63" s="115"/>
    </row>
    <row r="64" spans="120:125" x14ac:dyDescent="0.15">
      <c r="DT64" s="115"/>
      <c r="DU64" s="115"/>
    </row>
    <row r="65" spans="123:125" x14ac:dyDescent="0.15"/>
    <row r="66" spans="123:125" x14ac:dyDescent="0.15"/>
    <row r="67" spans="123:125" x14ac:dyDescent="0.15"/>
    <row r="68" spans="123:125" x14ac:dyDescent="0.15"/>
    <row r="69" spans="123:125" x14ac:dyDescent="0.15">
      <c r="DS69" s="115"/>
      <c r="DT69" s="115"/>
      <c r="DU69" s="11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15"/>
    </row>
    <row r="83" spans="116:125" x14ac:dyDescent="0.15">
      <c r="DM83" s="115"/>
      <c r="DN83" s="115"/>
      <c r="DO83" s="115"/>
      <c r="DP83" s="115"/>
      <c r="DQ83" s="115"/>
      <c r="DR83" s="115"/>
      <c r="DS83" s="115"/>
      <c r="DT83" s="115"/>
      <c r="DU83" s="115"/>
    </row>
    <row r="84" spans="116:125" x14ac:dyDescent="0.15"/>
    <row r="85" spans="116:125" x14ac:dyDescent="0.15"/>
    <row r="86" spans="116:125" x14ac:dyDescent="0.15"/>
    <row r="87" spans="116:125" x14ac:dyDescent="0.15"/>
    <row r="88" spans="116:125" x14ac:dyDescent="0.15">
      <c r="DU88" s="11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15"/>
      <c r="DT94" s="115"/>
      <c r="DU94" s="115"/>
    </row>
    <row r="95" spans="116:125" ht="13.5" customHeight="1" x14ac:dyDescent="0.15">
      <c r="DU95" s="11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15"/>
    </row>
    <row r="102" spans="124:125" ht="13.5" customHeight="1" x14ac:dyDescent="0.15"/>
    <row r="103" spans="124:125" ht="13.5" customHeight="1" x14ac:dyDescent="0.15"/>
    <row r="104" spans="124:125" ht="13.5" customHeight="1" x14ac:dyDescent="0.15">
      <c r="DT104" s="115"/>
      <c r="DU104" s="11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15" t="s">
        <v>429</v>
      </c>
    </row>
    <row r="120" spans="125:125" ht="13.5" hidden="1" customHeight="1" x14ac:dyDescent="0.15"/>
    <row r="121" spans="125:125" ht="13.5" hidden="1" customHeight="1" x14ac:dyDescent="0.15">
      <c r="DU121" s="115"/>
    </row>
  </sheetData>
  <sheetProtection algorithmName="SHA-512" hashValue="22i2C/cyGBB/OGo5CcSd/N6n+tKy57jtGOWnzoZ6UL1vPzgc+ZeJJOuS3UHpqdcxvW0/Z/hJT/JETZL7uvOqWg==" saltValue="0CUoimo+ej/MYnSJA9vs5w==" spinCount="100000" sheet="1" objects="1" scenarios="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37F7A-8DC0-4E1F-BC1B-7CD12BF657A3}">
  <sheetPr>
    <pageSetUpPr fitToPage="1"/>
  </sheetPr>
  <dimension ref="A1:EL116"/>
  <sheetViews>
    <sheetView showGridLines="0" topLeftCell="A27" zoomScale="55" zoomScaleNormal="55" zoomScaleSheetLayoutView="55" workbookViewId="0">
      <selection activeCell="L16" sqref="L16:Q16"/>
    </sheetView>
  </sheetViews>
  <sheetFormatPr defaultColWidth="0" defaultRowHeight="13.5" customHeight="1" zeroHeight="1" x14ac:dyDescent="0.15"/>
  <cols>
    <col min="1" max="125" width="2.5" style="116" customWidth="1"/>
    <col min="126" max="142" width="0" style="115" hidden="1" customWidth="1"/>
    <col min="143" max="143" width="9" style="115" hidden="1" customWidth="1"/>
    <col min="144" max="16384" width="9" style="115" hidden="1"/>
  </cols>
  <sheetData>
    <row r="1" spans="1:125" ht="13.5" customHeight="1" x14ac:dyDescent="0.15">
      <c r="A1" s="115"/>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row>
    <row r="2" spans="1:125" x14ac:dyDescent="0.15">
      <c r="B2" s="115"/>
      <c r="T2" s="115"/>
    </row>
    <row r="3" spans="1:125" x14ac:dyDescent="0.15">
      <c r="C3" s="115"/>
      <c r="D3" s="115"/>
      <c r="E3" s="115"/>
      <c r="F3" s="115"/>
      <c r="G3" s="115"/>
      <c r="H3" s="115"/>
      <c r="I3" s="115"/>
      <c r="J3" s="115"/>
      <c r="K3" s="115"/>
      <c r="L3" s="115"/>
      <c r="M3" s="115"/>
      <c r="N3" s="115"/>
      <c r="O3" s="115"/>
      <c r="P3" s="115"/>
      <c r="Q3" s="115"/>
      <c r="R3" s="115"/>
      <c r="S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G3" s="115"/>
      <c r="DH3" s="115"/>
      <c r="DI3" s="115"/>
      <c r="DJ3" s="115"/>
      <c r="DK3" s="115"/>
      <c r="DL3" s="115"/>
      <c r="DM3" s="115"/>
      <c r="DN3" s="115"/>
      <c r="DO3" s="115"/>
      <c r="DP3" s="115"/>
      <c r="DQ3" s="115"/>
      <c r="DR3" s="115"/>
      <c r="DS3" s="115"/>
      <c r="DT3" s="115"/>
      <c r="DU3" s="11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115"/>
      <c r="G33" s="115"/>
      <c r="I33" s="115"/>
    </row>
    <row r="34" spans="2:125" x14ac:dyDescent="0.15">
      <c r="C34" s="115"/>
      <c r="P34" s="115"/>
      <c r="R34" s="115"/>
      <c r="U34" s="115"/>
    </row>
    <row r="35" spans="2:125" x14ac:dyDescent="0.15">
      <c r="D35" s="115"/>
      <c r="E35" s="115"/>
      <c r="T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5"/>
      <c r="CE35" s="115"/>
      <c r="CF35" s="115"/>
      <c r="CG35" s="115"/>
      <c r="CH35" s="115"/>
      <c r="CI35" s="115"/>
      <c r="CJ35" s="115"/>
      <c r="CK35" s="115"/>
      <c r="CL35" s="115"/>
      <c r="CM35" s="115"/>
      <c r="CN35" s="115"/>
      <c r="CO35" s="115"/>
      <c r="CP35" s="115"/>
      <c r="CQ35" s="115"/>
      <c r="CR35" s="115"/>
      <c r="CS35" s="115"/>
      <c r="CT35" s="115"/>
      <c r="CU35" s="115"/>
      <c r="CV35" s="115"/>
      <c r="CW35" s="115"/>
      <c r="CX35" s="115"/>
      <c r="CY35" s="115"/>
      <c r="CZ35" s="115"/>
      <c r="DA35" s="115"/>
      <c r="DB35" s="115"/>
      <c r="DC35" s="115"/>
      <c r="DD35" s="115"/>
      <c r="DE35" s="115"/>
      <c r="DF35" s="115"/>
      <c r="DG35" s="115"/>
      <c r="DH35" s="115"/>
      <c r="DI35" s="115"/>
      <c r="DJ35" s="115"/>
      <c r="DK35" s="115"/>
      <c r="DL35" s="115"/>
      <c r="DM35" s="115"/>
      <c r="DN35" s="115"/>
      <c r="DO35" s="115"/>
      <c r="DP35" s="115"/>
      <c r="DQ35" s="115"/>
      <c r="DR35" s="115"/>
      <c r="DS35" s="115"/>
      <c r="DT35" s="115"/>
      <c r="DU35" s="115"/>
    </row>
    <row r="36" spans="2:125" x14ac:dyDescent="0.15">
      <c r="F36" s="115"/>
      <c r="H36" s="115"/>
      <c r="J36" s="115"/>
      <c r="K36" s="115"/>
      <c r="L36" s="115"/>
      <c r="M36" s="115"/>
      <c r="N36" s="115"/>
      <c r="O36" s="115"/>
      <c r="Q36" s="115"/>
      <c r="S36" s="115"/>
      <c r="V36" s="115"/>
    </row>
    <row r="37" spans="2:125" x14ac:dyDescent="0.15"/>
    <row r="38" spans="2:125" x14ac:dyDescent="0.15"/>
    <row r="39" spans="2:125" x14ac:dyDescent="0.15"/>
    <row r="40" spans="2:125" x14ac:dyDescent="0.15">
      <c r="U40" s="115"/>
    </row>
    <row r="41" spans="2:125" x14ac:dyDescent="0.15">
      <c r="R41" s="115"/>
    </row>
    <row r="42" spans="2:125" x14ac:dyDescent="0.15">
      <c r="T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115"/>
      <c r="BY42" s="115"/>
      <c r="BZ42" s="115"/>
      <c r="CA42" s="115"/>
      <c r="CB42" s="115"/>
      <c r="CC42" s="115"/>
      <c r="CD42" s="115"/>
      <c r="CE42" s="115"/>
      <c r="CF42" s="115"/>
      <c r="CG42" s="115"/>
      <c r="CH42" s="115"/>
      <c r="CI42" s="115"/>
      <c r="CJ42" s="115"/>
      <c r="CK42" s="115"/>
      <c r="CL42" s="115"/>
      <c r="CM42" s="115"/>
      <c r="CN42" s="115"/>
      <c r="CO42" s="115"/>
      <c r="CP42" s="115"/>
      <c r="CQ42" s="115"/>
      <c r="CR42" s="115"/>
      <c r="CS42" s="115"/>
      <c r="CT42" s="115"/>
      <c r="CU42" s="115"/>
      <c r="CV42" s="115"/>
      <c r="CW42" s="115"/>
      <c r="CX42" s="115"/>
      <c r="CY42" s="115"/>
      <c r="CZ42" s="115"/>
      <c r="DA42" s="115"/>
      <c r="DB42" s="115"/>
      <c r="DC42" s="115"/>
      <c r="DD42" s="115"/>
      <c r="DE42" s="115"/>
      <c r="DF42" s="115"/>
      <c r="DG42" s="115"/>
      <c r="DH42" s="115"/>
      <c r="DI42" s="115"/>
      <c r="DJ42" s="115"/>
      <c r="DK42" s="115"/>
      <c r="DL42" s="115"/>
      <c r="DM42" s="115"/>
      <c r="DN42" s="115"/>
      <c r="DO42" s="115"/>
      <c r="DP42" s="115"/>
      <c r="DQ42" s="115"/>
      <c r="DR42" s="115"/>
      <c r="DS42" s="115"/>
      <c r="DT42" s="115"/>
      <c r="DU42" s="115"/>
    </row>
    <row r="43" spans="2:125" x14ac:dyDescent="0.15">
      <c r="Q43" s="115"/>
      <c r="S43" s="115"/>
      <c r="V43" s="11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16" t="s">
        <v>429</v>
      </c>
    </row>
  </sheetData>
  <sheetProtection algorithmName="SHA-512" hashValue="a6Vd1ID58sucIU2gf6fdtVO9/nOp7Ntl0ol7OX9AN1AkD8M0akTunsoBn9TD4TK3y0ZtYN4ma4gWHyjIdIsOXg==" saltValue="XZk+RUXLEMEq3DyV+/dewg==" spinCount="100000" sheet="1" objects="1" scenarios="1"/>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0A8B1-DBEF-4B3D-97BD-10B0C707AE94}">
  <sheetPr>
    <pageSetUpPr fitToPage="1"/>
  </sheetPr>
  <dimension ref="B1:J50"/>
  <sheetViews>
    <sheetView showGridLines="0" topLeftCell="A6" zoomScale="55" zoomScaleNormal="55" zoomScaleSheetLayoutView="100" workbookViewId="0">
      <selection activeCell="L16" sqref="L16:Q16"/>
    </sheetView>
  </sheetViews>
  <sheetFormatPr defaultColWidth="0" defaultRowHeight="13.5" customHeight="1" zeroHeight="1" x14ac:dyDescent="0.15"/>
  <cols>
    <col min="1" max="1" width="8.25" style="88" customWidth="1"/>
    <col min="2" max="16" width="14.625" style="88" customWidth="1"/>
    <col min="17" max="17" width="0" style="88" hidden="1" customWidth="1"/>
    <col min="18" max="16384" width="0" style="8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63"/>
      <c r="C45" s="163"/>
      <c r="D45" s="163"/>
      <c r="E45" s="163"/>
      <c r="F45" s="163"/>
      <c r="G45" s="163"/>
      <c r="H45" s="163"/>
      <c r="I45" s="163"/>
      <c r="J45" s="201" t="s">
        <v>477</v>
      </c>
    </row>
    <row r="46" spans="2:10" ht="29.25" customHeight="1" thickBot="1" x14ac:dyDescent="0.25">
      <c r="B46" s="202" t="s">
        <v>22</v>
      </c>
      <c r="C46" s="203"/>
      <c r="D46" s="203"/>
      <c r="E46" s="204" t="s">
        <v>478</v>
      </c>
      <c r="F46" s="205" t="s">
        <v>3</v>
      </c>
      <c r="G46" s="206" t="s">
        <v>4</v>
      </c>
      <c r="H46" s="206" t="s">
        <v>5</v>
      </c>
      <c r="I46" s="206" t="s">
        <v>6</v>
      </c>
      <c r="J46" s="207" t="s">
        <v>7</v>
      </c>
    </row>
    <row r="47" spans="2:10" ht="57.75" customHeight="1" x14ac:dyDescent="0.15">
      <c r="B47" s="208"/>
      <c r="C47" s="1027" t="s">
        <v>479</v>
      </c>
      <c r="D47" s="1027"/>
      <c r="E47" s="1028"/>
      <c r="F47" s="209">
        <v>6.79</v>
      </c>
      <c r="G47" s="210">
        <v>7.28</v>
      </c>
      <c r="H47" s="210">
        <v>10.83</v>
      </c>
      <c r="I47" s="210">
        <v>11.21</v>
      </c>
      <c r="J47" s="211">
        <v>8.8699999999999992</v>
      </c>
    </row>
    <row r="48" spans="2:10" ht="57.75" customHeight="1" x14ac:dyDescent="0.15">
      <c r="B48" s="212"/>
      <c r="C48" s="1029" t="s">
        <v>480</v>
      </c>
      <c r="D48" s="1029"/>
      <c r="E48" s="1030"/>
      <c r="F48" s="213">
        <v>6.25</v>
      </c>
      <c r="G48" s="214">
        <v>7.19</v>
      </c>
      <c r="H48" s="214">
        <v>10.47</v>
      </c>
      <c r="I48" s="214">
        <v>8.2899999999999991</v>
      </c>
      <c r="J48" s="215">
        <v>5.18</v>
      </c>
    </row>
    <row r="49" spans="2:10" ht="57.75" customHeight="1" thickBot="1" x14ac:dyDescent="0.2">
      <c r="B49" s="216"/>
      <c r="C49" s="1031" t="s">
        <v>481</v>
      </c>
      <c r="D49" s="1031"/>
      <c r="E49" s="1032"/>
      <c r="F49" s="217" t="s">
        <v>482</v>
      </c>
      <c r="G49" s="218">
        <v>1.69</v>
      </c>
      <c r="H49" s="218">
        <v>7.62</v>
      </c>
      <c r="I49" s="218">
        <v>0.21</v>
      </c>
      <c r="J49" s="219" t="s">
        <v>483</v>
      </c>
    </row>
    <row r="50" spans="2:10" x14ac:dyDescent="0.15"/>
  </sheetData>
  <sheetProtection algorithmName="SHA-512" hashValue="LxJndhtsP3By0hXalj4hnI4ETiz4BdQoRa0HWmEX3XSBE6rX/QY/UC0TTQcTDlbP3KhRU7qfRxfTao/8sQldUw==" saltValue="K7XP08CkEf0fzVFDPIiV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杉浦 健太</cp:lastModifiedBy>
  <cp:lastPrinted>2025-09-18T05:13:14Z</cp:lastPrinted>
  <dcterms:created xsi:type="dcterms:W3CDTF">2025-07-24T09:58:50Z</dcterms:created>
  <dcterms:modified xsi:type="dcterms:W3CDTF">2025-09-18T08:26:50Z</dcterms:modified>
  <cp:category/>
</cp:coreProperties>
</file>