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<sst xmlns="http://schemas.openxmlformats.org/spreadsheetml/2006/main" xmlns:r="http://schemas.openxmlformats.org/officeDocument/2006/relationships" count="552" uniqueCount="552">
  <si>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</si>
  <si>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</si>
  <si>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</si>
  <si>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</si>
  <si>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</si>
  <si>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</si>
  <si>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（参考）</t>
    <rPh sb="1" eb="3">
      <t>サンコウ</t>
    </rPh>
    <phoneticPr fontId="33"/>
  </si>
  <si>
    <t>第2次</t>
    <rPh sb="0" eb="1">
      <t>ダイ</t>
    </rPh>
    <rPh sb="2" eb="3">
      <t>ジ</t>
    </rPh>
    <phoneticPr fontId="33"/>
  </si>
  <si>
    <t>(Ｂ)</t>
  </si>
  <si>
    <t>交通災害特別会計</t>
    <rPh sb="0" eb="8">
      <t>コウツウサイガ</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</si>
  <si>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</si>
  <si>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</si>
  <si>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</si>
  <si>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</si>
  <si>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</si>
  <si>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</si>
  <si>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</si>
  <si>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</si>
  <si>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公有地取得基金</t>
    <rPh sb="0" eb="7">
      <t>コウユウチシュ</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</si>
  <si>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</si>
  <si>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</si>
  <si>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</si>
  <si>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</si>
  <si>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</si>
  <si>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</si>
  <si>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</si>
  <si>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</si>
  <si>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</si>
  <si>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</si>
  <si>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</si>
  <si>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</si>
  <si>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</si>
  <si>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</si>
  <si>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</si>
  <si>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</si>
  <si>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</si>
  <si>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</si>
  <si>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</si>
  <si>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</si>
  <si>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</si>
  <si>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</si>
  <si>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</si>
  <si>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</si>
  <si>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</si>
  <si>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</si>
  <si>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</si>
  <si>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</si>
  <si>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</si>
  <si>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</si>
  <si>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</si>
  <si>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</si>
  <si>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</si>
  <si>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</si>
  <si>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</si>
  <si>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</si>
  <si>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</si>
  <si>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</si>
  <si>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</si>
  <si>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</si>
  <si>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</si>
  <si>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</si>
  <si>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</si>
  <si>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</si>
  <si>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駐車場事業特別会計</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</si>
  <si>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</si>
  <si>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</si>
  <si>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</si>
  <si>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</si>
  <si>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</si>
  <si>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</si>
  <si>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</si>
  <si>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</si>
  <si>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</si>
  <si>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</si>
  <si>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</si>
  <si>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</si>
  <si>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</si>
  <si>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</si>
  <si>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</si>
  <si>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</si>
  <si>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</si>
  <si>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</si>
  <si>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</si>
  <si>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</si>
  <si>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</si>
  <si>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</si>
  <si>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</si>
  <si>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</si>
  <si>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</si>
  <si>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</si>
  <si>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</si>
  <si>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</si>
  <si>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</si>
  <si>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公設地方卸売市場特別会計</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</si>
  <si>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</si>
  <si>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</si>
  <si>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</si>
  <si>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</si>
  <si>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</si>
  <si>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</si>
  <si>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</si>
  <si>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</si>
  <si>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</si>
  <si>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</si>
  <si>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</si>
  <si>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</si>
  <si>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</si>
  <si>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</si>
  <si>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</si>
  <si>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</si>
  <si>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</si>
  <si>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</si>
  <si>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</si>
  <si>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</si>
  <si>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</si>
  <si>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</si>
  <si>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</si>
  <si>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</si>
  <si>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</si>
  <si>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</si>
  <si>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</si>
  <si>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</si>
  <si>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</si>
  <si>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</si>
  <si>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埼玉県秩父市</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</si>
  <si>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</si>
  <si>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</si>
  <si>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</si>
  <si>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</si>
  <si>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</si>
  <si>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</si>
  <si>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</si>
  <si>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</si>
  <si>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</si>
  <si>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</si>
  <si>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</si>
  <si>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</si>
  <si>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</si>
  <si>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</si>
  <si>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</si>
  <si>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</si>
  <si>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</si>
  <si>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</si>
  <si>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</si>
  <si>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</si>
  <si>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</si>
  <si>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</si>
  <si>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Ⅱ－２</t>
  </si>
  <si>
    <t>　うち臨時財政対策債</t>
  </si>
  <si>
    <t>歳入合計</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</si>
  <si>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</si>
  <si>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</si>
  <si>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</si>
  <si>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</si>
  <si>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</si>
  <si>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</si>
  <si>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</si>
  <si>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</si>
  <si>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</si>
  <si>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</si>
  <si>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</si>
  <si>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</si>
  <si>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</si>
  <si>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</si>
  <si>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</si>
  <si>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</si>
  <si>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</si>
  <si>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秩父市</t>
  </si>
  <si>
    <t>地方交付税種地</t>
    <rPh sb="0" eb="2">
      <t>チホウ</t>
    </rPh>
    <rPh sb="2" eb="5">
      <t>コウフゼイ</t>
    </rPh>
    <rPh sb="5" eb="6">
      <t>シュ</t>
    </rPh>
    <rPh sb="6" eb="7">
      <t>チ</t>
    </rPh>
    <phoneticPr fontId="33"/>
  </si>
  <si>
    <t>1-3</t>
  </si>
  <si>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</si>
  <si>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</si>
  <si>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</si>
  <si>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</si>
  <si>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</si>
  <si>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</si>
  <si>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t>
  </si>
  <si>
    <t>参考</t>
    <rPh sb="0" eb="2">
      <t>サンコウ</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</si>
  <si>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</si>
  <si>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</si>
  <si>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</si>
  <si>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</si>
  <si>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</si>
  <si>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</si>
  <si>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</si>
  <si>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</si>
  <si>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</si>
  <si>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</si>
  <si>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</si>
  <si>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</si>
  <si>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</si>
  <si>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</si>
  <si>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</si>
  <si>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</si>
  <si>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</si>
  <si>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</si>
  <si>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</si>
  <si>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</si>
  <si>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-6.1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</si>
  <si>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</si>
  <si>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</si>
  <si>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</si>
  <si>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</si>
  <si>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</si>
  <si>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</si>
  <si>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</si>
  <si>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</si>
  <si>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</si>
  <si>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</si>
  <si>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</si>
  <si>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</si>
  <si>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</si>
  <si>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</si>
  <si>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</si>
  <si>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</si>
  <si>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</si>
  <si>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</si>
  <si>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戸別合併処理浄化槽事業特別会計</t>
  </si>
  <si>
    <t>指数表選定</t>
    <rPh sb="0" eb="2">
      <t>シスウ</t>
    </rPh>
    <rPh sb="2" eb="3">
      <t>ヒョウ</t>
    </rPh>
    <rPh sb="3" eb="5">
      <t>センテイ</t>
    </rPh>
    <phoneticPr fontId="33"/>
  </si>
  <si>
    <t>埼玉県後期高齢者医療広域連合</t>
    <rPh sb="0" eb="14">
      <t>サイタマケンコウキコウレイシ</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</si>
  <si>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</si>
  <si>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</si>
  <si>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</si>
  <si>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</si>
  <si>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</si>
  <si>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</si>
  <si>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</si>
  <si>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</si>
  <si>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</si>
  <si>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</si>
  <si>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</si>
  <si>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</si>
  <si>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</si>
  <si>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-1.7</t>
  </si>
  <si>
    <t>-1.8</t>
  </si>
  <si>
    <t>経常経費充当一般財源等</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</si>
  <si>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</si>
  <si>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</si>
  <si>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</si>
  <si>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</si>
  <si>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</si>
  <si>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</si>
  <si>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</si>
  <si>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</si>
  <si>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</si>
  <si>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</si>
  <si>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</si>
  <si>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</si>
  <si>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</si>
  <si>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</si>
  <si>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</si>
  <si>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</si>
  <si>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</si>
  <si>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</si>
  <si>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</si>
  <si>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</si>
  <si>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</si>
  <si>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</si>
  <si>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</si>
  <si>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</si>
  <si>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</si>
  <si>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</si>
  <si>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</si>
  <si>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</si>
  <si>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</si>
  <si>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</si>
  <si>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</si>
  <si>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</si>
  <si>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</si>
  <si>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</si>
  <si>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</si>
  <si>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</si>
  <si>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</si>
  <si>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株式会社　ちちぶ観光機構</t>
    <rPh sb="0" eb="4">
      <t>カブシキガイシャ</t>
    </rPh>
    <rPh sb="8" eb="12">
      <t>カンコウキコウ</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</si>
  <si>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</si>
  <si>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</si>
  <si>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</si>
  <si>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</si>
  <si>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</si>
  <si>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</si>
  <si>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</si>
  <si>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</si>
  <si>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</si>
  <si>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　令和５年度の将来負担比率及び実質公債費比率は、類似団体内平均値を下回っている。令和４年度と比較すると、将来負担比率は地方債借入の抑制及び繰上償還の実施により減少、実質公債費比率については、単年度実質公債費比率が高かった令和２年度分が算定から外れたことにより0.7ポイント減少した。今後も市債残高の抑制に努めていく。</t>
    <rPh sb="1" eb="3">
      <t>レイワ</t>
    </rPh>
    <rPh sb="4" eb="6">
      <t>ネンド</t>
    </rPh>
    <rPh sb="7" eb="11">
      <t>ショウライフタン</t>
    </rPh>
    <rPh sb="11" eb="13">
      <t>ヒリツ</t>
    </rPh>
    <rPh sb="13" eb="14">
      <t>オヨ</t>
    </rPh>
    <rPh sb="15" eb="22">
      <t>ジッシツコウ</t>
    </rPh>
    <rPh sb="24" eb="33">
      <t>ルイジダンタイ</t>
    </rPh>
    <rPh sb="33" eb="35">
      <t>シタマワ</t>
    </rPh>
    <rPh sb="40" eb="42">
      <t>レイワ</t>
    </rPh>
    <rPh sb="43" eb="45">
      <t>ネンド</t>
    </rPh>
    <rPh sb="46" eb="48">
      <t>ヒカク</t>
    </rPh>
    <rPh sb="52" eb="54">
      <t>ショ</t>
    </rPh>
    <rPh sb="54" eb="59">
      <t>フタンヒリ</t>
    </rPh>
    <rPh sb="59" eb="65">
      <t>チホウサイカ</t>
    </rPh>
    <rPh sb="65" eb="69">
      <t>ヨクセイ</t>
    </rPh>
    <rPh sb="69" eb="73">
      <t>クリアゲ</t>
    </rPh>
    <rPh sb="74" eb="76">
      <t>ジ</t>
    </rPh>
    <rPh sb="79" eb="81">
      <t>ゲ</t>
    </rPh>
    <rPh sb="82" eb="95">
      <t>ジッシツコウサイヒヒリツ</t>
    </rPh>
    <rPh sb="95" eb="98">
      <t>タンネンド</t>
    </rPh>
    <rPh sb="98" eb="105">
      <t>ジッシツコウ</t>
    </rPh>
    <rPh sb="106" eb="110">
      <t>タカカ</t>
    </rPh>
    <rPh sb="110" eb="112">
      <t>レイワ</t>
    </rPh>
    <rPh sb="113" eb="115">
      <t>ネンド</t>
    </rPh>
    <rPh sb="115" eb="116">
      <t>ブン</t>
    </rPh>
    <rPh sb="117" eb="121">
      <t>サンテ</t>
    </rPh>
    <rPh sb="121" eb="122">
      <t>ハズ</t>
    </rPh>
    <rPh sb="136" eb="138">
      <t>ゲンショウ</t>
    </rPh>
    <rPh sb="141" eb="143">
      <t>コンゴ</t>
    </rPh>
    <rPh sb="144" eb="148">
      <t>シサイザンダカ</t>
    </rPh>
    <rPh sb="149" eb="157">
      <t>ヨクセ</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</si>
  <si>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</si>
  <si>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</si>
  <si>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</si>
  <si>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</si>
  <si>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一般財団法人　秩父市地域振興公社</t>
    <rPh sb="0" eb="6">
      <t>イッパンザ</t>
    </rPh>
    <rPh sb="7" eb="10">
      <t>チチブシ</t>
    </rPh>
    <rPh sb="10" eb="16">
      <t>チイキシンコ</t>
    </rPh>
    <phoneticPr fontId="33"/>
  </si>
  <si>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</si>
  <si>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</si>
  <si>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</si>
  <si>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</si>
  <si>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</si>
  <si>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</si>
  <si>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</si>
  <si>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</si>
  <si>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</si>
  <si>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</si>
  <si>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</si>
  <si>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</si>
  <si>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</si>
  <si>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</si>
  <si>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</si>
  <si>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</si>
  <si>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</si>
  <si>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</si>
  <si>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</si>
  <si>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</si>
  <si>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</si>
  <si>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</si>
  <si>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</si>
  <si>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</si>
  <si>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</si>
  <si>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</si>
  <si>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</si>
  <si>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</si>
  <si>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</si>
  <si>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</si>
  <si>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</si>
  <si>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</si>
  <si>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1"/>
  </si>
  <si>
    <t>軽油引取税交付金</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</si>
  <si>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</si>
  <si>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</si>
  <si>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</si>
  <si>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</si>
  <si>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</si>
  <si>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</si>
  <si>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</si>
  <si>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</si>
  <si>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</si>
  <si>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</si>
  <si>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</si>
  <si>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</si>
  <si>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</si>
  <si>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</si>
  <si>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</si>
  <si>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</si>
  <si>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</si>
  <si>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</si>
  <si>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</si>
  <si>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</si>
  <si>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</si>
  <si>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</si>
  <si>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</si>
  <si>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</si>
  <si>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</si>
  <si>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</si>
  <si>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</si>
  <si>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</si>
  <si>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</si>
  <si>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</si>
  <si>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</si>
  <si>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</si>
  <si>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</si>
  <si>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</si>
  <si>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</si>
  <si>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</si>
  <si>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</si>
  <si>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</si>
  <si>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</si>
  <si>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</si>
  <si>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</si>
  <si>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</si>
  <si>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</si>
  <si>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地域振興基金</t>
    <rPh sb="0" eb="6">
      <t>チイキシンコ</t>
    </rPh>
    <phoneticPr fontId="33"/>
  </si>
  <si>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</si>
  <si>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</si>
  <si>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</si>
  <si>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</si>
  <si>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</si>
  <si>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</si>
  <si>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</si>
  <si>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</si>
  <si>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</si>
  <si>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</si>
  <si>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埼玉県市町村総合事務組合</t>
    <rPh sb="0" eb="3">
      <t>サイタマケン</t>
    </rPh>
    <rPh sb="3" eb="12">
      <t>シチョウソンソウゴ</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</si>
  <si>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</si>
  <si>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</si>
  <si>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</si>
  <si>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</si>
  <si>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</si>
  <si>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</si>
  <si>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</si>
  <si>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</si>
  <si>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</si>
  <si>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</si>
  <si>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</si>
  <si>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</si>
  <si>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</si>
  <si>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</si>
  <si>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</si>
  <si>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</si>
  <si>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</si>
  <si>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</si>
  <si>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</si>
  <si>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</si>
  <si>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</si>
  <si>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</si>
  <si>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</si>
  <si>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</si>
  <si>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</si>
  <si>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</si>
  <si>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</si>
  <si>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</si>
  <si>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</si>
  <si>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</si>
  <si>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</si>
  <si>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</si>
  <si>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</si>
  <si>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</si>
  <si>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</si>
  <si>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</si>
  <si>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</si>
  <si>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実質公債費比率</t>
  </si>
  <si>
    <t>再差引収支</t>
    <rPh sb="0" eb="1">
      <t>サイ</t>
    </rPh>
    <rPh sb="1" eb="3">
      <t>サシヒキ</t>
    </rPh>
    <rPh sb="3" eb="5">
      <t>シュウシ</t>
    </rPh>
    <phoneticPr fontId="33"/>
  </si>
  <si>
    <t>財政再生基準</t>
  </si>
  <si>
    <t>下水道</t>
  </si>
  <si>
    <t>加入世帯数(世帯)</t>
  </si>
  <si>
    <t>　繰出金</t>
  </si>
  <si>
    <t>　うち減収補塡債(特例分)</t>
    <rPh sb="4" eb="5">
      <t>シュウ</t>
    </rPh>
    <rPh sb="9" eb="10">
      <t>トク</t>
    </rPh>
    <rPh sb="10" eb="11">
      <t>レイ</t>
    </rPh>
    <rPh sb="11" eb="12">
      <t>ブン</t>
    </rPh>
    <phoneticPr fontId="38"/>
  </si>
  <si>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</si>
  <si>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</si>
  <si>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</si>
  <si>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</si>
  <si>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</si>
  <si>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</si>
  <si>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</si>
  <si>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</si>
  <si>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介護サービス</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</si>
  <si>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</si>
  <si>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</si>
  <si>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</si>
  <si>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</si>
  <si>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</si>
  <si>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</si>
  <si>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</si>
  <si>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</si>
  <si>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</si>
  <si>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</si>
  <si>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</si>
  <si>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</si>
  <si>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</si>
  <si>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</si>
  <si>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</si>
  <si>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</si>
  <si>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</si>
  <si>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</si>
  <si>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</si>
  <si>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</si>
  <si>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</si>
  <si>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</si>
  <si>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</si>
  <si>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</si>
  <si>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</si>
  <si>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</si>
  <si>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</si>
  <si>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</si>
  <si>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</si>
  <si>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</si>
  <si>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</si>
  <si>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</si>
  <si>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</si>
  <si>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</si>
  <si>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国民健康保険特別会計（事業勘定）</t>
  </si>
  <si>
    <t>国民健康保険特別会計（診療施設勘定）</t>
  </si>
  <si>
    <t>病院事業会計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</si>
  <si>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</si>
  <si>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</si>
  <si>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</si>
  <si>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</si>
  <si>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</si>
  <si>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</si>
  <si>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</si>
  <si>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</si>
  <si>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</si>
  <si>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</si>
  <si>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</si>
  <si>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</si>
  <si>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</si>
  <si>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</si>
  <si>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地域福祉基金</t>
    <rPh sb="0" eb="6">
      <t>チイキフクシ</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</si>
  <si>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</si>
  <si>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</si>
  <si>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</si>
  <si>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</si>
  <si>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</si>
  <si>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</si>
  <si>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</si>
  <si>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</si>
  <si>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</si>
  <si>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</si>
  <si>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</si>
  <si>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</si>
  <si>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</si>
  <si>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秩父広域市町村圏組合</t>
    <rPh sb="0" eb="10">
      <t>チチブコウイキシチ</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</si>
  <si>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</si>
  <si>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</si>
  <si>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</si>
  <si>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</si>
  <si>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</si>
  <si>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</si>
  <si>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</si>
  <si>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</si>
  <si>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</si>
  <si>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</si>
  <si>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</si>
  <si>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</si>
  <si>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</si>
  <si>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</si>
  <si>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</si>
  <si>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</si>
  <si>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</si>
  <si>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</si>
  <si>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</si>
  <si>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</si>
  <si>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</si>
  <si>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</si>
  <si>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</si>
  <si>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</si>
  <si>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</si>
  <si>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</si>
  <si>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</si>
  <si>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</si>
  <si>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</si>
  <si>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</si>
  <si>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</si>
  <si>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</si>
  <si>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</si>
  <si>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</si>
  <si>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</si>
  <si>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</si>
  <si>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</si>
  <si>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</si>
  <si>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</si>
  <si>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</si>
  <si>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</si>
  <si>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埼玉県後期高齢者医療広域連合</t>
    <rPh sb="0" eb="3">
      <t>サイタマケン</t>
    </rPh>
    <rPh sb="3" eb="5">
      <t>コウキ</t>
    </rPh>
    <rPh sb="5" eb="8">
      <t>コウレイシャ</t>
    </rPh>
    <rPh sb="8" eb="14">
      <t>イリョウコウ</t>
    </rPh>
    <phoneticPr fontId="33"/>
  </si>
  <si>
    <t>彩の国さいたま人づくり広域連合</t>
    <rPh sb="0" eb="1">
      <t>サイ</t>
    </rPh>
    <rPh sb="2" eb="3">
      <t>クニ</t>
    </rPh>
    <rPh sb="7" eb="8">
      <t>ヒト</t>
    </rPh>
    <rPh sb="11" eb="15">
      <t>コウイキ</t>
    </rPh>
    <phoneticPr fontId="33"/>
  </si>
  <si>
    <t>秩父新電力　株式会社</t>
    <rPh sb="0" eb="5">
      <t>チチブシ</t>
    </rPh>
    <rPh sb="6" eb="10">
      <t>カブシキガイシャ</t>
    </rPh>
    <phoneticPr fontId="33"/>
  </si>
  <si>
    <t>一般会計</t>
    <rPh sb="0" eb="4">
      <t>イッパ</t>
    </rPh>
    <phoneticPr fontId="33"/>
  </si>
  <si>
    <t>水道事業会計</t>
    <rPh sb="0" eb="6">
      <t>スイドウジ</t>
    </rPh>
    <phoneticPr fontId="33"/>
  </si>
  <si>
    <t>特別会計</t>
    <rPh sb="0" eb="4">
      <t>トクベ</t>
    </rPh>
    <phoneticPr fontId="33"/>
  </si>
  <si>
    <t>公共施設整備基金</t>
    <rPh sb="0" eb="8">
      <t>コウキョウシセツ</t>
    </rPh>
    <phoneticPr fontId="33"/>
  </si>
  <si>
    <t>過疎地域持続的発展特別事業基金</t>
    <rPh sb="0" eb="15">
      <t>カソチイキジゾクテキハッテ</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</si>
  <si>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</si>
  <si>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</si>
  <si>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地方債借入れの抑制と繰上償還の実施により、令和５年度の将来負担比率は減少しており、類似団体と比較しても低い水準になっている。一方、有形固定資産減価償却率は、道路等の減価償却率が高いことや施設の老朽化が進んでいることにより、類似団体内平均値を大きく上回っている。
　『秩父市公共施設等総合管理計画』や『秩父市個別施設計画』に基づき、予防保全型維持管理にシフトチェンジして施設の長寿命化を検討するなど、老朽化については適切に対応していく。同時に耐用年数を過ぎた建物や耐震基準を満たしていない施設については、利用者の安全面を考慮し、統廃合や除却を進めていく。</t>
    <rPh sb="1" eb="4">
      <t>チホウサイ</t>
    </rPh>
    <rPh sb="8" eb="10">
      <t>ヨク</t>
    </rPh>
    <rPh sb="11" eb="15">
      <t>クリアゲ</t>
    </rPh>
    <rPh sb="16" eb="18">
      <t>ジッシ</t>
    </rPh>
    <rPh sb="22" eb="24">
      <t>レイワ</t>
    </rPh>
    <rPh sb="25" eb="27">
      <t>ネンド</t>
    </rPh>
    <rPh sb="28" eb="34">
      <t>ショウライフ</t>
    </rPh>
    <rPh sb="35" eb="37">
      <t>ゲン</t>
    </rPh>
    <rPh sb="42" eb="47">
      <t>ルイジダ</t>
    </rPh>
    <rPh sb="47" eb="49">
      <t>ヒカク</t>
    </rPh>
    <rPh sb="52" eb="53">
      <t>ヒク</t>
    </rPh>
    <rPh sb="54" eb="56">
      <t>ス</t>
    </rPh>
    <rPh sb="66" eb="77">
      <t>ユウケイコテイシサンゲ</t>
    </rPh>
    <rPh sb="79" eb="83">
      <t>ドウロ</t>
    </rPh>
    <rPh sb="83" eb="88">
      <t>ゲンカシ</t>
    </rPh>
    <rPh sb="89" eb="90">
      <t>タカ</t>
    </rPh>
    <rPh sb="94" eb="96">
      <t>シセツ</t>
    </rPh>
    <rPh sb="97" eb="100">
      <t>ロウキュウカ</t>
    </rPh>
    <rPh sb="101" eb="102">
      <t>スス</t>
    </rPh>
    <rPh sb="112" eb="117">
      <t>ルイジダ</t>
    </rPh>
    <rPh sb="117" eb="120">
      <t>ヘイキンチ</t>
    </rPh>
    <rPh sb="121" eb="122">
      <t>オオ</t>
    </rPh>
    <rPh sb="124" eb="130">
      <t>ウワマ</t>
    </rPh>
    <rPh sb="134" eb="137">
      <t>チチブシ</t>
    </rPh>
    <rPh sb="137" eb="142">
      <t>コウキョウ</t>
    </rPh>
    <rPh sb="142" eb="144">
      <t>ソウゴウ</t>
    </rPh>
    <rPh sb="144" eb="148">
      <t>カンリケ</t>
    </rPh>
    <rPh sb="151" eb="154">
      <t>チチブシ</t>
    </rPh>
    <rPh sb="154" eb="160">
      <t>コベツシセ</t>
    </rPh>
    <rPh sb="162" eb="163">
      <t>モト</t>
    </rPh>
    <rPh sb="166" eb="171">
      <t>ヨボウホ</t>
    </rPh>
    <rPh sb="171" eb="176">
      <t>イジカン</t>
    </rPh>
    <rPh sb="185" eb="187">
      <t>シセツ</t>
    </rPh>
    <rPh sb="188" eb="193">
      <t>チョウジ</t>
    </rPh>
    <rPh sb="193" eb="195">
      <t>ケントウ</t>
    </rPh>
    <rPh sb="200" eb="203">
      <t>ロウキ</t>
    </rPh>
    <rPh sb="208" eb="210">
      <t>テキセツ</t>
    </rPh>
    <rPh sb="211" eb="217">
      <t>タイオウ</t>
    </rPh>
    <rPh sb="218" eb="220">
      <t>ドウジ</t>
    </rPh>
    <rPh sb="221" eb="226">
      <t>タイヨウネ</t>
    </rPh>
    <rPh sb="226" eb="227">
      <t>ス</t>
    </rPh>
    <rPh sb="229" eb="231">
      <t>タテモノ</t>
    </rPh>
    <rPh sb="232" eb="234">
      <t>タイシン</t>
    </rPh>
    <rPh sb="234" eb="236">
      <t>キジュン</t>
    </rPh>
    <rPh sb="237" eb="238">
      <t>ミ</t>
    </rPh>
    <rPh sb="244" eb="246">
      <t>シセツ</t>
    </rPh>
    <rPh sb="252" eb="255">
      <t>リヨウシャ</t>
    </rPh>
    <rPh sb="256" eb="260">
      <t>アン</t>
    </rPh>
    <rPh sb="260" eb="262">
      <t>コウリョ</t>
    </rPh>
    <rPh sb="264" eb="268">
      <t>トウハイ</t>
    </rPh>
    <rPh sb="268" eb="270">
      <t>ジョキャク</t>
    </rPh>
    <rPh sb="271" eb="276">
      <t>ス</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</si>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</sst>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6" applyFont="1" applyAlignment="1">
      <alignment vertical="center" shrinkToFit="1"/>
    </xf>
    <xf numFmtId="49" fontId="13" fillId="0" borderId="0" xfId="6" applyNumberFormat="1" applyFont="1">
      <alignment vertical="center"/>
    </xf>
    <xf numFmtId="0" fontId="14" fillId="0" borderId="0" xfId="6" applyFont="1">
      <alignment vertical="center"/>
    </xf>
    <xf numFmtId="0" fontId="2" fillId="0" borderId="30" xfId="6" applyFont="1" applyBorder="1">
      <alignment vertical="center"/>
    </xf>
    <xf numFmtId="0" fontId="2" fillId="0" borderId="42" xfId="6" applyFont="1" applyBorder="1">
      <alignment vertical="center"/>
    </xf>
    <xf numFmtId="0" fontId="10" fillId="0" borderId="42" xfId="6" applyFont="1" applyBorder="1">
      <alignment vertical="center"/>
    </xf>
    <xf numFmtId="0" fontId="2" fillId="0" borderId="31" xfId="6" applyFont="1" applyBorder="1">
      <alignment vertical="center"/>
    </xf>
    <xf numFmtId="0" fontId="11" fillId="0" borderId="0" xfId="6" applyFont="1">
      <alignment vertical="center"/>
    </xf>
    <xf numFmtId="0" fontId="2" fillId="0" borderId="23" xfId="6" applyFont="1" applyBorder="1">
      <alignment vertical="center"/>
    </xf>
    <xf numFmtId="0" fontId="10" fillId="0" borderId="0" xfId="6" applyFont="1">
      <alignment vertical="center"/>
    </xf>
    <xf numFmtId="0" fontId="2" fillId="0" borderId="34" xfId="6" applyFont="1" applyBorder="1">
      <alignment vertical="center"/>
    </xf>
    <xf numFmtId="0" fontId="2" fillId="0" borderId="16" xfId="6" applyFont="1" applyBorder="1">
      <alignment vertical="center"/>
    </xf>
    <xf numFmtId="0" fontId="2" fillId="0" borderId="14" xfId="6" applyFont="1" applyBorder="1">
      <alignment vertical="center"/>
    </xf>
    <xf numFmtId="0" fontId="10" fillId="0" borderId="14" xfId="6" applyFont="1" applyBorder="1">
      <alignment vertical="center"/>
    </xf>
    <xf numFmtId="0" fontId="2" fillId="0" borderId="15" xfId="6" applyFont="1" applyBorder="1">
      <alignment vertical="center"/>
    </xf>
    <xf numFmtId="0" fontId="15" fillId="0" borderId="34" xfId="6" applyFont="1" applyBorder="1" applyAlignment="1">
      <alignment horizontal="center" vertical="center"/>
    </xf>
    <xf numFmtId="178" fontId="2" fillId="0" borderId="30" xfId="6" applyNumberFormat="1" applyFont="1" applyBorder="1" applyAlignment="1">
      <alignment horizontal="right" vertical="center" shrinkToFit="1"/>
    </xf>
    <xf numFmtId="178" fontId="2" fillId="0" borderId="42" xfId="6" applyNumberFormat="1" applyFont="1" applyBorder="1" applyAlignment="1">
      <alignment horizontal="right" vertical="center" shrinkToFit="1"/>
    </xf>
    <xf numFmtId="178" fontId="2" fillId="0" borderId="31" xfId="6" applyNumberFormat="1" applyFont="1" applyBorder="1" applyAlignment="1">
      <alignment horizontal="right" vertical="center" shrinkToFit="1"/>
    </xf>
    <xf numFmtId="178" fontId="2" fillId="0" borderId="23" xfId="6" applyNumberFormat="1" applyFont="1" applyBorder="1" applyAlignment="1">
      <alignment horizontal="right" vertical="center" shrinkToFit="1"/>
    </xf>
    <xf numFmtId="178" fontId="2" fillId="0" borderId="34" xfId="6" applyNumberFormat="1" applyFont="1" applyBorder="1" applyAlignment="1">
      <alignment horizontal="right" vertical="center" shrinkToFit="1"/>
    </xf>
    <xf numFmtId="178" fontId="2" fillId="0" borderId="65" xfId="6" applyNumberFormat="1" applyFont="1" applyBorder="1" applyAlignment="1">
      <alignment horizontal="right" vertical="center" shrinkToFit="1"/>
    </xf>
    <xf numFmtId="178" fontId="2" fillId="0" borderId="66" xfId="6" applyNumberFormat="1" applyFont="1" applyBorder="1" applyAlignment="1">
      <alignment horizontal="right" vertical="center" shrinkToFit="1"/>
    </xf>
    <xf numFmtId="178" fontId="2" fillId="0" borderId="67" xfId="6" applyNumberFormat="1" applyFont="1" applyBorder="1" applyAlignment="1">
      <alignment horizontal="right" vertical="center" shrinkToFit="1"/>
    </xf>
    <xf numFmtId="180" fontId="2" fillId="0" borderId="68" xfId="6" applyNumberFormat="1" applyFont="1" applyBorder="1" applyAlignment="1">
      <alignment horizontal="right" vertical="center" shrinkToFit="1"/>
    </xf>
    <xf numFmtId="180" fontId="2" fillId="0" borderId="69" xfId="6" applyNumberFormat="1" applyFont="1" applyBorder="1" applyAlignment="1">
      <alignment horizontal="right" vertical="center" shrinkToFit="1"/>
    </xf>
    <xf numFmtId="180" fontId="2" fillId="0" borderId="70" xfId="6" applyNumberFormat="1" applyFont="1" applyBorder="1" applyAlignment="1">
      <alignment horizontal="right" vertical="center" shrinkToFit="1"/>
    </xf>
    <xf numFmtId="180" fontId="2" fillId="0" borderId="71" xfId="6" applyNumberFormat="1" applyFont="1" applyBorder="1" applyAlignment="1">
      <alignment horizontal="right" vertical="center" shrinkToFit="1"/>
    </xf>
    <xf numFmtId="180" fontId="2" fillId="0" borderId="66" xfId="6" applyNumberFormat="1" applyFont="1" applyBorder="1" applyAlignment="1">
      <alignment horizontal="right" vertical="center" shrinkToFit="1"/>
    </xf>
    <xf numFmtId="178" fontId="2" fillId="0" borderId="68" xfId="6" applyNumberFormat="1" applyFont="1" applyBorder="1" applyAlignment="1">
      <alignment horizontal="right" vertical="center" shrinkToFit="1"/>
    </xf>
    <xf numFmtId="178" fontId="2" fillId="0" borderId="69" xfId="6" applyNumberFormat="1" applyFont="1" applyBorder="1" applyAlignment="1">
      <alignment horizontal="right" vertical="center" shrinkToFit="1"/>
    </xf>
    <xf numFmtId="178" fontId="2" fillId="0" borderId="70" xfId="6" applyNumberFormat="1" applyFont="1" applyBorder="1" applyAlignment="1">
      <alignment horizontal="right" vertical="center" shrinkToFit="1"/>
    </xf>
    <xf numFmtId="178" fontId="2" fillId="0" borderId="71" xfId="6" applyNumberFormat="1" applyFont="1" applyBorder="1" applyAlignment="1">
      <alignment horizontal="right" vertical="center" shrinkToFit="1"/>
    </xf>
    <xf numFmtId="0" fontId="15" fillId="0" borderId="34" xfId="6" applyFont="1" applyBorder="1">
      <alignment vertical="center"/>
    </xf>
    <xf numFmtId="180" fontId="2" fillId="0" borderId="72" xfId="6" applyNumberFormat="1" applyFont="1" applyBorder="1" applyAlignment="1">
      <alignment horizontal="right" vertical="center" shrinkToFit="1"/>
    </xf>
    <xf numFmtId="180" fontId="2" fillId="0" borderId="73" xfId="6" applyNumberFormat="1" applyFont="1" applyBorder="1" applyAlignment="1">
      <alignment horizontal="right" vertical="center" shrinkToFit="1"/>
    </xf>
    <xf numFmtId="180" fontId="2" fillId="0" borderId="23" xfId="6" applyNumberFormat="1" applyFont="1" applyBorder="1" applyAlignment="1">
      <alignment horizontal="right" vertical="center" shrinkToFit="1"/>
    </xf>
    <xf numFmtId="180" fontId="2" fillId="0" borderId="34" xfId="6" applyNumberFormat="1" applyFont="1" applyBorder="1" applyAlignment="1">
      <alignment horizontal="right" vertical="center" shrinkToFit="1"/>
    </xf>
    <xf numFmtId="180" fontId="2" fillId="0" borderId="16" xfId="6" applyNumberFormat="1" applyFont="1" applyBorder="1" applyAlignment="1">
      <alignment horizontal="right" vertical="center" shrinkToFit="1"/>
    </xf>
    <xf numFmtId="180" fontId="2" fillId="0" borderId="14" xfId="6" applyNumberFormat="1" applyFont="1" applyBorder="1" applyAlignment="1">
      <alignment horizontal="right" vertical="center" shrinkToFit="1"/>
    </xf>
    <xf numFmtId="180" fontId="2" fillId="0" borderId="15" xfId="6" applyNumberFormat="1" applyFont="1" applyBorder="1" applyAlignment="1">
      <alignment horizontal="right" vertical="center" shrinkToFit="1"/>
    </xf>
    <xf numFmtId="0" fontId="2" fillId="0" borderId="74" xfId="6" applyFont="1" applyBorder="1" applyAlignment="1">
      <alignment horizontal="center" vertical="center"/>
    </xf>
    <xf numFmtId="0" fontId="2" fillId="0" borderId="42" xfId="6" applyFont="1" applyBorder="1" applyAlignment="1">
      <alignment horizontal="center" vertical="center" wrapText="1"/>
    </xf>
    <xf numFmtId="0" fontId="1" fillId="0" borderId="0" xfId="1" applyAlignment="1">
      <alignment vertical="center"/>
    </xf>
    <xf numFmtId="0" fontId="2" fillId="0" borderId="30" xfId="6" applyFont="1" applyBorder="1" applyAlignment="1">
      <alignment horizontal="left" vertical="center"/>
    </xf>
    <xf numFmtId="0" fontId="2" fillId="0" borderId="42" xfId="6" applyFont="1" applyBorder="1" applyAlignment="1">
      <alignment horizontal="left" vertical="center"/>
    </xf>
    <xf numFmtId="0" fontId="2" fillId="0" borderId="31" xfId="6" applyFont="1" applyBorder="1" applyAlignment="1">
      <alignment horizontal="left" vertical="center"/>
    </xf>
    <xf numFmtId="0" fontId="2" fillId="0" borderId="23" xfId="6" applyFont="1" applyBorder="1" applyAlignment="1">
      <alignment horizontal="left" vertical="center"/>
    </xf>
    <xf numFmtId="0" fontId="2" fillId="0" borderId="34" xfId="6" applyFont="1" applyBorder="1" applyAlignment="1">
      <alignment horizontal="left" vertical="center"/>
    </xf>
    <xf numFmtId="0" fontId="2" fillId="0" borderId="23" xfId="6" applyFont="1" applyBorder="1" applyAlignment="1">
      <alignment vertical="center" textRotation="255"/>
    </xf>
    <xf numFmtId="0" fontId="2" fillId="0" borderId="0" xfId="6" applyFont="1" applyAlignment="1">
      <alignment vertical="center" textRotation="255"/>
    </xf>
    <xf numFmtId="0" fontId="2" fillId="0" borderId="34" xfId="6" applyFont="1" applyBorder="1" applyAlignment="1">
      <alignment vertical="center" textRotation="255"/>
    </xf>
    <xf numFmtId="0" fontId="2" fillId="0" borderId="16" xfId="6" applyFont="1" applyBorder="1" applyAlignment="1">
      <alignment horizontal="left" vertical="center"/>
    </xf>
    <xf numFmtId="0" fontId="2" fillId="0" borderId="14" xfId="6" applyFont="1" applyBorder="1" applyAlignment="1">
      <alignment horizontal="left" vertical="center"/>
    </xf>
    <xf numFmtId="0" fontId="2" fillId="0" borderId="15" xfId="6" applyFont="1" applyBorder="1" applyAlignment="1">
      <alignment horizontal="left" vertical="center"/>
    </xf>
    <xf numFmtId="0" fontId="3" fillId="0" borderId="34" xfId="6" applyBorder="1" applyAlignment="1">
      <alignment horizontal="right" vertical="center" shrinkToFit="1"/>
    </xf>
    <xf numFmtId="0" fontId="3" fillId="0" borderId="0" xfId="6" applyAlignment="1">
      <alignment horizontal="right" vertical="center" shrinkToFit="1"/>
    </xf>
    <xf numFmtId="0" fontId="1" fillId="0" borderId="14" xfId="1" applyBorder="1" applyAlignment="1">
      <alignment vertical="center"/>
    </xf>
    <xf numFmtId="178" fontId="2" fillId="0" borderId="16" xfId="6" applyNumberFormat="1" applyFont="1" applyBorder="1" applyAlignment="1">
      <alignment horizontal="right" vertical="center" shrinkToFit="1"/>
    </xf>
    <xf numFmtId="0" fontId="3" fillId="0" borderId="14" xfId="6" applyBorder="1" applyAlignment="1">
      <alignment horizontal="right" vertical="center" shrinkToFit="1"/>
    </xf>
    <xf numFmtId="0" fontId="3" fillId="0" borderId="15" xfId="6" applyBorder="1" applyAlignment="1">
      <alignment horizontal="right" vertical="center" shrinkToFit="1"/>
    </xf>
    <xf numFmtId="180" fontId="2" fillId="0" borderId="30" xfId="6" applyNumberFormat="1" applyFont="1" applyBorder="1" applyAlignment="1">
      <alignment horizontal="right" vertical="center" shrinkToFit="1"/>
    </xf>
    <xf numFmtId="180" fontId="2" fillId="0" borderId="42" xfId="6" applyNumberFormat="1" applyFont="1" applyBorder="1" applyAlignment="1">
      <alignment horizontal="right" vertical="center" shrinkToFit="1"/>
    </xf>
    <xf numFmtId="180" fontId="2" fillId="0" borderId="31" xfId="6" applyNumberFormat="1" applyFont="1" applyBorder="1" applyAlignment="1">
      <alignment horizontal="right" vertical="center" shrinkToFit="1"/>
    </xf>
    <xf numFmtId="0" fontId="3" fillId="0" borderId="35" xfId="6" applyBorder="1" applyAlignment="1">
      <alignment horizontal="center" vertical="center"/>
    </xf>
    <xf numFmtId="0" fontId="3" fillId="0" borderId="23" xfId="6" applyBorder="1" applyAlignment="1">
      <alignment horizontal="right" vertical="center" shrinkToFit="1"/>
    </xf>
    <xf numFmtId="0" fontId="3" fillId="0" borderId="37" xfId="6" applyBorder="1" applyAlignment="1">
      <alignment horizontal="center" vertical="center"/>
    </xf>
    <xf numFmtId="0" fontId="3" fillId="0" borderId="16" xfId="6" applyBorder="1" applyAlignment="1">
      <alignment horizontal="right" vertical="center" shrinkToFit="1"/>
    </xf>
    <xf numFmtId="178" fontId="2" fillId="0" borderId="75" xfId="6" applyNumberFormat="1" applyFont="1" applyBorder="1" applyAlignment="1">
      <alignment horizontal="right" vertical="center" shrinkToFit="1"/>
    </xf>
    <xf numFmtId="178" fontId="2" fillId="0" borderId="14" xfId="6" applyNumberFormat="1" applyFont="1" applyBorder="1" applyAlignment="1">
      <alignment horizontal="right" vertical="center" shrinkToFit="1"/>
    </xf>
    <xf numFmtId="178" fontId="2" fillId="0" borderId="15" xfId="6" applyNumberFormat="1" applyFont="1" applyBorder="1" applyAlignment="1">
      <alignment horizontal="right" vertical="center" shrinkToFit="1"/>
    </xf>
    <xf numFmtId="0" fontId="11" fillId="0" borderId="14" xfId="6" applyFont="1" applyBorder="1">
      <alignment vertical="center"/>
    </xf>
    <xf numFmtId="178" fontId="2" fillId="0" borderId="42" xfId="6" applyNumberFormat="1" applyFont="1" applyBorder="1" applyAlignment="1">
      <alignment horizontal="right" vertical="center"/>
    </xf>
    <xf numFmtId="178" fontId="2" fillId="0" borderId="0" xfId="6" applyNumberFormat="1" applyFont="1" applyAlignment="1">
      <alignment horizontal="right" vertical="center"/>
    </xf>
    <xf numFmtId="178" fontId="2" fillId="0" borderId="66" xfId="6" applyNumberFormat="1" applyFont="1" applyBorder="1" applyAlignment="1">
      <alignment horizontal="right" vertical="center"/>
    </xf>
    <xf numFmtId="0" fontId="3" fillId="0" borderId="66" xfId="6" applyBorder="1" applyAlignment="1">
      <alignment horizontal="right" vertical="center" shrinkToFit="1"/>
    </xf>
    <xf numFmtId="0" fontId="3" fillId="0" borderId="67" xfId="6" applyBorder="1" applyAlignment="1">
      <alignment horizontal="right" vertical="center" shrinkToFit="1"/>
    </xf>
    <xf numFmtId="180" fontId="2" fillId="0" borderId="69" xfId="6" applyNumberFormat="1" applyFont="1" applyBorder="1" applyAlignment="1">
      <alignment horizontal="right" vertical="center"/>
    </xf>
    <xf numFmtId="180" fontId="3" fillId="0" borderId="0" xfId="6" applyNumberFormat="1" applyAlignment="1">
      <alignment horizontal="right" vertical="center" shrinkToFit="1"/>
    </xf>
    <xf numFmtId="180" fontId="3" fillId="0" borderId="34" xfId="6" applyNumberFormat="1" applyBorder="1" applyAlignment="1">
      <alignment horizontal="right" vertical="center" shrinkToFit="1"/>
    </xf>
    <xf numFmtId="180" fontId="2" fillId="0" borderId="65" xfId="6" applyNumberFormat="1" applyFont="1" applyBorder="1" applyAlignment="1">
      <alignment horizontal="right" vertical="center" shrinkToFit="1"/>
    </xf>
    <xf numFmtId="180" fontId="3" fillId="0" borderId="66" xfId="6" applyNumberFormat="1" applyBorder="1" applyAlignment="1">
      <alignment horizontal="right" vertical="center" shrinkToFit="1"/>
    </xf>
    <xf numFmtId="180" fontId="3" fillId="0" borderId="67" xfId="6" applyNumberFormat="1" applyBorder="1" applyAlignment="1">
      <alignment horizontal="right" vertical="center" shrinkToFit="1"/>
    </xf>
    <xf numFmtId="178" fontId="2" fillId="0" borderId="70" xfId="6" applyNumberFormat="1" applyFont="1" applyBorder="1" applyAlignment="1">
      <alignment horizontal="right" vertical="center"/>
    </xf>
    <xf numFmtId="178" fontId="2" fillId="0" borderId="72" xfId="6" applyNumberFormat="1" applyFont="1" applyBorder="1" applyAlignment="1">
      <alignment horizontal="right" vertical="center" shrinkToFit="1"/>
    </xf>
    <xf numFmtId="178" fontId="2" fillId="0" borderId="73" xfId="6" applyNumberFormat="1" applyFont="1" applyBorder="1" applyAlignment="1">
      <alignment horizontal="right" vertical="center" shrinkToFit="1"/>
    </xf>
    <xf numFmtId="49" fontId="9" fillId="0" borderId="6" xfId="6" applyNumberFormat="1" applyFont="1" applyBorder="1" applyAlignment="1">
      <alignment horizontal="center" vertical="center"/>
    </xf>
    <xf numFmtId="49" fontId="9" fillId="0" borderId="18" xfId="6" applyNumberFormat="1" applyFont="1" applyBorder="1" applyAlignment="1">
      <alignment horizontal="center" vertical="center"/>
    </xf>
    <xf numFmtId="0" fontId="10" fillId="0" borderId="32" xfId="6" applyFont="1" applyBorder="1" applyAlignment="1">
      <alignment horizontal="center" vertical="center"/>
    </xf>
    <xf numFmtId="178" fontId="2" fillId="2" borderId="70"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0" fontId="10" fillId="0" borderId="35" xfId="6" applyFont="1" applyBorder="1" applyAlignment="1">
      <alignment horizontal="center" vertical="center"/>
    </xf>
    <xf numFmtId="178" fontId="2" fillId="2" borderId="34" xfId="6" applyNumberFormat="1" applyFont="1" applyFill="1" applyBorder="1" applyAlignment="1">
      <alignment horizontal="right" vertical="center" shrinkToFit="1"/>
    </xf>
    <xf numFmtId="178" fontId="2" fillId="2" borderId="0" xfId="6" applyNumberFormat="1" applyFont="1" applyFill="1" applyAlignment="1">
      <alignment horizontal="right" vertical="center" shrinkToFit="1"/>
    </xf>
    <xf numFmtId="49" fontId="9" fillId="0" borderId="64" xfId="6" applyNumberFormat="1" applyFont="1" applyBorder="1" applyAlignment="1">
      <alignment horizontal="center" vertical="center"/>
    </xf>
    <xf numFmtId="0" fontId="10" fillId="0" borderId="37" xfId="6" applyFont="1" applyBorder="1" applyAlignment="1">
      <alignment horizontal="center" vertical="center"/>
    </xf>
    <xf numFmtId="178" fontId="2" fillId="2" borderId="66"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0" xfId="6" applyFont="1" applyFill="1" applyAlignment="1">
      <alignment horizontal="right" vertical="center" shrinkToFit="1"/>
    </xf>
    <xf numFmtId="178" fontId="2" fillId="0" borderId="14" xfId="6" applyNumberFormat="1" applyFont="1" applyBorder="1" applyAlignment="1">
      <alignment horizontal="right" vertical="center"/>
    </xf>
    <xf numFmtId="180" fontId="3" fillId="0" borderId="14" xfId="6" applyNumberFormat="1" applyBorder="1" applyAlignment="1">
      <alignment horizontal="right" vertical="center" shrinkToFit="1"/>
    </xf>
    <xf numFmtId="0" fontId="2" fillId="2" borderId="1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3" applyFont="1" applyBorder="1" applyAlignment="1" applyProtection="1">
      <alignment horizontal="left" vertical="center" shrinkToFit="1"/>
      <protection locked="0"/>
    </xf>
    <xf numFmtId="0" fontId="18" fillId="0" borderId="84" xfId="23"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3" applyFont="1" applyBorder="1" applyAlignment="1" applyProtection="1">
      <alignment horizontal="left" vertical="center" shrinkToFit="1"/>
      <protection locked="0"/>
    </xf>
    <xf numFmtId="0" fontId="18" fillId="0" borderId="87" xfId="23"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3" applyFont="1" applyBorder="1" applyAlignment="1" applyProtection="1">
      <alignment horizontal="left" vertical="center" shrinkToFit="1"/>
      <protection locked="0"/>
    </xf>
    <xf numFmtId="0" fontId="18" fillId="0" borderId="91" xfId="23"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3" applyNumberFormat="1" applyFont="1" applyBorder="1" applyAlignment="1" applyProtection="1">
      <alignment horizontal="right" vertical="center" shrinkToFit="1"/>
      <protection locked="0"/>
    </xf>
    <xf numFmtId="183" fontId="18" fillId="0" borderId="95" xfId="23" applyNumberFormat="1" applyFont="1" applyBorder="1" applyAlignment="1" applyProtection="1">
      <alignment horizontal="right" vertical="center" shrinkToFit="1"/>
      <protection locked="0"/>
    </xf>
    <xf numFmtId="183" fontId="18" fillId="0" borderId="96" xfId="23"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3"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3" applyNumberFormat="1" applyFont="1" applyBorder="1" applyAlignment="1" applyProtection="1">
      <alignment horizontal="right" vertical="center" shrinkToFit="1"/>
      <protection locked="0"/>
    </xf>
    <xf numFmtId="183" fontId="18" fillId="0" borderId="101" xfId="23" applyNumberFormat="1" applyFont="1" applyBorder="1" applyAlignment="1" applyProtection="1">
      <alignment horizontal="right" vertical="center" shrinkToFit="1"/>
      <protection locked="0"/>
    </xf>
    <xf numFmtId="183" fontId="18" fillId="0" borderId="102" xfId="23"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3"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3"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3" applyNumberFormat="1" applyFont="1" applyFill="1" applyBorder="1" applyAlignment="1">
      <alignment horizontal="right" vertical="center" shrinkToFit="1"/>
    </xf>
    <xf numFmtId="183" fontId="18" fillId="3" borderId="31" xfId="23" applyNumberFormat="1" applyFont="1" applyFill="1" applyBorder="1" applyAlignment="1">
      <alignment horizontal="right" vertical="center" shrinkToFit="1"/>
    </xf>
    <xf numFmtId="184" fontId="18" fillId="3" borderId="32" xfId="23" applyNumberFormat="1" applyFont="1" applyFill="1" applyBorder="1" applyAlignment="1">
      <alignment horizontal="right" vertical="center" shrinkToFit="1"/>
    </xf>
    <xf numFmtId="184" fontId="18" fillId="3" borderId="108" xfId="23" applyNumberFormat="1" applyFont="1" applyFill="1" applyBorder="1" applyAlignment="1">
      <alignment horizontal="right" vertical="center" shrinkToFit="1"/>
    </xf>
    <xf numFmtId="183" fontId="18" fillId="3" borderId="23" xfId="23" applyNumberFormat="1" applyFont="1" applyFill="1" applyBorder="1" applyAlignment="1">
      <alignment horizontal="right" vertical="center" shrinkToFit="1"/>
    </xf>
    <xf numFmtId="183" fontId="18" fillId="3" borderId="35" xfId="23" applyNumberFormat="1" applyFont="1" applyFill="1" applyBorder="1" applyAlignment="1">
      <alignment horizontal="right" vertical="center" shrinkToFit="1"/>
    </xf>
    <xf numFmtId="183" fontId="18" fillId="3" borderId="34" xfId="23" applyNumberFormat="1" applyFont="1" applyFill="1" applyBorder="1" applyAlignment="1">
      <alignment horizontal="right" vertical="center" shrinkToFit="1"/>
    </xf>
    <xf numFmtId="184" fontId="18" fillId="3" borderId="35" xfId="23" applyNumberFormat="1" applyFont="1" applyFill="1" applyBorder="1" applyAlignment="1">
      <alignment horizontal="right" vertical="center" shrinkToFit="1"/>
    </xf>
    <xf numFmtId="184" fontId="18" fillId="3" borderId="36" xfId="23" applyNumberFormat="1" applyFont="1" applyFill="1" applyBorder="1" applyAlignment="1">
      <alignment horizontal="right" vertical="center" shrinkToFit="1"/>
    </xf>
    <xf numFmtId="183" fontId="18" fillId="0" borderId="109" xfId="23" applyNumberFormat="1" applyFont="1" applyBorder="1" applyAlignment="1" applyProtection="1">
      <alignment horizontal="right" vertical="center" shrinkToFit="1"/>
      <protection locked="0"/>
    </xf>
    <xf numFmtId="183" fontId="18" fillId="0" borderId="110" xfId="23"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3"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3"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3" applyNumberFormat="1" applyFont="1" applyFill="1" applyBorder="1" applyAlignment="1">
      <alignment horizontal="right" vertical="center" shrinkToFit="1"/>
    </xf>
    <xf numFmtId="183" fontId="18" fillId="3" borderId="67" xfId="23" applyNumberFormat="1" applyFont="1" applyFill="1" applyBorder="1" applyAlignment="1">
      <alignment horizontal="right" vertical="center" shrinkToFit="1"/>
    </xf>
    <xf numFmtId="184" fontId="18" fillId="3" borderId="113" xfId="23" applyNumberFormat="1" applyFont="1" applyFill="1" applyBorder="1" applyAlignment="1">
      <alignment horizontal="right" vertical="center" shrinkToFit="1"/>
    </xf>
    <xf numFmtId="184" fontId="18" fillId="3" borderId="114" xfId="23"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3" applyNumberFormat="1" applyFont="1" applyBorder="1" applyAlignment="1" applyProtection="1">
      <alignment horizontal="right" vertical="center" shrinkToFit="1"/>
      <protection locked="0"/>
    </xf>
    <xf numFmtId="183" fontId="18" fillId="0" borderId="116" xfId="23"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3"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3"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3" applyNumberFormat="1" applyFont="1" applyFill="1" applyBorder="1" applyAlignment="1">
      <alignment horizontal="right" vertical="center" shrinkToFit="1"/>
    </xf>
    <xf numFmtId="183" fontId="18" fillId="3" borderId="73" xfId="23" applyNumberFormat="1" applyFont="1" applyFill="1" applyBorder="1" applyAlignment="1">
      <alignment horizontal="right" vertical="center" shrinkToFit="1"/>
    </xf>
    <xf numFmtId="184" fontId="18" fillId="3" borderId="119" xfId="23" applyNumberFormat="1" applyFont="1" applyFill="1" applyBorder="1" applyAlignment="1">
      <alignment horizontal="right" vertical="center" shrinkToFit="1"/>
    </xf>
    <xf numFmtId="183" fontId="18" fillId="0" borderId="120" xfId="23"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3" applyNumberFormat="1" applyFont="1" applyBorder="1" applyAlignment="1" applyProtection="1">
      <alignment horizontal="right" vertical="center" shrinkToFit="1"/>
      <protection locked="0"/>
    </xf>
    <xf numFmtId="183" fontId="18" fillId="0" borderId="123" xfId="23"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3"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3"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3" applyNumberFormat="1" applyFont="1" applyFill="1" applyBorder="1" applyAlignment="1">
      <alignment horizontal="right" vertical="center" shrinkToFit="1"/>
    </xf>
    <xf numFmtId="184" fontId="18" fillId="3" borderId="131" xfId="23" applyNumberFormat="1" applyFont="1" applyFill="1" applyBorder="1" applyAlignment="1">
      <alignment horizontal="right" vertical="center" shrinkToFit="1"/>
    </xf>
    <xf numFmtId="184" fontId="18" fillId="3" borderId="132" xfId="23" applyNumberFormat="1" applyFont="1" applyFill="1" applyBorder="1" applyAlignment="1">
      <alignment horizontal="right" vertical="center" shrinkToFit="1"/>
    </xf>
    <xf numFmtId="184" fontId="18" fillId="3" borderId="133" xfId="23" applyNumberFormat="1" applyFont="1" applyFill="1" applyBorder="1" applyAlignment="1">
      <alignment horizontal="right" vertical="center" shrinkToFit="1"/>
    </xf>
    <xf numFmtId="184" fontId="18" fillId="3" borderId="130" xfId="23" applyNumberFormat="1" applyFont="1" applyFill="1" applyBorder="1" applyAlignment="1">
      <alignment horizontal="right" vertical="center" shrinkToFit="1"/>
    </xf>
    <xf numFmtId="184" fontId="18" fillId="3" borderId="134" xfId="23" applyNumberFormat="1" applyFont="1" applyFill="1" applyBorder="1" applyAlignment="1">
      <alignment horizontal="right" vertical="center" shrinkToFit="1"/>
    </xf>
    <xf numFmtId="184" fontId="18" fillId="3" borderId="23" xfId="23"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3" applyNumberFormat="1" applyFont="1" applyFill="1" applyBorder="1" applyAlignment="1">
      <alignment horizontal="right" vertical="center" shrinkToFit="1"/>
    </xf>
    <xf numFmtId="184" fontId="18" fillId="3" borderId="136" xfId="23" applyNumberFormat="1" applyFont="1" applyFill="1" applyBorder="1" applyAlignment="1">
      <alignment horizontal="right" vertical="center" shrinkToFit="1"/>
    </xf>
    <xf numFmtId="184" fontId="18" fillId="3" borderId="137" xfId="23" applyNumberFormat="1" applyFont="1" applyFill="1" applyBorder="1" applyAlignment="1">
      <alignment horizontal="right" vertical="center" shrinkToFit="1"/>
    </xf>
    <xf numFmtId="184" fontId="18" fillId="3" borderId="138" xfId="23" applyNumberFormat="1" applyFont="1" applyFill="1" applyBorder="1" applyAlignment="1">
      <alignment horizontal="right" vertical="center" shrinkToFit="1"/>
    </xf>
    <xf numFmtId="184" fontId="18" fillId="3" borderId="135" xfId="23" applyNumberFormat="1" applyFont="1" applyFill="1" applyBorder="1" applyAlignment="1">
      <alignment horizontal="right" vertical="center" shrinkToFit="1"/>
    </xf>
    <xf numFmtId="184" fontId="18" fillId="3" borderId="139" xfId="23"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3"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3" applyNumberFormat="1" applyFont="1" applyFill="1" applyBorder="1" applyAlignment="1">
      <alignment horizontal="right" vertical="center" shrinkToFit="1"/>
    </xf>
    <xf numFmtId="184" fontId="18" fillId="3" borderId="141" xfId="23" applyNumberFormat="1" applyFont="1" applyFill="1" applyBorder="1" applyAlignment="1">
      <alignment horizontal="right" vertical="center" shrinkToFit="1"/>
    </xf>
    <xf numFmtId="184" fontId="18" fillId="3" borderId="142" xfId="23" applyNumberFormat="1" applyFont="1" applyFill="1" applyBorder="1" applyAlignment="1">
      <alignment horizontal="right" vertical="center" shrinkToFit="1"/>
    </xf>
    <xf numFmtId="184" fontId="18" fillId="3" borderId="143" xfId="23" applyNumberFormat="1" applyFont="1" applyFill="1" applyBorder="1" applyAlignment="1">
      <alignment horizontal="right" vertical="center" shrinkToFit="1"/>
    </xf>
    <xf numFmtId="184" fontId="18" fillId="3" borderId="140" xfId="23" applyNumberFormat="1" applyFont="1" applyFill="1" applyBorder="1" applyAlignment="1">
      <alignment horizontal="right" vertical="center" shrinkToFit="1"/>
    </xf>
    <xf numFmtId="184" fontId="18" fillId="3" borderId="144" xfId="23"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3" applyNumberFormat="1" applyFont="1" applyFill="1" applyBorder="1" applyAlignment="1">
      <alignment horizontal="right" vertical="center" shrinkToFit="1"/>
    </xf>
    <xf numFmtId="185" fontId="18" fillId="3" borderId="42" xfId="23" applyNumberFormat="1" applyFont="1" applyFill="1" applyBorder="1" applyAlignment="1">
      <alignment horizontal="right" vertical="center" shrinkToFit="1"/>
    </xf>
    <xf numFmtId="186" fontId="18" fillId="3" borderId="42" xfId="23" applyNumberFormat="1" applyFont="1" applyFill="1" applyBorder="1" applyAlignment="1">
      <alignment horizontal="right" vertical="center" shrinkToFit="1"/>
    </xf>
    <xf numFmtId="186" fontId="18" fillId="3" borderId="43" xfId="23" applyNumberFormat="1" applyFont="1" applyFill="1" applyBorder="1" applyAlignment="1">
      <alignment horizontal="right" vertical="center" shrinkToFit="1"/>
    </xf>
    <xf numFmtId="185" fontId="18" fillId="3" borderId="23" xfId="23" applyNumberFormat="1" applyFont="1" applyFill="1" applyBorder="1" applyAlignment="1">
      <alignment horizontal="right" vertical="center" shrinkToFit="1"/>
    </xf>
    <xf numFmtId="185" fontId="18" fillId="3" borderId="0" xfId="23" applyNumberFormat="1" applyFont="1" applyFill="1" applyAlignment="1">
      <alignment horizontal="right" vertical="center" shrinkToFit="1"/>
    </xf>
    <xf numFmtId="186" fontId="18" fillId="3" borderId="20" xfId="23" applyNumberFormat="1" applyFont="1" applyFill="1" applyBorder="1" applyAlignment="1">
      <alignment horizontal="right" vertical="center" shrinkToFit="1"/>
    </xf>
    <xf numFmtId="186" fontId="18" fillId="3" borderId="0" xfId="23"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3" applyNumberFormat="1" applyFont="1" applyFill="1" applyBorder="1" applyAlignment="1">
      <alignment horizontal="right" vertical="center" shrinkToFit="1"/>
    </xf>
    <xf numFmtId="185" fontId="18" fillId="3" borderId="14" xfId="23" applyNumberFormat="1" applyFont="1" applyFill="1" applyBorder="1" applyAlignment="1">
      <alignment horizontal="right" vertical="center" shrinkToFit="1"/>
    </xf>
    <xf numFmtId="186" fontId="18" fillId="3" borderId="14" xfId="23" applyNumberFormat="1" applyFont="1" applyFill="1" applyBorder="1" applyAlignment="1">
      <alignment horizontal="right" vertical="center" shrinkToFit="1"/>
    </xf>
    <xf numFmtId="186" fontId="18" fillId="3" borderId="17" xfId="23"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3" applyNumberFormat="1" applyFont="1" applyFill="1" applyBorder="1" applyAlignment="1">
      <alignment horizontal="right" vertical="center" shrinkToFit="1"/>
    </xf>
    <xf numFmtId="183" fontId="18" fillId="3" borderId="149" xfId="23" applyNumberFormat="1" applyFont="1" applyFill="1" applyBorder="1" applyAlignment="1">
      <alignment horizontal="right" vertical="center" shrinkToFit="1"/>
    </xf>
    <xf numFmtId="183" fontId="18" fillId="3" borderId="150" xfId="23" applyNumberFormat="1" applyFont="1" applyFill="1" applyBorder="1" applyAlignment="1">
      <alignment horizontal="right" vertical="center" shrinkToFit="1"/>
    </xf>
    <xf numFmtId="183" fontId="18" fillId="3" borderId="151" xfId="23" applyNumberFormat="1" applyFont="1" applyFill="1" applyBorder="1" applyAlignment="1">
      <alignment horizontal="right" vertical="center" shrinkToFit="1"/>
    </xf>
    <xf numFmtId="184" fontId="18" fillId="3" borderId="97" xfId="23"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3" applyNumberFormat="1" applyFont="1" applyFill="1" applyBorder="1" applyAlignment="1">
      <alignment horizontal="right" vertical="center" shrinkToFit="1"/>
    </xf>
    <xf numFmtId="183" fontId="18" fillId="3" borderId="69" xfId="23" applyNumberFormat="1" applyFont="1" applyFill="1" applyBorder="1" applyAlignment="1">
      <alignment horizontal="right" vertical="center" shrinkToFit="1"/>
    </xf>
    <xf numFmtId="183" fontId="18" fillId="3" borderId="71" xfId="23" applyNumberFormat="1" applyFont="1" applyFill="1" applyBorder="1" applyAlignment="1">
      <alignment horizontal="right" vertical="center" shrinkToFit="1"/>
    </xf>
    <xf numFmtId="183" fontId="18" fillId="3" borderId="154" xfId="23" applyNumberFormat="1" applyFont="1" applyFill="1" applyBorder="1" applyAlignment="1">
      <alignment horizontal="right" vertical="center" shrinkToFit="1"/>
    </xf>
    <xf numFmtId="184" fontId="18" fillId="3" borderId="103" xfId="23"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3" applyNumberFormat="1" applyFont="1" applyFill="1" applyBorder="1" applyAlignment="1">
      <alignment horizontal="right" vertical="center" shrinkToFit="1"/>
    </xf>
    <xf numFmtId="186" fontId="18" fillId="3" borderId="156" xfId="23"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3" applyNumberFormat="1" applyFont="1" applyFill="1" applyBorder="1" applyAlignment="1">
      <alignment horizontal="right" vertical="center" shrinkToFit="1"/>
    </xf>
    <xf numFmtId="185" fontId="18" fillId="3" borderId="58" xfId="23" applyNumberFormat="1" applyFont="1" applyFill="1" applyBorder="1" applyAlignment="1">
      <alignment horizontal="right" vertical="center" shrinkToFit="1"/>
    </xf>
    <xf numFmtId="186" fontId="18" fillId="3" borderId="58" xfId="23" applyNumberFormat="1" applyFont="1" applyFill="1" applyBorder="1" applyAlignment="1">
      <alignment horizontal="right" vertical="center" shrinkToFit="1"/>
    </xf>
    <xf numFmtId="186" fontId="18" fillId="3" borderId="157" xfId="23"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3" applyNumberFormat="1" applyFont="1" applyFill="1" applyBorder="1" applyAlignment="1">
      <alignment horizontal="right" vertical="center" shrinkToFit="1"/>
    </xf>
    <xf numFmtId="184" fontId="18" fillId="3" borderId="75" xfId="23" applyNumberFormat="1" applyFont="1" applyFill="1" applyBorder="1" applyAlignment="1">
      <alignment horizontal="right" vertical="center" shrinkToFit="1"/>
    </xf>
    <xf numFmtId="184" fontId="18" fillId="3" borderId="159" xfId="23"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3" applyNumberFormat="1" applyFont="1" applyFill="1" applyBorder="1" applyAlignment="1">
      <alignment horizontal="right" vertical="center" shrinkToFit="1"/>
    </xf>
    <xf numFmtId="184" fontId="18" fillId="3" borderId="25" xfId="23" applyNumberFormat="1" applyFont="1" applyFill="1" applyBorder="1" applyAlignment="1">
      <alignment horizontal="right" vertical="center" shrinkToFit="1"/>
    </xf>
    <xf numFmtId="184" fontId="18" fillId="3" borderId="26" xfId="23"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3" applyNumberFormat="1" applyFont="1" applyFill="1" applyBorder="1" applyAlignment="1">
      <alignment horizontal="right" vertical="center" shrinkToFit="1"/>
    </xf>
    <xf numFmtId="184" fontId="18" fillId="3" borderId="163" xfId="23"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3" applyFont="1" applyFill="1" applyBorder="1" applyAlignment="1">
      <alignment horizontal="left" vertical="center" shrinkToFit="1"/>
    </xf>
    <xf numFmtId="0" fontId="18" fillId="3" borderId="42" xfId="23" applyFont="1" applyFill="1" applyBorder="1" applyAlignment="1">
      <alignment horizontal="left" vertical="center" shrinkToFit="1"/>
    </xf>
    <xf numFmtId="0" fontId="18" fillId="3" borderId="43" xfId="15" applyFont="1" applyFill="1" applyBorder="1">
      <alignment vertical="center"/>
    </xf>
    <xf numFmtId="0" fontId="18" fillId="3" borderId="23" xfId="23"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3" applyFont="1" applyFill="1" applyBorder="1" applyAlignment="1">
      <alignment horizontal="left" vertical="center" shrinkToFit="1"/>
    </xf>
    <xf numFmtId="0" fontId="18" fillId="3" borderId="14" xfId="23"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3"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3"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3" applyNumberFormat="1" applyFont="1" applyFill="1" applyBorder="1" applyAlignment="1">
      <alignment horizontal="right" vertical="center" shrinkToFit="1"/>
    </xf>
    <xf numFmtId="184" fontId="18" fillId="3" borderId="69" xfId="23" applyNumberFormat="1" applyFont="1" applyFill="1" applyBorder="1" applyAlignment="1">
      <alignment horizontal="right" vertical="center" shrinkToFit="1"/>
    </xf>
    <xf numFmtId="184" fontId="18" fillId="3" borderId="73" xfId="23" applyNumberFormat="1" applyFont="1" applyFill="1" applyBorder="1" applyAlignment="1">
      <alignment horizontal="right" vertical="center" shrinkToFit="1"/>
    </xf>
    <xf numFmtId="184" fontId="18" fillId="3" borderId="166" xfId="23" applyNumberFormat="1" applyFont="1" applyFill="1" applyBorder="1" applyAlignment="1">
      <alignment horizontal="right" vertical="center" shrinkToFit="1"/>
    </xf>
    <xf numFmtId="184" fontId="18" fillId="3" borderId="34" xfId="23"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3" applyNumberFormat="1" applyFont="1" applyFill="1" applyBorder="1" applyAlignment="1">
      <alignment horizontal="right" vertical="center" shrinkToFit="1"/>
    </xf>
    <xf numFmtId="184" fontId="18" fillId="3" borderId="169" xfId="23" applyNumberFormat="1" applyFont="1" applyFill="1" applyBorder="1" applyAlignment="1">
      <alignment horizontal="right" vertical="center" shrinkToFit="1"/>
    </xf>
    <xf numFmtId="184" fontId="18" fillId="3" borderId="59" xfId="23" applyNumberFormat="1" applyFont="1" applyFill="1" applyBorder="1" applyAlignment="1">
      <alignment horizontal="right" vertical="center" shrinkToFit="1"/>
    </xf>
    <xf numFmtId="184" fontId="18" fillId="3" borderId="170" xfId="23"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7" applyFont="1" applyFill="1" applyBorder="1">
      <alignment vertical="center"/>
    </xf>
    <xf numFmtId="0" fontId="3" fillId="0" borderId="42" xfId="27" applyFont="1" applyFill="1" applyBorder="1">
      <alignment vertical="center"/>
    </xf>
    <xf numFmtId="178" fontId="15" fillId="0" borderId="0" xfId="27" applyNumberFormat="1" applyFont="1" applyFill="1">
      <alignment vertical="center"/>
    </xf>
    <xf numFmtId="0" fontId="18" fillId="0" borderId="30" xfId="27" applyFont="1" applyFill="1" applyBorder="1">
      <alignment vertical="center"/>
    </xf>
    <xf numFmtId="178" fontId="15" fillId="0" borderId="42" xfId="27" applyNumberFormat="1" applyFont="1" applyFill="1" applyBorder="1">
      <alignment vertical="center"/>
    </xf>
    <xf numFmtId="178" fontId="15" fillId="0" borderId="31" xfId="27" applyNumberFormat="1" applyFont="1" applyFill="1" applyBorder="1">
      <alignment vertical="center"/>
    </xf>
    <xf numFmtId="178" fontId="15" fillId="0" borderId="23" xfId="27" applyNumberFormat="1" applyFont="1" applyFill="1" applyBorder="1">
      <alignment vertical="center"/>
    </xf>
    <xf numFmtId="0" fontId="15" fillId="0" borderId="0" xfId="27" applyFont="1" applyFill="1">
      <alignment vertical="center"/>
    </xf>
    <xf numFmtId="0" fontId="3" fillId="0" borderId="23" xfId="27" applyFont="1" applyFill="1" applyBorder="1">
      <alignment vertical="center"/>
    </xf>
    <xf numFmtId="0" fontId="3" fillId="0" borderId="34" xfId="27" applyFont="1" applyFill="1" applyBorder="1">
      <alignment vertical="center"/>
    </xf>
    <xf numFmtId="0" fontId="18" fillId="0" borderId="42" xfId="27" applyFont="1" applyFill="1" applyBorder="1">
      <alignment vertical="center"/>
    </xf>
    <xf numFmtId="0" fontId="3" fillId="0" borderId="31" xfId="27" applyFont="1" applyFill="1" applyBorder="1">
      <alignment vertical="center"/>
    </xf>
    <xf numFmtId="0" fontId="3" fillId="0" borderId="0" xfId="27" applyFont="1" applyFill="1" applyBorder="1">
      <alignment vertical="center"/>
    </xf>
    <xf numFmtId="178" fontId="15" fillId="0" borderId="0" xfId="27" applyNumberFormat="1" applyFont="1" applyFill="1" applyBorder="1">
      <alignment vertical="center"/>
    </xf>
    <xf numFmtId="178" fontId="15" fillId="0" borderId="34" xfId="27" applyNumberFormat="1" applyFont="1" applyFill="1" applyBorder="1">
      <alignment vertical="center"/>
    </xf>
    <xf numFmtId="0" fontId="3" fillId="3" borderId="30" xfId="27" applyFont="1" applyFill="1" applyBorder="1">
      <alignment vertical="center"/>
    </xf>
    <xf numFmtId="178" fontId="15" fillId="3" borderId="31" xfId="27" applyNumberFormat="1" applyFont="1" applyFill="1" applyBorder="1">
      <alignment vertical="center"/>
    </xf>
    <xf numFmtId="187" fontId="15" fillId="3" borderId="32" xfId="25" applyNumberFormat="1" applyFont="1" applyFill="1" applyBorder="1" applyAlignment="1">
      <alignment horizontal="left" vertical="center" wrapText="1"/>
    </xf>
    <xf numFmtId="0" fontId="15" fillId="3" borderId="32" xfId="25" applyFont="1" applyFill="1" applyBorder="1" applyAlignment="1">
      <alignment horizontal="left" vertical="center"/>
    </xf>
    <xf numFmtId="178" fontId="15" fillId="0" borderId="32" xfId="27" applyNumberFormat="1" applyFont="1" applyFill="1" applyBorder="1">
      <alignment vertical="center"/>
    </xf>
    <xf numFmtId="178" fontId="22" fillId="0" borderId="32" xfId="27" applyNumberFormat="1" applyFont="1" applyBorder="1">
      <alignment vertical="center"/>
    </xf>
    <xf numFmtId="178" fontId="15" fillId="3" borderId="32" xfId="27" applyNumberFormat="1" applyFont="1" applyFill="1" applyBorder="1" applyAlignment="1">
      <alignment vertical="center" wrapText="1"/>
    </xf>
    <xf numFmtId="178" fontId="15" fillId="0" borderId="32" xfId="27" applyNumberFormat="1" applyFont="1" applyFill="1" applyBorder="1" applyAlignment="1">
      <alignment vertical="center" wrapText="1"/>
    </xf>
    <xf numFmtId="0" fontId="15" fillId="3" borderId="32" xfId="27" applyFont="1" applyFill="1" applyBorder="1" applyAlignment="1">
      <alignment vertical="center"/>
    </xf>
    <xf numFmtId="0" fontId="15" fillId="0" borderId="0" xfId="27"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7" applyFont="1" applyFill="1" applyBorder="1">
      <alignment vertical="center"/>
    </xf>
    <xf numFmtId="178" fontId="15" fillId="3" borderId="34" xfId="27" applyNumberFormat="1" applyFont="1" applyFill="1" applyBorder="1">
      <alignment vertical="center"/>
    </xf>
    <xf numFmtId="187" fontId="15" fillId="3" borderId="35" xfId="25" applyNumberFormat="1" applyFont="1" applyFill="1" applyBorder="1" applyAlignment="1">
      <alignment horizontal="left" vertical="center" wrapText="1"/>
    </xf>
    <xf numFmtId="0" fontId="15" fillId="3" borderId="35" xfId="25" applyFont="1" applyFill="1" applyBorder="1" applyAlignment="1">
      <alignment horizontal="left" vertical="center"/>
    </xf>
    <xf numFmtId="178" fontId="15" fillId="0" borderId="35" xfId="27" applyNumberFormat="1" applyFont="1" applyFill="1" applyBorder="1">
      <alignment vertical="center"/>
    </xf>
    <xf numFmtId="178" fontId="22" fillId="0" borderId="35" xfId="27" applyNumberFormat="1" applyFont="1" applyBorder="1">
      <alignment vertical="center"/>
    </xf>
    <xf numFmtId="178" fontId="15" fillId="3" borderId="35" xfId="27" applyNumberFormat="1" applyFont="1" applyFill="1" applyBorder="1" applyAlignment="1">
      <alignment vertical="center" wrapText="1"/>
    </xf>
    <xf numFmtId="178" fontId="15" fillId="0" borderId="35" xfId="27" applyNumberFormat="1" applyFont="1" applyFill="1" applyBorder="1" applyAlignment="1">
      <alignment vertical="center" wrapText="1"/>
    </xf>
    <xf numFmtId="0" fontId="15" fillId="3" borderId="35" xfId="27"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7" applyFont="1" applyFill="1" applyBorder="1">
      <alignment vertical="center"/>
    </xf>
    <xf numFmtId="178" fontId="15" fillId="3" borderId="15" xfId="27" applyNumberFormat="1" applyFont="1" applyFill="1" applyBorder="1">
      <alignment vertical="center"/>
    </xf>
    <xf numFmtId="187" fontId="15" fillId="3" borderId="37" xfId="25" applyNumberFormat="1" applyFont="1" applyFill="1" applyBorder="1" applyAlignment="1">
      <alignment horizontal="left" vertical="center" wrapText="1"/>
    </xf>
    <xf numFmtId="0" fontId="15" fillId="3" borderId="37" xfId="25" applyFont="1" applyFill="1" applyBorder="1" applyAlignment="1">
      <alignment horizontal="left" vertical="center"/>
    </xf>
    <xf numFmtId="178" fontId="15" fillId="0" borderId="37" xfId="27" applyNumberFormat="1" applyFont="1" applyFill="1" applyBorder="1">
      <alignment vertical="center"/>
    </xf>
    <xf numFmtId="178" fontId="22" fillId="0" borderId="37" xfId="27" applyNumberFormat="1" applyFont="1" applyBorder="1">
      <alignment vertical="center"/>
    </xf>
    <xf numFmtId="178" fontId="15" fillId="3" borderId="37" xfId="27" applyNumberFormat="1" applyFont="1" applyFill="1" applyBorder="1" applyAlignment="1">
      <alignment vertical="center" wrapText="1"/>
    </xf>
    <xf numFmtId="178" fontId="15" fillId="0" borderId="37" xfId="27" applyNumberFormat="1" applyFont="1" applyFill="1" applyBorder="1" applyAlignment="1">
      <alignment vertical="center" wrapText="1"/>
    </xf>
    <xf numFmtId="0" fontId="15" fillId="3" borderId="37" xfId="27"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7" applyFont="1" applyFill="1" applyBorder="1" applyAlignment="1">
      <alignment horizontal="center" vertical="center" wrapText="1"/>
    </xf>
    <xf numFmtId="0" fontId="3" fillId="3" borderId="74" xfId="27" applyFont="1" applyFill="1" applyBorder="1" applyAlignment="1">
      <alignment horizontal="center" vertical="center"/>
    </xf>
    <xf numFmtId="183" fontId="15" fillId="3" borderId="26" xfId="25" applyNumberFormat="1" applyFont="1" applyFill="1" applyBorder="1" applyAlignment="1">
      <alignment horizontal="right" vertical="center" shrinkToFit="1"/>
    </xf>
    <xf numFmtId="183" fontId="15" fillId="3" borderId="74" xfId="25" applyNumberFormat="1" applyFont="1" applyFill="1" applyBorder="1" applyAlignment="1">
      <alignment horizontal="right" vertical="center" shrinkToFit="1"/>
    </xf>
    <xf numFmtId="178" fontId="15" fillId="0" borderId="74" xfId="27" applyNumberFormat="1" applyFont="1" applyFill="1" applyBorder="1" applyAlignment="1">
      <alignment horizontal="center" vertical="center"/>
    </xf>
    <xf numFmtId="188" fontId="22" fillId="0" borderId="74" xfId="27" applyNumberFormat="1" applyFont="1" applyFill="1" applyBorder="1" applyAlignment="1">
      <alignment horizontal="right" vertical="center" shrinkToFit="1"/>
    </xf>
    <xf numFmtId="184" fontId="22" fillId="0" borderId="74" xfId="27" applyNumberFormat="1" applyFont="1" applyFill="1" applyBorder="1" applyAlignment="1">
      <alignment horizontal="right" vertical="center" shrinkToFit="1"/>
    </xf>
    <xf numFmtId="183" fontId="15" fillId="0" borderId="74" xfId="27"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7" applyFont="1" applyFill="1" applyBorder="1">
      <alignment vertical="center"/>
    </xf>
    <xf numFmtId="178" fontId="15" fillId="3" borderId="74" xfId="27" applyNumberFormat="1" applyFont="1" applyFill="1" applyBorder="1" applyAlignment="1">
      <alignment horizontal="center" vertical="center"/>
    </xf>
    <xf numFmtId="178" fontId="15" fillId="0" borderId="176" xfId="27" applyNumberFormat="1" applyFont="1" applyFill="1" applyBorder="1" applyAlignment="1">
      <alignment horizontal="center" vertical="center"/>
    </xf>
    <xf numFmtId="188" fontId="22" fillId="0" borderId="176" xfId="27" applyNumberFormat="1" applyFont="1" applyFill="1" applyBorder="1" applyAlignment="1">
      <alignment horizontal="right" vertical="center" shrinkToFit="1"/>
    </xf>
    <xf numFmtId="184" fontId="22" fillId="0" borderId="176" xfId="27" applyNumberFormat="1" applyFont="1" applyFill="1" applyBorder="1" applyAlignment="1">
      <alignment horizontal="right" vertical="center" shrinkToFit="1"/>
    </xf>
    <xf numFmtId="189" fontId="15" fillId="0" borderId="0" xfId="27" applyNumberFormat="1" applyFont="1" applyFill="1" applyBorder="1">
      <alignment vertical="center"/>
    </xf>
    <xf numFmtId="189" fontId="15" fillId="0" borderId="34" xfId="27" applyNumberFormat="1" applyFont="1" applyFill="1" applyBorder="1">
      <alignment vertical="center"/>
    </xf>
    <xf numFmtId="0" fontId="3" fillId="0" borderId="0" xfId="27"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7" applyFont="1" applyFill="1" applyBorder="1">
      <alignment vertical="center"/>
    </xf>
    <xf numFmtId="178" fontId="2" fillId="3" borderId="176" xfId="27" applyNumberFormat="1" applyFont="1" applyFill="1" applyBorder="1" applyAlignment="1">
      <alignment horizontal="center" vertical="center"/>
    </xf>
    <xf numFmtId="183" fontId="15" fillId="3" borderId="31" xfId="25" applyNumberFormat="1" applyFont="1" applyFill="1" applyBorder="1" applyAlignment="1">
      <alignment horizontal="right" vertical="center" shrinkToFit="1"/>
    </xf>
    <xf numFmtId="183" fontId="15" fillId="3" borderId="32" xfId="25" applyNumberFormat="1" applyFont="1" applyFill="1" applyBorder="1" applyAlignment="1">
      <alignment horizontal="right" vertical="center" shrinkToFit="1"/>
    </xf>
    <xf numFmtId="178" fontId="15" fillId="0" borderId="174" xfId="27" applyNumberFormat="1" applyFont="1" applyFill="1" applyBorder="1" applyAlignment="1">
      <alignment horizontal="center" vertical="center"/>
    </xf>
    <xf numFmtId="188" fontId="15" fillId="0" borderId="174" xfId="27" applyNumberFormat="1" applyFont="1" applyFill="1" applyBorder="1" applyAlignment="1">
      <alignment horizontal="right" vertical="center" shrinkToFit="1"/>
    </xf>
    <xf numFmtId="184" fontId="15" fillId="0" borderId="174" xfId="27" applyNumberFormat="1" applyFont="1" applyFill="1" applyBorder="1" applyAlignment="1">
      <alignment horizontal="right" vertical="center" shrinkToFit="1"/>
    </xf>
    <xf numFmtId="183" fontId="15" fillId="3" borderId="176" xfId="27" applyNumberFormat="1" applyFont="1" applyFill="1" applyBorder="1" applyAlignment="1">
      <alignment horizontal="right" vertical="center" shrinkToFit="1"/>
    </xf>
    <xf numFmtId="183" fontId="15" fillId="0" borderId="176" xfId="27" applyNumberFormat="1" applyFont="1" applyFill="1" applyBorder="1" applyAlignment="1">
      <alignment horizontal="right" vertical="center" shrinkToFit="1"/>
    </xf>
    <xf numFmtId="189" fontId="15" fillId="0" borderId="23" xfId="27"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7" applyFont="1" applyFill="1" applyBorder="1">
      <alignment vertical="center"/>
    </xf>
    <xf numFmtId="178" fontId="15" fillId="3" borderId="174" xfId="27" applyNumberFormat="1" applyFont="1" applyFill="1" applyBorder="1" applyAlignment="1">
      <alignment horizontal="center" vertical="center"/>
    </xf>
    <xf numFmtId="184" fontId="15" fillId="3" borderId="181" xfId="25" applyNumberFormat="1" applyFont="1" applyFill="1" applyBorder="1" applyAlignment="1">
      <alignment horizontal="right" vertical="center" shrinkToFit="1"/>
    </xf>
    <xf numFmtId="184" fontId="15" fillId="3" borderId="174" xfId="25" applyNumberFormat="1" applyFont="1" applyFill="1" applyBorder="1" applyAlignment="1">
      <alignment horizontal="right" vertical="center" shrinkToFit="1"/>
    </xf>
    <xf numFmtId="178" fontId="15" fillId="0" borderId="0" xfId="27"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7" applyFont="1" applyFill="1" applyBorder="1">
      <alignment vertical="center"/>
    </xf>
    <xf numFmtId="178" fontId="15" fillId="0" borderId="14" xfId="27" applyNumberFormat="1" applyFont="1" applyFill="1" applyBorder="1">
      <alignment vertical="center"/>
    </xf>
    <xf numFmtId="178" fontId="15" fillId="0" borderId="15" xfId="27" applyNumberFormat="1" applyFont="1" applyFill="1" applyBorder="1">
      <alignment vertical="center"/>
    </xf>
    <xf numFmtId="0" fontId="3" fillId="0" borderId="16" xfId="27" applyFont="1" applyFill="1" applyBorder="1" applyAlignment="1"/>
    <xf numFmtId="0" fontId="3" fillId="0" borderId="14" xfId="27" applyFont="1" applyFill="1" applyBorder="1" applyAlignment="1"/>
    <xf numFmtId="0" fontId="3" fillId="0" borderId="15" xfId="27"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4" applyFont="1">
      <alignment vertical="center"/>
    </xf>
    <xf numFmtId="0" fontId="23" fillId="7" borderId="6" xfId="24" applyFont="1" applyFill="1" applyBorder="1" applyAlignment="1"/>
    <xf numFmtId="0" fontId="23" fillId="0" borderId="56" xfId="24" applyFont="1" applyFill="1" applyBorder="1" applyAlignment="1">
      <alignment vertical="center" wrapText="1"/>
    </xf>
    <xf numFmtId="0" fontId="23" fillId="0" borderId="57" xfId="24" applyFont="1" applyFill="1" applyBorder="1" applyAlignment="1">
      <alignment vertical="center"/>
    </xf>
    <xf numFmtId="0" fontId="23" fillId="0" borderId="12" xfId="24" applyFont="1" applyFill="1" applyBorder="1" applyAlignment="1">
      <alignment vertical="center"/>
    </xf>
    <xf numFmtId="0" fontId="23" fillId="0" borderId="61" xfId="24" applyFont="1" applyFill="1" applyBorder="1" applyAlignment="1">
      <alignment vertical="center"/>
    </xf>
    <xf numFmtId="0" fontId="25" fillId="0" borderId="0" xfId="24" applyFont="1" applyFill="1" applyBorder="1" applyAlignment="1">
      <alignment vertical="center"/>
    </xf>
    <xf numFmtId="0" fontId="23" fillId="7" borderId="18" xfId="24" applyFont="1" applyFill="1" applyBorder="1" applyAlignment="1">
      <alignment horizontal="right" vertical="top"/>
    </xf>
    <xf numFmtId="0" fontId="25" fillId="0" borderId="22" xfId="24" applyFont="1" applyFill="1" applyBorder="1" applyAlignment="1">
      <alignment horizontal="left" vertical="center" wrapText="1"/>
    </xf>
    <xf numFmtId="0" fontId="25" fillId="0" borderId="35" xfId="24" applyFont="1" applyFill="1" applyBorder="1" applyAlignment="1">
      <alignment horizontal="left" vertical="center" wrapText="1"/>
    </xf>
    <xf numFmtId="0" fontId="25" fillId="0" borderId="36" xfId="24" applyFont="1" applyFill="1" applyBorder="1" applyAlignment="1">
      <alignment horizontal="left" vertical="center" wrapText="1"/>
    </xf>
    <xf numFmtId="0" fontId="25" fillId="0" borderId="0" xfId="24" applyNumberFormat="1" applyFont="1" applyFill="1" applyBorder="1" applyAlignment="1">
      <alignment vertical="center" wrapText="1"/>
    </xf>
    <xf numFmtId="0" fontId="23" fillId="7" borderId="64" xfId="24" applyFont="1" applyFill="1" applyBorder="1" applyAlignment="1">
      <alignment horizontal="right" vertical="top"/>
    </xf>
    <xf numFmtId="0" fontId="25" fillId="0" borderId="50" xfId="24" applyFont="1" applyFill="1" applyBorder="1" applyAlignment="1">
      <alignment horizontal="left" vertical="center" wrapText="1"/>
    </xf>
    <xf numFmtId="0" fontId="25" fillId="0" borderId="51" xfId="24" applyFont="1" applyBorder="1" applyAlignment="1">
      <alignment horizontal="left" vertical="center" wrapText="1"/>
    </xf>
    <xf numFmtId="0" fontId="25" fillId="0" borderId="52" xfId="24" applyFont="1" applyBorder="1" applyAlignment="1">
      <alignment horizontal="left" vertical="center" wrapText="1"/>
    </xf>
    <xf numFmtId="0" fontId="23" fillId="7" borderId="13" xfId="24" applyFont="1" applyFill="1" applyBorder="1" applyAlignment="1">
      <alignment horizontal="center" vertical="center"/>
    </xf>
    <xf numFmtId="185" fontId="23" fillId="0" borderId="183" xfId="24" applyNumberFormat="1" applyFont="1" applyFill="1" applyBorder="1" applyAlignment="1">
      <alignment horizontal="right" vertical="center" shrinkToFit="1"/>
    </xf>
    <xf numFmtId="185" fontId="23" fillId="0" borderId="184" xfId="24" applyNumberFormat="1" applyFont="1" applyFill="1" applyBorder="1" applyAlignment="1">
      <alignment horizontal="right" vertical="center" shrinkToFit="1"/>
    </xf>
    <xf numFmtId="185" fontId="23" fillId="0" borderId="79" xfId="24" applyNumberFormat="1" applyFont="1" applyFill="1" applyBorder="1" applyAlignment="1">
      <alignment horizontal="right" vertical="center" shrinkToFit="1"/>
    </xf>
    <xf numFmtId="0" fontId="23" fillId="0" borderId="0" xfId="24" applyNumberFormat="1" applyFont="1" applyFill="1" applyBorder="1" applyAlignment="1">
      <alignment vertical="center"/>
    </xf>
    <xf numFmtId="0" fontId="23" fillId="7" borderId="24" xfId="24" applyFont="1" applyFill="1" applyBorder="1" applyAlignment="1">
      <alignment horizontal="center" vertical="center"/>
    </xf>
    <xf numFmtId="185" fontId="23" fillId="0" borderId="185" xfId="24" applyNumberFormat="1" applyFont="1" applyFill="1" applyBorder="1" applyAlignment="1">
      <alignment horizontal="right" vertical="center" shrinkToFit="1"/>
    </xf>
    <xf numFmtId="185" fontId="23" fillId="0" borderId="74" xfId="24" applyNumberFormat="1" applyFont="1" applyFill="1" applyBorder="1" applyAlignment="1">
      <alignment horizontal="right" vertical="center" shrinkToFit="1"/>
    </xf>
    <xf numFmtId="185" fontId="23" fillId="0" borderId="182" xfId="24" applyNumberFormat="1" applyFont="1" applyFill="1" applyBorder="1" applyAlignment="1">
      <alignment horizontal="right" vertical="center" shrinkToFit="1"/>
    </xf>
    <xf numFmtId="0" fontId="23" fillId="7" borderId="45" xfId="24" applyFont="1" applyFill="1" applyBorder="1" applyAlignment="1">
      <alignment horizontal="center" vertical="center"/>
    </xf>
    <xf numFmtId="185" fontId="23" fillId="0" borderId="186" xfId="24" applyNumberFormat="1" applyFont="1" applyFill="1" applyBorder="1" applyAlignment="1">
      <alignment horizontal="right" vertical="center" shrinkToFit="1"/>
    </xf>
    <xf numFmtId="185" fontId="23" fillId="0" borderId="187" xfId="24" applyNumberFormat="1" applyFont="1" applyFill="1" applyBorder="1" applyAlignment="1">
      <alignment horizontal="right" vertical="center" shrinkToFit="1"/>
    </xf>
    <xf numFmtId="185" fontId="23" fillId="0" borderId="62" xfId="24"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9" applyNumberFormat="1" applyFont="1">
      <alignment vertical="center"/>
    </xf>
    <xf numFmtId="0" fontId="5" fillId="3" borderId="0" xfId="5" applyFont="1" applyFill="1" applyAlignment="1">
      <alignment vertical="center"/>
    </xf>
    <xf numFmtId="0" fontId="1" fillId="3" borderId="0" xfId="5" applyFill="1" applyAlignment="1">
      <alignment vertical="center"/>
    </xf>
    <xf numFmtId="0" fontId="1" fillId="3" borderId="0" xfId="5" applyFill="1" applyAlignment="1" applyProtection="1">
      <alignment vertical="center"/>
      <protection hidden="1"/>
    </xf>
    <xf numFmtId="0" fontId="3" fillId="0" borderId="30" xfId="29" applyFont="1" applyBorder="1">
      <alignment vertical="center"/>
    </xf>
    <xf numFmtId="0" fontId="3" fillId="0" borderId="35" xfId="29" applyFont="1" applyBorder="1">
      <alignment vertical="center"/>
    </xf>
    <xf numFmtId="178" fontId="3" fillId="0" borderId="42" xfId="29" applyNumberFormat="1" applyFont="1" applyBorder="1">
      <alignment vertical="center"/>
    </xf>
    <xf numFmtId="178" fontId="3" fillId="0" borderId="31" xfId="29" applyNumberFormat="1" applyFont="1" applyBorder="1">
      <alignment vertical="center"/>
    </xf>
    <xf numFmtId="178" fontId="3" fillId="0" borderId="34" xfId="29" applyNumberFormat="1" applyFont="1" applyBorder="1">
      <alignment vertical="center"/>
    </xf>
    <xf numFmtId="178" fontId="5" fillId="0" borderId="0" xfId="29" applyNumberFormat="1" applyFont="1">
      <alignment vertical="center"/>
    </xf>
    <xf numFmtId="0" fontId="3" fillId="0" borderId="0" xfId="29" applyFont="1" applyAlignment="1">
      <alignment horizontal="center" vertical="center"/>
    </xf>
    <xf numFmtId="187" fontId="3" fillId="3" borderId="0" xfId="26" applyNumberFormat="1" applyFont="1" applyFill="1" applyAlignment="1">
      <alignment horizontal="center" vertical="center" wrapText="1"/>
    </xf>
    <xf numFmtId="178" fontId="3" fillId="3" borderId="0" xfId="29" applyNumberFormat="1" applyFont="1" applyFill="1" applyAlignment="1">
      <alignment vertical="center" wrapText="1"/>
    </xf>
    <xf numFmtId="187" fontId="3" fillId="3" borderId="0" xfId="26" applyNumberFormat="1" applyFont="1" applyFill="1" applyAlignment="1">
      <alignment vertical="center" wrapText="1"/>
    </xf>
    <xf numFmtId="178" fontId="1" fillId="0" borderId="0" xfId="18" applyNumberFormat="1" applyAlignment="1">
      <alignment vertical="center"/>
    </xf>
    <xf numFmtId="187" fontId="3" fillId="0" borderId="0" xfId="26" applyNumberFormat="1" applyFont="1" applyAlignment="1">
      <alignment horizontal="center" vertical="center" wrapText="1"/>
    </xf>
    <xf numFmtId="178" fontId="1" fillId="0" borderId="0" xfId="29" applyNumberFormat="1" applyAlignment="1">
      <alignment horizontal="center" vertical="center"/>
    </xf>
    <xf numFmtId="183" fontId="1" fillId="0" borderId="0" xfId="20" applyNumberFormat="1" applyAlignment="1">
      <alignment horizontal="right" vertical="center"/>
    </xf>
    <xf numFmtId="49" fontId="3" fillId="3" borderId="0" xfId="26" applyNumberFormat="1" applyFont="1" applyFill="1" applyAlignment="1">
      <alignment horizontal="center" vertical="center" wrapText="1"/>
    </xf>
    <xf numFmtId="184" fontId="3" fillId="3" borderId="0" xfId="26" applyNumberFormat="1" applyFont="1" applyFill="1" applyAlignment="1">
      <alignment horizontal="center" vertical="center"/>
    </xf>
    <xf numFmtId="191" fontId="3" fillId="0" borderId="0" xfId="29" applyNumberFormat="1" applyFont="1">
      <alignment vertical="center"/>
    </xf>
    <xf numFmtId="184" fontId="3" fillId="3" borderId="0" xfId="26" applyNumberFormat="1" applyFont="1" applyFill="1" applyAlignment="1">
      <alignment horizontal="center" vertical="center" wrapText="1"/>
    </xf>
    <xf numFmtId="184" fontId="3" fillId="0" borderId="0" xfId="29"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6" applyNumberFormat="1" applyFont="1" applyFill="1" applyAlignment="1">
      <alignment horizontal="center" vertical="center"/>
    </xf>
    <xf numFmtId="189" fontId="3" fillId="0" borderId="34" xfId="29" applyNumberFormat="1" applyFont="1" applyBorder="1">
      <alignment vertical="center"/>
    </xf>
    <xf numFmtId="189" fontId="3" fillId="0" borderId="23" xfId="29" applyNumberFormat="1" applyFont="1" applyBorder="1">
      <alignment vertical="center"/>
    </xf>
    <xf numFmtId="189" fontId="3" fillId="0" borderId="0" xfId="26" applyNumberFormat="1" applyFont="1">
      <alignment vertical="center"/>
    </xf>
    <xf numFmtId="0" fontId="3" fillId="0" borderId="30" xfId="29" applyFont="1" applyBorder="1" applyAlignment="1" applyProtection="1">
      <alignment horizontal="left" vertical="top" wrapText="1"/>
      <protection locked="0"/>
    </xf>
    <xf numFmtId="0" fontId="3" fillId="0" borderId="42" xfId="29" applyFont="1" applyBorder="1" applyAlignment="1" applyProtection="1">
      <alignment horizontal="left" vertical="top" wrapText="1"/>
      <protection locked="0"/>
    </xf>
    <xf numFmtId="0" fontId="3" fillId="0" borderId="31" xfId="29" applyFont="1" applyBorder="1" applyAlignment="1" applyProtection="1">
      <alignment horizontal="left" vertical="top" wrapText="1"/>
      <protection locked="0"/>
    </xf>
    <xf numFmtId="0" fontId="3" fillId="0" borderId="32" xfId="29" applyFont="1" applyBorder="1" applyAlignment="1">
      <alignment horizontal="center" vertical="center"/>
    </xf>
    <xf numFmtId="187" fontId="3" fillId="3" borderId="74" xfId="26" applyNumberFormat="1" applyFont="1" applyFill="1" applyBorder="1" applyAlignment="1">
      <alignment horizontal="center" vertical="center" wrapText="1"/>
    </xf>
    <xf numFmtId="0" fontId="3" fillId="0" borderId="74" xfId="29" applyFont="1" applyBorder="1" applyAlignment="1">
      <alignment horizontal="center" vertical="center"/>
    </xf>
    <xf numFmtId="0" fontId="3" fillId="0" borderId="23" xfId="29" applyFont="1" applyBorder="1" applyAlignment="1" applyProtection="1">
      <alignment horizontal="left" vertical="top" wrapText="1"/>
      <protection locked="0"/>
    </xf>
    <xf numFmtId="0" fontId="3" fillId="0" borderId="0" xfId="29" applyFont="1" applyAlignment="1" applyProtection="1">
      <alignment horizontal="left" vertical="top" wrapText="1"/>
      <protection locked="0"/>
    </xf>
    <xf numFmtId="0" fontId="3" fillId="0" borderId="34" xfId="29" applyFont="1" applyBorder="1" applyAlignment="1" applyProtection="1">
      <alignment horizontal="left" vertical="top" wrapText="1"/>
      <protection locked="0"/>
    </xf>
    <xf numFmtId="184" fontId="3" fillId="3" borderId="74" xfId="26" applyNumberFormat="1" applyFont="1" applyFill="1" applyBorder="1" applyAlignment="1">
      <alignment horizontal="center" vertical="center"/>
    </xf>
    <xf numFmtId="0" fontId="3" fillId="0" borderId="16" xfId="29" applyFont="1" applyBorder="1" applyAlignment="1" applyProtection="1">
      <alignment horizontal="left" vertical="top" wrapText="1"/>
      <protection locked="0"/>
    </xf>
    <xf numFmtId="0" fontId="3" fillId="0" borderId="14" xfId="29" applyFont="1" applyBorder="1" applyAlignment="1" applyProtection="1">
      <alignment horizontal="left" vertical="top" wrapText="1"/>
      <protection locked="0"/>
    </xf>
    <xf numFmtId="0" fontId="3" fillId="0" borderId="15" xfId="29" applyFont="1" applyBorder="1" applyAlignment="1" applyProtection="1">
      <alignment horizontal="left" vertical="top" wrapText="1"/>
      <protection locked="0"/>
    </xf>
    <xf numFmtId="0" fontId="1" fillId="3" borderId="0" xfId="5" applyFill="1" applyAlignment="1">
      <alignment vertical="center"/>
    </xf>
    <xf numFmtId="178" fontId="3" fillId="0" borderId="14" xfId="29" applyNumberFormat="1" applyFont="1" applyBorder="1">
      <alignment vertical="center"/>
    </xf>
    <xf numFmtId="178" fontId="3" fillId="0" borderId="15" xfId="29" applyNumberFormat="1" applyFont="1" applyBorder="1">
      <alignment vertical="center"/>
    </xf>
  </cellXfs>
  <cellStyles count="31">
    <cellStyle name="標準" xfId="0" builtinId="0"/>
    <cellStyle name="標準 2" xfId="1"/>
    <cellStyle name="標準 2 2" xfId="2"/>
    <cellStyle name="標準 2 3" xfId="3"/>
    <cellStyle name="標準 2_【財政状況資料集】_112071_秩父市_2023" xfId="4"/>
    <cellStyle name="標準 2_【財政状況資料集】_112071_秩父市_2023(2回目)" xfId="5"/>
    <cellStyle name="標準 3" xfId="6"/>
    <cellStyle name="標準 3_【財政状況資料集】_112071_秩父市_2023(2回目)"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112071_秩父市_2023(2回目)" xfId="18"/>
    <cellStyle name="標準_APAHO252300" xfId="19"/>
    <cellStyle name="標準_APAHO252300_【財政状況資料集】_112071_秩父市_2023(2回目)" xfId="20"/>
    <cellStyle name="標準_Book1" xfId="21"/>
    <cellStyle name="標準_Book1_【財政状況資料集】_112071_秩父市_2023(2回目)" xfId="22"/>
    <cellStyle name="標準_O-JJ0722-001-3_決算状況カード(各会計・関係団体)_O-JJ1016-001-3_財政状況資料集(決算状況カード(各会計・関係団体))(Rev2)2" xfId="23"/>
    <cellStyle name="標準_O-JJ0722-001-8_連結実質赤字比率に係る赤字・黒字の構成分析" xfId="24"/>
    <cellStyle name="標準_【レイアウト】（市）資料３（Ｐ２）　歳出比較分析表" xfId="25"/>
    <cellStyle name="標準_【レイアウト】（市）資料３（Ｐ２）　歳出比較分析表_【財政状況資料集】_112071_秩父市_2023(2回目)" xfId="26"/>
    <cellStyle name="標準_【レイアウト】（県）資料３（Ｐ２）　歳出比較分析表" xfId="27"/>
    <cellStyle name="標準_【レイアウト】（県）資料３（Ｐ２）　歳出比較分析表_【財政状況資料集】_112071_秩父市_2023" xfId="28"/>
    <cellStyle name="標準_【レイアウト】（県）資料３（Ｐ２）　歳出比較分析表_【財政状況資料集】_112071_秩父市_2023(2回目)" xfId="29"/>
    <cellStyle name="標準_【財政状況資料集】_112071_秩父市_2023(2回目)"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45745</c:v>
                </c:pt>
                <c:pt idx="1">
                  <c:v>34580</c:v>
                </c:pt>
                <c:pt idx="2">
                  <c:v>33556</c:v>
                </c:pt>
                <c:pt idx="3">
                  <c:v>33228</c:v>
                </c:pt>
                <c:pt idx="4">
                  <c:v>25187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8.7100000000000009</c:v>
                </c:pt>
                <c:pt idx="1">
                  <c:v>7.58</c:v>
                </c:pt>
                <c:pt idx="2">
                  <c:v>12.55</c:v>
                </c:pt>
                <c:pt idx="3">
                  <c:v>13.19</c:v>
                </c:pt>
                <c:pt idx="4">
                  <c:v>9.7799999999999994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12.47</c:v>
                </c:pt>
                <c:pt idx="1">
                  <c:v>12.6</c:v>
                </c:pt>
                <c:pt idx="2">
                  <c:v>13.7</c:v>
                </c:pt>
                <c:pt idx="3">
                  <c:v>16.739999999999998</c:v>
                </c:pt>
                <c:pt idx="4">
                  <c:v>17.920000000000002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5.49</c:v>
                </c:pt>
                <c:pt idx="1">
                  <c:v>1.95</c:v>
                </c:pt>
                <c:pt idx="2">
                  <c:v>11.49</c:v>
                </c:pt>
                <c:pt idx="3">
                  <c:v>7.3</c:v>
                </c:pt>
                <c:pt idx="4">
                  <c:v>1.0900000000000001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0.34</c:v>
                </c:pt>
                <c:pt idx="4">
                  <c:v>#N/A</c:v>
                </c:pt>
                <c:pt idx="5">
                  <c:v>0.23</c:v>
                </c:pt>
                <c:pt idx="6">
                  <c:v>#N/A</c:v>
                </c:pt>
                <c:pt idx="7">
                  <c:v>0.23</c:v>
                </c:pt>
                <c:pt idx="8">
                  <c:v>#N/A</c:v>
                </c:pt>
                <c:pt idx="9">
                  <c:v>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0.16</c:v>
                </c:pt>
                <c:pt idx="2">
                  <c:v>#N/A</c:v>
                </c:pt>
                <c:pt idx="3">
                  <c:v>0.2</c:v>
                </c:pt>
                <c:pt idx="4">
                  <c:v>#N/A</c:v>
                </c:pt>
                <c:pt idx="5">
                  <c:v>0.31</c:v>
                </c:pt>
                <c:pt idx="6">
                  <c:v>#N/A</c:v>
                </c:pt>
                <c:pt idx="7">
                  <c:v>0.3</c:v>
                </c:pt>
                <c:pt idx="8">
                  <c:v>#N/A</c:v>
                </c:pt>
                <c:pt idx="9">
                  <c:v>0.3</c:v>
                </c:pt>
              </c:numCache>
            </c:numRef>
          </c:val>
        </c:ser>
        <c:ser>
          <c:idx val="3"/>
          <c:order val="3"/>
          <c:tx>
            <c:strRef>
              <c:f>データシート!$A$30</c:f>
              <c:strCache>
                <c:ptCount val="1"/>
                <c:pt idx="0">
                  <c:v>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0.15</c:v>
                </c:pt>
                <c:pt idx="4">
                  <c:v>#N/A</c:v>
                </c:pt>
                <c:pt idx="5">
                  <c:v>0.11</c:v>
                </c:pt>
                <c:pt idx="6">
                  <c:v>#N/A</c:v>
                </c:pt>
                <c:pt idx="7">
                  <c:v>0.13</c:v>
                </c:pt>
                <c:pt idx="8">
                  <c:v>#N/A</c:v>
                </c:pt>
                <c:pt idx="9">
                  <c:v>0.37</c:v>
                </c:pt>
              </c:numCache>
            </c:numRef>
          </c:val>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0.91</c:v>
                </c:pt>
                <c:pt idx="2">
                  <c:v>#N/A</c:v>
                </c:pt>
                <c:pt idx="3">
                  <c:v>1.2</c:v>
                </c:pt>
                <c:pt idx="4">
                  <c:v>#N/A</c:v>
                </c:pt>
                <c:pt idx="5">
                  <c:v>1.41</c:v>
                </c:pt>
                <c:pt idx="6">
                  <c:v>#N/A</c:v>
                </c:pt>
                <c:pt idx="7">
                  <c:v>1.83</c:v>
                </c:pt>
                <c:pt idx="8">
                  <c:v>#N/A</c:v>
                </c:pt>
                <c:pt idx="9">
                  <c:v>0.5</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0.95</c:v>
                </c:pt>
                <c:pt idx="4">
                  <c:v>#N/A</c:v>
                </c:pt>
                <c:pt idx="5">
                  <c:v>0.48</c:v>
                </c:pt>
                <c:pt idx="6">
                  <c:v>#N/A</c:v>
                </c:pt>
                <c:pt idx="7">
                  <c:v>0.76</c:v>
                </c:pt>
                <c:pt idx="8">
                  <c:v>#N/A</c:v>
                </c:pt>
                <c:pt idx="9">
                  <c:v>0.55000000000000004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1.51</c:v>
                </c:pt>
                <c:pt idx="2">
                  <c:v>#N/A</c:v>
                </c:pt>
                <c:pt idx="3">
                  <c:v>0.86</c:v>
                </c:pt>
                <c:pt idx="4">
                  <c:v>#N/A</c:v>
                </c:pt>
                <c:pt idx="5">
                  <c:v>1.2</c:v>
                </c:pt>
                <c:pt idx="6">
                  <c:v>#N/A</c:v>
                </c:pt>
                <c:pt idx="7">
                  <c:v>1.78</c:v>
                </c:pt>
                <c:pt idx="8">
                  <c:v>#N/A</c:v>
                </c:pt>
                <c:pt idx="9">
                  <c:v>1.48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0.28999999999999998</c:v>
                </c:pt>
                <c:pt idx="2">
                  <c:v>#N/A</c:v>
                </c:pt>
                <c:pt idx="3">
                  <c:v>1.1599999999999999</c:v>
                </c:pt>
                <c:pt idx="4">
                  <c:v>#N/A</c:v>
                </c:pt>
                <c:pt idx="5">
                  <c:v>0.73</c:v>
                </c:pt>
                <c:pt idx="6">
                  <c:v>#N/A</c:v>
                </c:pt>
                <c:pt idx="7">
                  <c:v>2.2200000000000002</c:v>
                </c:pt>
                <c:pt idx="8">
                  <c:v>#N/A</c:v>
                </c:pt>
                <c:pt idx="9">
                  <c:v>2.5499999999999998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8.7100000000000009</c:v>
                </c:pt>
                <c:pt idx="2">
                  <c:v>#N/A</c:v>
                </c:pt>
                <c:pt idx="3">
                  <c:v>7.58</c:v>
                </c:pt>
                <c:pt idx="4">
                  <c:v>#N/A</c:v>
                </c:pt>
                <c:pt idx="5">
                  <c:v>12.54</c:v>
                </c:pt>
                <c:pt idx="6">
                  <c:v>#N/A</c:v>
                </c:pt>
                <c:pt idx="7">
                  <c:v>13.19</c:v>
                </c:pt>
                <c:pt idx="8">
                  <c:v>#N/A</c:v>
                </c:pt>
                <c:pt idx="9">
                  <c:v>9.77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11.85</c:v>
                </c:pt>
                <c:pt idx="2">
                  <c:v>#N/A</c:v>
                </c:pt>
                <c:pt idx="3">
                  <c:v>11.43</c:v>
                </c:pt>
                <c:pt idx="4">
                  <c:v>#N/A</c:v>
                </c:pt>
                <c:pt idx="5">
                  <c:v>11.01</c:v>
                </c:pt>
                <c:pt idx="6">
                  <c:v>#N/A</c:v>
                </c:pt>
                <c:pt idx="7">
                  <c:v>12.1</c:v>
                </c:pt>
                <c:pt idx="8">
                  <c:v>#N/A</c:v>
                </c:pt>
                <c:pt idx="9">
                  <c:v>12.5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3241</c:v>
                </c:pt>
                <c:pt idx="5">
                  <c:v>2986</c:v>
                </c:pt>
                <c:pt idx="8">
                  <c:v>3115</c:v>
                </c:pt>
                <c:pt idx="11">
                  <c:v>3010</c:v>
                </c:pt>
                <c:pt idx="14">
                  <c:v>2793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330</c:v>
                </c:pt>
                <c:pt idx="3">
                  <c:v>325</c:v>
                </c:pt>
                <c:pt idx="6">
                  <c:v>310</c:v>
                </c:pt>
                <c:pt idx="9">
                  <c:v>347</c:v>
                </c:pt>
                <c:pt idx="12">
                  <c:v>368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408</c:v>
                </c:pt>
                <c:pt idx="3">
                  <c:v>436</c:v>
                </c:pt>
                <c:pt idx="6">
                  <c:v>364</c:v>
                </c:pt>
                <c:pt idx="9">
                  <c:v>355</c:v>
                </c:pt>
                <c:pt idx="12">
                  <c:v>358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2937</c:v>
                </c:pt>
                <c:pt idx="3">
                  <c:v>2892</c:v>
                </c:pt>
                <c:pt idx="6">
                  <c:v>2836</c:v>
                </c:pt>
                <c:pt idx="9">
                  <c:v>2660</c:v>
                </c:pt>
                <c:pt idx="12">
                  <c:v>2448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434</c:v>
                </c:pt>
                <c:pt idx="2">
                  <c:v>#N/A</c:v>
                </c:pt>
                <c:pt idx="3">
                  <c:v>#N/A</c:v>
                </c:pt>
                <c:pt idx="4">
                  <c:v>667</c:v>
                </c:pt>
                <c:pt idx="5">
                  <c:v>#N/A</c:v>
                </c:pt>
                <c:pt idx="6">
                  <c:v>#N/A</c:v>
                </c:pt>
                <c:pt idx="7">
                  <c:v>395</c:v>
                </c:pt>
                <c:pt idx="8">
                  <c:v>#N/A</c:v>
                </c:pt>
                <c:pt idx="9">
                  <c:v>#N/A</c:v>
                </c:pt>
                <c:pt idx="10">
                  <c:v>352</c:v>
                </c:pt>
                <c:pt idx="11">
                  <c:v>#N/A</c:v>
                </c:pt>
                <c:pt idx="12">
                  <c:v>#N/A</c:v>
                </c:pt>
                <c:pt idx="13">
                  <c:v>381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28380</c:v>
                </c:pt>
                <c:pt idx="5">
                  <c:v>27904</c:v>
                </c:pt>
                <c:pt idx="8">
                  <c:v>27026</c:v>
                </c:pt>
                <c:pt idx="11">
                  <c:v>25267</c:v>
                </c:pt>
                <c:pt idx="14">
                  <c:v>24126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1960</c:v>
                </c:pt>
                <c:pt idx="5">
                  <c:v>1863</c:v>
                </c:pt>
                <c:pt idx="8">
                  <c:v>1832</c:v>
                </c:pt>
                <c:pt idx="11">
                  <c:v>1914</c:v>
                </c:pt>
                <c:pt idx="14">
                  <c:v>1917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11663</c:v>
                </c:pt>
                <c:pt idx="5">
                  <c:v>11821</c:v>
                </c:pt>
                <c:pt idx="8">
                  <c:v>12161</c:v>
                </c:pt>
                <c:pt idx="11">
                  <c:v>12429</c:v>
                </c:pt>
                <c:pt idx="14">
                  <c:v>12179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9104</c:v>
                </c:pt>
                <c:pt idx="3">
                  <c:v>9426</c:v>
                </c:pt>
                <c:pt idx="6">
                  <c:v>9546</c:v>
                </c:pt>
                <c:pt idx="9">
                  <c:v>7780</c:v>
                </c:pt>
                <c:pt idx="12">
                  <c:v>7714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1585</c:v>
                </c:pt>
                <c:pt idx="3">
                  <c:v>1564</c:v>
                </c:pt>
                <c:pt idx="6">
                  <c:v>1410</c:v>
                </c:pt>
                <c:pt idx="9">
                  <c:v>1213</c:v>
                </c:pt>
                <c:pt idx="12">
                  <c:v>1052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4012</c:v>
                </c:pt>
                <c:pt idx="3">
                  <c:v>3804</c:v>
                </c:pt>
                <c:pt idx="6">
                  <c:v>3585</c:v>
                </c:pt>
                <c:pt idx="9">
                  <c:v>3272</c:v>
                </c:pt>
                <c:pt idx="12">
                  <c:v>3113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30595</c:v>
                </c:pt>
                <c:pt idx="3">
                  <c:v>29658</c:v>
                </c:pt>
                <c:pt idx="6">
                  <c:v>28576</c:v>
                </c:pt>
                <c:pt idx="9">
                  <c:v>27067</c:v>
                </c:pt>
                <c:pt idx="12">
                  <c:v>25435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3293</c:v>
                </c:pt>
                <c:pt idx="2">
                  <c:v>#N/A</c:v>
                </c:pt>
                <c:pt idx="3">
                  <c:v>#N/A</c:v>
                </c:pt>
                <c:pt idx="4">
                  <c:v>2863</c:v>
                </c:pt>
                <c:pt idx="5">
                  <c:v>#N/A</c:v>
                </c:pt>
                <c:pt idx="6">
                  <c:v>#N/A</c:v>
                </c:pt>
                <c:pt idx="7">
                  <c:v>2098</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2487</c:v>
                </c:pt>
                <c:pt idx="1">
                  <c:v>2926</c:v>
                </c:pt>
                <c:pt idx="2">
                  <c:v>3131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3093</c:v>
                </c:pt>
                <c:pt idx="1">
                  <c:v>2970</c:v>
                </c:pt>
                <c:pt idx="2">
                  <c:v>2881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8092</c:v>
                </c:pt>
                <c:pt idx="1">
                  <c:v>8071</c:v>
                </c:pt>
                <c:pt idx="2">
                  <c:v>7751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{EF0BB55E-A24C-402E-B8EE-DE5ED0A6EDC9}</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{C5F65273-C9C7-4305-880A-A402E428E45B}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{FC8A6998-73C2-4D02-9851-805F920D1E30}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{AE6D3DC9-2BAF-4EF6-A638-668EE25E26FC}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{43041C7F-A062-4A66-A8DA-C034CF1772BD}</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{D009C601-DFAB-4694-BC8E-3C3031D54343}</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{60EB55F1-A445-450C-BE1C-72EF4844A0A9}</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{23CCE0E0-8175-4BE2-9C36-6D9A86E2E7EF}</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{636B8861-2B3E-4875-878A-EE7CD19B261E}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72.8</c:v>
                </c:pt>
                <c:pt idx="8">
                  <c:v>74.099999999999994</c:v>
                </c:pt>
                <c:pt idx="16">
                  <c:v>75</c:v>
                </c:pt>
                <c:pt idx="24">
                  <c:v>75.7</c:v>
                </c:pt>
                <c:pt idx="32">
                  <c:v>76.7</c:v>
                </c:pt>
              </c:numCache>
            </c:numRef>
          </c:xVal>
          <c:yVal>
            <c:numRef>
              <c:f>'公会計指標分析・財政指標組合せ分析表'!$BP$51:$DC$51</c:f>
              <c:numCache>
                <c:formatCode>#,##0.0;"▲ "#,##0.0</c:formatCode>
                <c:ptCount val="40"/>
                <c:pt idx="0">
                  <c:v>23.3</c:v>
                </c:pt>
                <c:pt idx="8">
                  <c:v>19.899999999999999</c:v>
                </c:pt>
                <c:pt idx="16">
                  <c:v>13.7</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1.442770004735218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{C7A9192A-CA02-4BB9-8A8E-2452E49962AB}</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{6DC7542D-5CF7-4B1D-8741-1B6A186F7CC6}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{039F9ACC-AEBC-4B05-91B6-AD9551C37786}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{124C9568-A8D2-4E32-8F2D-F32D84FAADC9}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{609842DD-8EC5-4677-BA7A-8843D0336BA5}</c15:txfldGUID>
                      <c15:f>#REF!</c15:f>
                      <c15:dlblFieldTableCache>
                        <c:ptCount val="1"/>
                        <c:pt idx="0">
                          <c:v>#REF!</c:v>
                        </c:pt>
                      </c15:dlblFieldTableCache>
                    </c15:dlblFTEntry>
                  </c15:dlblFieldTable>
                </c:ext>
              </c:extLst>
            </c:dLbl>
            <c:dLbl>
              <c:idx val="8"/>
              <c:layout>
                <c:manualLayout>
                  <c:x val="0"/>
                  <c:y val="-1.44277000473522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{1C3CECDE-FEFB-483D-947F-E2550817AF12}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{98E8BFED-892E-4A85-B80C-8F10EB834BFB}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{7A546E01-3C58-4920-872C-656208107B98}</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{2C6BA8C2-EE6B-4FDC-BE37-B3C6BC0125A7}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293855391363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425844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{11A7B158-9919-4433-9A05-2410B755554C}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{DFA33B57-6074-4ED6-B2F8-8C0D1425CF09}</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{7F4AC041-3192-451C-870C-19A9DF3A5E5A}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{E2271AA7-EBB9-487A-BCD9-D0F504B936E4}</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{128B5654-C85E-433A-A82F-84F888C82F66}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{3606B272-AC3B-493B-806E-4982E7DE6086}</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{CCB0691E-51A5-4D06-B4AD-A11E43C81276}</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{FDEBC427-F5B0-497C-B1D9-32DD594E5170}</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{C96699C4-69BD-4443-9595-31B8F739A873}</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2</c:v>
                </c:pt>
                <c:pt idx="8">
                  <c:v>4.4000000000000004</c:v>
                </c:pt>
                <c:pt idx="16">
                  <c:v>3.4</c:v>
                </c:pt>
                <c:pt idx="24">
                  <c:v>3.2</c:v>
                </c:pt>
                <c:pt idx="32">
                  <c:v>2.5</c:v>
                </c:pt>
              </c:numCache>
            </c:numRef>
          </c:xVal>
          <c:yVal>
            <c:numRef>
              <c:f>'公会計指標分析・財政指標組合せ分析表'!$BP$73:$DC$73</c:f>
              <c:numCache>
                <c:formatCode>#,##0.0;"▲ "#,##0.0</c:formatCode>
                <c:ptCount val="40"/>
                <c:pt idx="0">
                  <c:v>23.3</c:v>
                </c:pt>
                <c:pt idx="8">
                  <c:v>19.899999999999999</c:v>
                </c:pt>
                <c:pt idx="16">
                  <c:v>13.7</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{1A374E91-7398-47A9-890F-C10424B7C280}</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{999C3B5B-849B-4027-A7F3-1BAE68A12B8D}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{13E8C742-440A-4751-B405-5A1E99C3EF8C}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{CDE120B0-A973-4AE5-9461-A39D4EB99F89}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{73F39196-233C-4EA1-9F25-EBE10FE31B48}</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{BE53B406-840C-4142-A09A-1366CB9EB9F9}</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{7B1F9716-1B44-45C3-9C38-ECABA80BE0BA}</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{D32BDA7D-579B-4A4F-8B42-080B05D240FD}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{4F001EA3-67DC-4F55-B253-AE8FC4F78BBC}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4845075058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981739906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元利償還金等は過年度に繰上償還を積極的に行ったことにより令和5年度は</a:t>
          </a:r>
          <a:r>
            <a:rPr kumimoji="1" lang="ja-JP" altLang="en-US" sz="1400">
              <a:solidFill>
                <a:sysClr val="windowText" lastClr="000000"/>
              </a:solidFill>
              <a:latin typeface="ＭＳ ゴシック"/>
              <a:ea typeface="ＭＳ ゴシック"/>
            </a:rPr>
            <a:t>減少したが、普通交付税に算入された元利償還金も減少したため、</a:t>
          </a:r>
          <a:r>
            <a:rPr kumimoji="1" lang="ja-JP" altLang="en-US" sz="1400">
              <a:solidFill>
                <a:sysClr val="windowText" lastClr="000000"/>
              </a:solidFill>
              <a:latin typeface="ＭＳ ゴシック"/>
              <a:ea typeface="ＭＳ ゴシック"/>
            </a:rPr>
            <a:t>その結果、実質公債費比率の分子は増加となった。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今後も、投資事</a:t>
          </a:r>
          <a:r>
            <a:rPr kumimoji="1" lang="ja-JP" altLang="en-US" sz="1400">
              <a:solidFill>
                <a:sysClr val="windowText" lastClr="000000"/>
              </a:solidFill>
              <a:latin typeface="ＭＳ ゴシック"/>
              <a:ea typeface="ＭＳ ゴシック"/>
            </a:rPr>
            <a:t>業を見極め、起債依存度の低い適切な財政運営に努めたい。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満期一括償還に係る積立なし。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ysClr val="windowText" lastClr="000000"/>
              </a:solidFill>
              <a:latin typeface="ＭＳ ゴシック"/>
              <a:ea typeface="ＭＳ ゴシック"/>
            </a:rPr>
            <a:t>一般会計等に係る地方債の現在高は、繰上償還の実施により減少した。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結果として、将来負担額が減少し、将来負担比率の分子が減少することになった。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今後借り入れる市債については償還期間・据置期間等を見直して、地方債現在高の抑制を図りながら、投資事業等を精査し、起債に大きく頼ることのない財政運営に努める。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市債の繰上償還の財源として、減債基金を1.0億円取り崩したことや、その他特定目的基金が減少したため、全体として約2.0億円の減となった。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算定替の特例措置終了に伴う財源対策のための「財政調整基金」の取崩しや「減債基金」を活用した市債の償還により、基金全体の残高は減少傾向となる見込みである。今後も基金の使途や目的の明確化を図りながら、健全な運用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・公有地取得基金：公有地の取得及び造成を目的とする事業の推進を図る。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・地域福祉基金：在宅福祉の増進など、地域における保健福祉活動の振興を図る。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・過疎地域持続的発展特別事業基金：市内の過疎地域において、住民が将来にわたり安全に安心して暮らすことのできる地域社会の実現に必要な事業を推進する。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・地域振興基金：基金の運用益の全額を、地域振興に係る事業に充当し、変動なし。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・公共施設整備基金：剰余金等約3.3億円を積み立てた一方で、公共施設整備事業に約2.6億円を充当したことにより増加。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a:t>
          </a:r>
          <a:r>
            <a:rPr kumimoji="1" lang="ja-JP" altLang="en-US" sz="1300">
              <a:solidFill>
                <a:schemeClr val="dk1"/>
              </a:solidFill>
              <a:effectLst/>
              <a:latin typeface="ＭＳ ゴシック"/>
              <a:ea typeface="ＭＳ ゴシック"/>
              <a:cs typeface="+mn-cs"/>
            </a:rPr>
            <a:t>基金の運用益</a:t>
          </a:r>
          <a:r>
            <a:rPr kumimoji="1" lang="ja-JP" altLang="en-US" sz="1300">
              <a:solidFill>
                <a:schemeClr val="dk1"/>
              </a:solidFill>
              <a:effectLst/>
              <a:latin typeface="ＭＳ ゴシック"/>
              <a:ea typeface="ＭＳ ゴシック"/>
              <a:cs typeface="+mn-cs"/>
            </a:rPr>
            <a:t>約340万円を積み立てたことによる増加。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・地域福祉基金：果実運用型のため変動なし。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・過疎地域持続的発展特別事業基金：地方債起債分と運用益の約3,500</a:t>
          </a:r>
          <a:r>
            <a:rPr kumimoji="1" lang="ja-JP" altLang="en-US" sz="1300">
              <a:solidFill>
                <a:schemeClr val="dk1"/>
              </a:solidFill>
              <a:effectLst/>
              <a:latin typeface="ＭＳ ゴシック"/>
              <a:ea typeface="ＭＳ ゴシック"/>
              <a:cs typeface="+mn-cs"/>
            </a:rPr>
            <a:t>万円</a:t>
          </a:r>
          <a:r>
            <a:rPr kumimoji="1" lang="ja-JP" altLang="en-US" sz="1300">
              <a:solidFill>
                <a:schemeClr val="dk1"/>
              </a:solidFill>
              <a:effectLst/>
              <a:latin typeface="ＭＳ ゴシック"/>
              <a:ea typeface="ＭＳ ゴシック"/>
              <a:cs typeface="+mn-cs"/>
            </a:rPr>
            <a:t>を</a:t>
          </a:r>
          <a:r>
            <a:rPr kumimoji="1" lang="ja-JP" altLang="en-US" sz="1300">
              <a:solidFill>
                <a:schemeClr val="dk1"/>
              </a:solidFill>
              <a:effectLst/>
              <a:latin typeface="ＭＳ ゴシック"/>
              <a:ea typeface="ＭＳ ゴシック"/>
              <a:cs typeface="+mn-cs"/>
            </a:rPr>
            <a:t>積み立てた</a:t>
          </a:r>
          <a:r>
            <a:rPr kumimoji="1" lang="ja-JP" altLang="en-US" sz="1300">
              <a:solidFill>
                <a:schemeClr val="dk1"/>
              </a:solidFill>
              <a:effectLst/>
              <a:latin typeface="ＭＳ ゴシック"/>
              <a:ea typeface="ＭＳ ゴシック"/>
              <a:cs typeface="+mn-cs"/>
            </a:rPr>
            <a:t>一方で、診療施設事業に約4,100万円を</a:t>
          </a:r>
          <a:r>
            <a:rPr kumimoji="1" lang="ja-JP" altLang="en-US" sz="1300">
              <a:solidFill>
                <a:schemeClr val="dk1"/>
              </a:solidFill>
              <a:effectLst/>
              <a:latin typeface="ＭＳ ゴシック"/>
              <a:ea typeface="ＭＳ ゴシック"/>
              <a:cs typeface="+mn-cs"/>
            </a:rPr>
            <a:t>充当した</a:t>
          </a:r>
          <a:r>
            <a:rPr kumimoji="1" lang="ja-JP" altLang="en-US" sz="1300">
              <a:solidFill>
                <a:schemeClr val="dk1"/>
              </a:solidFill>
              <a:effectLst/>
              <a:latin typeface="ＭＳ ゴシック"/>
              <a:ea typeface="ＭＳ ゴシック"/>
              <a:cs typeface="+mn-cs"/>
            </a:rPr>
            <a:t>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・地域振興基金：運用利子等を活用して地域振興事業の充実を図る。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・公共施設整備基金：合併特例債の発行が令和２年度で終了したため、その後の公共施設整備の財源として活用する。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・公有地取得基金：合併特例債の発行が令和2年度で終了したため、その後の公有地取得の財源として活用する。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a:t>
          </a:r>
          <a:r>
            <a:rPr kumimoji="1" lang="ja-JP" altLang="en-US" sz="1300">
              <a:solidFill>
                <a:schemeClr val="dk1"/>
              </a:solidFill>
              <a:effectLst/>
              <a:latin typeface="ＭＳ ゴシック"/>
              <a:ea typeface="ＭＳ ゴシック"/>
              <a:cs typeface="+mn-cs"/>
            </a:rPr>
            <a:t>市内の過疎地域において、住民が将来にわたり安全に安心して暮らすことのできる地域社会の実現に必要な事業を推　　進する。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標準財政規模の10%を下回らないよう維持しながら、財源不足を補填したことによる。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今後も財政調整基金の残高は、標準財政規模の10%を目安に運用することとしている。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市債の繰上償還の財源として、減債基金を1.0億円取り崩したことによる減少。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今後借り入れる市債について償還期間・据置期間等を見直し、年度によって市債の償還が多額になる場合の財源として「減債基金」を活用していく予定のため、今後減少傾向となる見込みである。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8" name="正方形/長方形 7"/>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5" name="正方形/長方形 14"/>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6" name="正方形/長方形 15"/>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7" name="正方形/長方形 16"/>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8" name="正方形/長方形 17"/>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0" name="正方形/長方形 19"/>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1" name="正方形/長方形 20"/>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4" name="角丸四角形 23"/>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5" name="正方形/長方形 24"/>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6" name="正方形/長方形 25"/>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7" name="正方形/長方形 26"/>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1" name="直線コネクタ 30"/>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2" name="直線コネクタ 31"/>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3" name="直線コネクタ 32"/>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4" name="直線コネクタ 33"/>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5" name="テキスト ボックス 34"/>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6" name="テキスト ボックス 35"/>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7" name="テキスト ボックス 36"/>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8" name="テキスト ボックス 37"/>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270"/>
    <xdr:sp macro="" textlink="">
      <xdr:nvSpPr>
        <xdr:cNvPr id="39" name="テキスト ボックス 38"/>
        <xdr:cNvSpPr txBox="1"/>
      </xdr:nvSpPr>
      <xdr:spPr>
        <a:xfrm>
          <a:off x="419100" y="3734435"/>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0" name="正方形/長方形 39"/>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1" name="正方形/長方形 40"/>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2" name="正方形/長方形 41"/>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3" name="正方形/長方形 42"/>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4" name="正方形/長方形 43"/>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5" name="正方形/長方形 44"/>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6" name="正方形/長方形 45"/>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7" name="正方形/長方形 46"/>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8" name="正方形/長方形 47"/>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令和５年度の有形固定資産減価償却率は、類似団体に比べて高い水準になっているが、その主な原因は道路等の減価償却率が高いことによる。</a:t>
          </a:r>
          <a:endParaRPr kumimoji="1" lang="ja-JP" altLang="en-US" sz="1100">
            <a:latin typeface="ＭＳ Ｐゴシック"/>
            <a:ea typeface="ＭＳ Ｐゴシック"/>
          </a:endParaRPr>
        </a:p>
        <a:p>
          <a:r>
            <a:rPr kumimoji="1" lang="ja-JP" altLang="en-US" sz="1100">
              <a:latin typeface="ＭＳ Ｐゴシック"/>
              <a:ea typeface="ＭＳ Ｐゴシック"/>
            </a:rPr>
            <a:t>　なお、令和３年度に改訂した『秩父市公共施設等総合管理計画』や令和６年度に一部改訂した『秩父市個別施設計画』に基づき、施設の長寿命化を図り、耐用年数を過ぎた建物や耐震基準を満たしていない施設については、利用者の安全面を考慮し、統廃合や除却を進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3" name="テキスト ボックス 52"/>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4" name="直線コネクタ 53"/>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5600" cy="221615"/>
    <xdr:sp macro="" textlink="">
      <xdr:nvSpPr>
        <xdr:cNvPr id="55" name="テキスト ボックス 54"/>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6" name="直線コネクタ 55"/>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5600" cy="221615"/>
    <xdr:sp macro="" textlink="">
      <xdr:nvSpPr>
        <xdr:cNvPr id="57" name="テキスト ボックス 56"/>
        <xdr:cNvSpPr txBox="1"/>
      </xdr:nvSpPr>
      <xdr:spPr>
        <a:xfrm>
          <a:off x="847090" y="65862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8" name="直線コネクタ 57"/>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5600" cy="224155"/>
    <xdr:sp macro="" textlink="">
      <xdr:nvSpPr>
        <xdr:cNvPr id="59" name="テキスト ボックス 58"/>
        <xdr:cNvSpPr txBox="1"/>
      </xdr:nvSpPr>
      <xdr:spPr>
        <a:xfrm>
          <a:off x="847090" y="6154420"/>
          <a:ext cx="355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0" name="直線コネクタ 59"/>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5600" cy="225425"/>
    <xdr:sp macro="" textlink="">
      <xdr:nvSpPr>
        <xdr:cNvPr id="61" name="テキスト ボックス 60"/>
        <xdr:cNvSpPr txBox="1"/>
      </xdr:nvSpPr>
      <xdr:spPr>
        <a:xfrm>
          <a:off x="847090" y="57226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2" name="直線コネクタ 61"/>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5600" cy="225425"/>
    <xdr:sp macro="" textlink="">
      <xdr:nvSpPr>
        <xdr:cNvPr id="63" name="テキスト ボックス 62"/>
        <xdr:cNvSpPr txBox="1"/>
      </xdr:nvSpPr>
      <xdr:spPr>
        <a:xfrm>
          <a:off x="847090" y="5290820"/>
          <a:ext cx="355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5600" cy="221615"/>
    <xdr:sp macro="" textlink="">
      <xdr:nvSpPr>
        <xdr:cNvPr id="65" name="テキスト ボックス 64"/>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151130</xdr:rowOff>
    </xdr:from>
    <xdr:to xmlns:xdr="http://schemas.openxmlformats.org/drawingml/2006/spreadsheetDrawing">
      <xdr:col>23</xdr:col>
      <xdr:colOff>85090</xdr:colOff>
      <xdr:row>34</xdr:row>
      <xdr:rowOff>10160</xdr:rowOff>
    </xdr:to>
    <xdr:cxnSp macro="">
      <xdr:nvCxnSpPr>
        <xdr:cNvPr id="67" name="直線コネクタ 66"/>
        <xdr:cNvCxnSpPr/>
      </xdr:nvCxnSpPr>
      <xdr:spPr>
        <a:xfrm flipV="1">
          <a:off x="4760595" y="5380355"/>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13970</xdr:rowOff>
    </xdr:from>
    <xdr:ext cx="401320" cy="259080"/>
    <xdr:sp macro="" textlink="">
      <xdr:nvSpPr>
        <xdr:cNvPr id="68" name="有形固定資産減価償却率最小値テキスト"/>
        <xdr:cNvSpPr txBox="1"/>
      </xdr:nvSpPr>
      <xdr:spPr>
        <a:xfrm>
          <a:off x="4813300" y="66147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10160</xdr:rowOff>
    </xdr:from>
    <xdr:to xmlns:xdr="http://schemas.openxmlformats.org/drawingml/2006/spreadsheetDrawing">
      <xdr:col>23</xdr:col>
      <xdr:colOff>174625</xdr:colOff>
      <xdr:row>34</xdr:row>
      <xdr:rowOff>10160</xdr:rowOff>
    </xdr:to>
    <xdr:cxnSp macro="">
      <xdr:nvCxnSpPr>
        <xdr:cNvPr id="69" name="直線コネクタ 68"/>
        <xdr:cNvCxnSpPr/>
      </xdr:nvCxnSpPr>
      <xdr:spPr>
        <a:xfrm>
          <a:off x="4673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97790</xdr:rowOff>
    </xdr:from>
    <xdr:ext cx="401320" cy="255270"/>
    <xdr:sp macro="" textlink="">
      <xdr:nvSpPr>
        <xdr:cNvPr id="70" name="有形固定資産減価償却率最大値テキスト"/>
        <xdr:cNvSpPr txBox="1"/>
      </xdr:nvSpPr>
      <xdr:spPr>
        <a:xfrm>
          <a:off x="4813300" y="51555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151130</xdr:rowOff>
    </xdr:from>
    <xdr:to xmlns:xdr="http://schemas.openxmlformats.org/drawingml/2006/spreadsheetDrawing">
      <xdr:col>23</xdr:col>
      <xdr:colOff>174625</xdr:colOff>
      <xdr:row>26</xdr:row>
      <xdr:rowOff>151130</xdr:rowOff>
    </xdr:to>
    <xdr:cxnSp macro="">
      <xdr:nvCxnSpPr>
        <xdr:cNvPr id="71" name="直線コネクタ 70"/>
        <xdr:cNvCxnSpPr/>
      </xdr:nvCxnSpPr>
      <xdr:spPr>
        <a:xfrm>
          <a:off x="4673600" y="538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72390</xdr:rowOff>
    </xdr:from>
    <xdr:ext cx="401320" cy="259080"/>
    <xdr:sp macro="" textlink="">
      <xdr:nvSpPr>
        <xdr:cNvPr id="72" name="有形固定資産減価償却率平均値テキスト"/>
        <xdr:cNvSpPr txBox="1"/>
      </xdr:nvSpPr>
      <xdr:spPr>
        <a:xfrm>
          <a:off x="4813300" y="581596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49530</xdr:rowOff>
    </xdr:from>
    <xdr:to xmlns:xdr="http://schemas.openxmlformats.org/drawingml/2006/spreadsheetDrawing">
      <xdr:col>23</xdr:col>
      <xdr:colOff>136525</xdr:colOff>
      <xdr:row>30</xdr:row>
      <xdr:rowOff>151130</xdr:rowOff>
    </xdr:to>
    <xdr:sp macro="" textlink="">
      <xdr:nvSpPr>
        <xdr:cNvPr id="73" name="フローチャート: 判断 72"/>
        <xdr:cNvSpPr/>
      </xdr:nvSpPr>
      <xdr:spPr>
        <a:xfrm>
          <a:off x="47117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160655</xdr:rowOff>
    </xdr:from>
    <xdr:to xmlns:xdr="http://schemas.openxmlformats.org/drawingml/2006/spreadsheetDrawing">
      <xdr:col>19</xdr:col>
      <xdr:colOff>187325</xdr:colOff>
      <xdr:row>30</xdr:row>
      <xdr:rowOff>90805</xdr:rowOff>
    </xdr:to>
    <xdr:sp macro="" textlink="">
      <xdr:nvSpPr>
        <xdr:cNvPr id="74" name="フローチャート: 判断 73"/>
        <xdr:cNvSpPr/>
      </xdr:nvSpPr>
      <xdr:spPr>
        <a:xfrm>
          <a:off x="4000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117475</xdr:rowOff>
    </xdr:from>
    <xdr:to xmlns:xdr="http://schemas.openxmlformats.org/drawingml/2006/spreadsheetDrawing">
      <xdr:col>15</xdr:col>
      <xdr:colOff>187325</xdr:colOff>
      <xdr:row>30</xdr:row>
      <xdr:rowOff>47625</xdr:rowOff>
    </xdr:to>
    <xdr:sp macro="" textlink="">
      <xdr:nvSpPr>
        <xdr:cNvPr id="75" name="フローチャート: 判断 74"/>
        <xdr:cNvSpPr/>
      </xdr:nvSpPr>
      <xdr:spPr>
        <a:xfrm>
          <a:off x="3238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65405</xdr:rowOff>
    </xdr:from>
    <xdr:to xmlns:xdr="http://schemas.openxmlformats.org/drawingml/2006/spreadsheetDrawing">
      <xdr:col>11</xdr:col>
      <xdr:colOff>187325</xdr:colOff>
      <xdr:row>29</xdr:row>
      <xdr:rowOff>167005</xdr:rowOff>
    </xdr:to>
    <xdr:sp macro="" textlink="">
      <xdr:nvSpPr>
        <xdr:cNvPr id="76" name="フローチャート: 判断 75"/>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60960</xdr:rowOff>
    </xdr:from>
    <xdr:to xmlns:xdr="http://schemas.openxmlformats.org/drawingml/2006/spreadsheetDrawing">
      <xdr:col>7</xdr:col>
      <xdr:colOff>187325</xdr:colOff>
      <xdr:row>29</xdr:row>
      <xdr:rowOff>162560</xdr:rowOff>
    </xdr:to>
    <xdr:sp macro="" textlink="">
      <xdr:nvSpPr>
        <xdr:cNvPr id="77" name="フローチャート: 判断 76"/>
        <xdr:cNvSpPr/>
      </xdr:nvSpPr>
      <xdr:spPr>
        <a:xfrm>
          <a:off x="1714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1615"/>
    <xdr:sp macro="" textlink="">
      <xdr:nvSpPr>
        <xdr:cNvPr id="78" name="テキスト ボックス 77"/>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190" cy="221615"/>
    <xdr:sp macro="" textlink="">
      <xdr:nvSpPr>
        <xdr:cNvPr id="79" name="テキスト ボックス 78"/>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190" cy="221615"/>
    <xdr:sp macro="" textlink="">
      <xdr:nvSpPr>
        <xdr:cNvPr id="80" name="テキスト ボックス 79"/>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190" cy="221615"/>
    <xdr:sp macro="" textlink="">
      <xdr:nvSpPr>
        <xdr:cNvPr id="81" name="テキスト ボックス 80"/>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190" cy="221615"/>
    <xdr:sp macro="" textlink="">
      <xdr:nvSpPr>
        <xdr:cNvPr id="82" name="テキスト ボックス 81"/>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57785</xdr:rowOff>
    </xdr:from>
    <xdr:to xmlns:xdr="http://schemas.openxmlformats.org/drawingml/2006/spreadsheetDrawing">
      <xdr:col>23</xdr:col>
      <xdr:colOff>136525</xdr:colOff>
      <xdr:row>33</xdr:row>
      <xdr:rowOff>159385</xdr:rowOff>
    </xdr:to>
    <xdr:sp macro="" textlink="">
      <xdr:nvSpPr>
        <xdr:cNvPr id="83" name="楕円 82"/>
        <xdr:cNvSpPr/>
      </xdr:nvSpPr>
      <xdr:spPr>
        <a:xfrm>
          <a:off x="4711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144145</xdr:rowOff>
    </xdr:from>
    <xdr:ext cx="401320" cy="255270"/>
    <xdr:sp macro="" textlink="">
      <xdr:nvSpPr>
        <xdr:cNvPr id="84" name="有形固定資産減価償却率該当値テキスト"/>
        <xdr:cNvSpPr txBox="1"/>
      </xdr:nvSpPr>
      <xdr:spPr>
        <a:xfrm>
          <a:off x="4813300" y="64020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14605</xdr:rowOff>
    </xdr:from>
    <xdr:to xmlns:xdr="http://schemas.openxmlformats.org/drawingml/2006/spreadsheetDrawing">
      <xdr:col>19</xdr:col>
      <xdr:colOff>187325</xdr:colOff>
      <xdr:row>33</xdr:row>
      <xdr:rowOff>116205</xdr:rowOff>
    </xdr:to>
    <xdr:sp macro="" textlink="">
      <xdr:nvSpPr>
        <xdr:cNvPr id="85" name="楕円 84"/>
        <xdr:cNvSpPr/>
      </xdr:nvSpPr>
      <xdr:spPr>
        <a:xfrm>
          <a:off x="400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65405</xdr:rowOff>
    </xdr:from>
    <xdr:to xmlns:xdr="http://schemas.openxmlformats.org/drawingml/2006/spreadsheetDrawing">
      <xdr:col>23</xdr:col>
      <xdr:colOff>85725</xdr:colOff>
      <xdr:row>33</xdr:row>
      <xdr:rowOff>109220</xdr:rowOff>
    </xdr:to>
    <xdr:cxnSp macro="">
      <xdr:nvCxnSpPr>
        <xdr:cNvPr id="86" name="直線コネクタ 85"/>
        <xdr:cNvCxnSpPr/>
      </xdr:nvCxnSpPr>
      <xdr:spPr>
        <a:xfrm>
          <a:off x="4051300" y="6494780"/>
          <a:ext cx="711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155575</xdr:rowOff>
    </xdr:from>
    <xdr:to xmlns:xdr="http://schemas.openxmlformats.org/drawingml/2006/spreadsheetDrawing">
      <xdr:col>15</xdr:col>
      <xdr:colOff>187325</xdr:colOff>
      <xdr:row>33</xdr:row>
      <xdr:rowOff>86360</xdr:rowOff>
    </xdr:to>
    <xdr:sp macro="" textlink="">
      <xdr:nvSpPr>
        <xdr:cNvPr id="87" name="楕円 86"/>
        <xdr:cNvSpPr/>
      </xdr:nvSpPr>
      <xdr:spPr>
        <a:xfrm>
          <a:off x="3238500" y="64135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34925</xdr:rowOff>
    </xdr:from>
    <xdr:to xmlns:xdr="http://schemas.openxmlformats.org/drawingml/2006/spreadsheetDrawing">
      <xdr:col>19</xdr:col>
      <xdr:colOff>136525</xdr:colOff>
      <xdr:row>33</xdr:row>
      <xdr:rowOff>65405</xdr:rowOff>
    </xdr:to>
    <xdr:cxnSp macro="">
      <xdr:nvCxnSpPr>
        <xdr:cNvPr id="88" name="直線コネクタ 87"/>
        <xdr:cNvCxnSpPr/>
      </xdr:nvCxnSpPr>
      <xdr:spPr>
        <a:xfrm>
          <a:off x="3289300" y="646430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116840</xdr:rowOff>
    </xdr:from>
    <xdr:to xmlns:xdr="http://schemas.openxmlformats.org/drawingml/2006/spreadsheetDrawing">
      <xdr:col>11</xdr:col>
      <xdr:colOff>187325</xdr:colOff>
      <xdr:row>33</xdr:row>
      <xdr:rowOff>46990</xdr:rowOff>
    </xdr:to>
    <xdr:sp macro="" textlink="">
      <xdr:nvSpPr>
        <xdr:cNvPr id="89" name="楕円 88"/>
        <xdr:cNvSpPr/>
      </xdr:nvSpPr>
      <xdr:spPr>
        <a:xfrm>
          <a:off x="247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167640</xdr:rowOff>
    </xdr:from>
    <xdr:to xmlns:xdr="http://schemas.openxmlformats.org/drawingml/2006/spreadsheetDrawing">
      <xdr:col>15</xdr:col>
      <xdr:colOff>136525</xdr:colOff>
      <xdr:row>33</xdr:row>
      <xdr:rowOff>34925</xdr:rowOff>
    </xdr:to>
    <xdr:cxnSp macro="">
      <xdr:nvCxnSpPr>
        <xdr:cNvPr id="90" name="直線コネクタ 89"/>
        <xdr:cNvCxnSpPr/>
      </xdr:nvCxnSpPr>
      <xdr:spPr>
        <a:xfrm>
          <a:off x="2527300" y="6425565"/>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60325</xdr:rowOff>
    </xdr:from>
    <xdr:to xmlns:xdr="http://schemas.openxmlformats.org/drawingml/2006/spreadsheetDrawing">
      <xdr:col>7</xdr:col>
      <xdr:colOff>187325</xdr:colOff>
      <xdr:row>32</xdr:row>
      <xdr:rowOff>161925</xdr:rowOff>
    </xdr:to>
    <xdr:sp macro="" textlink="">
      <xdr:nvSpPr>
        <xdr:cNvPr id="91" name="楕円 90"/>
        <xdr:cNvSpPr/>
      </xdr:nvSpPr>
      <xdr:spPr>
        <a:xfrm>
          <a:off x="1714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111125</xdr:rowOff>
    </xdr:from>
    <xdr:to xmlns:xdr="http://schemas.openxmlformats.org/drawingml/2006/spreadsheetDrawing">
      <xdr:col>11</xdr:col>
      <xdr:colOff>136525</xdr:colOff>
      <xdr:row>32</xdr:row>
      <xdr:rowOff>167640</xdr:rowOff>
    </xdr:to>
    <xdr:cxnSp macro="">
      <xdr:nvCxnSpPr>
        <xdr:cNvPr id="92" name="直線コネクタ 91"/>
        <xdr:cNvCxnSpPr/>
      </xdr:nvCxnSpPr>
      <xdr:spPr>
        <a:xfrm>
          <a:off x="1765300" y="6369050"/>
          <a:ext cx="762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107315</xdr:rowOff>
    </xdr:from>
    <xdr:ext cx="401320" cy="259080"/>
    <xdr:sp macro="" textlink="">
      <xdr:nvSpPr>
        <xdr:cNvPr id="93" name="n_1aveValue有形固定資産減価償却率"/>
        <xdr:cNvSpPr txBox="1"/>
      </xdr:nvSpPr>
      <xdr:spPr>
        <a:xfrm>
          <a:off x="3836035" y="56794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64135</xdr:rowOff>
    </xdr:from>
    <xdr:ext cx="401320" cy="255270"/>
    <xdr:sp macro="" textlink="">
      <xdr:nvSpPr>
        <xdr:cNvPr id="94" name="n_2aveValue有形固定資産減価償却率"/>
        <xdr:cNvSpPr txBox="1"/>
      </xdr:nvSpPr>
      <xdr:spPr>
        <a:xfrm>
          <a:off x="3086735" y="56362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12065</xdr:rowOff>
    </xdr:from>
    <xdr:ext cx="401320" cy="259080"/>
    <xdr:sp macro="" textlink="">
      <xdr:nvSpPr>
        <xdr:cNvPr id="95" name="n_3aveValue有形固定資産減価償却率"/>
        <xdr:cNvSpPr txBox="1"/>
      </xdr:nvSpPr>
      <xdr:spPr>
        <a:xfrm>
          <a:off x="2324735" y="55841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7620</xdr:rowOff>
    </xdr:from>
    <xdr:ext cx="401320" cy="255270"/>
    <xdr:sp macro="" textlink="">
      <xdr:nvSpPr>
        <xdr:cNvPr id="96" name="n_4aveValue有形固定資産減価償却率"/>
        <xdr:cNvSpPr txBox="1"/>
      </xdr:nvSpPr>
      <xdr:spPr>
        <a:xfrm>
          <a:off x="1562735" y="55797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107315</xdr:rowOff>
    </xdr:from>
    <xdr:ext cx="401320" cy="259080"/>
    <xdr:sp macro="" textlink="">
      <xdr:nvSpPr>
        <xdr:cNvPr id="97" name="n_1mainValue有形固定資産減価償却率"/>
        <xdr:cNvSpPr txBox="1"/>
      </xdr:nvSpPr>
      <xdr:spPr>
        <a:xfrm>
          <a:off x="3836035" y="65366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76835</xdr:rowOff>
    </xdr:from>
    <xdr:ext cx="401320" cy="255270"/>
    <xdr:sp macro="" textlink="">
      <xdr:nvSpPr>
        <xdr:cNvPr id="98" name="n_2mainValue有形固定資産減価償却率"/>
        <xdr:cNvSpPr txBox="1"/>
      </xdr:nvSpPr>
      <xdr:spPr>
        <a:xfrm>
          <a:off x="3086735" y="65062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38100</xdr:rowOff>
    </xdr:from>
    <xdr:ext cx="401320" cy="259080"/>
    <xdr:sp macro="" textlink="">
      <xdr:nvSpPr>
        <xdr:cNvPr id="99" name="n_3mainValue有形固定資産減価償却率"/>
        <xdr:cNvSpPr txBox="1"/>
      </xdr:nvSpPr>
      <xdr:spPr>
        <a:xfrm>
          <a:off x="2324735" y="64674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153035</xdr:rowOff>
    </xdr:from>
    <xdr:ext cx="401320" cy="259080"/>
    <xdr:sp macro="" textlink="">
      <xdr:nvSpPr>
        <xdr:cNvPr id="100" name="n_4mainValue有形固定資産減価償却率"/>
        <xdr:cNvSpPr txBox="1"/>
      </xdr:nvSpPr>
      <xdr:spPr>
        <a:xfrm>
          <a:off x="1562735" y="6410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[ 449.9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令和４年度と比較して、30.3ポイント増加した。また、全国平均、県平均、類似団体内平均を下回っている。市債残高の抑制を図るため、繰上償還を実施したことにより、債務償還比率が増加した。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地方交付税の合併特例措置が令和２年度で終了したことを踏まえ、今後も市債残高の抑制を図っていく。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1615"/>
    <xdr:sp macro="" textlink="">
      <xdr:nvSpPr>
        <xdr:cNvPr id="116" name="テキスト ボックス 115"/>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7" name="直線コネクタ 11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8" name="テキスト ボックス 11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9" name="直線コネクタ 11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035" cy="221615"/>
    <xdr:sp macro="" textlink="">
      <xdr:nvSpPr>
        <xdr:cNvPr id="120" name="テキスト ボックス 119"/>
        <xdr:cNvSpPr txBox="1"/>
      </xdr:nvSpPr>
      <xdr:spPr>
        <a:xfrm>
          <a:off x="10828655" y="629856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1" name="直線コネクタ 12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035" cy="225425"/>
    <xdr:sp macro="" textlink="">
      <xdr:nvSpPr>
        <xdr:cNvPr id="122" name="テキスト ボックス 121"/>
        <xdr:cNvSpPr txBox="1"/>
      </xdr:nvSpPr>
      <xdr:spPr>
        <a:xfrm>
          <a:off x="10828655" y="5938520"/>
          <a:ext cx="4070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3" name="直線コネクタ 12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035" cy="221615"/>
    <xdr:sp macro="" textlink="">
      <xdr:nvSpPr>
        <xdr:cNvPr id="124" name="テキスト ボックス 123"/>
        <xdr:cNvSpPr txBox="1"/>
      </xdr:nvSpPr>
      <xdr:spPr>
        <a:xfrm>
          <a:off x="10828655" y="557911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5" name="直線コネクタ 12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6" name="テキスト ボックス 12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113665</xdr:rowOff>
    </xdr:to>
    <xdr:cxnSp macro="">
      <xdr:nvCxnSpPr>
        <xdr:cNvPr id="129" name="直線コネクタ 128"/>
        <xdr:cNvCxnSpPr/>
      </xdr:nvCxnSpPr>
      <xdr:spPr>
        <a:xfrm flipV="1">
          <a:off x="14793595" y="531304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117475</xdr:rowOff>
    </xdr:from>
    <xdr:ext cx="556895" cy="259080"/>
    <xdr:sp macro="" textlink="">
      <xdr:nvSpPr>
        <xdr:cNvPr id="130" name="債務償還比率最小値テキスト"/>
        <xdr:cNvSpPr txBox="1"/>
      </xdr:nvSpPr>
      <xdr:spPr>
        <a:xfrm>
          <a:off x="14846300" y="6546850"/>
          <a:ext cx="556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113665</xdr:rowOff>
    </xdr:from>
    <xdr:to xmlns:xdr="http://schemas.openxmlformats.org/drawingml/2006/spreadsheetDrawing">
      <xdr:col>76</xdr:col>
      <xdr:colOff>111125</xdr:colOff>
      <xdr:row>33</xdr:row>
      <xdr:rowOff>113665</xdr:rowOff>
    </xdr:to>
    <xdr:cxnSp macro="">
      <xdr:nvCxnSpPr>
        <xdr:cNvPr id="131" name="直線コネクタ 130"/>
        <xdr:cNvCxnSpPr/>
      </xdr:nvCxnSpPr>
      <xdr:spPr>
        <a:xfrm>
          <a:off x="14706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6550" cy="255270"/>
    <xdr:sp macro="" textlink="">
      <xdr:nvSpPr>
        <xdr:cNvPr id="132" name="債務償還比率最大値テキスト"/>
        <xdr:cNvSpPr txBox="1"/>
      </xdr:nvSpPr>
      <xdr:spPr>
        <a:xfrm>
          <a:off x="14846300" y="5088255"/>
          <a:ext cx="336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3" name="直線コネクタ 13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140970</xdr:rowOff>
    </xdr:from>
    <xdr:ext cx="466090" cy="259080"/>
    <xdr:sp macro="" textlink="">
      <xdr:nvSpPr>
        <xdr:cNvPr id="134" name="債務償還比率平均値テキスト"/>
        <xdr:cNvSpPr txBox="1"/>
      </xdr:nvSpPr>
      <xdr:spPr>
        <a:xfrm>
          <a:off x="14846300" y="588454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162560</xdr:rowOff>
    </xdr:from>
    <xdr:to xmlns:xdr="http://schemas.openxmlformats.org/drawingml/2006/spreadsheetDrawing">
      <xdr:col>76</xdr:col>
      <xdr:colOff>73025</xdr:colOff>
      <xdr:row>30</xdr:row>
      <xdr:rowOff>92710</xdr:rowOff>
    </xdr:to>
    <xdr:sp macro="" textlink="">
      <xdr:nvSpPr>
        <xdr:cNvPr id="135" name="フローチャート: 判断 134"/>
        <xdr:cNvSpPr/>
      </xdr:nvSpPr>
      <xdr:spPr>
        <a:xfrm>
          <a:off x="14744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155575</xdr:rowOff>
    </xdr:from>
    <xdr:to xmlns:xdr="http://schemas.openxmlformats.org/drawingml/2006/spreadsheetDrawing">
      <xdr:col>72</xdr:col>
      <xdr:colOff>123825</xdr:colOff>
      <xdr:row>30</xdr:row>
      <xdr:rowOff>86360</xdr:rowOff>
    </xdr:to>
    <xdr:sp macro="" textlink="">
      <xdr:nvSpPr>
        <xdr:cNvPr id="136" name="フローチャート: 判断 135"/>
        <xdr:cNvSpPr/>
      </xdr:nvSpPr>
      <xdr:spPr>
        <a:xfrm>
          <a:off x="14033500" y="58991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109855</xdr:rowOff>
    </xdr:from>
    <xdr:to xmlns:xdr="http://schemas.openxmlformats.org/drawingml/2006/spreadsheetDrawing">
      <xdr:col>68</xdr:col>
      <xdr:colOff>123825</xdr:colOff>
      <xdr:row>30</xdr:row>
      <xdr:rowOff>40640</xdr:rowOff>
    </xdr:to>
    <xdr:sp macro="" textlink="">
      <xdr:nvSpPr>
        <xdr:cNvPr id="137" name="フローチャート: 判断 136"/>
        <xdr:cNvSpPr/>
      </xdr:nvSpPr>
      <xdr:spPr>
        <a:xfrm>
          <a:off x="13271500" y="58534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106045</xdr:rowOff>
    </xdr:from>
    <xdr:to xmlns:xdr="http://schemas.openxmlformats.org/drawingml/2006/spreadsheetDrawing">
      <xdr:col>64</xdr:col>
      <xdr:colOff>123825</xdr:colOff>
      <xdr:row>31</xdr:row>
      <xdr:rowOff>36195</xdr:rowOff>
    </xdr:to>
    <xdr:sp macro="" textlink="">
      <xdr:nvSpPr>
        <xdr:cNvPr id="138" name="フローチャート: 判断 137"/>
        <xdr:cNvSpPr/>
      </xdr:nvSpPr>
      <xdr:spPr>
        <a:xfrm>
          <a:off x="12509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110490</xdr:rowOff>
    </xdr:from>
    <xdr:to xmlns:xdr="http://schemas.openxmlformats.org/drawingml/2006/spreadsheetDrawing">
      <xdr:col>60</xdr:col>
      <xdr:colOff>123825</xdr:colOff>
      <xdr:row>31</xdr:row>
      <xdr:rowOff>40640</xdr:rowOff>
    </xdr:to>
    <xdr:sp macro="" textlink="">
      <xdr:nvSpPr>
        <xdr:cNvPr id="139" name="フローチャート: 判断 138"/>
        <xdr:cNvSpPr/>
      </xdr:nvSpPr>
      <xdr:spPr>
        <a:xfrm>
          <a:off x="117475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40" name="テキスト ボックス 139"/>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41" name="テキスト ボックス 140"/>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42" name="テキスト ボックス 141"/>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43" name="テキスト ボックス 142"/>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44" name="テキスト ボックス 143"/>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57785</xdr:rowOff>
    </xdr:from>
    <xdr:to xmlns:xdr="http://schemas.openxmlformats.org/drawingml/2006/spreadsheetDrawing">
      <xdr:col>76</xdr:col>
      <xdr:colOff>73025</xdr:colOff>
      <xdr:row>29</xdr:row>
      <xdr:rowOff>159385</xdr:rowOff>
    </xdr:to>
    <xdr:sp macro="" textlink="">
      <xdr:nvSpPr>
        <xdr:cNvPr id="145" name="楕円 144"/>
        <xdr:cNvSpPr/>
      </xdr:nvSpPr>
      <xdr:spPr>
        <a:xfrm>
          <a:off x="147447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81280</xdr:rowOff>
    </xdr:from>
    <xdr:ext cx="466090" cy="259080"/>
    <xdr:sp macro="" textlink="">
      <xdr:nvSpPr>
        <xdr:cNvPr id="146" name="債務償還比率該当値テキスト"/>
        <xdr:cNvSpPr txBox="1"/>
      </xdr:nvSpPr>
      <xdr:spPr>
        <a:xfrm>
          <a:off x="14846300" y="5653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21590</xdr:rowOff>
    </xdr:from>
    <xdr:to xmlns:xdr="http://schemas.openxmlformats.org/drawingml/2006/spreadsheetDrawing">
      <xdr:col>72</xdr:col>
      <xdr:colOff>123825</xdr:colOff>
      <xdr:row>29</xdr:row>
      <xdr:rowOff>123190</xdr:rowOff>
    </xdr:to>
    <xdr:sp macro="" textlink="">
      <xdr:nvSpPr>
        <xdr:cNvPr id="147" name="楕円 146"/>
        <xdr:cNvSpPr/>
      </xdr:nvSpPr>
      <xdr:spPr>
        <a:xfrm>
          <a:off x="140335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72390</xdr:rowOff>
    </xdr:from>
    <xdr:to xmlns:xdr="http://schemas.openxmlformats.org/drawingml/2006/spreadsheetDrawing">
      <xdr:col>76</xdr:col>
      <xdr:colOff>22225</xdr:colOff>
      <xdr:row>29</xdr:row>
      <xdr:rowOff>109220</xdr:rowOff>
    </xdr:to>
    <xdr:cxnSp macro="">
      <xdr:nvCxnSpPr>
        <xdr:cNvPr id="148" name="直線コネクタ 147"/>
        <xdr:cNvCxnSpPr/>
      </xdr:nvCxnSpPr>
      <xdr:spPr>
        <a:xfrm>
          <a:off x="14084300" y="5815965"/>
          <a:ext cx="711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20955</xdr:rowOff>
    </xdr:from>
    <xdr:to xmlns:xdr="http://schemas.openxmlformats.org/drawingml/2006/spreadsheetDrawing">
      <xdr:col>68</xdr:col>
      <xdr:colOff>123825</xdr:colOff>
      <xdr:row>29</xdr:row>
      <xdr:rowOff>122555</xdr:rowOff>
    </xdr:to>
    <xdr:sp macro="" textlink="">
      <xdr:nvSpPr>
        <xdr:cNvPr id="149" name="楕円 148"/>
        <xdr:cNvSpPr/>
      </xdr:nvSpPr>
      <xdr:spPr>
        <a:xfrm>
          <a:off x="132715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71755</xdr:rowOff>
    </xdr:from>
    <xdr:to xmlns:xdr="http://schemas.openxmlformats.org/drawingml/2006/spreadsheetDrawing">
      <xdr:col>72</xdr:col>
      <xdr:colOff>73025</xdr:colOff>
      <xdr:row>29</xdr:row>
      <xdr:rowOff>72390</xdr:rowOff>
    </xdr:to>
    <xdr:cxnSp macro="">
      <xdr:nvCxnSpPr>
        <xdr:cNvPr id="150" name="直線コネクタ 149"/>
        <xdr:cNvCxnSpPr/>
      </xdr:nvCxnSpPr>
      <xdr:spPr>
        <a:xfrm>
          <a:off x="13322300" y="581533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3175</xdr:rowOff>
    </xdr:from>
    <xdr:to xmlns:xdr="http://schemas.openxmlformats.org/drawingml/2006/spreadsheetDrawing">
      <xdr:col>64</xdr:col>
      <xdr:colOff>123825</xdr:colOff>
      <xdr:row>30</xdr:row>
      <xdr:rowOff>104775</xdr:rowOff>
    </xdr:to>
    <xdr:sp macro="" textlink="">
      <xdr:nvSpPr>
        <xdr:cNvPr id="151" name="楕円 150"/>
        <xdr:cNvSpPr/>
      </xdr:nvSpPr>
      <xdr:spPr>
        <a:xfrm>
          <a:off x="1250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71755</xdr:rowOff>
    </xdr:from>
    <xdr:to xmlns:xdr="http://schemas.openxmlformats.org/drawingml/2006/spreadsheetDrawing">
      <xdr:col>68</xdr:col>
      <xdr:colOff>73025</xdr:colOff>
      <xdr:row>30</xdr:row>
      <xdr:rowOff>53975</xdr:rowOff>
    </xdr:to>
    <xdr:cxnSp macro="">
      <xdr:nvCxnSpPr>
        <xdr:cNvPr id="152" name="直線コネクタ 151"/>
        <xdr:cNvCxnSpPr/>
      </xdr:nvCxnSpPr>
      <xdr:spPr>
        <a:xfrm flipV="1">
          <a:off x="12560300" y="5815330"/>
          <a:ext cx="762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5080</xdr:rowOff>
    </xdr:from>
    <xdr:to xmlns:xdr="http://schemas.openxmlformats.org/drawingml/2006/spreadsheetDrawing">
      <xdr:col>60</xdr:col>
      <xdr:colOff>123825</xdr:colOff>
      <xdr:row>30</xdr:row>
      <xdr:rowOff>106680</xdr:rowOff>
    </xdr:to>
    <xdr:sp macro="" textlink="">
      <xdr:nvSpPr>
        <xdr:cNvPr id="153" name="楕円 152"/>
        <xdr:cNvSpPr/>
      </xdr:nvSpPr>
      <xdr:spPr>
        <a:xfrm>
          <a:off x="11747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53975</xdr:rowOff>
    </xdr:from>
    <xdr:to xmlns:xdr="http://schemas.openxmlformats.org/drawingml/2006/spreadsheetDrawing">
      <xdr:col>64</xdr:col>
      <xdr:colOff>73025</xdr:colOff>
      <xdr:row>30</xdr:row>
      <xdr:rowOff>55880</xdr:rowOff>
    </xdr:to>
    <xdr:cxnSp macro="">
      <xdr:nvCxnSpPr>
        <xdr:cNvPr id="154" name="直線コネクタ 153"/>
        <xdr:cNvCxnSpPr/>
      </xdr:nvCxnSpPr>
      <xdr:spPr>
        <a:xfrm flipV="1">
          <a:off x="11798300" y="596900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76835</xdr:rowOff>
    </xdr:from>
    <xdr:ext cx="466090" cy="255270"/>
    <xdr:sp macro="" textlink="">
      <xdr:nvSpPr>
        <xdr:cNvPr id="155" name="n_1aveValue債務償還比率"/>
        <xdr:cNvSpPr txBox="1"/>
      </xdr:nvSpPr>
      <xdr:spPr>
        <a:xfrm>
          <a:off x="13836650" y="5991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31115</xdr:rowOff>
    </xdr:from>
    <xdr:ext cx="466090" cy="255270"/>
    <xdr:sp macro="" textlink="">
      <xdr:nvSpPr>
        <xdr:cNvPr id="156" name="n_2aveValue債務償還比率"/>
        <xdr:cNvSpPr txBox="1"/>
      </xdr:nvSpPr>
      <xdr:spPr>
        <a:xfrm>
          <a:off x="13087350" y="59461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27305</xdr:rowOff>
    </xdr:from>
    <xdr:ext cx="466090" cy="259080"/>
    <xdr:sp macro="" textlink="">
      <xdr:nvSpPr>
        <xdr:cNvPr id="157" name="n_3aveValue債務償還比率"/>
        <xdr:cNvSpPr txBox="1"/>
      </xdr:nvSpPr>
      <xdr:spPr>
        <a:xfrm>
          <a:off x="12325350" y="6113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31750</xdr:rowOff>
    </xdr:from>
    <xdr:ext cx="466090" cy="255270"/>
    <xdr:sp macro="" textlink="">
      <xdr:nvSpPr>
        <xdr:cNvPr id="158" name="n_4aveValue債務償還比率"/>
        <xdr:cNvSpPr txBox="1"/>
      </xdr:nvSpPr>
      <xdr:spPr>
        <a:xfrm>
          <a:off x="11563350" y="61182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139700</xdr:rowOff>
    </xdr:from>
    <xdr:ext cx="466090" cy="259080"/>
    <xdr:sp macro="" textlink="">
      <xdr:nvSpPr>
        <xdr:cNvPr id="159" name="n_1mainValue債務償還比率"/>
        <xdr:cNvSpPr txBox="1"/>
      </xdr:nvSpPr>
      <xdr:spPr>
        <a:xfrm>
          <a:off x="13836650" y="55403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139700</xdr:rowOff>
    </xdr:from>
    <xdr:ext cx="466090" cy="259080"/>
    <xdr:sp macro="" textlink="">
      <xdr:nvSpPr>
        <xdr:cNvPr id="160" name="n_2mainValue債務償還比率"/>
        <xdr:cNvSpPr txBox="1"/>
      </xdr:nvSpPr>
      <xdr:spPr>
        <a:xfrm>
          <a:off x="13087350" y="55403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121285</xdr:rowOff>
    </xdr:from>
    <xdr:ext cx="466090" cy="255270"/>
    <xdr:sp macro="" textlink="">
      <xdr:nvSpPr>
        <xdr:cNvPr id="161" name="n_3mainValue債務償還比率"/>
        <xdr:cNvSpPr txBox="1"/>
      </xdr:nvSpPr>
      <xdr:spPr>
        <a:xfrm>
          <a:off x="12325350" y="56934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123190</xdr:rowOff>
    </xdr:from>
    <xdr:ext cx="466090" cy="255270"/>
    <xdr:sp macro="" textlink="">
      <xdr:nvSpPr>
        <xdr:cNvPr id="162" name="n_4mainValue債務償還比率"/>
        <xdr:cNvSpPr txBox="1"/>
      </xdr:nvSpPr>
      <xdr:spPr>
        <a:xfrm>
          <a:off x="11563350" y="56953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760"/>
    <xdr:sp macro="" textlink="">
      <xdr:nvSpPr>
        <xdr:cNvPr id="166" name="テキスト ボックス 165"/>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1300"/>
    <xdr:sp macro="" textlink="">
      <xdr:nvSpPr>
        <xdr:cNvPr id="168" name="テキスト ボックス 167"/>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3550" cy="259080"/>
    <xdr:sp macro="" textlink="">
      <xdr:nvSpPr>
        <xdr:cNvPr id="45" name="テキスト ボックス 44"/>
        <xdr:cNvSpPr txBox="1"/>
      </xdr:nvSpPr>
      <xdr:spPr>
        <a:xfrm>
          <a:off x="294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55880</xdr:rowOff>
    </xdr:from>
    <xdr:to xmlns:xdr="http://schemas.openxmlformats.org/drawingml/2006/spreadsheetDrawing">
      <xdr:col>24</xdr:col>
      <xdr:colOff>62865</xdr:colOff>
      <xdr:row>40</xdr:row>
      <xdr:rowOff>23495</xdr:rowOff>
    </xdr:to>
    <xdr:cxnSp macro="">
      <xdr:nvCxnSpPr>
        <xdr:cNvPr id="55" name="直線コネクタ 54"/>
        <xdr:cNvCxnSpPr/>
      </xdr:nvCxnSpPr>
      <xdr:spPr>
        <a:xfrm flipV="1">
          <a:off x="4634865" y="571373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27305</xdr:rowOff>
    </xdr:from>
    <xdr:ext cx="405130" cy="259080"/>
    <xdr:sp macro="" textlink="">
      <xdr:nvSpPr>
        <xdr:cNvPr id="56" name="【道路】&#10;有形固定資産減価償却率最小値テキスト"/>
        <xdr:cNvSpPr txBox="1"/>
      </xdr:nvSpPr>
      <xdr:spPr>
        <a:xfrm>
          <a:off x="4673600" y="688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23495</xdr:rowOff>
    </xdr:from>
    <xdr:to xmlns:xdr="http://schemas.openxmlformats.org/drawingml/2006/spreadsheetDrawing">
      <xdr:col>24</xdr:col>
      <xdr:colOff>152400</xdr:colOff>
      <xdr:row>40</xdr:row>
      <xdr:rowOff>23495</xdr:rowOff>
    </xdr:to>
    <xdr:cxnSp macro="">
      <xdr:nvCxnSpPr>
        <xdr:cNvPr id="57" name="直線コネクタ 56"/>
        <xdr:cNvCxnSpPr/>
      </xdr:nvCxnSpPr>
      <xdr:spPr>
        <a:xfrm>
          <a:off x="4546600" y="688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xdr:rowOff>
    </xdr:from>
    <xdr:ext cx="405130" cy="259080"/>
    <xdr:sp macro="" textlink="">
      <xdr:nvSpPr>
        <xdr:cNvPr id="58" name="【道路】&#10;有形固定資産減価償却率最大値テキスト"/>
        <xdr:cNvSpPr txBox="1"/>
      </xdr:nvSpPr>
      <xdr:spPr>
        <a:xfrm>
          <a:off x="4673600" y="54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55880</xdr:rowOff>
    </xdr:from>
    <xdr:to xmlns:xdr="http://schemas.openxmlformats.org/drawingml/2006/spreadsheetDrawing">
      <xdr:col>24</xdr:col>
      <xdr:colOff>152400</xdr:colOff>
      <xdr:row>33</xdr:row>
      <xdr:rowOff>55880</xdr:rowOff>
    </xdr:to>
    <xdr:cxnSp macro="">
      <xdr:nvCxnSpPr>
        <xdr:cNvPr id="59" name="直線コネクタ 58"/>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18415</xdr:rowOff>
    </xdr:from>
    <xdr:ext cx="405130" cy="255270"/>
    <xdr:sp macro="" textlink="">
      <xdr:nvSpPr>
        <xdr:cNvPr id="60" name="【道路】&#10;有形固定資産減価償却率平均値テキスト"/>
        <xdr:cNvSpPr txBox="1"/>
      </xdr:nvSpPr>
      <xdr:spPr>
        <a:xfrm>
          <a:off x="4673600" y="61906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167005</xdr:rowOff>
    </xdr:from>
    <xdr:to xmlns:xdr="http://schemas.openxmlformats.org/drawingml/2006/spreadsheetDrawing">
      <xdr:col>24</xdr:col>
      <xdr:colOff>114300</xdr:colOff>
      <xdr:row>37</xdr:row>
      <xdr:rowOff>97790</xdr:rowOff>
    </xdr:to>
    <xdr:sp macro="" textlink="">
      <xdr:nvSpPr>
        <xdr:cNvPr id="61" name="フローチャート: 判断 60"/>
        <xdr:cNvSpPr/>
      </xdr:nvSpPr>
      <xdr:spPr>
        <a:xfrm>
          <a:off x="4584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123825</xdr:rowOff>
    </xdr:from>
    <xdr:to xmlns:xdr="http://schemas.openxmlformats.org/drawingml/2006/spreadsheetDrawing">
      <xdr:col>20</xdr:col>
      <xdr:colOff>38100</xdr:colOff>
      <xdr:row>37</xdr:row>
      <xdr:rowOff>53975</xdr:rowOff>
    </xdr:to>
    <xdr:sp macro="" textlink="">
      <xdr:nvSpPr>
        <xdr:cNvPr id="62" name="フローチャート: 判断 61"/>
        <xdr:cNvSpPr/>
      </xdr:nvSpPr>
      <xdr:spPr>
        <a:xfrm>
          <a:off x="3746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89535</xdr:rowOff>
    </xdr:from>
    <xdr:to xmlns:xdr="http://schemas.openxmlformats.org/drawingml/2006/spreadsheetDrawing">
      <xdr:col>15</xdr:col>
      <xdr:colOff>101600</xdr:colOff>
      <xdr:row>37</xdr:row>
      <xdr:rowOff>19685</xdr:rowOff>
    </xdr:to>
    <xdr:sp macro="" textlink="">
      <xdr:nvSpPr>
        <xdr:cNvPr id="63" name="フローチャート: 判断 62"/>
        <xdr:cNvSpPr/>
      </xdr:nvSpPr>
      <xdr:spPr>
        <a:xfrm>
          <a:off x="2857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48260</xdr:rowOff>
    </xdr:from>
    <xdr:to xmlns:xdr="http://schemas.openxmlformats.org/drawingml/2006/spreadsheetDrawing">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32385</xdr:rowOff>
    </xdr:from>
    <xdr:to xmlns:xdr="http://schemas.openxmlformats.org/drawingml/2006/spreadsheetDrawing">
      <xdr:col>6</xdr:col>
      <xdr:colOff>38100</xdr:colOff>
      <xdr:row>36</xdr:row>
      <xdr:rowOff>133985</xdr:rowOff>
    </xdr:to>
    <xdr:sp macro="" textlink="">
      <xdr:nvSpPr>
        <xdr:cNvPr id="65" name="フローチャート: 判断 64"/>
        <xdr:cNvSpPr/>
      </xdr:nvSpPr>
      <xdr:spPr>
        <a:xfrm>
          <a:off x="1079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41275</xdr:rowOff>
    </xdr:from>
    <xdr:to xmlns:xdr="http://schemas.openxmlformats.org/drawingml/2006/spreadsheetDrawing">
      <xdr:col>24</xdr:col>
      <xdr:colOff>114300</xdr:colOff>
      <xdr:row>39</xdr:row>
      <xdr:rowOff>143510</xdr:rowOff>
    </xdr:to>
    <xdr:sp macro="" textlink="">
      <xdr:nvSpPr>
        <xdr:cNvPr id="71" name="楕円 70"/>
        <xdr:cNvSpPr/>
      </xdr:nvSpPr>
      <xdr:spPr>
        <a:xfrm>
          <a:off x="4584700" y="6727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127635</xdr:rowOff>
    </xdr:from>
    <xdr:ext cx="405130" cy="259080"/>
    <xdr:sp macro="" textlink="">
      <xdr:nvSpPr>
        <xdr:cNvPr id="72" name="【道路】&#10;有形固定資産減価償却率該当値テキスト"/>
        <xdr:cNvSpPr txBox="1"/>
      </xdr:nvSpPr>
      <xdr:spPr>
        <a:xfrm>
          <a:off x="4673600" y="6642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18415</xdr:rowOff>
    </xdr:from>
    <xdr:to xmlns:xdr="http://schemas.openxmlformats.org/drawingml/2006/spreadsheetDrawing">
      <xdr:col>20</xdr:col>
      <xdr:colOff>38100</xdr:colOff>
      <xdr:row>39</xdr:row>
      <xdr:rowOff>120650</xdr:rowOff>
    </xdr:to>
    <xdr:sp macro="" textlink="">
      <xdr:nvSpPr>
        <xdr:cNvPr id="73" name="楕円 72"/>
        <xdr:cNvSpPr/>
      </xdr:nvSpPr>
      <xdr:spPr>
        <a:xfrm>
          <a:off x="37465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69215</xdr:rowOff>
    </xdr:from>
    <xdr:to xmlns:xdr="http://schemas.openxmlformats.org/drawingml/2006/spreadsheetDrawing">
      <xdr:col>24</xdr:col>
      <xdr:colOff>63500</xdr:colOff>
      <xdr:row>39</xdr:row>
      <xdr:rowOff>92075</xdr:rowOff>
    </xdr:to>
    <xdr:cxnSp macro="">
      <xdr:nvCxnSpPr>
        <xdr:cNvPr id="74" name="直線コネクタ 73"/>
        <xdr:cNvCxnSpPr/>
      </xdr:nvCxnSpPr>
      <xdr:spPr>
        <a:xfrm>
          <a:off x="3797300" y="675576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6985</xdr:rowOff>
    </xdr:from>
    <xdr:to xmlns:xdr="http://schemas.openxmlformats.org/drawingml/2006/spreadsheetDrawing">
      <xdr:col>15</xdr:col>
      <xdr:colOff>101600</xdr:colOff>
      <xdr:row>39</xdr:row>
      <xdr:rowOff>109220</xdr:rowOff>
    </xdr:to>
    <xdr:sp macro="" textlink="">
      <xdr:nvSpPr>
        <xdr:cNvPr id="75" name="楕円 74"/>
        <xdr:cNvSpPr/>
      </xdr:nvSpPr>
      <xdr:spPr>
        <a:xfrm>
          <a:off x="2857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57785</xdr:rowOff>
    </xdr:from>
    <xdr:to xmlns:xdr="http://schemas.openxmlformats.org/drawingml/2006/spreadsheetDrawing">
      <xdr:col>19</xdr:col>
      <xdr:colOff>177800</xdr:colOff>
      <xdr:row>39</xdr:row>
      <xdr:rowOff>69215</xdr:rowOff>
    </xdr:to>
    <xdr:cxnSp macro="">
      <xdr:nvCxnSpPr>
        <xdr:cNvPr id="76" name="直線コネクタ 75"/>
        <xdr:cNvCxnSpPr/>
      </xdr:nvCxnSpPr>
      <xdr:spPr>
        <a:xfrm>
          <a:off x="2908300" y="67443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0</xdr:rowOff>
    </xdr:from>
    <xdr:to xmlns:xdr="http://schemas.openxmlformats.org/drawingml/2006/spreadsheetDrawing">
      <xdr:col>10</xdr:col>
      <xdr:colOff>165100</xdr:colOff>
      <xdr:row>39</xdr:row>
      <xdr:rowOff>101600</xdr:rowOff>
    </xdr:to>
    <xdr:sp macro="" textlink="">
      <xdr:nvSpPr>
        <xdr:cNvPr id="77" name="楕円 76"/>
        <xdr:cNvSpPr/>
      </xdr:nvSpPr>
      <xdr:spPr>
        <a:xfrm>
          <a:off x="1968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50800</xdr:rowOff>
    </xdr:from>
    <xdr:to xmlns:xdr="http://schemas.openxmlformats.org/drawingml/2006/spreadsheetDrawing">
      <xdr:col>15</xdr:col>
      <xdr:colOff>50800</xdr:colOff>
      <xdr:row>39</xdr:row>
      <xdr:rowOff>57785</xdr:rowOff>
    </xdr:to>
    <xdr:cxnSp macro="">
      <xdr:nvCxnSpPr>
        <xdr:cNvPr id="78" name="直線コネクタ 77"/>
        <xdr:cNvCxnSpPr/>
      </xdr:nvCxnSpPr>
      <xdr:spPr>
        <a:xfrm>
          <a:off x="2019300" y="6737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0</xdr:rowOff>
    </xdr:from>
    <xdr:to xmlns:xdr="http://schemas.openxmlformats.org/drawingml/2006/spreadsheetDrawing">
      <xdr:col>6</xdr:col>
      <xdr:colOff>38100</xdr:colOff>
      <xdr:row>39</xdr:row>
      <xdr:rowOff>101600</xdr:rowOff>
    </xdr:to>
    <xdr:sp macro="" textlink="">
      <xdr:nvSpPr>
        <xdr:cNvPr id="79" name="楕円 78"/>
        <xdr:cNvSpPr/>
      </xdr:nvSpPr>
      <xdr:spPr>
        <a:xfrm>
          <a:off x="1079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50800</xdr:rowOff>
    </xdr:from>
    <xdr:to xmlns:xdr="http://schemas.openxmlformats.org/drawingml/2006/spreadsheetDrawing">
      <xdr:col>10</xdr:col>
      <xdr:colOff>114300</xdr:colOff>
      <xdr:row>39</xdr:row>
      <xdr:rowOff>50800</xdr:rowOff>
    </xdr:to>
    <xdr:cxnSp macro="">
      <xdr:nvCxnSpPr>
        <xdr:cNvPr id="80" name="直線コネクタ 79"/>
        <xdr:cNvCxnSpPr/>
      </xdr:nvCxnSpPr>
      <xdr:spPr>
        <a:xfrm>
          <a:off x="1130300" y="6737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70485</xdr:rowOff>
    </xdr:from>
    <xdr:ext cx="405130" cy="259080"/>
    <xdr:sp macro="" textlink="">
      <xdr:nvSpPr>
        <xdr:cNvPr id="81" name="n_1aveValue【道路】&#10;有形固定資産減価償却率"/>
        <xdr:cNvSpPr txBox="1"/>
      </xdr:nvSpPr>
      <xdr:spPr>
        <a:xfrm>
          <a:off x="3582035" y="6071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36195</xdr:rowOff>
    </xdr:from>
    <xdr:ext cx="401320" cy="259080"/>
    <xdr:sp macro="" textlink="">
      <xdr:nvSpPr>
        <xdr:cNvPr id="82" name="n_2aveValue【道路】&#10;有形固定資産減価償却率"/>
        <xdr:cNvSpPr txBox="1"/>
      </xdr:nvSpPr>
      <xdr:spPr>
        <a:xfrm>
          <a:off x="2705735" y="60369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166370</xdr:rowOff>
    </xdr:from>
    <xdr:ext cx="401320" cy="255270"/>
    <xdr:sp macro="" textlink="">
      <xdr:nvSpPr>
        <xdr:cNvPr id="83" name="n_3aveValue【道路】&#10;有形固定資産減価償却率"/>
        <xdr:cNvSpPr txBox="1"/>
      </xdr:nvSpPr>
      <xdr:spPr>
        <a:xfrm>
          <a:off x="1816735" y="59956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150495</xdr:rowOff>
    </xdr:from>
    <xdr:ext cx="401320" cy="259080"/>
    <xdr:sp macro="" textlink="">
      <xdr:nvSpPr>
        <xdr:cNvPr id="84" name="n_4aveValue【道路】&#10;有形固定資産減価償却率"/>
        <xdr:cNvSpPr txBox="1"/>
      </xdr:nvSpPr>
      <xdr:spPr>
        <a:xfrm>
          <a:off x="927735" y="59797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111125</xdr:rowOff>
    </xdr:from>
    <xdr:ext cx="405130" cy="255270"/>
    <xdr:sp macro="" textlink="">
      <xdr:nvSpPr>
        <xdr:cNvPr id="85" name="n_1mainValue【道路】&#10;有形固定資産減価償却率"/>
        <xdr:cNvSpPr txBox="1"/>
      </xdr:nvSpPr>
      <xdr:spPr>
        <a:xfrm>
          <a:off x="3582035" y="67976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99695</xdr:rowOff>
    </xdr:from>
    <xdr:ext cx="401320" cy="255270"/>
    <xdr:sp macro="" textlink="">
      <xdr:nvSpPr>
        <xdr:cNvPr id="86" name="n_2mainValue【道路】&#10;有形固定資産減価償却率"/>
        <xdr:cNvSpPr txBox="1"/>
      </xdr:nvSpPr>
      <xdr:spPr>
        <a:xfrm>
          <a:off x="2705735" y="67862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92710</xdr:rowOff>
    </xdr:from>
    <xdr:ext cx="401320" cy="259080"/>
    <xdr:sp macro="" textlink="">
      <xdr:nvSpPr>
        <xdr:cNvPr id="87" name="n_3mainValue【道路】&#10;有形固定資産減価償却率"/>
        <xdr:cNvSpPr txBox="1"/>
      </xdr:nvSpPr>
      <xdr:spPr>
        <a:xfrm>
          <a:off x="1816735" y="6779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92710</xdr:rowOff>
    </xdr:from>
    <xdr:ext cx="401320" cy="259080"/>
    <xdr:sp macro="" textlink="">
      <xdr:nvSpPr>
        <xdr:cNvPr id="88" name="n_4mainValue【道路】&#10;有形固定資産減価償却率"/>
        <xdr:cNvSpPr txBox="1"/>
      </xdr:nvSpPr>
      <xdr:spPr>
        <a:xfrm>
          <a:off x="927735" y="6779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7" name="テキスト ボックス 96"/>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100" name="テキスト ボックス 99"/>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270"/>
    <xdr:sp macro="" textlink="">
      <xdr:nvSpPr>
        <xdr:cNvPr id="102" name="テキスト ボックス 101"/>
        <xdr:cNvSpPr txBox="1"/>
      </xdr:nvSpPr>
      <xdr:spPr>
        <a:xfrm>
          <a:off x="6072505" y="671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270"/>
    <xdr:sp macro="" textlink="">
      <xdr:nvSpPr>
        <xdr:cNvPr id="108" name="テキスト ボックス 107"/>
        <xdr:cNvSpPr txBox="1"/>
      </xdr:nvSpPr>
      <xdr:spPr>
        <a:xfrm>
          <a:off x="6072505" y="557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86360</xdr:rowOff>
    </xdr:from>
    <xdr:to xmlns:xdr="http://schemas.openxmlformats.org/drawingml/2006/spreadsheetDrawing">
      <xdr:col>54</xdr:col>
      <xdr:colOff>189865</xdr:colOff>
      <xdr:row>41</xdr:row>
      <xdr:rowOff>74930</xdr:rowOff>
    </xdr:to>
    <xdr:cxnSp macro="">
      <xdr:nvCxnSpPr>
        <xdr:cNvPr id="112" name="直線コネクタ 111"/>
        <xdr:cNvCxnSpPr/>
      </xdr:nvCxnSpPr>
      <xdr:spPr>
        <a:xfrm flipV="1">
          <a:off x="10476865" y="59156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78740</xdr:rowOff>
    </xdr:from>
    <xdr:ext cx="469900" cy="259080"/>
    <xdr:sp macro="" textlink="">
      <xdr:nvSpPr>
        <xdr:cNvPr id="113" name="【道路】&#10;一人当たり延長最小値テキスト"/>
        <xdr:cNvSpPr txBox="1"/>
      </xdr:nvSpPr>
      <xdr:spPr>
        <a:xfrm>
          <a:off x="10515600" y="710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74930</xdr:rowOff>
    </xdr:from>
    <xdr:to xmlns:xdr="http://schemas.openxmlformats.org/drawingml/2006/spreadsheetDrawing">
      <xdr:col>55</xdr:col>
      <xdr:colOff>88900</xdr:colOff>
      <xdr:row>41</xdr:row>
      <xdr:rowOff>74930</xdr:rowOff>
    </xdr:to>
    <xdr:cxnSp macro="">
      <xdr:nvCxnSpPr>
        <xdr:cNvPr id="114" name="直線コネクタ 113"/>
        <xdr:cNvCxnSpPr/>
      </xdr:nvCxnSpPr>
      <xdr:spPr>
        <a:xfrm>
          <a:off x="10388600" y="710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32385</xdr:rowOff>
    </xdr:from>
    <xdr:ext cx="534670" cy="255270"/>
    <xdr:sp macro="" textlink="">
      <xdr:nvSpPr>
        <xdr:cNvPr id="115" name="【道路】&#10;一人当たり延長最大値テキスト"/>
        <xdr:cNvSpPr txBox="1"/>
      </xdr:nvSpPr>
      <xdr:spPr>
        <a:xfrm>
          <a:off x="10515600" y="56902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86360</xdr:rowOff>
    </xdr:from>
    <xdr:to xmlns:xdr="http://schemas.openxmlformats.org/drawingml/2006/spreadsheetDrawing">
      <xdr:col>55</xdr:col>
      <xdr:colOff>88900</xdr:colOff>
      <xdr:row>34</xdr:row>
      <xdr:rowOff>86360</xdr:rowOff>
    </xdr:to>
    <xdr:cxnSp macro="">
      <xdr:nvCxnSpPr>
        <xdr:cNvPr id="116" name="直線コネクタ 115"/>
        <xdr:cNvCxnSpPr/>
      </xdr:nvCxnSpPr>
      <xdr:spPr>
        <a:xfrm>
          <a:off x="10388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139065</xdr:rowOff>
    </xdr:from>
    <xdr:ext cx="534670" cy="259080"/>
    <xdr:sp macro="" textlink="">
      <xdr:nvSpPr>
        <xdr:cNvPr id="117" name="【道路】&#10;一人当たり延長平均値テキスト"/>
        <xdr:cNvSpPr txBox="1"/>
      </xdr:nvSpPr>
      <xdr:spPr>
        <a:xfrm>
          <a:off x="10515600" y="6654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90805</xdr:rowOff>
    </xdr:to>
    <xdr:sp macro="" textlink="">
      <xdr:nvSpPr>
        <xdr:cNvPr id="118" name="フローチャート: 判断 117"/>
        <xdr:cNvSpPr/>
      </xdr:nvSpPr>
      <xdr:spPr>
        <a:xfrm>
          <a:off x="10426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120650</xdr:rowOff>
    </xdr:from>
    <xdr:to xmlns:xdr="http://schemas.openxmlformats.org/drawingml/2006/spreadsheetDrawing">
      <xdr:col>50</xdr:col>
      <xdr:colOff>165100</xdr:colOff>
      <xdr:row>39</xdr:row>
      <xdr:rowOff>50800</xdr:rowOff>
    </xdr:to>
    <xdr:sp macro="" textlink="">
      <xdr:nvSpPr>
        <xdr:cNvPr id="119" name="フローチャート: 判断 118"/>
        <xdr:cNvSpPr/>
      </xdr:nvSpPr>
      <xdr:spPr>
        <a:xfrm>
          <a:off x="9588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117475</xdr:rowOff>
    </xdr:from>
    <xdr:to xmlns:xdr="http://schemas.openxmlformats.org/drawingml/2006/spreadsheetDrawing">
      <xdr:col>46</xdr:col>
      <xdr:colOff>38100</xdr:colOff>
      <xdr:row>39</xdr:row>
      <xdr:rowOff>47625</xdr:rowOff>
    </xdr:to>
    <xdr:sp macro="" textlink="">
      <xdr:nvSpPr>
        <xdr:cNvPr id="120" name="フローチャート: 判断 119"/>
        <xdr:cNvSpPr/>
      </xdr:nvSpPr>
      <xdr:spPr>
        <a:xfrm>
          <a:off x="8699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169545</xdr:rowOff>
    </xdr:from>
    <xdr:to xmlns:xdr="http://schemas.openxmlformats.org/drawingml/2006/spreadsheetDrawing">
      <xdr:col>41</xdr:col>
      <xdr:colOff>101600</xdr:colOff>
      <xdr:row>39</xdr:row>
      <xdr:rowOff>99695</xdr:rowOff>
    </xdr:to>
    <xdr:sp macro="" textlink="">
      <xdr:nvSpPr>
        <xdr:cNvPr id="121" name="フローチャート: 判断 120"/>
        <xdr:cNvSpPr/>
      </xdr:nvSpPr>
      <xdr:spPr>
        <a:xfrm>
          <a:off x="7810500" y="668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154940</xdr:rowOff>
    </xdr:from>
    <xdr:to xmlns:xdr="http://schemas.openxmlformats.org/drawingml/2006/spreadsheetDrawing">
      <xdr:col>36</xdr:col>
      <xdr:colOff>165100</xdr:colOff>
      <xdr:row>39</xdr:row>
      <xdr:rowOff>85090</xdr:rowOff>
    </xdr:to>
    <xdr:sp macro="" textlink="">
      <xdr:nvSpPr>
        <xdr:cNvPr id="122" name="フローチャート: 判断 121"/>
        <xdr:cNvSpPr/>
      </xdr:nvSpPr>
      <xdr:spPr>
        <a:xfrm>
          <a:off x="6921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111125</xdr:rowOff>
    </xdr:from>
    <xdr:to xmlns:xdr="http://schemas.openxmlformats.org/drawingml/2006/spreadsheetDrawing">
      <xdr:col>55</xdr:col>
      <xdr:colOff>50800</xdr:colOff>
      <xdr:row>38</xdr:row>
      <xdr:rowOff>41275</xdr:rowOff>
    </xdr:to>
    <xdr:sp macro="" textlink="">
      <xdr:nvSpPr>
        <xdr:cNvPr id="128" name="楕円 127"/>
        <xdr:cNvSpPr/>
      </xdr:nvSpPr>
      <xdr:spPr>
        <a:xfrm>
          <a:off x="10426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133985</xdr:rowOff>
    </xdr:from>
    <xdr:ext cx="534670" cy="255270"/>
    <xdr:sp macro="" textlink="">
      <xdr:nvSpPr>
        <xdr:cNvPr id="129" name="【道路】&#10;一人当たり延長該当値テキスト"/>
        <xdr:cNvSpPr txBox="1"/>
      </xdr:nvSpPr>
      <xdr:spPr>
        <a:xfrm>
          <a:off x="10515600" y="63061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123825</xdr:rowOff>
    </xdr:from>
    <xdr:to xmlns:xdr="http://schemas.openxmlformats.org/drawingml/2006/spreadsheetDrawing">
      <xdr:col>50</xdr:col>
      <xdr:colOff>165100</xdr:colOff>
      <xdr:row>38</xdr:row>
      <xdr:rowOff>53975</xdr:rowOff>
    </xdr:to>
    <xdr:sp macro="" textlink="">
      <xdr:nvSpPr>
        <xdr:cNvPr id="130" name="楕円 129"/>
        <xdr:cNvSpPr/>
      </xdr:nvSpPr>
      <xdr:spPr>
        <a:xfrm>
          <a:off x="9588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161925</xdr:rowOff>
    </xdr:from>
    <xdr:to xmlns:xdr="http://schemas.openxmlformats.org/drawingml/2006/spreadsheetDrawing">
      <xdr:col>55</xdr:col>
      <xdr:colOff>0</xdr:colOff>
      <xdr:row>38</xdr:row>
      <xdr:rowOff>3175</xdr:rowOff>
    </xdr:to>
    <xdr:cxnSp macro="">
      <xdr:nvCxnSpPr>
        <xdr:cNvPr id="131" name="直線コネクタ 130"/>
        <xdr:cNvCxnSpPr/>
      </xdr:nvCxnSpPr>
      <xdr:spPr>
        <a:xfrm flipV="1">
          <a:off x="9639300" y="650557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136525</xdr:rowOff>
    </xdr:from>
    <xdr:to xmlns:xdr="http://schemas.openxmlformats.org/drawingml/2006/spreadsheetDrawing">
      <xdr:col>46</xdr:col>
      <xdr:colOff>38100</xdr:colOff>
      <xdr:row>38</xdr:row>
      <xdr:rowOff>66675</xdr:rowOff>
    </xdr:to>
    <xdr:sp macro="" textlink="">
      <xdr:nvSpPr>
        <xdr:cNvPr id="132" name="楕円 131"/>
        <xdr:cNvSpPr/>
      </xdr:nvSpPr>
      <xdr:spPr>
        <a:xfrm>
          <a:off x="8699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3175</xdr:rowOff>
    </xdr:from>
    <xdr:to xmlns:xdr="http://schemas.openxmlformats.org/drawingml/2006/spreadsheetDrawing">
      <xdr:col>50</xdr:col>
      <xdr:colOff>114300</xdr:colOff>
      <xdr:row>38</xdr:row>
      <xdr:rowOff>15875</xdr:rowOff>
    </xdr:to>
    <xdr:cxnSp macro="">
      <xdr:nvCxnSpPr>
        <xdr:cNvPr id="133" name="直線コネクタ 132"/>
        <xdr:cNvCxnSpPr/>
      </xdr:nvCxnSpPr>
      <xdr:spPr>
        <a:xfrm flipV="1">
          <a:off x="8750300" y="651827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146685</xdr:rowOff>
    </xdr:from>
    <xdr:to xmlns:xdr="http://schemas.openxmlformats.org/drawingml/2006/spreadsheetDrawing">
      <xdr:col>41</xdr:col>
      <xdr:colOff>101600</xdr:colOff>
      <xdr:row>38</xdr:row>
      <xdr:rowOff>76835</xdr:rowOff>
    </xdr:to>
    <xdr:sp macro="" textlink="">
      <xdr:nvSpPr>
        <xdr:cNvPr id="134" name="楕円 133"/>
        <xdr:cNvSpPr/>
      </xdr:nvSpPr>
      <xdr:spPr>
        <a:xfrm>
          <a:off x="7810500" y="64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15875</xdr:rowOff>
    </xdr:from>
    <xdr:to xmlns:xdr="http://schemas.openxmlformats.org/drawingml/2006/spreadsheetDrawing">
      <xdr:col>45</xdr:col>
      <xdr:colOff>177800</xdr:colOff>
      <xdr:row>38</xdr:row>
      <xdr:rowOff>26035</xdr:rowOff>
    </xdr:to>
    <xdr:cxnSp macro="">
      <xdr:nvCxnSpPr>
        <xdr:cNvPr id="135" name="直線コネクタ 134"/>
        <xdr:cNvCxnSpPr/>
      </xdr:nvCxnSpPr>
      <xdr:spPr>
        <a:xfrm flipV="1">
          <a:off x="7861300" y="65309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157480</xdr:rowOff>
    </xdr:from>
    <xdr:to xmlns:xdr="http://schemas.openxmlformats.org/drawingml/2006/spreadsheetDrawing">
      <xdr:col>36</xdr:col>
      <xdr:colOff>165100</xdr:colOff>
      <xdr:row>38</xdr:row>
      <xdr:rowOff>87630</xdr:rowOff>
    </xdr:to>
    <xdr:sp macro="" textlink="">
      <xdr:nvSpPr>
        <xdr:cNvPr id="136" name="楕円 135"/>
        <xdr:cNvSpPr/>
      </xdr:nvSpPr>
      <xdr:spPr>
        <a:xfrm>
          <a:off x="6921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26035</xdr:rowOff>
    </xdr:from>
    <xdr:to xmlns:xdr="http://schemas.openxmlformats.org/drawingml/2006/spreadsheetDrawing">
      <xdr:col>41</xdr:col>
      <xdr:colOff>50800</xdr:colOff>
      <xdr:row>38</xdr:row>
      <xdr:rowOff>36830</xdr:rowOff>
    </xdr:to>
    <xdr:cxnSp macro="">
      <xdr:nvCxnSpPr>
        <xdr:cNvPr id="137" name="直線コネクタ 136"/>
        <xdr:cNvCxnSpPr/>
      </xdr:nvCxnSpPr>
      <xdr:spPr>
        <a:xfrm flipV="1">
          <a:off x="6972300" y="65411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41910</xdr:rowOff>
    </xdr:from>
    <xdr:ext cx="534670" cy="255270"/>
    <xdr:sp macro="" textlink="">
      <xdr:nvSpPr>
        <xdr:cNvPr id="138" name="n_1aveValue【道路】&#10;一人当たり延長"/>
        <xdr:cNvSpPr txBox="1"/>
      </xdr:nvSpPr>
      <xdr:spPr>
        <a:xfrm>
          <a:off x="9359265" y="67284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38735</xdr:rowOff>
    </xdr:from>
    <xdr:ext cx="530860" cy="259080"/>
    <xdr:sp macro="" textlink="">
      <xdr:nvSpPr>
        <xdr:cNvPr id="139" name="n_2aveValue【道路】&#10;一人当たり延長"/>
        <xdr:cNvSpPr txBox="1"/>
      </xdr:nvSpPr>
      <xdr:spPr>
        <a:xfrm>
          <a:off x="8482965" y="6725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90805</xdr:rowOff>
    </xdr:from>
    <xdr:ext cx="530860" cy="258445"/>
    <xdr:sp macro="" textlink="">
      <xdr:nvSpPr>
        <xdr:cNvPr id="140" name="n_3aveValue【道路】&#10;一人当たり延長"/>
        <xdr:cNvSpPr txBox="1"/>
      </xdr:nvSpPr>
      <xdr:spPr>
        <a:xfrm>
          <a:off x="7593965" y="67773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76200</xdr:rowOff>
    </xdr:from>
    <xdr:ext cx="530860" cy="255270"/>
    <xdr:sp macro="" textlink="">
      <xdr:nvSpPr>
        <xdr:cNvPr id="141" name="n_4aveValue【道路】&#10;一人当たり延長"/>
        <xdr:cNvSpPr txBox="1"/>
      </xdr:nvSpPr>
      <xdr:spPr>
        <a:xfrm>
          <a:off x="6704965" y="6762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36</xdr:row>
      <xdr:rowOff>70485</xdr:rowOff>
    </xdr:from>
    <xdr:ext cx="534670" cy="259080"/>
    <xdr:sp macro="" textlink="">
      <xdr:nvSpPr>
        <xdr:cNvPr id="142" name="n_1mainValue【道路】&#10;一人当たり延長"/>
        <xdr:cNvSpPr txBox="1"/>
      </xdr:nvSpPr>
      <xdr:spPr>
        <a:xfrm>
          <a:off x="9359265" y="6242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83185</xdr:rowOff>
    </xdr:from>
    <xdr:ext cx="530860" cy="259080"/>
    <xdr:sp macro="" textlink="">
      <xdr:nvSpPr>
        <xdr:cNvPr id="143" name="n_2mainValue【道路】&#10;一人当たり延長"/>
        <xdr:cNvSpPr txBox="1"/>
      </xdr:nvSpPr>
      <xdr:spPr>
        <a:xfrm>
          <a:off x="8482965" y="6255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93345</xdr:rowOff>
    </xdr:from>
    <xdr:ext cx="530860" cy="259080"/>
    <xdr:sp macro="" textlink="">
      <xdr:nvSpPr>
        <xdr:cNvPr id="144" name="n_3mainValue【道路】&#10;一人当たり延長"/>
        <xdr:cNvSpPr txBox="1"/>
      </xdr:nvSpPr>
      <xdr:spPr>
        <a:xfrm>
          <a:off x="7593965" y="6265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104140</xdr:rowOff>
    </xdr:from>
    <xdr:ext cx="530860" cy="259080"/>
    <xdr:sp macro="" textlink="">
      <xdr:nvSpPr>
        <xdr:cNvPr id="145" name="n_4mainValue【道路】&#10;一人当たり延長"/>
        <xdr:cNvSpPr txBox="1"/>
      </xdr:nvSpPr>
      <xdr:spPr>
        <a:xfrm>
          <a:off x="6704965" y="6276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4" name="テキスト ボックス 153"/>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6" name="テキスト ボックス 155"/>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58" name="テキスト ボックス 157"/>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2" name="テキスト ボックス 161"/>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66" name="テキスト ボックス 165"/>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68" name="テキスト ボックス 167"/>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81915</xdr:rowOff>
    </xdr:from>
    <xdr:to xmlns:xdr="http://schemas.openxmlformats.org/drawingml/2006/spreadsheetDrawing">
      <xdr:col>24</xdr:col>
      <xdr:colOff>62865</xdr:colOff>
      <xdr:row>63</xdr:row>
      <xdr:rowOff>128905</xdr:rowOff>
    </xdr:to>
    <xdr:cxnSp macro="">
      <xdr:nvCxnSpPr>
        <xdr:cNvPr id="171" name="直線コネクタ 170"/>
        <xdr:cNvCxnSpPr/>
      </xdr:nvCxnSpPr>
      <xdr:spPr>
        <a:xfrm flipV="1">
          <a:off x="4634865" y="951166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132715</xdr:rowOff>
    </xdr:from>
    <xdr:ext cx="405130" cy="255270"/>
    <xdr:sp macro="" textlink="">
      <xdr:nvSpPr>
        <xdr:cNvPr id="172" name="【橋りょう・トンネル】&#10;有形固定資産減価償却率最小値テキスト"/>
        <xdr:cNvSpPr txBox="1"/>
      </xdr:nvSpPr>
      <xdr:spPr>
        <a:xfrm>
          <a:off x="4673600" y="109340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128905</xdr:rowOff>
    </xdr:from>
    <xdr:to xmlns:xdr="http://schemas.openxmlformats.org/drawingml/2006/spreadsheetDrawing">
      <xdr:col>24</xdr:col>
      <xdr:colOff>152400</xdr:colOff>
      <xdr:row>63</xdr:row>
      <xdr:rowOff>128905</xdr:rowOff>
    </xdr:to>
    <xdr:cxnSp macro="">
      <xdr:nvCxnSpPr>
        <xdr:cNvPr id="173" name="直線コネクタ 172"/>
        <xdr:cNvCxnSpPr/>
      </xdr:nvCxnSpPr>
      <xdr:spPr>
        <a:xfrm>
          <a:off x="4546600" y="1093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29210</xdr:rowOff>
    </xdr:from>
    <xdr:ext cx="340360" cy="255270"/>
    <xdr:sp macro="" textlink="">
      <xdr:nvSpPr>
        <xdr:cNvPr id="174" name="【橋りょう・トンネル】&#10;有形固定資産減価償却率最大値テキスト"/>
        <xdr:cNvSpPr txBox="1"/>
      </xdr:nvSpPr>
      <xdr:spPr>
        <a:xfrm>
          <a:off x="4673600" y="928751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81915</xdr:rowOff>
    </xdr:from>
    <xdr:to xmlns:xdr="http://schemas.openxmlformats.org/drawingml/2006/spreadsheetDrawing">
      <xdr:col>24</xdr:col>
      <xdr:colOff>152400</xdr:colOff>
      <xdr:row>55</xdr:row>
      <xdr:rowOff>81915</xdr:rowOff>
    </xdr:to>
    <xdr:cxnSp macro="">
      <xdr:nvCxnSpPr>
        <xdr:cNvPr id="175" name="直線コネクタ 174"/>
        <xdr:cNvCxnSpPr/>
      </xdr:nvCxnSpPr>
      <xdr:spPr>
        <a:xfrm>
          <a:off x="4546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6350</xdr:rowOff>
    </xdr:from>
    <xdr:ext cx="405130" cy="255270"/>
    <xdr:sp macro="" textlink="">
      <xdr:nvSpPr>
        <xdr:cNvPr id="176" name="【橋りょう・トンネル】&#10;有形固定資産減価償却率平均値テキスト"/>
        <xdr:cNvSpPr txBox="1"/>
      </xdr:nvSpPr>
      <xdr:spPr>
        <a:xfrm>
          <a:off x="4673600" y="102933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154940</xdr:rowOff>
    </xdr:from>
    <xdr:to xmlns:xdr="http://schemas.openxmlformats.org/drawingml/2006/spreadsheetDrawing">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130175</xdr:rowOff>
    </xdr:from>
    <xdr:to xmlns:xdr="http://schemas.openxmlformats.org/drawingml/2006/spreadsheetDrawing">
      <xdr:col>20</xdr:col>
      <xdr:colOff>38100</xdr:colOff>
      <xdr:row>61</xdr:row>
      <xdr:rowOff>60325</xdr:rowOff>
    </xdr:to>
    <xdr:sp macro="" textlink="">
      <xdr:nvSpPr>
        <xdr:cNvPr id="178" name="フローチャート: 判断 177"/>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109220</xdr:rowOff>
    </xdr:from>
    <xdr:to xmlns:xdr="http://schemas.openxmlformats.org/drawingml/2006/spreadsheetDrawing">
      <xdr:col>10</xdr:col>
      <xdr:colOff>165100</xdr:colOff>
      <xdr:row>61</xdr:row>
      <xdr:rowOff>39370</xdr:rowOff>
    </xdr:to>
    <xdr:sp macro="" textlink="">
      <xdr:nvSpPr>
        <xdr:cNvPr id="180" name="フローチャート: 判断 179"/>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120650</xdr:rowOff>
    </xdr:from>
    <xdr:to xmlns:xdr="http://schemas.openxmlformats.org/drawingml/2006/spreadsheetDrawing">
      <xdr:col>6</xdr:col>
      <xdr:colOff>38100</xdr:colOff>
      <xdr:row>61</xdr:row>
      <xdr:rowOff>50800</xdr:rowOff>
    </xdr:to>
    <xdr:sp macro="" textlink="">
      <xdr:nvSpPr>
        <xdr:cNvPr id="181" name="フローチャート: 判断 180"/>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2" name="テキスト ボックス 181"/>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3" name="テキスト ボックス 182"/>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4" name="テキスト ボックス 183"/>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5" name="テキスト ボックス 184"/>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6" name="テキスト ボックス 185"/>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160020</xdr:rowOff>
    </xdr:from>
    <xdr:to xmlns:xdr="http://schemas.openxmlformats.org/drawingml/2006/spreadsheetDrawing">
      <xdr:col>24</xdr:col>
      <xdr:colOff>114300</xdr:colOff>
      <xdr:row>61</xdr:row>
      <xdr:rowOff>90170</xdr:rowOff>
    </xdr:to>
    <xdr:sp macro="" textlink="">
      <xdr:nvSpPr>
        <xdr:cNvPr id="187" name="楕円 186"/>
        <xdr:cNvSpPr/>
      </xdr:nvSpPr>
      <xdr:spPr>
        <a:xfrm>
          <a:off x="45847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138430</xdr:rowOff>
    </xdr:from>
    <xdr:ext cx="405130" cy="259080"/>
    <xdr:sp macro="" textlink="">
      <xdr:nvSpPr>
        <xdr:cNvPr id="188" name="【橋りょう・トンネル】&#10;有形固定資産減価償却率該当値テキスト"/>
        <xdr:cNvSpPr txBox="1"/>
      </xdr:nvSpPr>
      <xdr:spPr>
        <a:xfrm>
          <a:off x="4673600" y="10425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135255</xdr:rowOff>
    </xdr:from>
    <xdr:to xmlns:xdr="http://schemas.openxmlformats.org/drawingml/2006/spreadsheetDrawing">
      <xdr:col>20</xdr:col>
      <xdr:colOff>38100</xdr:colOff>
      <xdr:row>61</xdr:row>
      <xdr:rowOff>65405</xdr:rowOff>
    </xdr:to>
    <xdr:sp macro="" textlink="">
      <xdr:nvSpPr>
        <xdr:cNvPr id="189" name="楕円 188"/>
        <xdr:cNvSpPr/>
      </xdr:nvSpPr>
      <xdr:spPr>
        <a:xfrm>
          <a:off x="37465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14605</xdr:rowOff>
    </xdr:from>
    <xdr:to xmlns:xdr="http://schemas.openxmlformats.org/drawingml/2006/spreadsheetDrawing">
      <xdr:col>24</xdr:col>
      <xdr:colOff>63500</xdr:colOff>
      <xdr:row>61</xdr:row>
      <xdr:rowOff>39370</xdr:rowOff>
    </xdr:to>
    <xdr:cxnSp macro="">
      <xdr:nvCxnSpPr>
        <xdr:cNvPr id="190" name="直線コネクタ 189"/>
        <xdr:cNvCxnSpPr/>
      </xdr:nvCxnSpPr>
      <xdr:spPr>
        <a:xfrm>
          <a:off x="3797300" y="1047305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111125</xdr:rowOff>
    </xdr:from>
    <xdr:to xmlns:xdr="http://schemas.openxmlformats.org/drawingml/2006/spreadsheetDrawing">
      <xdr:col>15</xdr:col>
      <xdr:colOff>101600</xdr:colOff>
      <xdr:row>61</xdr:row>
      <xdr:rowOff>41275</xdr:rowOff>
    </xdr:to>
    <xdr:sp macro="" textlink="">
      <xdr:nvSpPr>
        <xdr:cNvPr id="191" name="楕円 190"/>
        <xdr:cNvSpPr/>
      </xdr:nvSpPr>
      <xdr:spPr>
        <a:xfrm>
          <a:off x="2857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161925</xdr:rowOff>
    </xdr:from>
    <xdr:to xmlns:xdr="http://schemas.openxmlformats.org/drawingml/2006/spreadsheetDrawing">
      <xdr:col>19</xdr:col>
      <xdr:colOff>177800</xdr:colOff>
      <xdr:row>61</xdr:row>
      <xdr:rowOff>14605</xdr:rowOff>
    </xdr:to>
    <xdr:cxnSp macro="">
      <xdr:nvCxnSpPr>
        <xdr:cNvPr id="192" name="直線コネクタ 191"/>
        <xdr:cNvCxnSpPr/>
      </xdr:nvCxnSpPr>
      <xdr:spPr>
        <a:xfrm>
          <a:off x="2908300" y="104489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93" name="楕円 192"/>
        <xdr:cNvSpPr/>
      </xdr:nvSpPr>
      <xdr:spPr>
        <a:xfrm>
          <a:off x="1968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161925</xdr:rowOff>
    </xdr:from>
    <xdr:to xmlns:xdr="http://schemas.openxmlformats.org/drawingml/2006/spreadsheetDrawing">
      <xdr:col>15</xdr:col>
      <xdr:colOff>50800</xdr:colOff>
      <xdr:row>60</xdr:row>
      <xdr:rowOff>161925</xdr:rowOff>
    </xdr:to>
    <xdr:cxnSp macro="">
      <xdr:nvCxnSpPr>
        <xdr:cNvPr id="194" name="直線コネクタ 193"/>
        <xdr:cNvCxnSpPr/>
      </xdr:nvCxnSpPr>
      <xdr:spPr>
        <a:xfrm>
          <a:off x="2019300" y="10448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89535</xdr:rowOff>
    </xdr:from>
    <xdr:to xmlns:xdr="http://schemas.openxmlformats.org/drawingml/2006/spreadsheetDrawing">
      <xdr:col>6</xdr:col>
      <xdr:colOff>38100</xdr:colOff>
      <xdr:row>61</xdr:row>
      <xdr:rowOff>19685</xdr:rowOff>
    </xdr:to>
    <xdr:sp macro="" textlink="">
      <xdr:nvSpPr>
        <xdr:cNvPr id="195" name="楕円 194"/>
        <xdr:cNvSpPr/>
      </xdr:nvSpPr>
      <xdr:spPr>
        <a:xfrm>
          <a:off x="1079500" y="103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140335</xdr:rowOff>
    </xdr:from>
    <xdr:to xmlns:xdr="http://schemas.openxmlformats.org/drawingml/2006/spreadsheetDrawing">
      <xdr:col>10</xdr:col>
      <xdr:colOff>114300</xdr:colOff>
      <xdr:row>60</xdr:row>
      <xdr:rowOff>161925</xdr:rowOff>
    </xdr:to>
    <xdr:cxnSp macro="">
      <xdr:nvCxnSpPr>
        <xdr:cNvPr id="196" name="直線コネクタ 195"/>
        <xdr:cNvCxnSpPr/>
      </xdr:nvCxnSpPr>
      <xdr:spPr>
        <a:xfrm>
          <a:off x="1130300" y="104273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76835</xdr:rowOff>
    </xdr:from>
    <xdr:ext cx="405130" cy="255270"/>
    <xdr:sp macro="" textlink="">
      <xdr:nvSpPr>
        <xdr:cNvPr id="197" name="n_1aveValue【橋りょう・トンネル】&#10;有形固定資産減価償却率"/>
        <xdr:cNvSpPr txBox="1"/>
      </xdr:nvSpPr>
      <xdr:spPr>
        <a:xfrm>
          <a:off x="3582035" y="101923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1320" cy="259080"/>
    <xdr:sp macro="" textlink="">
      <xdr:nvSpPr>
        <xdr:cNvPr id="198" name="n_2aveValue【橋りょう・トンネル】&#10;有形固定資産減価償却率"/>
        <xdr:cNvSpPr txBox="1"/>
      </xdr:nvSpPr>
      <xdr:spPr>
        <a:xfrm>
          <a:off x="2705735" y="10171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55880</xdr:rowOff>
    </xdr:from>
    <xdr:ext cx="401320" cy="259080"/>
    <xdr:sp macro="" textlink="">
      <xdr:nvSpPr>
        <xdr:cNvPr id="199" name="n_3aveValue【橋りょう・トンネル】&#10;有形固定資産減価償却率"/>
        <xdr:cNvSpPr txBox="1"/>
      </xdr:nvSpPr>
      <xdr:spPr>
        <a:xfrm>
          <a:off x="1816735" y="10171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41910</xdr:rowOff>
    </xdr:from>
    <xdr:ext cx="401320" cy="255270"/>
    <xdr:sp macro="" textlink="">
      <xdr:nvSpPr>
        <xdr:cNvPr id="200" name="n_4aveValue【橋りょう・トンネル】&#10;有形固定資産減価償却率"/>
        <xdr:cNvSpPr txBox="1"/>
      </xdr:nvSpPr>
      <xdr:spPr>
        <a:xfrm>
          <a:off x="927735" y="10500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56515</xdr:rowOff>
    </xdr:from>
    <xdr:ext cx="405130" cy="258445"/>
    <xdr:sp macro="" textlink="">
      <xdr:nvSpPr>
        <xdr:cNvPr id="201" name="n_1mainValue【橋りょう・トンネル】&#10;有形固定資産減価償却率"/>
        <xdr:cNvSpPr txBox="1"/>
      </xdr:nvSpPr>
      <xdr:spPr>
        <a:xfrm>
          <a:off x="3582035" y="1051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32385</xdr:rowOff>
    </xdr:from>
    <xdr:ext cx="401320" cy="255270"/>
    <xdr:sp macro="" textlink="">
      <xdr:nvSpPr>
        <xdr:cNvPr id="202" name="n_2mainValue【橋りょう・トンネル】&#10;有形固定資産減価償却率"/>
        <xdr:cNvSpPr txBox="1"/>
      </xdr:nvSpPr>
      <xdr:spPr>
        <a:xfrm>
          <a:off x="2705735" y="104908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32385</xdr:rowOff>
    </xdr:from>
    <xdr:ext cx="401320" cy="255270"/>
    <xdr:sp macro="" textlink="">
      <xdr:nvSpPr>
        <xdr:cNvPr id="203" name="n_3mainValue【橋りょう・トンネル】&#10;有形固定資産減価償却率"/>
        <xdr:cNvSpPr txBox="1"/>
      </xdr:nvSpPr>
      <xdr:spPr>
        <a:xfrm>
          <a:off x="1816735" y="104908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36195</xdr:rowOff>
    </xdr:from>
    <xdr:ext cx="401320" cy="259080"/>
    <xdr:sp macro="" textlink="">
      <xdr:nvSpPr>
        <xdr:cNvPr id="204" name="n_4mainValue【橋りょう・トンネル】&#10;有形固定資産減価償却率"/>
        <xdr:cNvSpPr txBox="1"/>
      </xdr:nvSpPr>
      <xdr:spPr>
        <a:xfrm>
          <a:off x="927735" y="101517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3" name="テキスト ボックス 21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110" cy="259080"/>
    <xdr:sp macro="" textlink="">
      <xdr:nvSpPr>
        <xdr:cNvPr id="216" name="テキスト ボックス 215"/>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1820" cy="259080"/>
    <xdr:sp macro="" textlink="">
      <xdr:nvSpPr>
        <xdr:cNvPr id="218" name="テキスト ボックス 217"/>
        <xdr:cNvSpPr txBox="1"/>
      </xdr:nvSpPr>
      <xdr:spPr>
        <a:xfrm>
          <a:off x="6008370" y="1052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1820" cy="255270"/>
    <xdr:sp macro="" textlink="">
      <xdr:nvSpPr>
        <xdr:cNvPr id="220" name="テキスト ボックス 219"/>
        <xdr:cNvSpPr txBox="1"/>
      </xdr:nvSpPr>
      <xdr:spPr>
        <a:xfrm>
          <a:off x="6008370" y="1014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1820" cy="259080"/>
    <xdr:sp macro="" textlink="">
      <xdr:nvSpPr>
        <xdr:cNvPr id="222" name="テキスト ボックス 221"/>
        <xdr:cNvSpPr txBox="1"/>
      </xdr:nvSpPr>
      <xdr:spPr>
        <a:xfrm>
          <a:off x="6008370" y="976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1990" cy="259080"/>
    <xdr:sp macro="" textlink="">
      <xdr:nvSpPr>
        <xdr:cNvPr id="224" name="テキスト ボックス 223"/>
        <xdr:cNvSpPr txBox="1"/>
      </xdr:nvSpPr>
      <xdr:spPr>
        <a:xfrm>
          <a:off x="5918200" y="938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990" cy="255270"/>
    <xdr:sp macro="" textlink="">
      <xdr:nvSpPr>
        <xdr:cNvPr id="226" name="テキスト ボックス 225"/>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155575</xdr:rowOff>
    </xdr:from>
    <xdr:to xmlns:xdr="http://schemas.openxmlformats.org/drawingml/2006/spreadsheetDrawing">
      <xdr:col>54</xdr:col>
      <xdr:colOff>189865</xdr:colOff>
      <xdr:row>64</xdr:row>
      <xdr:rowOff>58420</xdr:rowOff>
    </xdr:to>
    <xdr:cxnSp macro="">
      <xdr:nvCxnSpPr>
        <xdr:cNvPr id="228" name="直線コネクタ 227"/>
        <xdr:cNvCxnSpPr/>
      </xdr:nvCxnSpPr>
      <xdr:spPr>
        <a:xfrm flipV="1">
          <a:off x="10476865" y="958532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62230</xdr:rowOff>
    </xdr:from>
    <xdr:ext cx="534670" cy="259080"/>
    <xdr:sp macro="" textlink="">
      <xdr:nvSpPr>
        <xdr:cNvPr id="229" name="【橋りょう・トンネル】&#10;一人当たり有形固定資産（償却資産）額最小値テキスト"/>
        <xdr:cNvSpPr txBox="1"/>
      </xdr:nvSpPr>
      <xdr:spPr>
        <a:xfrm>
          <a:off x="10515600" y="1103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58420</xdr:rowOff>
    </xdr:from>
    <xdr:to xmlns:xdr="http://schemas.openxmlformats.org/drawingml/2006/spreadsheetDrawing">
      <xdr:col>55</xdr:col>
      <xdr:colOff>88900</xdr:colOff>
      <xdr:row>64</xdr:row>
      <xdr:rowOff>58420</xdr:rowOff>
    </xdr:to>
    <xdr:cxnSp macro="">
      <xdr:nvCxnSpPr>
        <xdr:cNvPr id="230" name="直線コネクタ 229"/>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102235</xdr:rowOff>
    </xdr:from>
    <xdr:ext cx="690245" cy="258445"/>
    <xdr:sp macro="" textlink="">
      <xdr:nvSpPr>
        <xdr:cNvPr id="231" name="【橋りょう・トンネル】&#10;一人当たり有形固定資産（償却資産）額最大値テキスト"/>
        <xdr:cNvSpPr txBox="1"/>
      </xdr:nvSpPr>
      <xdr:spPr>
        <a:xfrm>
          <a:off x="10515600" y="93605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155575</xdr:rowOff>
    </xdr:from>
    <xdr:to xmlns:xdr="http://schemas.openxmlformats.org/drawingml/2006/spreadsheetDrawing">
      <xdr:col>55</xdr:col>
      <xdr:colOff>88900</xdr:colOff>
      <xdr:row>55</xdr:row>
      <xdr:rowOff>155575</xdr:rowOff>
    </xdr:to>
    <xdr:cxnSp macro="">
      <xdr:nvCxnSpPr>
        <xdr:cNvPr id="232" name="直線コネクタ 231"/>
        <xdr:cNvCxnSpPr/>
      </xdr:nvCxnSpPr>
      <xdr:spPr>
        <a:xfrm>
          <a:off x="10388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78105</xdr:rowOff>
    </xdr:from>
    <xdr:ext cx="598805" cy="255270"/>
    <xdr:sp macro="" textlink="">
      <xdr:nvSpPr>
        <xdr:cNvPr id="233" name="【橋りょう・トンネル】&#10;一人当たり有形固定資産（償却資産）額平均値テキスト"/>
        <xdr:cNvSpPr txBox="1"/>
      </xdr:nvSpPr>
      <xdr:spPr>
        <a:xfrm>
          <a:off x="10515600" y="1070800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99695</xdr:rowOff>
    </xdr:from>
    <xdr:to xmlns:xdr="http://schemas.openxmlformats.org/drawingml/2006/spreadsheetDrawing">
      <xdr:col>55</xdr:col>
      <xdr:colOff>50800</xdr:colOff>
      <xdr:row>63</xdr:row>
      <xdr:rowOff>29845</xdr:rowOff>
    </xdr:to>
    <xdr:sp macro="" textlink="">
      <xdr:nvSpPr>
        <xdr:cNvPr id="234" name="フローチャート: 判断 233"/>
        <xdr:cNvSpPr/>
      </xdr:nvSpPr>
      <xdr:spPr>
        <a:xfrm>
          <a:off x="104267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99060</xdr:rowOff>
    </xdr:from>
    <xdr:to xmlns:xdr="http://schemas.openxmlformats.org/drawingml/2006/spreadsheetDrawing">
      <xdr:col>50</xdr:col>
      <xdr:colOff>165100</xdr:colOff>
      <xdr:row>63</xdr:row>
      <xdr:rowOff>29210</xdr:rowOff>
    </xdr:to>
    <xdr:sp macro="" textlink="">
      <xdr:nvSpPr>
        <xdr:cNvPr id="235" name="フローチャート: 判断 234"/>
        <xdr:cNvSpPr/>
      </xdr:nvSpPr>
      <xdr:spPr>
        <a:xfrm>
          <a:off x="9588500" y="10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95885</xdr:rowOff>
    </xdr:from>
    <xdr:to xmlns:xdr="http://schemas.openxmlformats.org/drawingml/2006/spreadsheetDrawing">
      <xdr:col>46</xdr:col>
      <xdr:colOff>38100</xdr:colOff>
      <xdr:row>63</xdr:row>
      <xdr:rowOff>26035</xdr:rowOff>
    </xdr:to>
    <xdr:sp macro="" textlink="">
      <xdr:nvSpPr>
        <xdr:cNvPr id="236" name="フローチャート: 判断 235"/>
        <xdr:cNvSpPr/>
      </xdr:nvSpPr>
      <xdr:spPr>
        <a:xfrm>
          <a:off x="86995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111760</xdr:rowOff>
    </xdr:from>
    <xdr:to xmlns:xdr="http://schemas.openxmlformats.org/drawingml/2006/spreadsheetDrawing">
      <xdr:col>41</xdr:col>
      <xdr:colOff>101600</xdr:colOff>
      <xdr:row>63</xdr:row>
      <xdr:rowOff>41910</xdr:rowOff>
    </xdr:to>
    <xdr:sp macro="" textlink="">
      <xdr:nvSpPr>
        <xdr:cNvPr id="237" name="フローチャート: 判断 236"/>
        <xdr:cNvSpPr/>
      </xdr:nvSpPr>
      <xdr:spPr>
        <a:xfrm>
          <a:off x="78105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113030</xdr:rowOff>
    </xdr:from>
    <xdr:to xmlns:xdr="http://schemas.openxmlformats.org/drawingml/2006/spreadsheetDrawing">
      <xdr:col>36</xdr:col>
      <xdr:colOff>165100</xdr:colOff>
      <xdr:row>63</xdr:row>
      <xdr:rowOff>43180</xdr:rowOff>
    </xdr:to>
    <xdr:sp macro="" textlink="">
      <xdr:nvSpPr>
        <xdr:cNvPr id="238" name="フローチャート: 判断 237"/>
        <xdr:cNvSpPr/>
      </xdr:nvSpPr>
      <xdr:spPr>
        <a:xfrm>
          <a:off x="6921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9" name="テキスト ボックス 238"/>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0" name="テキスト ボックス 239"/>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1" name="テキスト ボックス 240"/>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2" name="テキスト ボックス 241"/>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3" name="テキスト ボックス 242"/>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41910</xdr:rowOff>
    </xdr:from>
    <xdr:to xmlns:xdr="http://schemas.openxmlformats.org/drawingml/2006/spreadsheetDrawing">
      <xdr:col>55</xdr:col>
      <xdr:colOff>50800</xdr:colOff>
      <xdr:row>62</xdr:row>
      <xdr:rowOff>143510</xdr:rowOff>
    </xdr:to>
    <xdr:sp macro="" textlink="">
      <xdr:nvSpPr>
        <xdr:cNvPr id="244" name="楕円 243"/>
        <xdr:cNvSpPr/>
      </xdr:nvSpPr>
      <xdr:spPr>
        <a:xfrm>
          <a:off x="104267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64770</xdr:rowOff>
    </xdr:from>
    <xdr:ext cx="598805" cy="255270"/>
    <xdr:sp macro="" textlink="">
      <xdr:nvSpPr>
        <xdr:cNvPr id="245" name="【橋りょう・トンネル】&#10;一人当たり有形固定資産（償却資産）額該当値テキスト"/>
        <xdr:cNvSpPr txBox="1"/>
      </xdr:nvSpPr>
      <xdr:spPr>
        <a:xfrm>
          <a:off x="10515600" y="105232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46990</xdr:rowOff>
    </xdr:from>
    <xdr:to xmlns:xdr="http://schemas.openxmlformats.org/drawingml/2006/spreadsheetDrawing">
      <xdr:col>50</xdr:col>
      <xdr:colOff>165100</xdr:colOff>
      <xdr:row>62</xdr:row>
      <xdr:rowOff>148590</xdr:rowOff>
    </xdr:to>
    <xdr:sp macro="" textlink="">
      <xdr:nvSpPr>
        <xdr:cNvPr id="246" name="楕円 245"/>
        <xdr:cNvSpPr/>
      </xdr:nvSpPr>
      <xdr:spPr>
        <a:xfrm>
          <a:off x="95885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92710</xdr:rowOff>
    </xdr:from>
    <xdr:to xmlns:xdr="http://schemas.openxmlformats.org/drawingml/2006/spreadsheetDrawing">
      <xdr:col>55</xdr:col>
      <xdr:colOff>0</xdr:colOff>
      <xdr:row>62</xdr:row>
      <xdr:rowOff>97790</xdr:rowOff>
    </xdr:to>
    <xdr:cxnSp macro="">
      <xdr:nvCxnSpPr>
        <xdr:cNvPr id="247" name="直線コネクタ 246"/>
        <xdr:cNvCxnSpPr/>
      </xdr:nvCxnSpPr>
      <xdr:spPr>
        <a:xfrm flipV="1">
          <a:off x="9639300" y="107226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53340</xdr:rowOff>
    </xdr:from>
    <xdr:to xmlns:xdr="http://schemas.openxmlformats.org/drawingml/2006/spreadsheetDrawing">
      <xdr:col>46</xdr:col>
      <xdr:colOff>38100</xdr:colOff>
      <xdr:row>62</xdr:row>
      <xdr:rowOff>154940</xdr:rowOff>
    </xdr:to>
    <xdr:sp macro="" textlink="">
      <xdr:nvSpPr>
        <xdr:cNvPr id="248" name="楕円 247"/>
        <xdr:cNvSpPr/>
      </xdr:nvSpPr>
      <xdr:spPr>
        <a:xfrm>
          <a:off x="8699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97790</xdr:rowOff>
    </xdr:from>
    <xdr:to xmlns:xdr="http://schemas.openxmlformats.org/drawingml/2006/spreadsheetDrawing">
      <xdr:col>50</xdr:col>
      <xdr:colOff>114300</xdr:colOff>
      <xdr:row>62</xdr:row>
      <xdr:rowOff>104140</xdr:rowOff>
    </xdr:to>
    <xdr:cxnSp macro="">
      <xdr:nvCxnSpPr>
        <xdr:cNvPr id="249" name="直線コネクタ 248"/>
        <xdr:cNvCxnSpPr/>
      </xdr:nvCxnSpPr>
      <xdr:spPr>
        <a:xfrm flipV="1">
          <a:off x="8750300" y="10727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65405</xdr:rowOff>
    </xdr:from>
    <xdr:to xmlns:xdr="http://schemas.openxmlformats.org/drawingml/2006/spreadsheetDrawing">
      <xdr:col>41</xdr:col>
      <xdr:colOff>101600</xdr:colOff>
      <xdr:row>62</xdr:row>
      <xdr:rowOff>167005</xdr:rowOff>
    </xdr:to>
    <xdr:sp macro="" textlink="">
      <xdr:nvSpPr>
        <xdr:cNvPr id="250" name="楕円 249"/>
        <xdr:cNvSpPr/>
      </xdr:nvSpPr>
      <xdr:spPr>
        <a:xfrm>
          <a:off x="7810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104140</xdr:rowOff>
    </xdr:from>
    <xdr:to xmlns:xdr="http://schemas.openxmlformats.org/drawingml/2006/spreadsheetDrawing">
      <xdr:col>45</xdr:col>
      <xdr:colOff>177800</xdr:colOff>
      <xdr:row>62</xdr:row>
      <xdr:rowOff>116205</xdr:rowOff>
    </xdr:to>
    <xdr:cxnSp macro="">
      <xdr:nvCxnSpPr>
        <xdr:cNvPr id="251" name="直線コネクタ 250"/>
        <xdr:cNvCxnSpPr/>
      </xdr:nvCxnSpPr>
      <xdr:spPr>
        <a:xfrm flipV="1">
          <a:off x="7861300" y="107340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71120</xdr:rowOff>
    </xdr:from>
    <xdr:to xmlns:xdr="http://schemas.openxmlformats.org/drawingml/2006/spreadsheetDrawing">
      <xdr:col>36</xdr:col>
      <xdr:colOff>165100</xdr:colOff>
      <xdr:row>63</xdr:row>
      <xdr:rowOff>1270</xdr:rowOff>
    </xdr:to>
    <xdr:sp macro="" textlink="">
      <xdr:nvSpPr>
        <xdr:cNvPr id="252" name="楕円 251"/>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116205</xdr:rowOff>
    </xdr:from>
    <xdr:to xmlns:xdr="http://schemas.openxmlformats.org/drawingml/2006/spreadsheetDrawing">
      <xdr:col>41</xdr:col>
      <xdr:colOff>50800</xdr:colOff>
      <xdr:row>62</xdr:row>
      <xdr:rowOff>121920</xdr:rowOff>
    </xdr:to>
    <xdr:cxnSp macro="">
      <xdr:nvCxnSpPr>
        <xdr:cNvPr id="253" name="直線コネクタ 252"/>
        <xdr:cNvCxnSpPr/>
      </xdr:nvCxnSpPr>
      <xdr:spPr>
        <a:xfrm flipV="1">
          <a:off x="6972300" y="107461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20320</xdr:rowOff>
    </xdr:from>
    <xdr:ext cx="594995" cy="255270"/>
    <xdr:sp macro="" textlink="">
      <xdr:nvSpPr>
        <xdr:cNvPr id="254" name="n_1aveValue【橋りょう・トンネル】&#10;一人当たり有形固定資産（償却資産）額"/>
        <xdr:cNvSpPr txBox="1"/>
      </xdr:nvSpPr>
      <xdr:spPr>
        <a:xfrm>
          <a:off x="9326880" y="108216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17780</xdr:rowOff>
    </xdr:from>
    <xdr:ext cx="594995" cy="255270"/>
    <xdr:sp macro="" textlink="">
      <xdr:nvSpPr>
        <xdr:cNvPr id="255" name="n_2aveValue【橋りょう・トンネル】&#10;一人当たり有形固定資産（償却資産）額"/>
        <xdr:cNvSpPr txBox="1"/>
      </xdr:nvSpPr>
      <xdr:spPr>
        <a:xfrm>
          <a:off x="8450580" y="108191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33020</xdr:rowOff>
    </xdr:from>
    <xdr:ext cx="594995" cy="259080"/>
    <xdr:sp macro="" textlink="">
      <xdr:nvSpPr>
        <xdr:cNvPr id="256" name="n_3aveValue【橋りょう・トンネル】&#10;一人当たり有形固定資産（償却資産）額"/>
        <xdr:cNvSpPr txBox="1"/>
      </xdr:nvSpPr>
      <xdr:spPr>
        <a:xfrm>
          <a:off x="7561580" y="10834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34290</xdr:rowOff>
    </xdr:from>
    <xdr:ext cx="594995" cy="259080"/>
    <xdr:sp macro="" textlink="">
      <xdr:nvSpPr>
        <xdr:cNvPr id="257" name="n_4aveValue【橋りょう・トンネル】&#10;一人当たり有形固定資産（償却資産）額"/>
        <xdr:cNvSpPr txBox="1"/>
      </xdr:nvSpPr>
      <xdr:spPr>
        <a:xfrm>
          <a:off x="6672580" y="108356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165100</xdr:rowOff>
    </xdr:from>
    <xdr:ext cx="594995" cy="259080"/>
    <xdr:sp macro="" textlink="">
      <xdr:nvSpPr>
        <xdr:cNvPr id="258" name="n_1mainValue【橋りょう・トンネル】&#10;一人当たり有形固定資産（償却資産）額"/>
        <xdr:cNvSpPr txBox="1"/>
      </xdr:nvSpPr>
      <xdr:spPr>
        <a:xfrm>
          <a:off x="9326880" y="104521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0</xdr:rowOff>
    </xdr:from>
    <xdr:ext cx="594995" cy="259080"/>
    <xdr:sp macro="" textlink="">
      <xdr:nvSpPr>
        <xdr:cNvPr id="259" name="n_2mainValue【橋りょう・トンネル】&#10;一人当たり有形固定資産（償却資産）額"/>
        <xdr:cNvSpPr txBox="1"/>
      </xdr:nvSpPr>
      <xdr:spPr>
        <a:xfrm>
          <a:off x="8450580" y="104584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12065</xdr:rowOff>
    </xdr:from>
    <xdr:ext cx="594995" cy="259080"/>
    <xdr:sp macro="" textlink="">
      <xdr:nvSpPr>
        <xdr:cNvPr id="260" name="n_3mainValue【橋りょう・トンネル】&#10;一人当たり有形固定資産（償却資産）額"/>
        <xdr:cNvSpPr txBox="1"/>
      </xdr:nvSpPr>
      <xdr:spPr>
        <a:xfrm>
          <a:off x="7561580" y="10470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17780</xdr:rowOff>
    </xdr:from>
    <xdr:ext cx="594995" cy="255270"/>
    <xdr:sp macro="" textlink="">
      <xdr:nvSpPr>
        <xdr:cNvPr id="261" name="n_4mainValue【橋りょう・トンネル】&#10;一人当たり有形固定資産（償却資産）額"/>
        <xdr:cNvSpPr txBox="1"/>
      </xdr:nvSpPr>
      <xdr:spPr>
        <a:xfrm>
          <a:off x="6672580" y="10476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0" name="テキスト ボックス 269"/>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2" name="テキスト ボックス 271"/>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3550" cy="259080"/>
    <xdr:sp macro="" textlink="">
      <xdr:nvSpPr>
        <xdr:cNvPr id="274" name="テキスト ボックス 273"/>
        <xdr:cNvSpPr txBox="1"/>
      </xdr:nvSpPr>
      <xdr:spPr>
        <a:xfrm>
          <a:off x="294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46990</xdr:rowOff>
    </xdr:from>
    <xdr:to xmlns:xdr="http://schemas.openxmlformats.org/drawingml/2006/spreadsheetDrawing">
      <xdr:col>24</xdr:col>
      <xdr:colOff>62865</xdr:colOff>
      <xdr:row>86</xdr:row>
      <xdr:rowOff>38100</xdr:rowOff>
    </xdr:to>
    <xdr:cxnSp macro="">
      <xdr:nvCxnSpPr>
        <xdr:cNvPr id="284" name="直線コネクタ 283"/>
        <xdr:cNvCxnSpPr/>
      </xdr:nvCxnSpPr>
      <xdr:spPr>
        <a:xfrm flipV="1">
          <a:off x="4634865" y="1359154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5270"/>
    <xdr:sp macro="" textlink="">
      <xdr:nvSpPr>
        <xdr:cNvPr id="285" name="【公営住宅】&#10;有形固定資産減価償却率最小値テキスト"/>
        <xdr:cNvSpPr txBox="1"/>
      </xdr:nvSpPr>
      <xdr:spPr>
        <a:xfrm>
          <a:off x="4673600" y="147866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6" name="直線コネクタ 285"/>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165100</xdr:rowOff>
    </xdr:from>
    <xdr:ext cx="405130" cy="259080"/>
    <xdr:sp macro="" textlink="">
      <xdr:nvSpPr>
        <xdr:cNvPr id="287" name="【公営住宅】&#10;有形固定資産減価償却率最大値テキスト"/>
        <xdr:cNvSpPr txBox="1"/>
      </xdr:nvSpPr>
      <xdr:spPr>
        <a:xfrm>
          <a:off x="4673600" y="1336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46990</xdr:rowOff>
    </xdr:from>
    <xdr:to xmlns:xdr="http://schemas.openxmlformats.org/drawingml/2006/spreadsheetDrawing">
      <xdr:col>24</xdr:col>
      <xdr:colOff>152400</xdr:colOff>
      <xdr:row>79</xdr:row>
      <xdr:rowOff>46990</xdr:rowOff>
    </xdr:to>
    <xdr:cxnSp macro="">
      <xdr:nvCxnSpPr>
        <xdr:cNvPr id="288" name="直線コネクタ 287"/>
        <xdr:cNvCxnSpPr/>
      </xdr:nvCxnSpPr>
      <xdr:spPr>
        <a:xfrm>
          <a:off x="4546600" y="1359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69850</xdr:rowOff>
    </xdr:from>
    <xdr:ext cx="405130" cy="259080"/>
    <xdr:sp macro="" textlink="">
      <xdr:nvSpPr>
        <xdr:cNvPr id="289" name="【公営住宅】&#10;有形固定資産減価償却率平均値テキスト"/>
        <xdr:cNvSpPr txBox="1"/>
      </xdr:nvSpPr>
      <xdr:spPr>
        <a:xfrm>
          <a:off x="4673600" y="13957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46990</xdr:rowOff>
    </xdr:from>
    <xdr:to xmlns:xdr="http://schemas.openxmlformats.org/drawingml/2006/spreadsheetDrawing">
      <xdr:col>24</xdr:col>
      <xdr:colOff>114300</xdr:colOff>
      <xdr:row>82</xdr:row>
      <xdr:rowOff>148590</xdr:rowOff>
    </xdr:to>
    <xdr:sp macro="" textlink="">
      <xdr:nvSpPr>
        <xdr:cNvPr id="290" name="フローチャート: 判断 289"/>
        <xdr:cNvSpPr/>
      </xdr:nvSpPr>
      <xdr:spPr>
        <a:xfrm>
          <a:off x="4584700" y="14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37465</xdr:rowOff>
    </xdr:from>
    <xdr:to xmlns:xdr="http://schemas.openxmlformats.org/drawingml/2006/spreadsheetDrawing">
      <xdr:col>20</xdr:col>
      <xdr:colOff>38100</xdr:colOff>
      <xdr:row>82</xdr:row>
      <xdr:rowOff>139065</xdr:rowOff>
    </xdr:to>
    <xdr:sp macro="" textlink="">
      <xdr:nvSpPr>
        <xdr:cNvPr id="291" name="フローチャート: 判断 290"/>
        <xdr:cNvSpPr/>
      </xdr:nvSpPr>
      <xdr:spPr>
        <a:xfrm>
          <a:off x="37465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19050</xdr:rowOff>
    </xdr:from>
    <xdr:to xmlns:xdr="http://schemas.openxmlformats.org/drawingml/2006/spreadsheetDrawing">
      <xdr:col>15</xdr:col>
      <xdr:colOff>101600</xdr:colOff>
      <xdr:row>82</xdr:row>
      <xdr:rowOff>120650</xdr:rowOff>
    </xdr:to>
    <xdr:sp macro="" textlink="">
      <xdr:nvSpPr>
        <xdr:cNvPr id="292" name="フローチャート: 判断 291"/>
        <xdr:cNvSpPr/>
      </xdr:nvSpPr>
      <xdr:spPr>
        <a:xfrm>
          <a:off x="28575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154940</xdr:rowOff>
    </xdr:from>
    <xdr:to xmlns:xdr="http://schemas.openxmlformats.org/drawingml/2006/spreadsheetDrawing">
      <xdr:col>10</xdr:col>
      <xdr:colOff>165100</xdr:colOff>
      <xdr:row>82</xdr:row>
      <xdr:rowOff>84455</xdr:rowOff>
    </xdr:to>
    <xdr:sp macro="" textlink="">
      <xdr:nvSpPr>
        <xdr:cNvPr id="293" name="フローチャート: 判断 292"/>
        <xdr:cNvSpPr/>
      </xdr:nvSpPr>
      <xdr:spPr>
        <a:xfrm>
          <a:off x="1968500" y="14042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127000</xdr:rowOff>
    </xdr:from>
    <xdr:to xmlns:xdr="http://schemas.openxmlformats.org/drawingml/2006/spreadsheetDrawing">
      <xdr:col>6</xdr:col>
      <xdr:colOff>38100</xdr:colOff>
      <xdr:row>82</xdr:row>
      <xdr:rowOff>57150</xdr:rowOff>
    </xdr:to>
    <xdr:sp macro="" textlink="">
      <xdr:nvSpPr>
        <xdr:cNvPr id="294" name="フローチャート: 判断 293"/>
        <xdr:cNvSpPr/>
      </xdr:nvSpPr>
      <xdr:spPr>
        <a:xfrm>
          <a:off x="1079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138430</xdr:rowOff>
    </xdr:from>
    <xdr:to xmlns:xdr="http://schemas.openxmlformats.org/drawingml/2006/spreadsheetDrawing">
      <xdr:col>24</xdr:col>
      <xdr:colOff>114300</xdr:colOff>
      <xdr:row>83</xdr:row>
      <xdr:rowOff>68580</xdr:rowOff>
    </xdr:to>
    <xdr:sp macro="" textlink="">
      <xdr:nvSpPr>
        <xdr:cNvPr id="300" name="楕円 299"/>
        <xdr:cNvSpPr/>
      </xdr:nvSpPr>
      <xdr:spPr>
        <a:xfrm>
          <a:off x="45847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116840</xdr:rowOff>
    </xdr:from>
    <xdr:ext cx="405130" cy="259080"/>
    <xdr:sp macro="" textlink="">
      <xdr:nvSpPr>
        <xdr:cNvPr id="301" name="【公営住宅】&#10;有形固定資産減価償却率該当値テキスト"/>
        <xdr:cNvSpPr txBox="1"/>
      </xdr:nvSpPr>
      <xdr:spPr>
        <a:xfrm>
          <a:off x="4673600" y="14175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109220</xdr:rowOff>
    </xdr:from>
    <xdr:to xmlns:xdr="http://schemas.openxmlformats.org/drawingml/2006/spreadsheetDrawing">
      <xdr:col>20</xdr:col>
      <xdr:colOff>38100</xdr:colOff>
      <xdr:row>83</xdr:row>
      <xdr:rowOff>38735</xdr:rowOff>
    </xdr:to>
    <xdr:sp macro="" textlink="">
      <xdr:nvSpPr>
        <xdr:cNvPr id="302" name="楕円 301"/>
        <xdr:cNvSpPr/>
      </xdr:nvSpPr>
      <xdr:spPr>
        <a:xfrm>
          <a:off x="3746500" y="1416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159385</xdr:rowOff>
    </xdr:from>
    <xdr:to xmlns:xdr="http://schemas.openxmlformats.org/drawingml/2006/spreadsheetDrawing">
      <xdr:col>24</xdr:col>
      <xdr:colOff>63500</xdr:colOff>
      <xdr:row>83</xdr:row>
      <xdr:rowOff>17780</xdr:rowOff>
    </xdr:to>
    <xdr:cxnSp macro="">
      <xdr:nvCxnSpPr>
        <xdr:cNvPr id="303" name="直線コネクタ 302"/>
        <xdr:cNvCxnSpPr/>
      </xdr:nvCxnSpPr>
      <xdr:spPr>
        <a:xfrm>
          <a:off x="3797300" y="1421828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78740</xdr:rowOff>
    </xdr:from>
    <xdr:to xmlns:xdr="http://schemas.openxmlformats.org/drawingml/2006/spreadsheetDrawing">
      <xdr:col>15</xdr:col>
      <xdr:colOff>101600</xdr:colOff>
      <xdr:row>83</xdr:row>
      <xdr:rowOff>8890</xdr:rowOff>
    </xdr:to>
    <xdr:sp macro="" textlink="">
      <xdr:nvSpPr>
        <xdr:cNvPr id="304" name="楕円 303"/>
        <xdr:cNvSpPr/>
      </xdr:nvSpPr>
      <xdr:spPr>
        <a:xfrm>
          <a:off x="2857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129540</xdr:rowOff>
    </xdr:from>
    <xdr:to xmlns:xdr="http://schemas.openxmlformats.org/drawingml/2006/spreadsheetDrawing">
      <xdr:col>19</xdr:col>
      <xdr:colOff>177800</xdr:colOff>
      <xdr:row>82</xdr:row>
      <xdr:rowOff>159385</xdr:rowOff>
    </xdr:to>
    <xdr:cxnSp macro="">
      <xdr:nvCxnSpPr>
        <xdr:cNvPr id="305" name="直線コネクタ 304"/>
        <xdr:cNvCxnSpPr/>
      </xdr:nvCxnSpPr>
      <xdr:spPr>
        <a:xfrm>
          <a:off x="2908300" y="141884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52070</xdr:rowOff>
    </xdr:from>
    <xdr:to xmlns:xdr="http://schemas.openxmlformats.org/drawingml/2006/spreadsheetDrawing">
      <xdr:col>10</xdr:col>
      <xdr:colOff>165100</xdr:colOff>
      <xdr:row>82</xdr:row>
      <xdr:rowOff>153035</xdr:rowOff>
    </xdr:to>
    <xdr:sp macro="" textlink="">
      <xdr:nvSpPr>
        <xdr:cNvPr id="306" name="楕円 305"/>
        <xdr:cNvSpPr/>
      </xdr:nvSpPr>
      <xdr:spPr>
        <a:xfrm>
          <a:off x="1968500" y="14110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102235</xdr:rowOff>
    </xdr:from>
    <xdr:to xmlns:xdr="http://schemas.openxmlformats.org/drawingml/2006/spreadsheetDrawing">
      <xdr:col>15</xdr:col>
      <xdr:colOff>50800</xdr:colOff>
      <xdr:row>82</xdr:row>
      <xdr:rowOff>129540</xdr:rowOff>
    </xdr:to>
    <xdr:cxnSp macro="">
      <xdr:nvCxnSpPr>
        <xdr:cNvPr id="307" name="直線コネクタ 306"/>
        <xdr:cNvCxnSpPr/>
      </xdr:nvCxnSpPr>
      <xdr:spPr>
        <a:xfrm>
          <a:off x="2019300" y="141611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37465</xdr:rowOff>
    </xdr:from>
    <xdr:to xmlns:xdr="http://schemas.openxmlformats.org/drawingml/2006/spreadsheetDrawing">
      <xdr:col>6</xdr:col>
      <xdr:colOff>38100</xdr:colOff>
      <xdr:row>82</xdr:row>
      <xdr:rowOff>139065</xdr:rowOff>
    </xdr:to>
    <xdr:sp macro="" textlink="">
      <xdr:nvSpPr>
        <xdr:cNvPr id="308" name="楕円 307"/>
        <xdr:cNvSpPr/>
      </xdr:nvSpPr>
      <xdr:spPr>
        <a:xfrm>
          <a:off x="1079500" y="140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88265</xdr:rowOff>
    </xdr:from>
    <xdr:to xmlns:xdr="http://schemas.openxmlformats.org/drawingml/2006/spreadsheetDrawing">
      <xdr:col>10</xdr:col>
      <xdr:colOff>114300</xdr:colOff>
      <xdr:row>82</xdr:row>
      <xdr:rowOff>102235</xdr:rowOff>
    </xdr:to>
    <xdr:cxnSp macro="">
      <xdr:nvCxnSpPr>
        <xdr:cNvPr id="309" name="直線コネクタ 308"/>
        <xdr:cNvCxnSpPr/>
      </xdr:nvCxnSpPr>
      <xdr:spPr>
        <a:xfrm>
          <a:off x="1130300" y="141471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155575</xdr:rowOff>
    </xdr:from>
    <xdr:ext cx="405130" cy="255270"/>
    <xdr:sp macro="" textlink="">
      <xdr:nvSpPr>
        <xdr:cNvPr id="310" name="n_1aveValue【公営住宅】&#10;有形固定資産減価償却率"/>
        <xdr:cNvSpPr txBox="1"/>
      </xdr:nvSpPr>
      <xdr:spPr>
        <a:xfrm>
          <a:off x="3582035" y="138715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137160</xdr:rowOff>
    </xdr:from>
    <xdr:ext cx="401320" cy="259080"/>
    <xdr:sp macro="" textlink="">
      <xdr:nvSpPr>
        <xdr:cNvPr id="311" name="n_2aveValue【公営住宅】&#10;有形固定資産減価償却率"/>
        <xdr:cNvSpPr txBox="1"/>
      </xdr:nvSpPr>
      <xdr:spPr>
        <a:xfrm>
          <a:off x="2705735" y="13853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100965</xdr:rowOff>
    </xdr:from>
    <xdr:ext cx="401320" cy="255270"/>
    <xdr:sp macro="" textlink="">
      <xdr:nvSpPr>
        <xdr:cNvPr id="312" name="n_3aveValue【公営住宅】&#10;有形固定資産減価償却率"/>
        <xdr:cNvSpPr txBox="1"/>
      </xdr:nvSpPr>
      <xdr:spPr>
        <a:xfrm>
          <a:off x="1816735" y="138169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73660</xdr:rowOff>
    </xdr:from>
    <xdr:ext cx="401320" cy="259080"/>
    <xdr:sp macro="" textlink="">
      <xdr:nvSpPr>
        <xdr:cNvPr id="313" name="n_4aveValue【公営住宅】&#10;有形固定資産減価償却率"/>
        <xdr:cNvSpPr txBox="1"/>
      </xdr:nvSpPr>
      <xdr:spPr>
        <a:xfrm>
          <a:off x="927735" y="137896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29845</xdr:rowOff>
    </xdr:from>
    <xdr:ext cx="405130" cy="255270"/>
    <xdr:sp macro="" textlink="">
      <xdr:nvSpPr>
        <xdr:cNvPr id="314" name="n_1mainValue【公営住宅】&#10;有形固定資産減価償却率"/>
        <xdr:cNvSpPr txBox="1"/>
      </xdr:nvSpPr>
      <xdr:spPr>
        <a:xfrm>
          <a:off x="3582035" y="142601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0</xdr:rowOff>
    </xdr:from>
    <xdr:ext cx="401320" cy="259080"/>
    <xdr:sp macro="" textlink="">
      <xdr:nvSpPr>
        <xdr:cNvPr id="315" name="n_2mainValue【公営住宅】&#10;有形固定資産減価償却率"/>
        <xdr:cNvSpPr txBox="1"/>
      </xdr:nvSpPr>
      <xdr:spPr>
        <a:xfrm>
          <a:off x="2705735" y="142303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144145</xdr:rowOff>
    </xdr:from>
    <xdr:ext cx="401320" cy="255270"/>
    <xdr:sp macro="" textlink="">
      <xdr:nvSpPr>
        <xdr:cNvPr id="316" name="n_3mainValue【公営住宅】&#10;有形固定資産減価償却率"/>
        <xdr:cNvSpPr txBox="1"/>
      </xdr:nvSpPr>
      <xdr:spPr>
        <a:xfrm>
          <a:off x="1816735" y="142030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130175</xdr:rowOff>
    </xdr:from>
    <xdr:ext cx="401320" cy="259080"/>
    <xdr:sp macro="" textlink="">
      <xdr:nvSpPr>
        <xdr:cNvPr id="317" name="n_4mainValue【公営住宅】&#10;有形固定資産減価償却率"/>
        <xdr:cNvSpPr txBox="1"/>
      </xdr:nvSpPr>
      <xdr:spPr>
        <a:xfrm>
          <a:off x="927735" y="14189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26" name="テキスト ボックス 325"/>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3550" cy="255270"/>
    <xdr:sp macro="" textlink="">
      <xdr:nvSpPr>
        <xdr:cNvPr id="329" name="テキスト ボックス 328"/>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3550" cy="259080"/>
    <xdr:sp macro="" textlink="">
      <xdr:nvSpPr>
        <xdr:cNvPr id="331" name="テキスト ボックス 330"/>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3550" cy="259080"/>
    <xdr:sp macro="" textlink="">
      <xdr:nvSpPr>
        <xdr:cNvPr id="333" name="テキスト ボックス 332"/>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3550" cy="255270"/>
    <xdr:sp macro="" textlink="">
      <xdr:nvSpPr>
        <xdr:cNvPr id="335" name="テキスト ボックス 334"/>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3550" cy="259080"/>
    <xdr:sp macro="" textlink="">
      <xdr:nvSpPr>
        <xdr:cNvPr id="337" name="テキスト ボックス 336"/>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3175</xdr:rowOff>
    </xdr:from>
    <xdr:to xmlns:xdr="http://schemas.openxmlformats.org/drawingml/2006/spreadsheetDrawing">
      <xdr:col>54</xdr:col>
      <xdr:colOff>189865</xdr:colOff>
      <xdr:row>86</xdr:row>
      <xdr:rowOff>113030</xdr:rowOff>
    </xdr:to>
    <xdr:cxnSp macro="">
      <xdr:nvCxnSpPr>
        <xdr:cNvPr id="341" name="直線コネクタ 340"/>
        <xdr:cNvCxnSpPr/>
      </xdr:nvCxnSpPr>
      <xdr:spPr>
        <a:xfrm flipV="1">
          <a:off x="10476865" y="1354772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900" cy="259080"/>
    <xdr:sp macro="" textlink="">
      <xdr:nvSpPr>
        <xdr:cNvPr id="342" name="【公営住宅】&#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343" name="直線コネクタ 342"/>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121285</xdr:rowOff>
    </xdr:from>
    <xdr:ext cx="469900" cy="255270"/>
    <xdr:sp macro="" textlink="">
      <xdr:nvSpPr>
        <xdr:cNvPr id="344" name="【公営住宅】&#10;一人当たり面積最大値テキスト"/>
        <xdr:cNvSpPr txBox="1"/>
      </xdr:nvSpPr>
      <xdr:spPr>
        <a:xfrm>
          <a:off x="10515600" y="133229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345" name="直線コネクタ 344"/>
        <xdr:cNvCxnSpPr/>
      </xdr:nvCxnSpPr>
      <xdr:spPr>
        <a:xfrm>
          <a:off x="10388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89535</xdr:rowOff>
    </xdr:from>
    <xdr:ext cx="469900" cy="255270"/>
    <xdr:sp macro="" textlink="">
      <xdr:nvSpPr>
        <xdr:cNvPr id="346" name="【公営住宅】&#10;一人当たり面積平均値テキスト"/>
        <xdr:cNvSpPr txBox="1"/>
      </xdr:nvSpPr>
      <xdr:spPr>
        <a:xfrm>
          <a:off x="10515600" y="1466278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111125</xdr:rowOff>
    </xdr:from>
    <xdr:to xmlns:xdr="http://schemas.openxmlformats.org/drawingml/2006/spreadsheetDrawing">
      <xdr:col>55</xdr:col>
      <xdr:colOff>50800</xdr:colOff>
      <xdr:row>86</xdr:row>
      <xdr:rowOff>41275</xdr:rowOff>
    </xdr:to>
    <xdr:sp macro="" textlink="">
      <xdr:nvSpPr>
        <xdr:cNvPr id="347" name="フローチャート: 判断 346"/>
        <xdr:cNvSpPr/>
      </xdr:nvSpPr>
      <xdr:spPr>
        <a:xfrm>
          <a:off x="104267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135255</xdr:rowOff>
    </xdr:from>
    <xdr:to xmlns:xdr="http://schemas.openxmlformats.org/drawingml/2006/spreadsheetDrawing">
      <xdr:col>50</xdr:col>
      <xdr:colOff>165100</xdr:colOff>
      <xdr:row>86</xdr:row>
      <xdr:rowOff>65405</xdr:rowOff>
    </xdr:to>
    <xdr:sp macro="" textlink="">
      <xdr:nvSpPr>
        <xdr:cNvPr id="348" name="フローチャート: 判断 347"/>
        <xdr:cNvSpPr/>
      </xdr:nvSpPr>
      <xdr:spPr>
        <a:xfrm>
          <a:off x="9588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135255</xdr:rowOff>
    </xdr:from>
    <xdr:to xmlns:xdr="http://schemas.openxmlformats.org/drawingml/2006/spreadsheetDrawing">
      <xdr:col>46</xdr:col>
      <xdr:colOff>38100</xdr:colOff>
      <xdr:row>86</xdr:row>
      <xdr:rowOff>65405</xdr:rowOff>
    </xdr:to>
    <xdr:sp macro="" textlink="">
      <xdr:nvSpPr>
        <xdr:cNvPr id="349" name="フローチャート: 判断 348"/>
        <xdr:cNvSpPr/>
      </xdr:nvSpPr>
      <xdr:spPr>
        <a:xfrm>
          <a:off x="8699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136525</xdr:rowOff>
    </xdr:from>
    <xdr:to xmlns:xdr="http://schemas.openxmlformats.org/drawingml/2006/spreadsheetDrawing">
      <xdr:col>41</xdr:col>
      <xdr:colOff>101600</xdr:colOff>
      <xdr:row>86</xdr:row>
      <xdr:rowOff>66675</xdr:rowOff>
    </xdr:to>
    <xdr:sp macro="" textlink="">
      <xdr:nvSpPr>
        <xdr:cNvPr id="350" name="フローチャート: 判断 349"/>
        <xdr:cNvSpPr/>
      </xdr:nvSpPr>
      <xdr:spPr>
        <a:xfrm>
          <a:off x="7810500" y="1470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133350</xdr:rowOff>
    </xdr:from>
    <xdr:to xmlns:xdr="http://schemas.openxmlformats.org/drawingml/2006/spreadsheetDrawing">
      <xdr:col>36</xdr:col>
      <xdr:colOff>165100</xdr:colOff>
      <xdr:row>86</xdr:row>
      <xdr:rowOff>63500</xdr:rowOff>
    </xdr:to>
    <xdr:sp macro="" textlink="">
      <xdr:nvSpPr>
        <xdr:cNvPr id="351" name="フローチャート: 判断 350"/>
        <xdr:cNvSpPr/>
      </xdr:nvSpPr>
      <xdr:spPr>
        <a:xfrm>
          <a:off x="6921500" y="1470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109220</xdr:rowOff>
    </xdr:from>
    <xdr:to xmlns:xdr="http://schemas.openxmlformats.org/drawingml/2006/spreadsheetDrawing">
      <xdr:col>55</xdr:col>
      <xdr:colOff>50800</xdr:colOff>
      <xdr:row>86</xdr:row>
      <xdr:rowOff>38735</xdr:rowOff>
    </xdr:to>
    <xdr:sp macro="" textlink="">
      <xdr:nvSpPr>
        <xdr:cNvPr id="357" name="楕円 356"/>
        <xdr:cNvSpPr/>
      </xdr:nvSpPr>
      <xdr:spPr>
        <a:xfrm>
          <a:off x="10426700" y="14682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67945</xdr:rowOff>
    </xdr:from>
    <xdr:ext cx="469900" cy="258445"/>
    <xdr:sp macro="" textlink="">
      <xdr:nvSpPr>
        <xdr:cNvPr id="358" name="【公営住宅】&#10;一人当たり面積該当値テキスト"/>
        <xdr:cNvSpPr txBox="1"/>
      </xdr:nvSpPr>
      <xdr:spPr>
        <a:xfrm>
          <a:off x="10515600" y="14469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109220</xdr:rowOff>
    </xdr:from>
    <xdr:to xmlns:xdr="http://schemas.openxmlformats.org/drawingml/2006/spreadsheetDrawing">
      <xdr:col>50</xdr:col>
      <xdr:colOff>165100</xdr:colOff>
      <xdr:row>86</xdr:row>
      <xdr:rowOff>39370</xdr:rowOff>
    </xdr:to>
    <xdr:sp macro="" textlink="">
      <xdr:nvSpPr>
        <xdr:cNvPr id="359" name="楕円 358"/>
        <xdr:cNvSpPr/>
      </xdr:nvSpPr>
      <xdr:spPr>
        <a:xfrm>
          <a:off x="9588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159385</xdr:rowOff>
    </xdr:from>
    <xdr:to xmlns:xdr="http://schemas.openxmlformats.org/drawingml/2006/spreadsheetDrawing">
      <xdr:col>55</xdr:col>
      <xdr:colOff>0</xdr:colOff>
      <xdr:row>85</xdr:row>
      <xdr:rowOff>160020</xdr:rowOff>
    </xdr:to>
    <xdr:cxnSp macro="">
      <xdr:nvCxnSpPr>
        <xdr:cNvPr id="360" name="直線コネクタ 359"/>
        <xdr:cNvCxnSpPr/>
      </xdr:nvCxnSpPr>
      <xdr:spPr>
        <a:xfrm flipV="1">
          <a:off x="9639300" y="1473263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111760</xdr:rowOff>
    </xdr:from>
    <xdr:to xmlns:xdr="http://schemas.openxmlformats.org/drawingml/2006/spreadsheetDrawing">
      <xdr:col>46</xdr:col>
      <xdr:colOff>38100</xdr:colOff>
      <xdr:row>86</xdr:row>
      <xdr:rowOff>41910</xdr:rowOff>
    </xdr:to>
    <xdr:sp macro="" textlink="">
      <xdr:nvSpPr>
        <xdr:cNvPr id="361" name="楕円 360"/>
        <xdr:cNvSpPr/>
      </xdr:nvSpPr>
      <xdr:spPr>
        <a:xfrm>
          <a:off x="86995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160020</xdr:rowOff>
    </xdr:from>
    <xdr:to xmlns:xdr="http://schemas.openxmlformats.org/drawingml/2006/spreadsheetDrawing">
      <xdr:col>50</xdr:col>
      <xdr:colOff>114300</xdr:colOff>
      <xdr:row>85</xdr:row>
      <xdr:rowOff>162560</xdr:rowOff>
    </xdr:to>
    <xdr:cxnSp macro="">
      <xdr:nvCxnSpPr>
        <xdr:cNvPr id="362" name="直線コネクタ 361"/>
        <xdr:cNvCxnSpPr/>
      </xdr:nvCxnSpPr>
      <xdr:spPr>
        <a:xfrm flipV="1">
          <a:off x="8750300" y="147332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111760</xdr:rowOff>
    </xdr:from>
    <xdr:to xmlns:xdr="http://schemas.openxmlformats.org/drawingml/2006/spreadsheetDrawing">
      <xdr:col>41</xdr:col>
      <xdr:colOff>101600</xdr:colOff>
      <xdr:row>86</xdr:row>
      <xdr:rowOff>41910</xdr:rowOff>
    </xdr:to>
    <xdr:sp macro="" textlink="">
      <xdr:nvSpPr>
        <xdr:cNvPr id="363" name="楕円 362"/>
        <xdr:cNvSpPr/>
      </xdr:nvSpPr>
      <xdr:spPr>
        <a:xfrm>
          <a:off x="78105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162560</xdr:rowOff>
    </xdr:from>
    <xdr:to xmlns:xdr="http://schemas.openxmlformats.org/drawingml/2006/spreadsheetDrawing">
      <xdr:col>45</xdr:col>
      <xdr:colOff>177800</xdr:colOff>
      <xdr:row>85</xdr:row>
      <xdr:rowOff>162560</xdr:rowOff>
    </xdr:to>
    <xdr:cxnSp macro="">
      <xdr:nvCxnSpPr>
        <xdr:cNvPr id="364" name="直線コネクタ 363"/>
        <xdr:cNvCxnSpPr/>
      </xdr:nvCxnSpPr>
      <xdr:spPr>
        <a:xfrm flipV="1">
          <a:off x="7861300" y="14735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111760</xdr:rowOff>
    </xdr:from>
    <xdr:to xmlns:xdr="http://schemas.openxmlformats.org/drawingml/2006/spreadsheetDrawing">
      <xdr:col>36</xdr:col>
      <xdr:colOff>165100</xdr:colOff>
      <xdr:row>86</xdr:row>
      <xdr:rowOff>41910</xdr:rowOff>
    </xdr:to>
    <xdr:sp macro="" textlink="">
      <xdr:nvSpPr>
        <xdr:cNvPr id="365" name="楕円 364"/>
        <xdr:cNvSpPr/>
      </xdr:nvSpPr>
      <xdr:spPr>
        <a:xfrm>
          <a:off x="69215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162560</xdr:rowOff>
    </xdr:from>
    <xdr:to xmlns:xdr="http://schemas.openxmlformats.org/drawingml/2006/spreadsheetDrawing">
      <xdr:col>41</xdr:col>
      <xdr:colOff>50800</xdr:colOff>
      <xdr:row>85</xdr:row>
      <xdr:rowOff>162560</xdr:rowOff>
    </xdr:to>
    <xdr:cxnSp macro="">
      <xdr:nvCxnSpPr>
        <xdr:cNvPr id="366" name="直線コネクタ 365"/>
        <xdr:cNvCxnSpPr/>
      </xdr:nvCxnSpPr>
      <xdr:spPr>
        <a:xfrm flipV="1">
          <a:off x="6972300" y="14735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56515</xdr:rowOff>
    </xdr:from>
    <xdr:ext cx="469900" cy="258445"/>
    <xdr:sp macro="" textlink="">
      <xdr:nvSpPr>
        <xdr:cNvPr id="367" name="n_1aveValue【公営住宅】&#10;一人当たり面積"/>
        <xdr:cNvSpPr txBox="1"/>
      </xdr:nvSpPr>
      <xdr:spPr>
        <a:xfrm>
          <a:off x="9391650" y="14801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56515</xdr:rowOff>
    </xdr:from>
    <xdr:ext cx="466090" cy="258445"/>
    <xdr:sp macro="" textlink="">
      <xdr:nvSpPr>
        <xdr:cNvPr id="368" name="n_2aveValue【公営住宅】&#10;一人当たり面積"/>
        <xdr:cNvSpPr txBox="1"/>
      </xdr:nvSpPr>
      <xdr:spPr>
        <a:xfrm>
          <a:off x="8515350" y="148012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57785</xdr:rowOff>
    </xdr:from>
    <xdr:ext cx="466090" cy="259080"/>
    <xdr:sp macro="" textlink="">
      <xdr:nvSpPr>
        <xdr:cNvPr id="369" name="n_3aveValue【公営住宅】&#10;一人当たり面積"/>
        <xdr:cNvSpPr txBox="1"/>
      </xdr:nvSpPr>
      <xdr:spPr>
        <a:xfrm>
          <a:off x="7626350" y="148024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54610</xdr:rowOff>
    </xdr:from>
    <xdr:ext cx="466090" cy="255270"/>
    <xdr:sp macro="" textlink="">
      <xdr:nvSpPr>
        <xdr:cNvPr id="370" name="n_4aveValue【公営住宅】&#10;一人当たり面積"/>
        <xdr:cNvSpPr txBox="1"/>
      </xdr:nvSpPr>
      <xdr:spPr>
        <a:xfrm>
          <a:off x="6737350" y="147993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55880</xdr:rowOff>
    </xdr:from>
    <xdr:ext cx="469900" cy="259080"/>
    <xdr:sp macro="" textlink="">
      <xdr:nvSpPr>
        <xdr:cNvPr id="371" name="n_1mainValue【公営住宅】&#10;一人当たり面積"/>
        <xdr:cNvSpPr txBox="1"/>
      </xdr:nvSpPr>
      <xdr:spPr>
        <a:xfrm>
          <a:off x="9391650" y="14457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58420</xdr:rowOff>
    </xdr:from>
    <xdr:ext cx="466090" cy="259080"/>
    <xdr:sp macro="" textlink="">
      <xdr:nvSpPr>
        <xdr:cNvPr id="372" name="n_2mainValue【公営住宅】&#10;一人当たり面積"/>
        <xdr:cNvSpPr txBox="1"/>
      </xdr:nvSpPr>
      <xdr:spPr>
        <a:xfrm>
          <a:off x="8515350" y="14460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58420</xdr:rowOff>
    </xdr:from>
    <xdr:ext cx="466090" cy="259080"/>
    <xdr:sp macro="" textlink="">
      <xdr:nvSpPr>
        <xdr:cNvPr id="373" name="n_3mainValue【公営住宅】&#10;一人当たり面積"/>
        <xdr:cNvSpPr txBox="1"/>
      </xdr:nvSpPr>
      <xdr:spPr>
        <a:xfrm>
          <a:off x="7626350" y="14460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58420</xdr:rowOff>
    </xdr:from>
    <xdr:ext cx="466090" cy="259080"/>
    <xdr:sp macro="" textlink="">
      <xdr:nvSpPr>
        <xdr:cNvPr id="374" name="n_4mainValue【公営住宅】&#10;一人当たり面積"/>
        <xdr:cNvSpPr txBox="1"/>
      </xdr:nvSpPr>
      <xdr:spPr>
        <a:xfrm>
          <a:off x="6737350" y="14460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399" name="テキスト ボックス 398"/>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01" name="テキスト ボックス 400"/>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403" name="テキスト ボックス 402"/>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270"/>
    <xdr:sp macro="" textlink="">
      <xdr:nvSpPr>
        <xdr:cNvPr id="405" name="テキスト ボックス 404"/>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270"/>
    <xdr:sp macro="" textlink="">
      <xdr:nvSpPr>
        <xdr:cNvPr id="411" name="テキスト ボックス 410"/>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280" cy="259080"/>
    <xdr:sp macro="" textlink="">
      <xdr:nvSpPr>
        <xdr:cNvPr id="413" name="テキスト ボックス 412"/>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24765</xdr:rowOff>
    </xdr:from>
    <xdr:to xmlns:xdr="http://schemas.openxmlformats.org/drawingml/2006/spreadsheetDrawing">
      <xdr:col>85</xdr:col>
      <xdr:colOff>126365</xdr:colOff>
      <xdr:row>41</xdr:row>
      <xdr:rowOff>135255</xdr:rowOff>
    </xdr:to>
    <xdr:cxnSp macro="">
      <xdr:nvCxnSpPr>
        <xdr:cNvPr id="415" name="直線コネクタ 414"/>
        <xdr:cNvCxnSpPr/>
      </xdr:nvCxnSpPr>
      <xdr:spPr>
        <a:xfrm flipV="1">
          <a:off x="16318865" y="5854065"/>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139065</xdr:rowOff>
    </xdr:from>
    <xdr:ext cx="405130" cy="259080"/>
    <xdr:sp macro="" textlink="">
      <xdr:nvSpPr>
        <xdr:cNvPr id="416" name="【認定こども園・幼稚園・保育所】&#10;有形固定資産減価償却率最小値テキスト"/>
        <xdr:cNvSpPr txBox="1"/>
      </xdr:nvSpPr>
      <xdr:spPr>
        <a:xfrm>
          <a:off x="16357600"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135255</xdr:rowOff>
    </xdr:from>
    <xdr:to xmlns:xdr="http://schemas.openxmlformats.org/drawingml/2006/spreadsheetDrawing">
      <xdr:col>86</xdr:col>
      <xdr:colOff>25400</xdr:colOff>
      <xdr:row>41</xdr:row>
      <xdr:rowOff>135255</xdr:rowOff>
    </xdr:to>
    <xdr:cxnSp macro="">
      <xdr:nvCxnSpPr>
        <xdr:cNvPr id="417" name="直線コネクタ 416"/>
        <xdr:cNvCxnSpPr/>
      </xdr:nvCxnSpPr>
      <xdr:spPr>
        <a:xfrm>
          <a:off x="16230600" y="716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143510</xdr:rowOff>
    </xdr:from>
    <xdr:ext cx="405130" cy="255270"/>
    <xdr:sp macro="" textlink="">
      <xdr:nvSpPr>
        <xdr:cNvPr id="418" name="【認定こども園・幼稚園・保育所】&#10;有形固定資産減価償却率最大値テキスト"/>
        <xdr:cNvSpPr txBox="1"/>
      </xdr:nvSpPr>
      <xdr:spPr>
        <a:xfrm>
          <a:off x="16357600" y="56299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24765</xdr:rowOff>
    </xdr:from>
    <xdr:to xmlns:xdr="http://schemas.openxmlformats.org/drawingml/2006/spreadsheetDrawing">
      <xdr:col>86</xdr:col>
      <xdr:colOff>25400</xdr:colOff>
      <xdr:row>34</xdr:row>
      <xdr:rowOff>24765</xdr:rowOff>
    </xdr:to>
    <xdr:cxnSp macro="">
      <xdr:nvCxnSpPr>
        <xdr:cNvPr id="419" name="直線コネクタ 418"/>
        <xdr:cNvCxnSpPr/>
      </xdr:nvCxnSpPr>
      <xdr:spPr>
        <a:xfrm>
          <a:off x="16230600" y="58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145415</xdr:rowOff>
    </xdr:from>
    <xdr:ext cx="405130" cy="255270"/>
    <xdr:sp macro="" textlink="">
      <xdr:nvSpPr>
        <xdr:cNvPr id="420" name="【認定こども園・幼稚園・保育所】&#10;有形固定資産減価償却率平均値テキスト"/>
        <xdr:cNvSpPr txBox="1"/>
      </xdr:nvSpPr>
      <xdr:spPr>
        <a:xfrm>
          <a:off x="16357600" y="63176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122555</xdr:rowOff>
    </xdr:from>
    <xdr:to xmlns:xdr="http://schemas.openxmlformats.org/drawingml/2006/spreadsheetDrawing">
      <xdr:col>85</xdr:col>
      <xdr:colOff>177800</xdr:colOff>
      <xdr:row>38</xdr:row>
      <xdr:rowOff>52705</xdr:rowOff>
    </xdr:to>
    <xdr:sp macro="" textlink="">
      <xdr:nvSpPr>
        <xdr:cNvPr id="421" name="フローチャート: 判断 420"/>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422" name="フローチャート: 判断 421"/>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133985</xdr:rowOff>
    </xdr:from>
    <xdr:to xmlns:xdr="http://schemas.openxmlformats.org/drawingml/2006/spreadsheetDrawing">
      <xdr:col>76</xdr:col>
      <xdr:colOff>165100</xdr:colOff>
      <xdr:row>38</xdr:row>
      <xdr:rowOff>64135</xdr:rowOff>
    </xdr:to>
    <xdr:sp macro="" textlink="">
      <xdr:nvSpPr>
        <xdr:cNvPr id="423" name="フローチャート: 判断 422"/>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151130</xdr:rowOff>
    </xdr:from>
    <xdr:to xmlns:xdr="http://schemas.openxmlformats.org/drawingml/2006/spreadsheetDrawing">
      <xdr:col>72</xdr:col>
      <xdr:colOff>38100</xdr:colOff>
      <xdr:row>38</xdr:row>
      <xdr:rowOff>81280</xdr:rowOff>
    </xdr:to>
    <xdr:sp macro="" textlink="">
      <xdr:nvSpPr>
        <xdr:cNvPr id="424" name="フローチャート: 判断 423"/>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88265</xdr:rowOff>
    </xdr:from>
    <xdr:to xmlns:xdr="http://schemas.openxmlformats.org/drawingml/2006/spreadsheetDrawing">
      <xdr:col>67</xdr:col>
      <xdr:colOff>101600</xdr:colOff>
      <xdr:row>38</xdr:row>
      <xdr:rowOff>18415</xdr:rowOff>
    </xdr:to>
    <xdr:sp macro="" textlink="">
      <xdr:nvSpPr>
        <xdr:cNvPr id="425" name="フローチャート: 判断 424"/>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42545</xdr:rowOff>
    </xdr:from>
    <xdr:to xmlns:xdr="http://schemas.openxmlformats.org/drawingml/2006/spreadsheetDrawing">
      <xdr:col>85</xdr:col>
      <xdr:colOff>177800</xdr:colOff>
      <xdr:row>40</xdr:row>
      <xdr:rowOff>144145</xdr:rowOff>
    </xdr:to>
    <xdr:sp macro="" textlink="">
      <xdr:nvSpPr>
        <xdr:cNvPr id="431" name="楕円 430"/>
        <xdr:cNvSpPr/>
      </xdr:nvSpPr>
      <xdr:spPr>
        <a:xfrm>
          <a:off x="162687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20955</xdr:rowOff>
    </xdr:from>
    <xdr:ext cx="405130" cy="255270"/>
    <xdr:sp macro="" textlink="">
      <xdr:nvSpPr>
        <xdr:cNvPr id="432" name="【認定こども園・幼稚園・保育所】&#10;有形固定資産減価償却率該当値テキスト"/>
        <xdr:cNvSpPr txBox="1"/>
      </xdr:nvSpPr>
      <xdr:spPr>
        <a:xfrm>
          <a:off x="16357600" y="6878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128270</xdr:rowOff>
    </xdr:from>
    <xdr:to xmlns:xdr="http://schemas.openxmlformats.org/drawingml/2006/spreadsheetDrawing">
      <xdr:col>81</xdr:col>
      <xdr:colOff>101600</xdr:colOff>
      <xdr:row>40</xdr:row>
      <xdr:rowOff>58420</xdr:rowOff>
    </xdr:to>
    <xdr:sp macro="" textlink="">
      <xdr:nvSpPr>
        <xdr:cNvPr id="433" name="楕円 432"/>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7620</xdr:rowOff>
    </xdr:from>
    <xdr:to xmlns:xdr="http://schemas.openxmlformats.org/drawingml/2006/spreadsheetDrawing">
      <xdr:col>85</xdr:col>
      <xdr:colOff>127000</xdr:colOff>
      <xdr:row>40</xdr:row>
      <xdr:rowOff>93345</xdr:rowOff>
    </xdr:to>
    <xdr:cxnSp macro="">
      <xdr:nvCxnSpPr>
        <xdr:cNvPr id="434" name="直線コネクタ 433"/>
        <xdr:cNvCxnSpPr/>
      </xdr:nvCxnSpPr>
      <xdr:spPr>
        <a:xfrm>
          <a:off x="15481300" y="686562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78740</xdr:rowOff>
    </xdr:from>
    <xdr:to xmlns:xdr="http://schemas.openxmlformats.org/drawingml/2006/spreadsheetDrawing">
      <xdr:col>76</xdr:col>
      <xdr:colOff>165100</xdr:colOff>
      <xdr:row>40</xdr:row>
      <xdr:rowOff>8890</xdr:rowOff>
    </xdr:to>
    <xdr:sp macro="" textlink="">
      <xdr:nvSpPr>
        <xdr:cNvPr id="435" name="楕円 434"/>
        <xdr:cNvSpPr/>
      </xdr:nvSpPr>
      <xdr:spPr>
        <a:xfrm>
          <a:off x="14541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129540</xdr:rowOff>
    </xdr:from>
    <xdr:to xmlns:xdr="http://schemas.openxmlformats.org/drawingml/2006/spreadsheetDrawing">
      <xdr:col>81</xdr:col>
      <xdr:colOff>50800</xdr:colOff>
      <xdr:row>40</xdr:row>
      <xdr:rowOff>7620</xdr:rowOff>
    </xdr:to>
    <xdr:cxnSp macro="">
      <xdr:nvCxnSpPr>
        <xdr:cNvPr id="436" name="直線コネクタ 435"/>
        <xdr:cNvCxnSpPr/>
      </xdr:nvCxnSpPr>
      <xdr:spPr>
        <a:xfrm>
          <a:off x="14592300" y="68160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33020</xdr:rowOff>
    </xdr:from>
    <xdr:to xmlns:xdr="http://schemas.openxmlformats.org/drawingml/2006/spreadsheetDrawing">
      <xdr:col>72</xdr:col>
      <xdr:colOff>38100</xdr:colOff>
      <xdr:row>39</xdr:row>
      <xdr:rowOff>134620</xdr:rowOff>
    </xdr:to>
    <xdr:sp macro="" textlink="">
      <xdr:nvSpPr>
        <xdr:cNvPr id="437" name="楕円 436"/>
        <xdr:cNvSpPr/>
      </xdr:nvSpPr>
      <xdr:spPr>
        <a:xfrm>
          <a:off x="1365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83820</xdr:rowOff>
    </xdr:from>
    <xdr:to xmlns:xdr="http://schemas.openxmlformats.org/drawingml/2006/spreadsheetDrawing">
      <xdr:col>76</xdr:col>
      <xdr:colOff>114300</xdr:colOff>
      <xdr:row>39</xdr:row>
      <xdr:rowOff>129540</xdr:rowOff>
    </xdr:to>
    <xdr:cxnSp macro="">
      <xdr:nvCxnSpPr>
        <xdr:cNvPr id="438" name="直線コネクタ 437"/>
        <xdr:cNvCxnSpPr/>
      </xdr:nvCxnSpPr>
      <xdr:spPr>
        <a:xfrm>
          <a:off x="13703300" y="67703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170180</xdr:rowOff>
    </xdr:from>
    <xdr:to xmlns:xdr="http://schemas.openxmlformats.org/drawingml/2006/spreadsheetDrawing">
      <xdr:col>67</xdr:col>
      <xdr:colOff>101600</xdr:colOff>
      <xdr:row>39</xdr:row>
      <xdr:rowOff>100330</xdr:rowOff>
    </xdr:to>
    <xdr:sp macro="" textlink="">
      <xdr:nvSpPr>
        <xdr:cNvPr id="439" name="楕円 438"/>
        <xdr:cNvSpPr/>
      </xdr:nvSpPr>
      <xdr:spPr>
        <a:xfrm>
          <a:off x="12763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49530</xdr:rowOff>
    </xdr:from>
    <xdr:to xmlns:xdr="http://schemas.openxmlformats.org/drawingml/2006/spreadsheetDrawing">
      <xdr:col>71</xdr:col>
      <xdr:colOff>177800</xdr:colOff>
      <xdr:row>39</xdr:row>
      <xdr:rowOff>83820</xdr:rowOff>
    </xdr:to>
    <xdr:cxnSp macro="">
      <xdr:nvCxnSpPr>
        <xdr:cNvPr id="440" name="直線コネクタ 439"/>
        <xdr:cNvCxnSpPr/>
      </xdr:nvCxnSpPr>
      <xdr:spPr>
        <a:xfrm>
          <a:off x="12814300" y="67360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78740</xdr:rowOff>
    </xdr:from>
    <xdr:ext cx="405130" cy="259080"/>
    <xdr:sp macro="" textlink="">
      <xdr:nvSpPr>
        <xdr:cNvPr id="441" name="n_1aveValue【認定こども園・幼稚園・保育所】&#10;有形固定資産減価償却率"/>
        <xdr:cNvSpPr txBox="1"/>
      </xdr:nvSpPr>
      <xdr:spPr>
        <a:xfrm>
          <a:off x="15266035" y="625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80645</xdr:rowOff>
    </xdr:from>
    <xdr:ext cx="401320" cy="259080"/>
    <xdr:sp macro="" textlink="">
      <xdr:nvSpPr>
        <xdr:cNvPr id="442" name="n_2aveValue【認定こども園・幼稚園・保育所】&#10;有形固定資産減価償却率"/>
        <xdr:cNvSpPr txBox="1"/>
      </xdr:nvSpPr>
      <xdr:spPr>
        <a:xfrm>
          <a:off x="14389735" y="62528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97790</xdr:rowOff>
    </xdr:from>
    <xdr:ext cx="401320" cy="255270"/>
    <xdr:sp macro="" textlink="">
      <xdr:nvSpPr>
        <xdr:cNvPr id="443" name="n_3aveValue【認定こども園・幼稚園・保育所】&#10;有形固定資産減価償却率"/>
        <xdr:cNvSpPr txBox="1"/>
      </xdr:nvSpPr>
      <xdr:spPr>
        <a:xfrm>
          <a:off x="13500735" y="6269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34925</xdr:rowOff>
    </xdr:from>
    <xdr:ext cx="401320" cy="259080"/>
    <xdr:sp macro="" textlink="">
      <xdr:nvSpPr>
        <xdr:cNvPr id="444" name="n_4aveValue【認定こども園・幼稚園・保育所】&#10;有形固定資産減価償却率"/>
        <xdr:cNvSpPr txBox="1"/>
      </xdr:nvSpPr>
      <xdr:spPr>
        <a:xfrm>
          <a:off x="12611735" y="62071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49530</xdr:rowOff>
    </xdr:from>
    <xdr:ext cx="405130" cy="259080"/>
    <xdr:sp macro="" textlink="">
      <xdr:nvSpPr>
        <xdr:cNvPr id="445" name="n_1mainValue【認定こども園・幼稚園・保育所】&#10;有形固定資産減価償却率"/>
        <xdr:cNvSpPr txBox="1"/>
      </xdr:nvSpPr>
      <xdr:spPr>
        <a:xfrm>
          <a:off x="15266035" y="6907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0</xdr:rowOff>
    </xdr:from>
    <xdr:ext cx="401320" cy="259080"/>
    <xdr:sp macro="" textlink="">
      <xdr:nvSpPr>
        <xdr:cNvPr id="446" name="n_2mainValue【認定こども園・幼稚園・保育所】&#10;有形固定資産減価償却率"/>
        <xdr:cNvSpPr txBox="1"/>
      </xdr:nvSpPr>
      <xdr:spPr>
        <a:xfrm>
          <a:off x="14389735" y="68580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125730</xdr:rowOff>
    </xdr:from>
    <xdr:ext cx="401320" cy="259080"/>
    <xdr:sp macro="" textlink="">
      <xdr:nvSpPr>
        <xdr:cNvPr id="447" name="n_3mainValue【認定こども園・幼稚園・保育所】&#10;有形固定資産減価償却率"/>
        <xdr:cNvSpPr txBox="1"/>
      </xdr:nvSpPr>
      <xdr:spPr>
        <a:xfrm>
          <a:off x="13500735" y="68122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91440</xdr:rowOff>
    </xdr:from>
    <xdr:ext cx="401320" cy="259080"/>
    <xdr:sp macro="" textlink="">
      <xdr:nvSpPr>
        <xdr:cNvPr id="448" name="n_4mainValue【認定こども園・幼稚園・保育所】&#10;有形固定資産減価償却率"/>
        <xdr:cNvSpPr txBox="1"/>
      </xdr:nvSpPr>
      <xdr:spPr>
        <a:xfrm>
          <a:off x="12611735" y="67779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57" name="テキスト ボックス 456"/>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9" name="直線コネクタ 4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3550" cy="259080"/>
    <xdr:sp macro="" textlink="">
      <xdr:nvSpPr>
        <xdr:cNvPr id="460" name="テキスト ボックス 459"/>
        <xdr:cNvSpPr txBox="1"/>
      </xdr:nvSpPr>
      <xdr:spPr>
        <a:xfrm>
          <a:off x="17820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3550" cy="255270"/>
    <xdr:sp macro="" textlink="">
      <xdr:nvSpPr>
        <xdr:cNvPr id="462" name="テキスト ボックス 461"/>
        <xdr:cNvSpPr txBox="1"/>
      </xdr:nvSpPr>
      <xdr:spPr>
        <a:xfrm>
          <a:off x="17820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3" name="直線コネクタ 4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3550" cy="259080"/>
    <xdr:sp macro="" textlink="">
      <xdr:nvSpPr>
        <xdr:cNvPr id="464" name="テキスト ボックス 463"/>
        <xdr:cNvSpPr txBox="1"/>
      </xdr:nvSpPr>
      <xdr:spPr>
        <a:xfrm>
          <a:off x="17820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5" name="直線コネクタ 4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3550" cy="259080"/>
    <xdr:sp macro="" textlink="">
      <xdr:nvSpPr>
        <xdr:cNvPr id="466" name="テキスト ボックス 465"/>
        <xdr:cNvSpPr txBox="1"/>
      </xdr:nvSpPr>
      <xdr:spPr>
        <a:xfrm>
          <a:off x="17820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7" name="直線コネクタ 4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3550" cy="255270"/>
    <xdr:sp macro="" textlink="">
      <xdr:nvSpPr>
        <xdr:cNvPr id="468" name="テキスト ボックス 467"/>
        <xdr:cNvSpPr txBox="1"/>
      </xdr:nvSpPr>
      <xdr:spPr>
        <a:xfrm>
          <a:off x="17820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470" name="テキスト ボックス 469"/>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106680</xdr:rowOff>
    </xdr:from>
    <xdr:to xmlns:xdr="http://schemas.openxmlformats.org/drawingml/2006/spreadsheetDrawing">
      <xdr:col>116</xdr:col>
      <xdr:colOff>62865</xdr:colOff>
      <xdr:row>42</xdr:row>
      <xdr:rowOff>3810</xdr:rowOff>
    </xdr:to>
    <xdr:cxnSp macro="">
      <xdr:nvCxnSpPr>
        <xdr:cNvPr id="472" name="直線コネクタ 471"/>
        <xdr:cNvCxnSpPr/>
      </xdr:nvCxnSpPr>
      <xdr:spPr>
        <a:xfrm flipV="1">
          <a:off x="22160865" y="576453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7620</xdr:rowOff>
    </xdr:from>
    <xdr:ext cx="469900" cy="255270"/>
    <xdr:sp macro="" textlink="">
      <xdr:nvSpPr>
        <xdr:cNvPr id="473" name="【認定こども園・幼稚園・保育所】&#10;一人当たり面積最小値テキスト"/>
        <xdr:cNvSpPr txBox="1"/>
      </xdr:nvSpPr>
      <xdr:spPr>
        <a:xfrm>
          <a:off x="22199600" y="72085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xdr:rowOff>
    </xdr:from>
    <xdr:to xmlns:xdr="http://schemas.openxmlformats.org/drawingml/2006/spreadsheetDrawing">
      <xdr:col>116</xdr:col>
      <xdr:colOff>152400</xdr:colOff>
      <xdr:row>42</xdr:row>
      <xdr:rowOff>3810</xdr:rowOff>
    </xdr:to>
    <xdr:cxnSp macro="">
      <xdr:nvCxnSpPr>
        <xdr:cNvPr id="474" name="直線コネクタ 473"/>
        <xdr:cNvCxnSpPr/>
      </xdr:nvCxnSpPr>
      <xdr:spPr>
        <a:xfrm>
          <a:off x="22072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53340</xdr:rowOff>
    </xdr:from>
    <xdr:ext cx="469900" cy="255270"/>
    <xdr:sp macro="" textlink="">
      <xdr:nvSpPr>
        <xdr:cNvPr id="475" name="【認定こども園・幼稚園・保育所】&#10;一人当たり面積最大値テキスト"/>
        <xdr:cNvSpPr txBox="1"/>
      </xdr:nvSpPr>
      <xdr:spPr>
        <a:xfrm>
          <a:off x="22199600" y="55397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106680</xdr:rowOff>
    </xdr:from>
    <xdr:to xmlns:xdr="http://schemas.openxmlformats.org/drawingml/2006/spreadsheetDrawing">
      <xdr:col>116</xdr:col>
      <xdr:colOff>152400</xdr:colOff>
      <xdr:row>33</xdr:row>
      <xdr:rowOff>106680</xdr:rowOff>
    </xdr:to>
    <xdr:cxnSp macro="">
      <xdr:nvCxnSpPr>
        <xdr:cNvPr id="476" name="直線コネクタ 475"/>
        <xdr:cNvCxnSpPr/>
      </xdr:nvCxnSpPr>
      <xdr:spPr>
        <a:xfrm>
          <a:off x="22072600" y="576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154940</xdr:rowOff>
    </xdr:from>
    <xdr:ext cx="469900" cy="255270"/>
    <xdr:sp macro="" textlink="">
      <xdr:nvSpPr>
        <xdr:cNvPr id="477" name="【認定こども園・幼稚園・保育所】&#10;一人当たり面積平均値テキスト"/>
        <xdr:cNvSpPr txBox="1"/>
      </xdr:nvSpPr>
      <xdr:spPr>
        <a:xfrm>
          <a:off x="22199600" y="649859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132080</xdr:rowOff>
    </xdr:from>
    <xdr:to xmlns:xdr="http://schemas.openxmlformats.org/drawingml/2006/spreadsheetDrawing">
      <xdr:col>116</xdr:col>
      <xdr:colOff>114300</xdr:colOff>
      <xdr:row>39</xdr:row>
      <xdr:rowOff>62230</xdr:rowOff>
    </xdr:to>
    <xdr:sp macro="" textlink="">
      <xdr:nvSpPr>
        <xdr:cNvPr id="478" name="フローチャート: 判断 47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101600</xdr:rowOff>
    </xdr:from>
    <xdr:to xmlns:xdr="http://schemas.openxmlformats.org/drawingml/2006/spreadsheetDrawing">
      <xdr:col>112</xdr:col>
      <xdr:colOff>38100</xdr:colOff>
      <xdr:row>39</xdr:row>
      <xdr:rowOff>31750</xdr:rowOff>
    </xdr:to>
    <xdr:sp macro="" textlink="">
      <xdr:nvSpPr>
        <xdr:cNvPr id="479" name="フローチャート: 判断 478"/>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101600</xdr:rowOff>
    </xdr:from>
    <xdr:to xmlns:xdr="http://schemas.openxmlformats.org/drawingml/2006/spreadsheetDrawing">
      <xdr:col>107</xdr:col>
      <xdr:colOff>101600</xdr:colOff>
      <xdr:row>39</xdr:row>
      <xdr:rowOff>31750</xdr:rowOff>
    </xdr:to>
    <xdr:sp macro="" textlink="">
      <xdr:nvSpPr>
        <xdr:cNvPr id="480" name="フローチャート: 判断 479"/>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120650</xdr:rowOff>
    </xdr:from>
    <xdr:to xmlns:xdr="http://schemas.openxmlformats.org/drawingml/2006/spreadsheetDrawing">
      <xdr:col>102</xdr:col>
      <xdr:colOff>165100</xdr:colOff>
      <xdr:row>39</xdr:row>
      <xdr:rowOff>50800</xdr:rowOff>
    </xdr:to>
    <xdr:sp macro="" textlink="">
      <xdr:nvSpPr>
        <xdr:cNvPr id="481" name="フローチャート: 判断 480"/>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16510</xdr:rowOff>
    </xdr:to>
    <xdr:sp macro="" textlink="">
      <xdr:nvSpPr>
        <xdr:cNvPr id="482" name="フローチャート: 判断 481"/>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143510</xdr:rowOff>
    </xdr:from>
    <xdr:to xmlns:xdr="http://schemas.openxmlformats.org/drawingml/2006/spreadsheetDrawing">
      <xdr:col>116</xdr:col>
      <xdr:colOff>114300</xdr:colOff>
      <xdr:row>40</xdr:row>
      <xdr:rowOff>73660</xdr:rowOff>
    </xdr:to>
    <xdr:sp macro="" textlink="">
      <xdr:nvSpPr>
        <xdr:cNvPr id="488" name="楕円 487"/>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121920</xdr:rowOff>
    </xdr:from>
    <xdr:ext cx="469900" cy="255270"/>
    <xdr:sp macro="" textlink="">
      <xdr:nvSpPr>
        <xdr:cNvPr id="489" name="【認定こども園・幼稚園・保育所】&#10;一人当たり面積該当値テキスト"/>
        <xdr:cNvSpPr txBox="1"/>
      </xdr:nvSpPr>
      <xdr:spPr>
        <a:xfrm>
          <a:off x="22199600" y="68084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151130</xdr:rowOff>
    </xdr:from>
    <xdr:to xmlns:xdr="http://schemas.openxmlformats.org/drawingml/2006/spreadsheetDrawing">
      <xdr:col>112</xdr:col>
      <xdr:colOff>38100</xdr:colOff>
      <xdr:row>40</xdr:row>
      <xdr:rowOff>81280</xdr:rowOff>
    </xdr:to>
    <xdr:sp macro="" textlink="">
      <xdr:nvSpPr>
        <xdr:cNvPr id="490" name="楕円 489"/>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22860</xdr:rowOff>
    </xdr:from>
    <xdr:to xmlns:xdr="http://schemas.openxmlformats.org/drawingml/2006/spreadsheetDrawing">
      <xdr:col>116</xdr:col>
      <xdr:colOff>63500</xdr:colOff>
      <xdr:row>40</xdr:row>
      <xdr:rowOff>30480</xdr:rowOff>
    </xdr:to>
    <xdr:cxnSp macro="">
      <xdr:nvCxnSpPr>
        <xdr:cNvPr id="491" name="直線コネクタ 490"/>
        <xdr:cNvCxnSpPr/>
      </xdr:nvCxnSpPr>
      <xdr:spPr>
        <a:xfrm flipV="1">
          <a:off x="21323300" y="68808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154940</xdr:rowOff>
    </xdr:from>
    <xdr:to xmlns:xdr="http://schemas.openxmlformats.org/drawingml/2006/spreadsheetDrawing">
      <xdr:col>107</xdr:col>
      <xdr:colOff>101600</xdr:colOff>
      <xdr:row>40</xdr:row>
      <xdr:rowOff>85090</xdr:rowOff>
    </xdr:to>
    <xdr:sp macro="" textlink="">
      <xdr:nvSpPr>
        <xdr:cNvPr id="492" name="楕円 491"/>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30480</xdr:rowOff>
    </xdr:from>
    <xdr:to xmlns:xdr="http://schemas.openxmlformats.org/drawingml/2006/spreadsheetDrawing">
      <xdr:col>111</xdr:col>
      <xdr:colOff>177800</xdr:colOff>
      <xdr:row>40</xdr:row>
      <xdr:rowOff>34290</xdr:rowOff>
    </xdr:to>
    <xdr:cxnSp macro="">
      <xdr:nvCxnSpPr>
        <xdr:cNvPr id="493" name="直線コネクタ 492"/>
        <xdr:cNvCxnSpPr/>
      </xdr:nvCxnSpPr>
      <xdr:spPr>
        <a:xfrm flipV="1">
          <a:off x="20434300" y="68884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158750</xdr:rowOff>
    </xdr:from>
    <xdr:to xmlns:xdr="http://schemas.openxmlformats.org/drawingml/2006/spreadsheetDrawing">
      <xdr:col>102</xdr:col>
      <xdr:colOff>165100</xdr:colOff>
      <xdr:row>40</xdr:row>
      <xdr:rowOff>88900</xdr:rowOff>
    </xdr:to>
    <xdr:sp macro="" textlink="">
      <xdr:nvSpPr>
        <xdr:cNvPr id="494" name="楕円 493"/>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34290</xdr:rowOff>
    </xdr:from>
    <xdr:to xmlns:xdr="http://schemas.openxmlformats.org/drawingml/2006/spreadsheetDrawing">
      <xdr:col>107</xdr:col>
      <xdr:colOff>50800</xdr:colOff>
      <xdr:row>40</xdr:row>
      <xdr:rowOff>38100</xdr:rowOff>
    </xdr:to>
    <xdr:cxnSp macro="">
      <xdr:nvCxnSpPr>
        <xdr:cNvPr id="495" name="直線コネクタ 494"/>
        <xdr:cNvCxnSpPr/>
      </xdr:nvCxnSpPr>
      <xdr:spPr>
        <a:xfrm flipV="1">
          <a:off x="19545300" y="6892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166370</xdr:rowOff>
    </xdr:from>
    <xdr:to xmlns:xdr="http://schemas.openxmlformats.org/drawingml/2006/spreadsheetDrawing">
      <xdr:col>98</xdr:col>
      <xdr:colOff>38100</xdr:colOff>
      <xdr:row>40</xdr:row>
      <xdr:rowOff>96520</xdr:rowOff>
    </xdr:to>
    <xdr:sp macro="" textlink="">
      <xdr:nvSpPr>
        <xdr:cNvPr id="496" name="楕円 495"/>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38100</xdr:rowOff>
    </xdr:from>
    <xdr:to xmlns:xdr="http://schemas.openxmlformats.org/drawingml/2006/spreadsheetDrawing">
      <xdr:col>102</xdr:col>
      <xdr:colOff>114300</xdr:colOff>
      <xdr:row>40</xdr:row>
      <xdr:rowOff>45720</xdr:rowOff>
    </xdr:to>
    <xdr:cxnSp macro="">
      <xdr:nvCxnSpPr>
        <xdr:cNvPr id="497" name="直線コネクタ 496"/>
        <xdr:cNvCxnSpPr/>
      </xdr:nvCxnSpPr>
      <xdr:spPr>
        <a:xfrm flipV="1">
          <a:off x="18656300" y="6896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48260</xdr:rowOff>
    </xdr:from>
    <xdr:ext cx="469900" cy="259080"/>
    <xdr:sp macro="" textlink="">
      <xdr:nvSpPr>
        <xdr:cNvPr id="498" name="n_1aveValue【認定こども園・幼稚園・保育所】&#10;一人当たり面積"/>
        <xdr:cNvSpPr txBox="1"/>
      </xdr:nvSpPr>
      <xdr:spPr>
        <a:xfrm>
          <a:off x="21075650" y="639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48260</xdr:rowOff>
    </xdr:from>
    <xdr:ext cx="466090" cy="259080"/>
    <xdr:sp macro="" textlink="">
      <xdr:nvSpPr>
        <xdr:cNvPr id="499" name="n_2aveValue【認定こども園・幼稚園・保育所】&#10;一人当たり面積"/>
        <xdr:cNvSpPr txBox="1"/>
      </xdr:nvSpPr>
      <xdr:spPr>
        <a:xfrm>
          <a:off x="20199350" y="6391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67310</xdr:rowOff>
    </xdr:from>
    <xdr:ext cx="466090" cy="259080"/>
    <xdr:sp macro="" textlink="">
      <xdr:nvSpPr>
        <xdr:cNvPr id="500" name="n_3aveValue【認定こども園・幼稚園・保育所】&#10;一人当たり面積"/>
        <xdr:cNvSpPr txBox="1"/>
      </xdr:nvSpPr>
      <xdr:spPr>
        <a:xfrm>
          <a:off x="19310350" y="6410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33020</xdr:rowOff>
    </xdr:from>
    <xdr:ext cx="466090" cy="259080"/>
    <xdr:sp macro="" textlink="">
      <xdr:nvSpPr>
        <xdr:cNvPr id="501" name="n_4aveValue【認定こども園・幼稚園・保育所】&#10;一人当たり面積"/>
        <xdr:cNvSpPr txBox="1"/>
      </xdr:nvSpPr>
      <xdr:spPr>
        <a:xfrm>
          <a:off x="18421350" y="6376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72390</xdr:rowOff>
    </xdr:from>
    <xdr:ext cx="469900" cy="259080"/>
    <xdr:sp macro="" textlink="">
      <xdr:nvSpPr>
        <xdr:cNvPr id="502" name="n_1mainValue【認定こども園・幼稚園・保育所】&#10;一人当たり面積"/>
        <xdr:cNvSpPr txBox="1"/>
      </xdr:nvSpPr>
      <xdr:spPr>
        <a:xfrm>
          <a:off x="21075650" y="693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76200</xdr:rowOff>
    </xdr:from>
    <xdr:ext cx="466090" cy="255270"/>
    <xdr:sp macro="" textlink="">
      <xdr:nvSpPr>
        <xdr:cNvPr id="503" name="n_2mainValue【認定こども園・幼稚園・保育所】&#10;一人当たり面積"/>
        <xdr:cNvSpPr txBox="1"/>
      </xdr:nvSpPr>
      <xdr:spPr>
        <a:xfrm>
          <a:off x="20199350" y="69342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80010</xdr:rowOff>
    </xdr:from>
    <xdr:ext cx="466090" cy="259080"/>
    <xdr:sp macro="" textlink="">
      <xdr:nvSpPr>
        <xdr:cNvPr id="504" name="n_3mainValue【認定こども園・幼稚園・保育所】&#10;一人当たり面積"/>
        <xdr:cNvSpPr txBox="1"/>
      </xdr:nvSpPr>
      <xdr:spPr>
        <a:xfrm>
          <a:off x="19310350" y="6938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87630</xdr:rowOff>
    </xdr:from>
    <xdr:ext cx="466090" cy="255270"/>
    <xdr:sp macro="" textlink="">
      <xdr:nvSpPr>
        <xdr:cNvPr id="505" name="n_4mainValue【認定こども園・幼稚園・保育所】&#10;一人当たり面積"/>
        <xdr:cNvSpPr txBox="1"/>
      </xdr:nvSpPr>
      <xdr:spPr>
        <a:xfrm>
          <a:off x="18421350" y="6945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14" name="テキスト ボックス 513"/>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16" name="テキスト ボックス 515"/>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7" name="直線コネクタ 5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518" name="テキスト ボックス 517"/>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9" name="直線コネクタ 5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0" name="テキスト ボックス 5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1" name="直線コネクタ 5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270"/>
    <xdr:sp macro="" textlink="">
      <xdr:nvSpPr>
        <xdr:cNvPr id="522" name="テキスト ボックス 521"/>
        <xdr:cNvSpPr txBox="1"/>
      </xdr:nvSpPr>
      <xdr:spPr>
        <a:xfrm>
          <a:off x="12042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3" name="直線コネクタ 5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4" name="テキスト ボックス 5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5" name="直線コネクタ 5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6" name="テキスト ボックス 5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270"/>
    <xdr:sp macro="" textlink="">
      <xdr:nvSpPr>
        <xdr:cNvPr id="528" name="テキスト ボックス 527"/>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114300</xdr:rowOff>
    </xdr:from>
    <xdr:to xmlns:xdr="http://schemas.openxmlformats.org/drawingml/2006/spreadsheetDrawing">
      <xdr:col>85</xdr:col>
      <xdr:colOff>126365</xdr:colOff>
      <xdr:row>62</xdr:row>
      <xdr:rowOff>156210</xdr:rowOff>
    </xdr:to>
    <xdr:cxnSp macro="">
      <xdr:nvCxnSpPr>
        <xdr:cNvPr id="530" name="直線コネクタ 529"/>
        <xdr:cNvCxnSpPr/>
      </xdr:nvCxnSpPr>
      <xdr:spPr>
        <a:xfrm flipV="1">
          <a:off x="16318865" y="954405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160020</xdr:rowOff>
    </xdr:from>
    <xdr:ext cx="405130" cy="259080"/>
    <xdr:sp macro="" textlink="">
      <xdr:nvSpPr>
        <xdr:cNvPr id="531" name="【学校施設】&#10;有形固定資産減価償却率最小値テキスト"/>
        <xdr:cNvSpPr txBox="1"/>
      </xdr:nvSpPr>
      <xdr:spPr>
        <a:xfrm>
          <a:off x="163576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156210</xdr:rowOff>
    </xdr:from>
    <xdr:to xmlns:xdr="http://schemas.openxmlformats.org/drawingml/2006/spreadsheetDrawing">
      <xdr:col>86</xdr:col>
      <xdr:colOff>25400</xdr:colOff>
      <xdr:row>62</xdr:row>
      <xdr:rowOff>156210</xdr:rowOff>
    </xdr:to>
    <xdr:cxnSp macro="">
      <xdr:nvCxnSpPr>
        <xdr:cNvPr id="532" name="直線コネクタ 531"/>
        <xdr:cNvCxnSpPr/>
      </xdr:nvCxnSpPr>
      <xdr:spPr>
        <a:xfrm>
          <a:off x="16230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60960</xdr:rowOff>
    </xdr:from>
    <xdr:ext cx="405130" cy="259080"/>
    <xdr:sp macro="" textlink="">
      <xdr:nvSpPr>
        <xdr:cNvPr id="533" name="【学校施設】&#10;有形固定資産減価償却率最大値テキスト"/>
        <xdr:cNvSpPr txBox="1"/>
      </xdr:nvSpPr>
      <xdr:spPr>
        <a:xfrm>
          <a:off x="16357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114300</xdr:rowOff>
    </xdr:from>
    <xdr:to xmlns:xdr="http://schemas.openxmlformats.org/drawingml/2006/spreadsheetDrawing">
      <xdr:col>86</xdr:col>
      <xdr:colOff>25400</xdr:colOff>
      <xdr:row>55</xdr:row>
      <xdr:rowOff>114300</xdr:rowOff>
    </xdr:to>
    <xdr:cxnSp macro="">
      <xdr:nvCxnSpPr>
        <xdr:cNvPr id="534" name="直線コネクタ 533"/>
        <xdr:cNvCxnSpPr/>
      </xdr:nvCxnSpPr>
      <xdr:spPr>
        <a:xfrm>
          <a:off x="16230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10160</xdr:rowOff>
    </xdr:from>
    <xdr:ext cx="405130" cy="259080"/>
    <xdr:sp macro="" textlink="">
      <xdr:nvSpPr>
        <xdr:cNvPr id="535" name="【学校施設】&#10;有形固定資産減価償却率平均値テキスト"/>
        <xdr:cNvSpPr txBox="1"/>
      </xdr:nvSpPr>
      <xdr:spPr>
        <a:xfrm>
          <a:off x="16357600" y="9954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88900</xdr:rowOff>
    </xdr:to>
    <xdr:sp macro="" textlink="">
      <xdr:nvSpPr>
        <xdr:cNvPr id="536" name="フローチャート: 判断 535"/>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147320</xdr:rowOff>
    </xdr:from>
    <xdr:to xmlns:xdr="http://schemas.openxmlformats.org/drawingml/2006/spreadsheetDrawing">
      <xdr:col>81</xdr:col>
      <xdr:colOff>101600</xdr:colOff>
      <xdr:row>59</xdr:row>
      <xdr:rowOff>77470</xdr:rowOff>
    </xdr:to>
    <xdr:sp macro="" textlink="">
      <xdr:nvSpPr>
        <xdr:cNvPr id="537" name="フローチャート: 判断 536"/>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113030</xdr:rowOff>
    </xdr:from>
    <xdr:to xmlns:xdr="http://schemas.openxmlformats.org/drawingml/2006/spreadsheetDrawing">
      <xdr:col>76</xdr:col>
      <xdr:colOff>165100</xdr:colOff>
      <xdr:row>59</xdr:row>
      <xdr:rowOff>43180</xdr:rowOff>
    </xdr:to>
    <xdr:sp macro="" textlink="">
      <xdr:nvSpPr>
        <xdr:cNvPr id="538" name="フローチャート: 判断 537"/>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128270</xdr:rowOff>
    </xdr:from>
    <xdr:to xmlns:xdr="http://schemas.openxmlformats.org/drawingml/2006/spreadsheetDrawing">
      <xdr:col>72</xdr:col>
      <xdr:colOff>38100</xdr:colOff>
      <xdr:row>59</xdr:row>
      <xdr:rowOff>58420</xdr:rowOff>
    </xdr:to>
    <xdr:sp macro="" textlink="">
      <xdr:nvSpPr>
        <xdr:cNvPr id="539" name="フローチャート: 判断 538"/>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86360</xdr:rowOff>
    </xdr:from>
    <xdr:to xmlns:xdr="http://schemas.openxmlformats.org/drawingml/2006/spreadsheetDrawing">
      <xdr:col>67</xdr:col>
      <xdr:colOff>101600</xdr:colOff>
      <xdr:row>59</xdr:row>
      <xdr:rowOff>16510</xdr:rowOff>
    </xdr:to>
    <xdr:sp macro="" textlink="">
      <xdr:nvSpPr>
        <xdr:cNvPr id="540" name="フローチャート: 判断 539"/>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41" name="テキスト ボックス 540"/>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42" name="テキスト ボックス 541"/>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43" name="テキスト ボックス 542"/>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44" name="テキスト ボックス 543"/>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45" name="テキスト ボックス 544"/>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74930</xdr:rowOff>
    </xdr:from>
    <xdr:to xmlns:xdr="http://schemas.openxmlformats.org/drawingml/2006/spreadsheetDrawing">
      <xdr:col>85</xdr:col>
      <xdr:colOff>177800</xdr:colOff>
      <xdr:row>60</xdr:row>
      <xdr:rowOff>5080</xdr:rowOff>
    </xdr:to>
    <xdr:sp macro="" textlink="">
      <xdr:nvSpPr>
        <xdr:cNvPr id="546" name="楕円 545"/>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53340</xdr:rowOff>
    </xdr:from>
    <xdr:ext cx="405130" cy="255270"/>
    <xdr:sp macro="" textlink="">
      <xdr:nvSpPr>
        <xdr:cNvPr id="547" name="【学校施設】&#10;有形固定資産減価償却率該当値テキスト"/>
        <xdr:cNvSpPr txBox="1"/>
      </xdr:nvSpPr>
      <xdr:spPr>
        <a:xfrm>
          <a:off x="16357600" y="101688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113030</xdr:rowOff>
    </xdr:from>
    <xdr:to xmlns:xdr="http://schemas.openxmlformats.org/drawingml/2006/spreadsheetDrawing">
      <xdr:col>81</xdr:col>
      <xdr:colOff>101600</xdr:colOff>
      <xdr:row>58</xdr:row>
      <xdr:rowOff>43180</xdr:rowOff>
    </xdr:to>
    <xdr:sp macro="" textlink="">
      <xdr:nvSpPr>
        <xdr:cNvPr id="548" name="楕円 547"/>
        <xdr:cNvSpPr/>
      </xdr:nvSpPr>
      <xdr:spPr>
        <a:xfrm>
          <a:off x="15430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57</xdr:row>
      <xdr:rowOff>163830</xdr:rowOff>
    </xdr:from>
    <xdr:to xmlns:xdr="http://schemas.openxmlformats.org/drawingml/2006/spreadsheetDrawing">
      <xdr:col>85</xdr:col>
      <xdr:colOff>127000</xdr:colOff>
      <xdr:row>59</xdr:row>
      <xdr:rowOff>125730</xdr:rowOff>
    </xdr:to>
    <xdr:cxnSp macro="">
      <xdr:nvCxnSpPr>
        <xdr:cNvPr id="549" name="直線コネクタ 548"/>
        <xdr:cNvCxnSpPr/>
      </xdr:nvCxnSpPr>
      <xdr:spPr>
        <a:xfrm>
          <a:off x="15481300" y="9936480"/>
          <a:ext cx="8382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82550</xdr:rowOff>
    </xdr:from>
    <xdr:to xmlns:xdr="http://schemas.openxmlformats.org/drawingml/2006/spreadsheetDrawing">
      <xdr:col>76</xdr:col>
      <xdr:colOff>165100</xdr:colOff>
      <xdr:row>58</xdr:row>
      <xdr:rowOff>12700</xdr:rowOff>
    </xdr:to>
    <xdr:sp macro="" textlink="">
      <xdr:nvSpPr>
        <xdr:cNvPr id="550" name="楕円 549"/>
        <xdr:cNvSpPr/>
      </xdr:nvSpPr>
      <xdr:spPr>
        <a:xfrm>
          <a:off x="14541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133350</xdr:rowOff>
    </xdr:from>
    <xdr:to xmlns:xdr="http://schemas.openxmlformats.org/drawingml/2006/spreadsheetDrawing">
      <xdr:col>81</xdr:col>
      <xdr:colOff>50800</xdr:colOff>
      <xdr:row>57</xdr:row>
      <xdr:rowOff>163830</xdr:rowOff>
    </xdr:to>
    <xdr:cxnSp macro="">
      <xdr:nvCxnSpPr>
        <xdr:cNvPr id="551" name="直線コネクタ 550"/>
        <xdr:cNvCxnSpPr/>
      </xdr:nvCxnSpPr>
      <xdr:spPr>
        <a:xfrm>
          <a:off x="14592300" y="9906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33020</xdr:rowOff>
    </xdr:from>
    <xdr:to xmlns:xdr="http://schemas.openxmlformats.org/drawingml/2006/spreadsheetDrawing">
      <xdr:col>72</xdr:col>
      <xdr:colOff>38100</xdr:colOff>
      <xdr:row>57</xdr:row>
      <xdr:rowOff>134620</xdr:rowOff>
    </xdr:to>
    <xdr:sp macro="" textlink="">
      <xdr:nvSpPr>
        <xdr:cNvPr id="552" name="楕円 551"/>
        <xdr:cNvSpPr/>
      </xdr:nvSpPr>
      <xdr:spPr>
        <a:xfrm>
          <a:off x="13652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83820</xdr:rowOff>
    </xdr:from>
    <xdr:to xmlns:xdr="http://schemas.openxmlformats.org/drawingml/2006/spreadsheetDrawing">
      <xdr:col>76</xdr:col>
      <xdr:colOff>114300</xdr:colOff>
      <xdr:row>57</xdr:row>
      <xdr:rowOff>133350</xdr:rowOff>
    </xdr:to>
    <xdr:cxnSp macro="">
      <xdr:nvCxnSpPr>
        <xdr:cNvPr id="553" name="直線コネクタ 552"/>
        <xdr:cNvCxnSpPr/>
      </xdr:nvCxnSpPr>
      <xdr:spPr>
        <a:xfrm>
          <a:off x="13703300" y="98564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147320</xdr:rowOff>
    </xdr:from>
    <xdr:to xmlns:xdr="http://schemas.openxmlformats.org/drawingml/2006/spreadsheetDrawing">
      <xdr:col>67</xdr:col>
      <xdr:colOff>101600</xdr:colOff>
      <xdr:row>57</xdr:row>
      <xdr:rowOff>77470</xdr:rowOff>
    </xdr:to>
    <xdr:sp macro="" textlink="">
      <xdr:nvSpPr>
        <xdr:cNvPr id="554" name="楕円 553"/>
        <xdr:cNvSpPr/>
      </xdr:nvSpPr>
      <xdr:spPr>
        <a:xfrm>
          <a:off x="12763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26670</xdr:rowOff>
    </xdr:from>
    <xdr:to xmlns:xdr="http://schemas.openxmlformats.org/drawingml/2006/spreadsheetDrawing">
      <xdr:col>71</xdr:col>
      <xdr:colOff>177800</xdr:colOff>
      <xdr:row>57</xdr:row>
      <xdr:rowOff>83820</xdr:rowOff>
    </xdr:to>
    <xdr:cxnSp macro="">
      <xdr:nvCxnSpPr>
        <xdr:cNvPr id="555" name="直線コネクタ 554"/>
        <xdr:cNvCxnSpPr/>
      </xdr:nvCxnSpPr>
      <xdr:spPr>
        <a:xfrm>
          <a:off x="12814300" y="97993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68580</xdr:rowOff>
    </xdr:from>
    <xdr:ext cx="405130" cy="259080"/>
    <xdr:sp macro="" textlink="">
      <xdr:nvSpPr>
        <xdr:cNvPr id="556" name="n_1aveValue【学校施設】&#10;有形固定資産減価償却率"/>
        <xdr:cNvSpPr txBox="1"/>
      </xdr:nvSpPr>
      <xdr:spPr>
        <a:xfrm>
          <a:off x="15266035" y="10184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34290</xdr:rowOff>
    </xdr:from>
    <xdr:ext cx="401320" cy="259080"/>
    <xdr:sp macro="" textlink="">
      <xdr:nvSpPr>
        <xdr:cNvPr id="557" name="n_2aveValue【学校施設】&#10;有形固定資産減価償却率"/>
        <xdr:cNvSpPr txBox="1"/>
      </xdr:nvSpPr>
      <xdr:spPr>
        <a:xfrm>
          <a:off x="14389735" y="101498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49530</xdr:rowOff>
    </xdr:from>
    <xdr:ext cx="401320" cy="259080"/>
    <xdr:sp macro="" textlink="">
      <xdr:nvSpPr>
        <xdr:cNvPr id="558" name="n_3aveValue【学校施設】&#10;有形固定資産減価償却率"/>
        <xdr:cNvSpPr txBox="1"/>
      </xdr:nvSpPr>
      <xdr:spPr>
        <a:xfrm>
          <a:off x="13500735" y="10165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7620</xdr:rowOff>
    </xdr:from>
    <xdr:ext cx="401320" cy="255270"/>
    <xdr:sp macro="" textlink="">
      <xdr:nvSpPr>
        <xdr:cNvPr id="559" name="n_4aveValue【学校施設】&#10;有形固定資産減価償却率"/>
        <xdr:cNvSpPr txBox="1"/>
      </xdr:nvSpPr>
      <xdr:spPr>
        <a:xfrm>
          <a:off x="12611735" y="101231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59690</xdr:rowOff>
    </xdr:from>
    <xdr:ext cx="405130" cy="259080"/>
    <xdr:sp macro="" textlink="">
      <xdr:nvSpPr>
        <xdr:cNvPr id="560" name="n_1mainValue【学校施設】&#10;有形固定資産減価償却率"/>
        <xdr:cNvSpPr txBox="1"/>
      </xdr:nvSpPr>
      <xdr:spPr>
        <a:xfrm>
          <a:off x="15266035" y="966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29210</xdr:rowOff>
    </xdr:from>
    <xdr:ext cx="401320" cy="255270"/>
    <xdr:sp macro="" textlink="">
      <xdr:nvSpPr>
        <xdr:cNvPr id="561" name="n_2mainValue【学校施設】&#10;有形固定資産減価償却率"/>
        <xdr:cNvSpPr txBox="1"/>
      </xdr:nvSpPr>
      <xdr:spPr>
        <a:xfrm>
          <a:off x="14389735" y="96304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151130</xdr:rowOff>
    </xdr:from>
    <xdr:ext cx="401320" cy="259080"/>
    <xdr:sp macro="" textlink="">
      <xdr:nvSpPr>
        <xdr:cNvPr id="562" name="n_3mainValue【学校施設】&#10;有形固定資産減価償却率"/>
        <xdr:cNvSpPr txBox="1"/>
      </xdr:nvSpPr>
      <xdr:spPr>
        <a:xfrm>
          <a:off x="13500735" y="9580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93980</xdr:rowOff>
    </xdr:from>
    <xdr:ext cx="401320" cy="259080"/>
    <xdr:sp macro="" textlink="">
      <xdr:nvSpPr>
        <xdr:cNvPr id="563" name="n_4mainValue【学校施設】&#10;有形固定資産減価償却率"/>
        <xdr:cNvSpPr txBox="1"/>
      </xdr:nvSpPr>
      <xdr:spPr>
        <a:xfrm>
          <a:off x="12611735" y="9523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72" name="テキスト ボックス 571"/>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3550" cy="255270"/>
    <xdr:sp macro="" textlink="">
      <xdr:nvSpPr>
        <xdr:cNvPr id="574" name="テキスト ボックス 573"/>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575" name="直線コネクタ 574"/>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3550" cy="255270"/>
    <xdr:sp macro="" textlink="">
      <xdr:nvSpPr>
        <xdr:cNvPr id="576" name="テキスト ボックス 575"/>
        <xdr:cNvSpPr txBox="1"/>
      </xdr:nvSpPr>
      <xdr:spPr>
        <a:xfrm>
          <a:off x="17820640" y="10716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7" name="直線コネクタ 57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5270"/>
    <xdr:sp macro="" textlink="">
      <xdr:nvSpPr>
        <xdr:cNvPr id="578" name="テキスト ボックス 577"/>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579" name="直線コネクタ 578"/>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3550" cy="255270"/>
    <xdr:sp macro="" textlink="">
      <xdr:nvSpPr>
        <xdr:cNvPr id="580" name="テキスト ボックス 579"/>
        <xdr:cNvSpPr txBox="1"/>
      </xdr:nvSpPr>
      <xdr:spPr>
        <a:xfrm>
          <a:off x="17820640" y="95732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582" name="テキスト ボックス 581"/>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170815</xdr:rowOff>
    </xdr:from>
    <xdr:to xmlns:xdr="http://schemas.openxmlformats.org/drawingml/2006/spreadsheetDrawing">
      <xdr:col>116</xdr:col>
      <xdr:colOff>62865</xdr:colOff>
      <xdr:row>63</xdr:row>
      <xdr:rowOff>2540</xdr:rowOff>
    </xdr:to>
    <xdr:cxnSp macro="">
      <xdr:nvCxnSpPr>
        <xdr:cNvPr id="584" name="直線コネクタ 583"/>
        <xdr:cNvCxnSpPr/>
      </xdr:nvCxnSpPr>
      <xdr:spPr>
        <a:xfrm flipV="1">
          <a:off x="22160865" y="960056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6985</xdr:rowOff>
    </xdr:from>
    <xdr:ext cx="469900" cy="255270"/>
    <xdr:sp macro="" textlink="">
      <xdr:nvSpPr>
        <xdr:cNvPr id="585" name="【学校施設】&#10;一人当たり面積最小値テキスト"/>
        <xdr:cNvSpPr txBox="1"/>
      </xdr:nvSpPr>
      <xdr:spPr>
        <a:xfrm>
          <a:off x="22199600" y="10808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2540</xdr:rowOff>
    </xdr:from>
    <xdr:to xmlns:xdr="http://schemas.openxmlformats.org/drawingml/2006/spreadsheetDrawing">
      <xdr:col>116</xdr:col>
      <xdr:colOff>152400</xdr:colOff>
      <xdr:row>63</xdr:row>
      <xdr:rowOff>2540</xdr:rowOff>
    </xdr:to>
    <xdr:cxnSp macro="">
      <xdr:nvCxnSpPr>
        <xdr:cNvPr id="586" name="直線コネクタ 585"/>
        <xdr:cNvCxnSpPr/>
      </xdr:nvCxnSpPr>
      <xdr:spPr>
        <a:xfrm>
          <a:off x="22072600" y="1080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117475</xdr:rowOff>
    </xdr:from>
    <xdr:ext cx="469900" cy="259080"/>
    <xdr:sp macro="" textlink="">
      <xdr:nvSpPr>
        <xdr:cNvPr id="587" name="【学校施設】&#10;一人当たり面積最大値テキスト"/>
        <xdr:cNvSpPr txBox="1"/>
      </xdr:nvSpPr>
      <xdr:spPr>
        <a:xfrm>
          <a:off x="22199600" y="937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170815</xdr:rowOff>
    </xdr:from>
    <xdr:to xmlns:xdr="http://schemas.openxmlformats.org/drawingml/2006/spreadsheetDrawing">
      <xdr:col>116</xdr:col>
      <xdr:colOff>152400</xdr:colOff>
      <xdr:row>55</xdr:row>
      <xdr:rowOff>170815</xdr:rowOff>
    </xdr:to>
    <xdr:cxnSp macro="">
      <xdr:nvCxnSpPr>
        <xdr:cNvPr id="588" name="直線コネクタ 587"/>
        <xdr:cNvCxnSpPr/>
      </xdr:nvCxnSpPr>
      <xdr:spPr>
        <a:xfrm>
          <a:off x="22072600" y="960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99060</xdr:rowOff>
    </xdr:from>
    <xdr:ext cx="469900" cy="255270"/>
    <xdr:sp macro="" textlink="">
      <xdr:nvSpPr>
        <xdr:cNvPr id="589" name="【学校施設】&#10;一人当たり面積平均値テキスト"/>
        <xdr:cNvSpPr txBox="1"/>
      </xdr:nvSpPr>
      <xdr:spPr>
        <a:xfrm>
          <a:off x="22199600" y="103860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120650</xdr:rowOff>
    </xdr:from>
    <xdr:to xmlns:xdr="http://schemas.openxmlformats.org/drawingml/2006/spreadsheetDrawing">
      <xdr:col>116</xdr:col>
      <xdr:colOff>114300</xdr:colOff>
      <xdr:row>61</xdr:row>
      <xdr:rowOff>50800</xdr:rowOff>
    </xdr:to>
    <xdr:sp macro="" textlink="">
      <xdr:nvSpPr>
        <xdr:cNvPr id="590" name="フローチャート: 判断 589"/>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121920</xdr:rowOff>
    </xdr:from>
    <xdr:to xmlns:xdr="http://schemas.openxmlformats.org/drawingml/2006/spreadsheetDrawing">
      <xdr:col>112</xdr:col>
      <xdr:colOff>38100</xdr:colOff>
      <xdr:row>61</xdr:row>
      <xdr:rowOff>52070</xdr:rowOff>
    </xdr:to>
    <xdr:sp macro="" textlink="">
      <xdr:nvSpPr>
        <xdr:cNvPr id="591" name="フローチャート: 判断 590"/>
        <xdr:cNvSpPr/>
      </xdr:nvSpPr>
      <xdr:spPr>
        <a:xfrm>
          <a:off x="212725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121285</xdr:rowOff>
    </xdr:from>
    <xdr:to xmlns:xdr="http://schemas.openxmlformats.org/drawingml/2006/spreadsheetDrawing">
      <xdr:col>107</xdr:col>
      <xdr:colOff>101600</xdr:colOff>
      <xdr:row>61</xdr:row>
      <xdr:rowOff>52070</xdr:rowOff>
    </xdr:to>
    <xdr:sp macro="" textlink="">
      <xdr:nvSpPr>
        <xdr:cNvPr id="592" name="フローチャート: 判断 591"/>
        <xdr:cNvSpPr/>
      </xdr:nvSpPr>
      <xdr:spPr>
        <a:xfrm>
          <a:off x="20383500" y="10408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141605</xdr:rowOff>
    </xdr:from>
    <xdr:to xmlns:xdr="http://schemas.openxmlformats.org/drawingml/2006/spreadsheetDrawing">
      <xdr:col>102</xdr:col>
      <xdr:colOff>165100</xdr:colOff>
      <xdr:row>61</xdr:row>
      <xdr:rowOff>71755</xdr:rowOff>
    </xdr:to>
    <xdr:sp macro="" textlink="">
      <xdr:nvSpPr>
        <xdr:cNvPr id="593" name="フローチャート: 判断 592"/>
        <xdr:cNvSpPr/>
      </xdr:nvSpPr>
      <xdr:spPr>
        <a:xfrm>
          <a:off x="19494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144780</xdr:rowOff>
    </xdr:from>
    <xdr:to xmlns:xdr="http://schemas.openxmlformats.org/drawingml/2006/spreadsheetDrawing">
      <xdr:col>98</xdr:col>
      <xdr:colOff>38100</xdr:colOff>
      <xdr:row>61</xdr:row>
      <xdr:rowOff>74930</xdr:rowOff>
    </xdr:to>
    <xdr:sp macro="" textlink="">
      <xdr:nvSpPr>
        <xdr:cNvPr id="594" name="フローチャート: 判断 593"/>
        <xdr:cNvSpPr/>
      </xdr:nvSpPr>
      <xdr:spPr>
        <a:xfrm>
          <a:off x="186055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595" name="テキスト ボックス 594"/>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596" name="テキスト ボックス 595"/>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597" name="テキスト ボックス 596"/>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598" name="テキスト ボックス 597"/>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599" name="テキスト ボックス 598"/>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97790</xdr:rowOff>
    </xdr:from>
    <xdr:to xmlns:xdr="http://schemas.openxmlformats.org/drawingml/2006/spreadsheetDrawing">
      <xdr:col>116</xdr:col>
      <xdr:colOff>114300</xdr:colOff>
      <xdr:row>60</xdr:row>
      <xdr:rowOff>27305</xdr:rowOff>
    </xdr:to>
    <xdr:sp macro="" textlink="">
      <xdr:nvSpPr>
        <xdr:cNvPr id="600" name="楕円 599"/>
        <xdr:cNvSpPr/>
      </xdr:nvSpPr>
      <xdr:spPr>
        <a:xfrm>
          <a:off x="22110700" y="10213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120650</xdr:rowOff>
    </xdr:from>
    <xdr:ext cx="469900" cy="255270"/>
    <xdr:sp macro="" textlink="">
      <xdr:nvSpPr>
        <xdr:cNvPr id="601" name="【学校施設】&#10;一人当たり面積該当値テキスト"/>
        <xdr:cNvSpPr txBox="1"/>
      </xdr:nvSpPr>
      <xdr:spPr>
        <a:xfrm>
          <a:off x="22199600" y="10064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117475</xdr:rowOff>
    </xdr:from>
    <xdr:to xmlns:xdr="http://schemas.openxmlformats.org/drawingml/2006/spreadsheetDrawing">
      <xdr:col>112</xdr:col>
      <xdr:colOff>38100</xdr:colOff>
      <xdr:row>60</xdr:row>
      <xdr:rowOff>47625</xdr:rowOff>
    </xdr:to>
    <xdr:sp macro="" textlink="">
      <xdr:nvSpPr>
        <xdr:cNvPr id="602" name="楕円 601"/>
        <xdr:cNvSpPr/>
      </xdr:nvSpPr>
      <xdr:spPr>
        <a:xfrm>
          <a:off x="212725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147955</xdr:rowOff>
    </xdr:from>
    <xdr:to xmlns:xdr="http://schemas.openxmlformats.org/drawingml/2006/spreadsheetDrawing">
      <xdr:col>116</xdr:col>
      <xdr:colOff>63500</xdr:colOff>
      <xdr:row>59</xdr:row>
      <xdr:rowOff>168275</xdr:rowOff>
    </xdr:to>
    <xdr:cxnSp macro="">
      <xdr:nvCxnSpPr>
        <xdr:cNvPr id="603" name="直線コネクタ 602"/>
        <xdr:cNvCxnSpPr/>
      </xdr:nvCxnSpPr>
      <xdr:spPr>
        <a:xfrm flipV="1">
          <a:off x="21323300" y="102635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137160</xdr:rowOff>
    </xdr:from>
    <xdr:to xmlns:xdr="http://schemas.openxmlformats.org/drawingml/2006/spreadsheetDrawing">
      <xdr:col>107</xdr:col>
      <xdr:colOff>101600</xdr:colOff>
      <xdr:row>60</xdr:row>
      <xdr:rowOff>67310</xdr:rowOff>
    </xdr:to>
    <xdr:sp macro="" textlink="">
      <xdr:nvSpPr>
        <xdr:cNvPr id="604" name="楕円 603"/>
        <xdr:cNvSpPr/>
      </xdr:nvSpPr>
      <xdr:spPr>
        <a:xfrm>
          <a:off x="203835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168275</xdr:rowOff>
    </xdr:from>
    <xdr:to xmlns:xdr="http://schemas.openxmlformats.org/drawingml/2006/spreadsheetDrawing">
      <xdr:col>111</xdr:col>
      <xdr:colOff>177800</xdr:colOff>
      <xdr:row>60</xdr:row>
      <xdr:rowOff>16510</xdr:rowOff>
    </xdr:to>
    <xdr:cxnSp macro="">
      <xdr:nvCxnSpPr>
        <xdr:cNvPr id="605" name="直線コネクタ 604"/>
        <xdr:cNvCxnSpPr/>
      </xdr:nvCxnSpPr>
      <xdr:spPr>
        <a:xfrm flipV="1">
          <a:off x="20434300" y="102838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152400</xdr:rowOff>
    </xdr:from>
    <xdr:to xmlns:xdr="http://schemas.openxmlformats.org/drawingml/2006/spreadsheetDrawing">
      <xdr:col>102</xdr:col>
      <xdr:colOff>165100</xdr:colOff>
      <xdr:row>60</xdr:row>
      <xdr:rowOff>82550</xdr:rowOff>
    </xdr:to>
    <xdr:sp macro="" textlink="">
      <xdr:nvSpPr>
        <xdr:cNvPr id="606" name="楕円 605"/>
        <xdr:cNvSpPr/>
      </xdr:nvSpPr>
      <xdr:spPr>
        <a:xfrm>
          <a:off x="19494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16510</xdr:rowOff>
    </xdr:from>
    <xdr:to xmlns:xdr="http://schemas.openxmlformats.org/drawingml/2006/spreadsheetDrawing">
      <xdr:col>107</xdr:col>
      <xdr:colOff>50800</xdr:colOff>
      <xdr:row>60</xdr:row>
      <xdr:rowOff>31750</xdr:rowOff>
    </xdr:to>
    <xdr:cxnSp macro="">
      <xdr:nvCxnSpPr>
        <xdr:cNvPr id="607" name="直線コネクタ 606"/>
        <xdr:cNvCxnSpPr/>
      </xdr:nvCxnSpPr>
      <xdr:spPr>
        <a:xfrm flipV="1">
          <a:off x="19545300" y="103035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165100</xdr:rowOff>
    </xdr:from>
    <xdr:to xmlns:xdr="http://schemas.openxmlformats.org/drawingml/2006/spreadsheetDrawing">
      <xdr:col>98</xdr:col>
      <xdr:colOff>38100</xdr:colOff>
      <xdr:row>60</xdr:row>
      <xdr:rowOff>95250</xdr:rowOff>
    </xdr:to>
    <xdr:sp macro="" textlink="">
      <xdr:nvSpPr>
        <xdr:cNvPr id="608" name="楕円 607"/>
        <xdr:cNvSpPr/>
      </xdr:nvSpPr>
      <xdr:spPr>
        <a:xfrm>
          <a:off x="186055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31750</xdr:rowOff>
    </xdr:from>
    <xdr:to xmlns:xdr="http://schemas.openxmlformats.org/drawingml/2006/spreadsheetDrawing">
      <xdr:col>102</xdr:col>
      <xdr:colOff>114300</xdr:colOff>
      <xdr:row>60</xdr:row>
      <xdr:rowOff>44450</xdr:rowOff>
    </xdr:to>
    <xdr:cxnSp macro="">
      <xdr:nvCxnSpPr>
        <xdr:cNvPr id="609" name="直線コネクタ 608"/>
        <xdr:cNvCxnSpPr/>
      </xdr:nvCxnSpPr>
      <xdr:spPr>
        <a:xfrm flipV="1">
          <a:off x="18656300" y="103187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43180</xdr:rowOff>
    </xdr:from>
    <xdr:ext cx="469900" cy="255270"/>
    <xdr:sp macro="" textlink="">
      <xdr:nvSpPr>
        <xdr:cNvPr id="610" name="n_1aveValue【学校施設】&#10;一人当たり面積"/>
        <xdr:cNvSpPr txBox="1"/>
      </xdr:nvSpPr>
      <xdr:spPr>
        <a:xfrm>
          <a:off x="21075650" y="105016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42545</xdr:rowOff>
    </xdr:from>
    <xdr:ext cx="466090" cy="255270"/>
    <xdr:sp macro="" textlink="">
      <xdr:nvSpPr>
        <xdr:cNvPr id="611" name="n_2aveValue【学校施設】&#10;一人当たり面積"/>
        <xdr:cNvSpPr txBox="1"/>
      </xdr:nvSpPr>
      <xdr:spPr>
        <a:xfrm>
          <a:off x="20199350" y="105009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63500</xdr:rowOff>
    </xdr:from>
    <xdr:ext cx="466090" cy="255270"/>
    <xdr:sp macro="" textlink="">
      <xdr:nvSpPr>
        <xdr:cNvPr id="612" name="n_3aveValue【学校施設】&#10;一人当たり面積"/>
        <xdr:cNvSpPr txBox="1"/>
      </xdr:nvSpPr>
      <xdr:spPr>
        <a:xfrm>
          <a:off x="19310350" y="105219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66040</xdr:rowOff>
    </xdr:from>
    <xdr:ext cx="466090" cy="255270"/>
    <xdr:sp macro="" textlink="">
      <xdr:nvSpPr>
        <xdr:cNvPr id="613" name="n_4aveValue【学校施設】&#10;一人当たり面積"/>
        <xdr:cNvSpPr txBox="1"/>
      </xdr:nvSpPr>
      <xdr:spPr>
        <a:xfrm>
          <a:off x="18421350" y="105244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64135</xdr:rowOff>
    </xdr:from>
    <xdr:ext cx="469900" cy="255270"/>
    <xdr:sp macro="" textlink="">
      <xdr:nvSpPr>
        <xdr:cNvPr id="614" name="n_1mainValue【学校施設】&#10;一人当たり面積"/>
        <xdr:cNvSpPr txBox="1"/>
      </xdr:nvSpPr>
      <xdr:spPr>
        <a:xfrm>
          <a:off x="21075650" y="100082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83820</xdr:rowOff>
    </xdr:from>
    <xdr:ext cx="466090" cy="259080"/>
    <xdr:sp macro="" textlink="">
      <xdr:nvSpPr>
        <xdr:cNvPr id="615" name="n_2mainValue【学校施設】&#10;一人当たり面積"/>
        <xdr:cNvSpPr txBox="1"/>
      </xdr:nvSpPr>
      <xdr:spPr>
        <a:xfrm>
          <a:off x="20199350" y="100279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99060</xdr:rowOff>
    </xdr:from>
    <xdr:ext cx="466090" cy="255270"/>
    <xdr:sp macro="" textlink="">
      <xdr:nvSpPr>
        <xdr:cNvPr id="616" name="n_3mainValue【学校施設】&#10;一人当たり面積"/>
        <xdr:cNvSpPr txBox="1"/>
      </xdr:nvSpPr>
      <xdr:spPr>
        <a:xfrm>
          <a:off x="19310350" y="100431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111760</xdr:rowOff>
    </xdr:from>
    <xdr:ext cx="466090" cy="255270"/>
    <xdr:sp macro="" textlink="">
      <xdr:nvSpPr>
        <xdr:cNvPr id="617" name="n_4mainValue【学校施設】&#10;一人当たり面積"/>
        <xdr:cNvSpPr txBox="1"/>
      </xdr:nvSpPr>
      <xdr:spPr>
        <a:xfrm>
          <a:off x="18421350" y="100558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626" name="テキスト ボックス 625"/>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7" name="直線コネクタ 6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628" name="テキスト ボックス 627"/>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29" name="直線コネクタ 62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5270"/>
    <xdr:sp macro="" textlink="">
      <xdr:nvSpPr>
        <xdr:cNvPr id="630" name="テキスト ボックス 629"/>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1" name="直線コネクタ 63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2" name="テキスト ボックス 63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3" name="直線コネクタ 63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4" name="テキスト ボックス 63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35" name="直線コネクタ 63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270"/>
    <xdr:sp macro="" textlink="">
      <xdr:nvSpPr>
        <xdr:cNvPr id="636" name="テキスト ボックス 635"/>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37" name="直線コネクタ 63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38" name="テキスト ボックス 63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39" name="直線コネクタ 6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280" cy="259080"/>
    <xdr:sp macro="" textlink="">
      <xdr:nvSpPr>
        <xdr:cNvPr id="640" name="テキスト ボックス 639"/>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93345</xdr:rowOff>
    </xdr:from>
    <xdr:to xmlns:xdr="http://schemas.openxmlformats.org/drawingml/2006/spreadsheetDrawing">
      <xdr:col>85</xdr:col>
      <xdr:colOff>126365</xdr:colOff>
      <xdr:row>86</xdr:row>
      <xdr:rowOff>114300</xdr:rowOff>
    </xdr:to>
    <xdr:cxnSp macro="">
      <xdr:nvCxnSpPr>
        <xdr:cNvPr id="642" name="直線コネクタ 641"/>
        <xdr:cNvCxnSpPr/>
      </xdr:nvCxnSpPr>
      <xdr:spPr>
        <a:xfrm flipV="1">
          <a:off x="16318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643"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644" name="直線コネクタ 643"/>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40640</xdr:rowOff>
    </xdr:from>
    <xdr:ext cx="405130" cy="255270"/>
    <xdr:sp macro="" textlink="">
      <xdr:nvSpPr>
        <xdr:cNvPr id="645" name="【児童館】&#10;有形固定資産減価償却率最大値テキスト"/>
        <xdr:cNvSpPr txBox="1"/>
      </xdr:nvSpPr>
      <xdr:spPr>
        <a:xfrm>
          <a:off x="16357600" y="132422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93345</xdr:rowOff>
    </xdr:from>
    <xdr:to xmlns:xdr="http://schemas.openxmlformats.org/drawingml/2006/spreadsheetDrawing">
      <xdr:col>86</xdr:col>
      <xdr:colOff>25400</xdr:colOff>
      <xdr:row>78</xdr:row>
      <xdr:rowOff>93345</xdr:rowOff>
    </xdr:to>
    <xdr:cxnSp macro="">
      <xdr:nvCxnSpPr>
        <xdr:cNvPr id="646" name="直線コネクタ 645"/>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44450</xdr:rowOff>
    </xdr:from>
    <xdr:ext cx="405130" cy="259080"/>
    <xdr:sp macro="" textlink="">
      <xdr:nvSpPr>
        <xdr:cNvPr id="647" name="【児童館】&#10;有形固定資産減価償却率平均値テキスト"/>
        <xdr:cNvSpPr txBox="1"/>
      </xdr:nvSpPr>
      <xdr:spPr>
        <a:xfrm>
          <a:off x="16357600" y="14103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21590</xdr:rowOff>
    </xdr:from>
    <xdr:to xmlns:xdr="http://schemas.openxmlformats.org/drawingml/2006/spreadsheetDrawing">
      <xdr:col>85</xdr:col>
      <xdr:colOff>177800</xdr:colOff>
      <xdr:row>83</xdr:row>
      <xdr:rowOff>123190</xdr:rowOff>
    </xdr:to>
    <xdr:sp macro="" textlink="">
      <xdr:nvSpPr>
        <xdr:cNvPr id="648" name="フローチャート: 判断 647"/>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17780</xdr:rowOff>
    </xdr:from>
    <xdr:to xmlns:xdr="http://schemas.openxmlformats.org/drawingml/2006/spreadsheetDrawing">
      <xdr:col>81</xdr:col>
      <xdr:colOff>101600</xdr:colOff>
      <xdr:row>83</xdr:row>
      <xdr:rowOff>119380</xdr:rowOff>
    </xdr:to>
    <xdr:sp macro="" textlink="">
      <xdr:nvSpPr>
        <xdr:cNvPr id="649" name="フローチャート: 判断 648"/>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2540</xdr:rowOff>
    </xdr:from>
    <xdr:to xmlns:xdr="http://schemas.openxmlformats.org/drawingml/2006/spreadsheetDrawing">
      <xdr:col>76</xdr:col>
      <xdr:colOff>165100</xdr:colOff>
      <xdr:row>83</xdr:row>
      <xdr:rowOff>104140</xdr:rowOff>
    </xdr:to>
    <xdr:sp macro="" textlink="">
      <xdr:nvSpPr>
        <xdr:cNvPr id="650" name="フローチャート: 判断 649"/>
        <xdr:cNvSpPr/>
      </xdr:nvSpPr>
      <xdr:spPr>
        <a:xfrm>
          <a:off x="14541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114935</xdr:rowOff>
    </xdr:from>
    <xdr:to xmlns:xdr="http://schemas.openxmlformats.org/drawingml/2006/spreadsheetDrawing">
      <xdr:col>72</xdr:col>
      <xdr:colOff>38100</xdr:colOff>
      <xdr:row>83</xdr:row>
      <xdr:rowOff>45085</xdr:rowOff>
    </xdr:to>
    <xdr:sp macro="" textlink="">
      <xdr:nvSpPr>
        <xdr:cNvPr id="651" name="フローチャート: 判断 650"/>
        <xdr:cNvSpPr/>
      </xdr:nvSpPr>
      <xdr:spPr>
        <a:xfrm>
          <a:off x="13652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65405</xdr:rowOff>
    </xdr:from>
    <xdr:to xmlns:xdr="http://schemas.openxmlformats.org/drawingml/2006/spreadsheetDrawing">
      <xdr:col>67</xdr:col>
      <xdr:colOff>101600</xdr:colOff>
      <xdr:row>82</xdr:row>
      <xdr:rowOff>167005</xdr:rowOff>
    </xdr:to>
    <xdr:sp macro="" textlink="">
      <xdr:nvSpPr>
        <xdr:cNvPr id="652" name="フローチャート: 判断 651"/>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3" name="テキスト ボックス 65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4" name="テキスト ボックス 65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5" name="テキスト ボックス 65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6" name="テキスト ボックス 65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7" name="テキスト ボックス 65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166370</xdr:rowOff>
    </xdr:from>
    <xdr:to xmlns:xdr="http://schemas.openxmlformats.org/drawingml/2006/spreadsheetDrawing">
      <xdr:col>85</xdr:col>
      <xdr:colOff>177800</xdr:colOff>
      <xdr:row>84</xdr:row>
      <xdr:rowOff>96520</xdr:rowOff>
    </xdr:to>
    <xdr:sp macro="" textlink="">
      <xdr:nvSpPr>
        <xdr:cNvPr id="658" name="楕円 657"/>
        <xdr:cNvSpPr/>
      </xdr:nvSpPr>
      <xdr:spPr>
        <a:xfrm>
          <a:off x="16268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144780</xdr:rowOff>
    </xdr:from>
    <xdr:ext cx="405130" cy="255270"/>
    <xdr:sp macro="" textlink="">
      <xdr:nvSpPr>
        <xdr:cNvPr id="659" name="【児童館】&#10;有形固定資産減価償却率該当値テキスト"/>
        <xdr:cNvSpPr txBox="1"/>
      </xdr:nvSpPr>
      <xdr:spPr>
        <a:xfrm>
          <a:off x="16357600" y="143751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101600</xdr:rowOff>
    </xdr:from>
    <xdr:to xmlns:xdr="http://schemas.openxmlformats.org/drawingml/2006/spreadsheetDrawing">
      <xdr:col>81</xdr:col>
      <xdr:colOff>101600</xdr:colOff>
      <xdr:row>84</xdr:row>
      <xdr:rowOff>31750</xdr:rowOff>
    </xdr:to>
    <xdr:sp macro="" textlink="">
      <xdr:nvSpPr>
        <xdr:cNvPr id="660" name="楕円 659"/>
        <xdr:cNvSpPr/>
      </xdr:nvSpPr>
      <xdr:spPr>
        <a:xfrm>
          <a:off x="15430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152400</xdr:rowOff>
    </xdr:from>
    <xdr:to xmlns:xdr="http://schemas.openxmlformats.org/drawingml/2006/spreadsheetDrawing">
      <xdr:col>85</xdr:col>
      <xdr:colOff>127000</xdr:colOff>
      <xdr:row>84</xdr:row>
      <xdr:rowOff>45720</xdr:rowOff>
    </xdr:to>
    <xdr:cxnSp macro="">
      <xdr:nvCxnSpPr>
        <xdr:cNvPr id="661" name="直線コネクタ 660"/>
        <xdr:cNvCxnSpPr/>
      </xdr:nvCxnSpPr>
      <xdr:spPr>
        <a:xfrm>
          <a:off x="15481300" y="1438275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63500</xdr:rowOff>
    </xdr:from>
    <xdr:to xmlns:xdr="http://schemas.openxmlformats.org/drawingml/2006/spreadsheetDrawing">
      <xdr:col>76</xdr:col>
      <xdr:colOff>165100</xdr:colOff>
      <xdr:row>83</xdr:row>
      <xdr:rowOff>165100</xdr:rowOff>
    </xdr:to>
    <xdr:sp macro="" textlink="">
      <xdr:nvSpPr>
        <xdr:cNvPr id="662" name="楕円 661"/>
        <xdr:cNvSpPr/>
      </xdr:nvSpPr>
      <xdr:spPr>
        <a:xfrm>
          <a:off x="14541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114300</xdr:rowOff>
    </xdr:from>
    <xdr:to xmlns:xdr="http://schemas.openxmlformats.org/drawingml/2006/spreadsheetDrawing">
      <xdr:col>81</xdr:col>
      <xdr:colOff>50800</xdr:colOff>
      <xdr:row>83</xdr:row>
      <xdr:rowOff>152400</xdr:rowOff>
    </xdr:to>
    <xdr:cxnSp macro="">
      <xdr:nvCxnSpPr>
        <xdr:cNvPr id="663" name="直線コネクタ 662"/>
        <xdr:cNvCxnSpPr/>
      </xdr:nvCxnSpPr>
      <xdr:spPr>
        <a:xfrm>
          <a:off x="14592300" y="14344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635</xdr:rowOff>
    </xdr:from>
    <xdr:to xmlns:xdr="http://schemas.openxmlformats.org/drawingml/2006/spreadsheetDrawing">
      <xdr:col>72</xdr:col>
      <xdr:colOff>38100</xdr:colOff>
      <xdr:row>83</xdr:row>
      <xdr:rowOff>102235</xdr:rowOff>
    </xdr:to>
    <xdr:sp macro="" textlink="">
      <xdr:nvSpPr>
        <xdr:cNvPr id="664" name="楕円 663"/>
        <xdr:cNvSpPr/>
      </xdr:nvSpPr>
      <xdr:spPr>
        <a:xfrm>
          <a:off x="13652500" y="142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52070</xdr:rowOff>
    </xdr:from>
    <xdr:to xmlns:xdr="http://schemas.openxmlformats.org/drawingml/2006/spreadsheetDrawing">
      <xdr:col>76</xdr:col>
      <xdr:colOff>114300</xdr:colOff>
      <xdr:row>83</xdr:row>
      <xdr:rowOff>114300</xdr:rowOff>
    </xdr:to>
    <xdr:cxnSp macro="">
      <xdr:nvCxnSpPr>
        <xdr:cNvPr id="665" name="直線コネクタ 664"/>
        <xdr:cNvCxnSpPr/>
      </xdr:nvCxnSpPr>
      <xdr:spPr>
        <a:xfrm>
          <a:off x="13703300" y="142824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130175</xdr:rowOff>
    </xdr:from>
    <xdr:to xmlns:xdr="http://schemas.openxmlformats.org/drawingml/2006/spreadsheetDrawing">
      <xdr:col>67</xdr:col>
      <xdr:colOff>101600</xdr:colOff>
      <xdr:row>83</xdr:row>
      <xdr:rowOff>60325</xdr:rowOff>
    </xdr:to>
    <xdr:sp macro="" textlink="">
      <xdr:nvSpPr>
        <xdr:cNvPr id="666" name="楕円 665"/>
        <xdr:cNvSpPr/>
      </xdr:nvSpPr>
      <xdr:spPr>
        <a:xfrm>
          <a:off x="12763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9525</xdr:rowOff>
    </xdr:from>
    <xdr:to xmlns:xdr="http://schemas.openxmlformats.org/drawingml/2006/spreadsheetDrawing">
      <xdr:col>71</xdr:col>
      <xdr:colOff>177800</xdr:colOff>
      <xdr:row>83</xdr:row>
      <xdr:rowOff>52070</xdr:rowOff>
    </xdr:to>
    <xdr:cxnSp macro="">
      <xdr:nvCxnSpPr>
        <xdr:cNvPr id="667" name="直線コネクタ 666"/>
        <xdr:cNvCxnSpPr/>
      </xdr:nvCxnSpPr>
      <xdr:spPr>
        <a:xfrm>
          <a:off x="12814300" y="142398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135890</xdr:rowOff>
    </xdr:from>
    <xdr:ext cx="405130" cy="259080"/>
    <xdr:sp macro="" textlink="">
      <xdr:nvSpPr>
        <xdr:cNvPr id="668" name="n_1aveValue【児童館】&#10;有形固定資産減価償却率"/>
        <xdr:cNvSpPr txBox="1"/>
      </xdr:nvSpPr>
      <xdr:spPr>
        <a:xfrm>
          <a:off x="15266035" y="1402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120650</xdr:rowOff>
    </xdr:from>
    <xdr:ext cx="401320" cy="255270"/>
    <xdr:sp macro="" textlink="">
      <xdr:nvSpPr>
        <xdr:cNvPr id="669" name="n_2aveValue【児童館】&#10;有形固定資産減価償却率"/>
        <xdr:cNvSpPr txBox="1"/>
      </xdr:nvSpPr>
      <xdr:spPr>
        <a:xfrm>
          <a:off x="14389735" y="140081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61595</xdr:rowOff>
    </xdr:from>
    <xdr:ext cx="401320" cy="259080"/>
    <xdr:sp macro="" textlink="">
      <xdr:nvSpPr>
        <xdr:cNvPr id="670" name="n_3aveValue【児童館】&#10;有形固定資産減価償却率"/>
        <xdr:cNvSpPr txBox="1"/>
      </xdr:nvSpPr>
      <xdr:spPr>
        <a:xfrm>
          <a:off x="13500735" y="1394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12065</xdr:rowOff>
    </xdr:from>
    <xdr:ext cx="401320" cy="259080"/>
    <xdr:sp macro="" textlink="">
      <xdr:nvSpPr>
        <xdr:cNvPr id="671" name="n_4aveValue【児童館】&#10;有形固定資産減価償却率"/>
        <xdr:cNvSpPr txBox="1"/>
      </xdr:nvSpPr>
      <xdr:spPr>
        <a:xfrm>
          <a:off x="12611735" y="138995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22860</xdr:rowOff>
    </xdr:from>
    <xdr:ext cx="405130" cy="259080"/>
    <xdr:sp macro="" textlink="">
      <xdr:nvSpPr>
        <xdr:cNvPr id="672" name="n_1mainValue【児童館】&#10;有形固定資産減価償却率"/>
        <xdr:cNvSpPr txBox="1"/>
      </xdr:nvSpPr>
      <xdr:spPr>
        <a:xfrm>
          <a:off x="15266035" y="1442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156210</xdr:rowOff>
    </xdr:from>
    <xdr:ext cx="401320" cy="255270"/>
    <xdr:sp macro="" textlink="">
      <xdr:nvSpPr>
        <xdr:cNvPr id="673" name="n_2mainValue【児童館】&#10;有形固定資産減価償却率"/>
        <xdr:cNvSpPr txBox="1"/>
      </xdr:nvSpPr>
      <xdr:spPr>
        <a:xfrm>
          <a:off x="14389735" y="143865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93345</xdr:rowOff>
    </xdr:from>
    <xdr:ext cx="401320" cy="259080"/>
    <xdr:sp macro="" textlink="">
      <xdr:nvSpPr>
        <xdr:cNvPr id="674" name="n_3mainValue【児童館】&#10;有形固定資産減価償却率"/>
        <xdr:cNvSpPr txBox="1"/>
      </xdr:nvSpPr>
      <xdr:spPr>
        <a:xfrm>
          <a:off x="13500735" y="143236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52070</xdr:rowOff>
    </xdr:from>
    <xdr:ext cx="401320" cy="255270"/>
    <xdr:sp macro="" textlink="">
      <xdr:nvSpPr>
        <xdr:cNvPr id="675" name="n_4mainValue【児童館】&#10;有形固定資産減価償却率"/>
        <xdr:cNvSpPr txBox="1"/>
      </xdr:nvSpPr>
      <xdr:spPr>
        <a:xfrm>
          <a:off x="12611735" y="142824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684" name="テキスト ボックス 683"/>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5" name="直線コネクタ 6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86" name="直線コネクタ 685"/>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3550" cy="259080"/>
    <xdr:sp macro="" textlink="">
      <xdr:nvSpPr>
        <xdr:cNvPr id="687" name="テキスト ボックス 686"/>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88" name="直線コネクタ 687"/>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3550" cy="255270"/>
    <xdr:sp macro="" textlink="">
      <xdr:nvSpPr>
        <xdr:cNvPr id="689" name="テキスト ボックス 688"/>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0" name="直線コネクタ 689"/>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3550" cy="259080"/>
    <xdr:sp macro="" textlink="">
      <xdr:nvSpPr>
        <xdr:cNvPr id="691" name="テキスト ボックス 690"/>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2" name="直線コネクタ 691"/>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3550" cy="255270"/>
    <xdr:sp macro="" textlink="">
      <xdr:nvSpPr>
        <xdr:cNvPr id="693" name="テキスト ボックス 692"/>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4" name="直線コネクタ 693"/>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3550" cy="259080"/>
    <xdr:sp macro="" textlink="">
      <xdr:nvSpPr>
        <xdr:cNvPr id="695" name="テキスト ボックス 694"/>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96" name="直線コネクタ 695"/>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3550" cy="259080"/>
    <xdr:sp macro="" textlink="">
      <xdr:nvSpPr>
        <xdr:cNvPr id="697" name="テキスト ボックス 696"/>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8" name="直線コネクタ 6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699" name="テキスト ボックス 698"/>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0"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152400</xdr:rowOff>
    </xdr:to>
    <xdr:cxnSp macro="">
      <xdr:nvCxnSpPr>
        <xdr:cNvPr id="701" name="直線コネクタ 700"/>
        <xdr:cNvCxnSpPr/>
      </xdr:nvCxnSpPr>
      <xdr:spPr>
        <a:xfrm flipV="1">
          <a:off x="22160865" y="13411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156210</xdr:rowOff>
    </xdr:from>
    <xdr:ext cx="469900" cy="255270"/>
    <xdr:sp macro="" textlink="">
      <xdr:nvSpPr>
        <xdr:cNvPr id="702" name="【児童館】&#10;一人当たり面積最小値テキスト"/>
        <xdr:cNvSpPr txBox="1"/>
      </xdr:nvSpPr>
      <xdr:spPr>
        <a:xfrm>
          <a:off x="22199600" y="149009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152400</xdr:rowOff>
    </xdr:from>
    <xdr:to xmlns:xdr="http://schemas.openxmlformats.org/drawingml/2006/spreadsheetDrawing">
      <xdr:col>116</xdr:col>
      <xdr:colOff>152400</xdr:colOff>
      <xdr:row>86</xdr:row>
      <xdr:rowOff>152400</xdr:rowOff>
    </xdr:to>
    <xdr:cxnSp macro="">
      <xdr:nvCxnSpPr>
        <xdr:cNvPr id="703" name="直線コネクタ 702"/>
        <xdr:cNvCxnSpPr/>
      </xdr:nvCxnSpPr>
      <xdr:spPr>
        <a:xfrm>
          <a:off x="22072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5270"/>
    <xdr:sp macro="" textlink="">
      <xdr:nvSpPr>
        <xdr:cNvPr id="704" name="【児童館】&#10;一人当たり面積最大値テキスト"/>
        <xdr:cNvSpPr txBox="1"/>
      </xdr:nvSpPr>
      <xdr:spPr>
        <a:xfrm>
          <a:off x="22199600" y="131864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705" name="直線コネクタ 704"/>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59055</xdr:rowOff>
    </xdr:from>
    <xdr:ext cx="469900" cy="259080"/>
    <xdr:sp macro="" textlink="">
      <xdr:nvSpPr>
        <xdr:cNvPr id="706" name="【児童館】&#10;一人当たり面積平均値テキスト"/>
        <xdr:cNvSpPr txBox="1"/>
      </xdr:nvSpPr>
      <xdr:spPr>
        <a:xfrm>
          <a:off x="22199600" y="14289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36195</xdr:rowOff>
    </xdr:from>
    <xdr:to xmlns:xdr="http://schemas.openxmlformats.org/drawingml/2006/spreadsheetDrawing">
      <xdr:col>116</xdr:col>
      <xdr:colOff>114300</xdr:colOff>
      <xdr:row>84</xdr:row>
      <xdr:rowOff>137795</xdr:rowOff>
    </xdr:to>
    <xdr:sp macro="" textlink="">
      <xdr:nvSpPr>
        <xdr:cNvPr id="707" name="フローチャート: 判断 706"/>
        <xdr:cNvSpPr/>
      </xdr:nvSpPr>
      <xdr:spPr>
        <a:xfrm>
          <a:off x="221107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36195</xdr:rowOff>
    </xdr:from>
    <xdr:to xmlns:xdr="http://schemas.openxmlformats.org/drawingml/2006/spreadsheetDrawing">
      <xdr:col>112</xdr:col>
      <xdr:colOff>38100</xdr:colOff>
      <xdr:row>84</xdr:row>
      <xdr:rowOff>137795</xdr:rowOff>
    </xdr:to>
    <xdr:sp macro="" textlink="">
      <xdr:nvSpPr>
        <xdr:cNvPr id="708" name="フローチャート: 判断 707"/>
        <xdr:cNvSpPr/>
      </xdr:nvSpPr>
      <xdr:spPr>
        <a:xfrm>
          <a:off x="21272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52705</xdr:rowOff>
    </xdr:from>
    <xdr:to xmlns:xdr="http://schemas.openxmlformats.org/drawingml/2006/spreadsheetDrawing">
      <xdr:col>107</xdr:col>
      <xdr:colOff>101600</xdr:colOff>
      <xdr:row>84</xdr:row>
      <xdr:rowOff>154940</xdr:rowOff>
    </xdr:to>
    <xdr:sp macro="" textlink="">
      <xdr:nvSpPr>
        <xdr:cNvPr id="709" name="フローチャート: 判断 708"/>
        <xdr:cNvSpPr/>
      </xdr:nvSpPr>
      <xdr:spPr>
        <a:xfrm>
          <a:off x="20383500" y="1445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69215</xdr:rowOff>
    </xdr:from>
    <xdr:to xmlns:xdr="http://schemas.openxmlformats.org/drawingml/2006/spreadsheetDrawing">
      <xdr:col>102</xdr:col>
      <xdr:colOff>165100</xdr:colOff>
      <xdr:row>84</xdr:row>
      <xdr:rowOff>170815</xdr:rowOff>
    </xdr:to>
    <xdr:sp macro="" textlink="">
      <xdr:nvSpPr>
        <xdr:cNvPr id="710" name="フローチャート: 判断 709"/>
        <xdr:cNvSpPr/>
      </xdr:nvSpPr>
      <xdr:spPr>
        <a:xfrm>
          <a:off x="19494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69215</xdr:rowOff>
    </xdr:from>
    <xdr:to xmlns:xdr="http://schemas.openxmlformats.org/drawingml/2006/spreadsheetDrawing">
      <xdr:col>98</xdr:col>
      <xdr:colOff>38100</xdr:colOff>
      <xdr:row>84</xdr:row>
      <xdr:rowOff>170815</xdr:rowOff>
    </xdr:to>
    <xdr:sp macro="" textlink="">
      <xdr:nvSpPr>
        <xdr:cNvPr id="711" name="フローチャート: 判断 710"/>
        <xdr:cNvSpPr/>
      </xdr:nvSpPr>
      <xdr:spPr>
        <a:xfrm>
          <a:off x="18605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2" name="テキスト ボックス 7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3" name="テキスト ボックス 7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4" name="テキスト ボックス 7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5" name="テキスト ボックス 7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6" name="テキスト ボックス 7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118110</xdr:rowOff>
    </xdr:from>
    <xdr:to xmlns:xdr="http://schemas.openxmlformats.org/drawingml/2006/spreadsheetDrawing">
      <xdr:col>116</xdr:col>
      <xdr:colOff>114300</xdr:colOff>
      <xdr:row>85</xdr:row>
      <xdr:rowOff>48260</xdr:rowOff>
    </xdr:to>
    <xdr:sp macro="" textlink="">
      <xdr:nvSpPr>
        <xdr:cNvPr id="717" name="楕円 716"/>
        <xdr:cNvSpPr/>
      </xdr:nvSpPr>
      <xdr:spPr>
        <a:xfrm>
          <a:off x="221107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96520</xdr:rowOff>
    </xdr:from>
    <xdr:ext cx="469900" cy="259080"/>
    <xdr:sp macro="" textlink="">
      <xdr:nvSpPr>
        <xdr:cNvPr id="718" name="【児童館】&#10;一人当たり面積該当値テキスト"/>
        <xdr:cNvSpPr txBox="1"/>
      </xdr:nvSpPr>
      <xdr:spPr>
        <a:xfrm>
          <a:off x="22199600" y="1449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133985</xdr:rowOff>
    </xdr:from>
    <xdr:to xmlns:xdr="http://schemas.openxmlformats.org/drawingml/2006/spreadsheetDrawing">
      <xdr:col>112</xdr:col>
      <xdr:colOff>38100</xdr:colOff>
      <xdr:row>85</xdr:row>
      <xdr:rowOff>64135</xdr:rowOff>
    </xdr:to>
    <xdr:sp macro="" textlink="">
      <xdr:nvSpPr>
        <xdr:cNvPr id="719" name="楕円 718"/>
        <xdr:cNvSpPr/>
      </xdr:nvSpPr>
      <xdr:spPr>
        <a:xfrm>
          <a:off x="21272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168910</xdr:rowOff>
    </xdr:from>
    <xdr:to xmlns:xdr="http://schemas.openxmlformats.org/drawingml/2006/spreadsheetDrawing">
      <xdr:col>116</xdr:col>
      <xdr:colOff>63500</xdr:colOff>
      <xdr:row>85</xdr:row>
      <xdr:rowOff>13335</xdr:rowOff>
    </xdr:to>
    <xdr:cxnSp macro="">
      <xdr:nvCxnSpPr>
        <xdr:cNvPr id="720" name="直線コネクタ 719"/>
        <xdr:cNvCxnSpPr/>
      </xdr:nvCxnSpPr>
      <xdr:spPr>
        <a:xfrm flipV="1">
          <a:off x="21323300" y="145707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133985</xdr:rowOff>
    </xdr:from>
    <xdr:to xmlns:xdr="http://schemas.openxmlformats.org/drawingml/2006/spreadsheetDrawing">
      <xdr:col>107</xdr:col>
      <xdr:colOff>101600</xdr:colOff>
      <xdr:row>85</xdr:row>
      <xdr:rowOff>64135</xdr:rowOff>
    </xdr:to>
    <xdr:sp macro="" textlink="">
      <xdr:nvSpPr>
        <xdr:cNvPr id="721" name="楕円 720"/>
        <xdr:cNvSpPr/>
      </xdr:nvSpPr>
      <xdr:spPr>
        <a:xfrm>
          <a:off x="20383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13335</xdr:rowOff>
    </xdr:from>
    <xdr:to xmlns:xdr="http://schemas.openxmlformats.org/drawingml/2006/spreadsheetDrawing">
      <xdr:col>111</xdr:col>
      <xdr:colOff>177800</xdr:colOff>
      <xdr:row>85</xdr:row>
      <xdr:rowOff>13335</xdr:rowOff>
    </xdr:to>
    <xdr:cxnSp macro="">
      <xdr:nvCxnSpPr>
        <xdr:cNvPr id="722" name="直線コネクタ 721"/>
        <xdr:cNvCxnSpPr/>
      </xdr:nvCxnSpPr>
      <xdr:spPr>
        <a:xfrm>
          <a:off x="20434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133985</xdr:rowOff>
    </xdr:from>
    <xdr:to xmlns:xdr="http://schemas.openxmlformats.org/drawingml/2006/spreadsheetDrawing">
      <xdr:col>102</xdr:col>
      <xdr:colOff>165100</xdr:colOff>
      <xdr:row>85</xdr:row>
      <xdr:rowOff>64135</xdr:rowOff>
    </xdr:to>
    <xdr:sp macro="" textlink="">
      <xdr:nvSpPr>
        <xdr:cNvPr id="723" name="楕円 722"/>
        <xdr:cNvSpPr/>
      </xdr:nvSpPr>
      <xdr:spPr>
        <a:xfrm>
          <a:off x="19494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13335</xdr:rowOff>
    </xdr:from>
    <xdr:to xmlns:xdr="http://schemas.openxmlformats.org/drawingml/2006/spreadsheetDrawing">
      <xdr:col>107</xdr:col>
      <xdr:colOff>50800</xdr:colOff>
      <xdr:row>85</xdr:row>
      <xdr:rowOff>13335</xdr:rowOff>
    </xdr:to>
    <xdr:cxnSp macro="">
      <xdr:nvCxnSpPr>
        <xdr:cNvPr id="724" name="直線コネクタ 723"/>
        <xdr:cNvCxnSpPr/>
      </xdr:nvCxnSpPr>
      <xdr:spPr>
        <a:xfrm>
          <a:off x="19545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150495</xdr:rowOff>
    </xdr:from>
    <xdr:to xmlns:xdr="http://schemas.openxmlformats.org/drawingml/2006/spreadsheetDrawing">
      <xdr:col>98</xdr:col>
      <xdr:colOff>38100</xdr:colOff>
      <xdr:row>85</xdr:row>
      <xdr:rowOff>80645</xdr:rowOff>
    </xdr:to>
    <xdr:sp macro="" textlink="">
      <xdr:nvSpPr>
        <xdr:cNvPr id="725" name="楕円 724"/>
        <xdr:cNvSpPr/>
      </xdr:nvSpPr>
      <xdr:spPr>
        <a:xfrm>
          <a:off x="18605500" y="145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13335</xdr:rowOff>
    </xdr:from>
    <xdr:to xmlns:xdr="http://schemas.openxmlformats.org/drawingml/2006/spreadsheetDrawing">
      <xdr:col>102</xdr:col>
      <xdr:colOff>114300</xdr:colOff>
      <xdr:row>85</xdr:row>
      <xdr:rowOff>29845</xdr:rowOff>
    </xdr:to>
    <xdr:cxnSp macro="">
      <xdr:nvCxnSpPr>
        <xdr:cNvPr id="726" name="直線コネクタ 725"/>
        <xdr:cNvCxnSpPr/>
      </xdr:nvCxnSpPr>
      <xdr:spPr>
        <a:xfrm flipV="1">
          <a:off x="18656300" y="1458658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154940</xdr:rowOff>
    </xdr:from>
    <xdr:ext cx="469900" cy="255270"/>
    <xdr:sp macro="" textlink="">
      <xdr:nvSpPr>
        <xdr:cNvPr id="727" name="n_1aveValue【児童館】&#10;一人当たり面積"/>
        <xdr:cNvSpPr txBox="1"/>
      </xdr:nvSpPr>
      <xdr:spPr>
        <a:xfrm>
          <a:off x="21075650" y="142138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170815</xdr:rowOff>
    </xdr:from>
    <xdr:ext cx="466090" cy="258445"/>
    <xdr:sp macro="" textlink="">
      <xdr:nvSpPr>
        <xdr:cNvPr id="728" name="n_2aveValue【児童館】&#10;一人当たり面積"/>
        <xdr:cNvSpPr txBox="1"/>
      </xdr:nvSpPr>
      <xdr:spPr>
        <a:xfrm>
          <a:off x="20199350" y="1422971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15875</xdr:rowOff>
    </xdr:from>
    <xdr:ext cx="466090" cy="259080"/>
    <xdr:sp macro="" textlink="">
      <xdr:nvSpPr>
        <xdr:cNvPr id="729" name="n_3aveValue【児童館】&#10;一人当たり面積"/>
        <xdr:cNvSpPr txBox="1"/>
      </xdr:nvSpPr>
      <xdr:spPr>
        <a:xfrm>
          <a:off x="19310350" y="14246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15875</xdr:rowOff>
    </xdr:from>
    <xdr:ext cx="466090" cy="259080"/>
    <xdr:sp macro="" textlink="">
      <xdr:nvSpPr>
        <xdr:cNvPr id="730" name="n_4aveValue【児童館】&#10;一人当たり面積"/>
        <xdr:cNvSpPr txBox="1"/>
      </xdr:nvSpPr>
      <xdr:spPr>
        <a:xfrm>
          <a:off x="18421350" y="14246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55245</xdr:rowOff>
    </xdr:from>
    <xdr:ext cx="469900" cy="255270"/>
    <xdr:sp macro="" textlink="">
      <xdr:nvSpPr>
        <xdr:cNvPr id="731" name="n_1mainValue【児童館】&#10;一人当たり面積"/>
        <xdr:cNvSpPr txBox="1"/>
      </xdr:nvSpPr>
      <xdr:spPr>
        <a:xfrm>
          <a:off x="21075650" y="146284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55245</xdr:rowOff>
    </xdr:from>
    <xdr:ext cx="466090" cy="255270"/>
    <xdr:sp macro="" textlink="">
      <xdr:nvSpPr>
        <xdr:cNvPr id="732" name="n_2mainValue【児童館】&#10;一人当たり面積"/>
        <xdr:cNvSpPr txBox="1"/>
      </xdr:nvSpPr>
      <xdr:spPr>
        <a:xfrm>
          <a:off x="20199350" y="146284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55245</xdr:rowOff>
    </xdr:from>
    <xdr:ext cx="466090" cy="255270"/>
    <xdr:sp macro="" textlink="">
      <xdr:nvSpPr>
        <xdr:cNvPr id="733" name="n_3mainValue【児童館】&#10;一人当たり面積"/>
        <xdr:cNvSpPr txBox="1"/>
      </xdr:nvSpPr>
      <xdr:spPr>
        <a:xfrm>
          <a:off x="19310350" y="146284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71755</xdr:rowOff>
    </xdr:from>
    <xdr:ext cx="466090" cy="259080"/>
    <xdr:sp macro="" textlink="">
      <xdr:nvSpPr>
        <xdr:cNvPr id="734" name="n_4mainValue【児童館】&#10;一人当たり面積"/>
        <xdr:cNvSpPr txBox="1"/>
      </xdr:nvSpPr>
      <xdr:spPr>
        <a:xfrm>
          <a:off x="18421350" y="146450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743" name="テキスト ボックス 742"/>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4" name="直線コネクタ 7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745" name="テキスト ボックス 744"/>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6" name="直線コネクタ 745"/>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3550" cy="259080"/>
    <xdr:sp macro="" textlink="">
      <xdr:nvSpPr>
        <xdr:cNvPr id="747" name="テキスト ボックス 746"/>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8" name="直線コネクタ 747"/>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270"/>
    <xdr:sp macro="" textlink="">
      <xdr:nvSpPr>
        <xdr:cNvPr id="749" name="テキスト ボックス 748"/>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0" name="直線コネクタ 749"/>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1" name="テキスト ボックス 750"/>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2" name="直線コネクタ 751"/>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3" name="テキスト ボックス 752"/>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4" name="直線コネクタ 753"/>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270"/>
    <xdr:sp macro="" textlink="">
      <xdr:nvSpPr>
        <xdr:cNvPr id="755" name="テキスト ボックス 754"/>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6" name="直線コネクタ 7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280" cy="259080"/>
    <xdr:sp macro="" textlink="">
      <xdr:nvSpPr>
        <xdr:cNvPr id="757" name="テキスト ボックス 756"/>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110490</xdr:rowOff>
    </xdr:from>
    <xdr:to xmlns:xdr="http://schemas.openxmlformats.org/drawingml/2006/spreadsheetDrawing">
      <xdr:col>85</xdr:col>
      <xdr:colOff>126365</xdr:colOff>
      <xdr:row>108</xdr:row>
      <xdr:rowOff>11430</xdr:rowOff>
    </xdr:to>
    <xdr:cxnSp macro="">
      <xdr:nvCxnSpPr>
        <xdr:cNvPr id="759" name="直線コネクタ 758"/>
        <xdr:cNvCxnSpPr/>
      </xdr:nvCxnSpPr>
      <xdr:spPr>
        <a:xfrm flipV="1">
          <a:off x="16318865" y="170840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15240</xdr:rowOff>
    </xdr:from>
    <xdr:ext cx="405130" cy="259080"/>
    <xdr:sp macro="" textlink="">
      <xdr:nvSpPr>
        <xdr:cNvPr id="760" name="【公民館】&#10;有形固定資産減価償却率最小値テキスト"/>
        <xdr:cNvSpPr txBox="1"/>
      </xdr:nvSpPr>
      <xdr:spPr>
        <a:xfrm>
          <a:off x="16357600" y="185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11430</xdr:rowOff>
    </xdr:from>
    <xdr:to xmlns:xdr="http://schemas.openxmlformats.org/drawingml/2006/spreadsheetDrawing">
      <xdr:col>86</xdr:col>
      <xdr:colOff>25400</xdr:colOff>
      <xdr:row>108</xdr:row>
      <xdr:rowOff>11430</xdr:rowOff>
    </xdr:to>
    <xdr:cxnSp macro="">
      <xdr:nvCxnSpPr>
        <xdr:cNvPr id="761" name="直線コネクタ 760"/>
        <xdr:cNvCxnSpPr/>
      </xdr:nvCxnSpPr>
      <xdr:spPr>
        <a:xfrm>
          <a:off x="16230600" y="185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57150</xdr:rowOff>
    </xdr:from>
    <xdr:ext cx="405130" cy="259080"/>
    <xdr:sp macro="" textlink="">
      <xdr:nvSpPr>
        <xdr:cNvPr id="762" name="【公民館】&#10;有形固定資産減価償却率最大値テキスト"/>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110490</xdr:rowOff>
    </xdr:from>
    <xdr:to xmlns:xdr="http://schemas.openxmlformats.org/drawingml/2006/spreadsheetDrawing">
      <xdr:col>86</xdr:col>
      <xdr:colOff>25400</xdr:colOff>
      <xdr:row>99</xdr:row>
      <xdr:rowOff>110490</xdr:rowOff>
    </xdr:to>
    <xdr:cxnSp macro="">
      <xdr:nvCxnSpPr>
        <xdr:cNvPr id="763" name="直線コネクタ 762"/>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64770</xdr:rowOff>
    </xdr:from>
    <xdr:ext cx="405130" cy="255270"/>
    <xdr:sp macro="" textlink="">
      <xdr:nvSpPr>
        <xdr:cNvPr id="764" name="【公民館】&#10;有形固定資産減価償却率平均値テキスト"/>
        <xdr:cNvSpPr txBox="1"/>
      </xdr:nvSpPr>
      <xdr:spPr>
        <a:xfrm>
          <a:off x="16357600" y="178955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86360</xdr:rowOff>
    </xdr:from>
    <xdr:to xmlns:xdr="http://schemas.openxmlformats.org/drawingml/2006/spreadsheetDrawing">
      <xdr:col>85</xdr:col>
      <xdr:colOff>177800</xdr:colOff>
      <xdr:row>105</xdr:row>
      <xdr:rowOff>16510</xdr:rowOff>
    </xdr:to>
    <xdr:sp macro="" textlink="">
      <xdr:nvSpPr>
        <xdr:cNvPr id="765" name="フローチャート: 判断 764"/>
        <xdr:cNvSpPr/>
      </xdr:nvSpPr>
      <xdr:spPr>
        <a:xfrm>
          <a:off x="162687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65405</xdr:rowOff>
    </xdr:from>
    <xdr:to xmlns:xdr="http://schemas.openxmlformats.org/drawingml/2006/spreadsheetDrawing">
      <xdr:col>81</xdr:col>
      <xdr:colOff>101600</xdr:colOff>
      <xdr:row>104</xdr:row>
      <xdr:rowOff>167005</xdr:rowOff>
    </xdr:to>
    <xdr:sp macro="" textlink="">
      <xdr:nvSpPr>
        <xdr:cNvPr id="766" name="フローチャート: 判断 765"/>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142240</xdr:rowOff>
    </xdr:to>
    <xdr:sp macro="" textlink="">
      <xdr:nvSpPr>
        <xdr:cNvPr id="767" name="フローチャート: 判断 766"/>
        <xdr:cNvSpPr/>
      </xdr:nvSpPr>
      <xdr:spPr>
        <a:xfrm>
          <a:off x="1454150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29210</xdr:rowOff>
    </xdr:from>
    <xdr:to xmlns:xdr="http://schemas.openxmlformats.org/drawingml/2006/spreadsheetDrawing">
      <xdr:col>72</xdr:col>
      <xdr:colOff>38100</xdr:colOff>
      <xdr:row>104</xdr:row>
      <xdr:rowOff>130810</xdr:rowOff>
    </xdr:to>
    <xdr:sp macro="" textlink="">
      <xdr:nvSpPr>
        <xdr:cNvPr id="768" name="フローチャート: 判断 767"/>
        <xdr:cNvSpPr/>
      </xdr:nvSpPr>
      <xdr:spPr>
        <a:xfrm>
          <a:off x="13652500" y="178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769" name="フローチャート: 判断 768"/>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0" name="テキスト ボックス 76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1" name="テキスト ボックス 77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2" name="テキスト ボックス 77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3" name="テキスト ボックス 77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4" name="テキスト ボックス 77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97790</xdr:rowOff>
    </xdr:from>
    <xdr:to xmlns:xdr="http://schemas.openxmlformats.org/drawingml/2006/spreadsheetDrawing">
      <xdr:col>85</xdr:col>
      <xdr:colOff>177800</xdr:colOff>
      <xdr:row>104</xdr:row>
      <xdr:rowOff>27940</xdr:rowOff>
    </xdr:to>
    <xdr:sp macro="" textlink="">
      <xdr:nvSpPr>
        <xdr:cNvPr id="775" name="楕円 774"/>
        <xdr:cNvSpPr/>
      </xdr:nvSpPr>
      <xdr:spPr>
        <a:xfrm>
          <a:off x="16268700" y="177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120650</xdr:rowOff>
    </xdr:from>
    <xdr:ext cx="405130" cy="255270"/>
    <xdr:sp macro="" textlink="">
      <xdr:nvSpPr>
        <xdr:cNvPr id="776" name="【公民館】&#10;有形固定資産減価償却率該当値テキスト"/>
        <xdr:cNvSpPr txBox="1"/>
      </xdr:nvSpPr>
      <xdr:spPr>
        <a:xfrm>
          <a:off x="16357600" y="176085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53975</xdr:rowOff>
    </xdr:from>
    <xdr:to xmlns:xdr="http://schemas.openxmlformats.org/drawingml/2006/spreadsheetDrawing">
      <xdr:col>81</xdr:col>
      <xdr:colOff>101600</xdr:colOff>
      <xdr:row>103</xdr:row>
      <xdr:rowOff>155575</xdr:rowOff>
    </xdr:to>
    <xdr:sp macro="" textlink="">
      <xdr:nvSpPr>
        <xdr:cNvPr id="777" name="楕円 776"/>
        <xdr:cNvSpPr/>
      </xdr:nvSpPr>
      <xdr:spPr>
        <a:xfrm>
          <a:off x="154305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104775</xdr:rowOff>
    </xdr:from>
    <xdr:to xmlns:xdr="http://schemas.openxmlformats.org/drawingml/2006/spreadsheetDrawing">
      <xdr:col>85</xdr:col>
      <xdr:colOff>127000</xdr:colOff>
      <xdr:row>103</xdr:row>
      <xdr:rowOff>148590</xdr:rowOff>
    </xdr:to>
    <xdr:cxnSp macro="">
      <xdr:nvCxnSpPr>
        <xdr:cNvPr id="778" name="直線コネクタ 777"/>
        <xdr:cNvCxnSpPr/>
      </xdr:nvCxnSpPr>
      <xdr:spPr>
        <a:xfrm>
          <a:off x="15481300" y="1776412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12065</xdr:rowOff>
    </xdr:from>
    <xdr:to xmlns:xdr="http://schemas.openxmlformats.org/drawingml/2006/spreadsheetDrawing">
      <xdr:col>76</xdr:col>
      <xdr:colOff>165100</xdr:colOff>
      <xdr:row>103</xdr:row>
      <xdr:rowOff>113665</xdr:rowOff>
    </xdr:to>
    <xdr:sp macro="" textlink="">
      <xdr:nvSpPr>
        <xdr:cNvPr id="779" name="楕円 778"/>
        <xdr:cNvSpPr/>
      </xdr:nvSpPr>
      <xdr:spPr>
        <a:xfrm>
          <a:off x="14541500" y="17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63500</xdr:rowOff>
    </xdr:from>
    <xdr:to xmlns:xdr="http://schemas.openxmlformats.org/drawingml/2006/spreadsheetDrawing">
      <xdr:col>81</xdr:col>
      <xdr:colOff>50800</xdr:colOff>
      <xdr:row>103</xdr:row>
      <xdr:rowOff>104775</xdr:rowOff>
    </xdr:to>
    <xdr:cxnSp macro="">
      <xdr:nvCxnSpPr>
        <xdr:cNvPr id="780" name="直線コネクタ 779"/>
        <xdr:cNvCxnSpPr/>
      </xdr:nvCxnSpPr>
      <xdr:spPr>
        <a:xfrm>
          <a:off x="14592300" y="1772285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141605</xdr:rowOff>
    </xdr:from>
    <xdr:to xmlns:xdr="http://schemas.openxmlformats.org/drawingml/2006/spreadsheetDrawing">
      <xdr:col>72</xdr:col>
      <xdr:colOff>38100</xdr:colOff>
      <xdr:row>103</xdr:row>
      <xdr:rowOff>71755</xdr:rowOff>
    </xdr:to>
    <xdr:sp macro="" textlink="">
      <xdr:nvSpPr>
        <xdr:cNvPr id="781" name="楕円 780"/>
        <xdr:cNvSpPr/>
      </xdr:nvSpPr>
      <xdr:spPr>
        <a:xfrm>
          <a:off x="13652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20955</xdr:rowOff>
    </xdr:from>
    <xdr:to xmlns:xdr="http://schemas.openxmlformats.org/drawingml/2006/spreadsheetDrawing">
      <xdr:col>76</xdr:col>
      <xdr:colOff>114300</xdr:colOff>
      <xdr:row>103</xdr:row>
      <xdr:rowOff>63500</xdr:rowOff>
    </xdr:to>
    <xdr:cxnSp macro="">
      <xdr:nvCxnSpPr>
        <xdr:cNvPr id="782" name="直線コネクタ 781"/>
        <xdr:cNvCxnSpPr/>
      </xdr:nvCxnSpPr>
      <xdr:spPr>
        <a:xfrm>
          <a:off x="13703300" y="176803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102</xdr:row>
      <xdr:rowOff>97790</xdr:rowOff>
    </xdr:from>
    <xdr:to xmlns:xdr="http://schemas.openxmlformats.org/drawingml/2006/spreadsheetDrawing">
      <xdr:col>67</xdr:col>
      <xdr:colOff>101600</xdr:colOff>
      <xdr:row>103</xdr:row>
      <xdr:rowOff>27940</xdr:rowOff>
    </xdr:to>
    <xdr:sp macro="" textlink="">
      <xdr:nvSpPr>
        <xdr:cNvPr id="783" name="楕円 782"/>
        <xdr:cNvSpPr/>
      </xdr:nvSpPr>
      <xdr:spPr>
        <a:xfrm>
          <a:off x="12763500" y="17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148590</xdr:rowOff>
    </xdr:from>
    <xdr:to xmlns:xdr="http://schemas.openxmlformats.org/drawingml/2006/spreadsheetDrawing">
      <xdr:col>71</xdr:col>
      <xdr:colOff>177800</xdr:colOff>
      <xdr:row>103</xdr:row>
      <xdr:rowOff>20955</xdr:rowOff>
    </xdr:to>
    <xdr:cxnSp macro="">
      <xdr:nvCxnSpPr>
        <xdr:cNvPr id="784" name="直線コネクタ 783"/>
        <xdr:cNvCxnSpPr/>
      </xdr:nvCxnSpPr>
      <xdr:spPr>
        <a:xfrm>
          <a:off x="12814300" y="176364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158115</xdr:rowOff>
    </xdr:from>
    <xdr:ext cx="405130" cy="255270"/>
    <xdr:sp macro="" textlink="">
      <xdr:nvSpPr>
        <xdr:cNvPr id="785" name="n_1aveValue【公民館】&#10;有形固定資産減価償却率"/>
        <xdr:cNvSpPr txBox="1"/>
      </xdr:nvSpPr>
      <xdr:spPr>
        <a:xfrm>
          <a:off x="15266035" y="179889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133350</xdr:rowOff>
    </xdr:from>
    <xdr:ext cx="401320" cy="255270"/>
    <xdr:sp macro="" textlink="">
      <xdr:nvSpPr>
        <xdr:cNvPr id="786" name="n_2aveValue【公民館】&#10;有形固定資産減価償却率"/>
        <xdr:cNvSpPr txBox="1"/>
      </xdr:nvSpPr>
      <xdr:spPr>
        <a:xfrm>
          <a:off x="14389735" y="179641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121920</xdr:rowOff>
    </xdr:from>
    <xdr:ext cx="401320" cy="255270"/>
    <xdr:sp macro="" textlink="">
      <xdr:nvSpPr>
        <xdr:cNvPr id="787" name="n_3aveValue【公民館】&#10;有形固定資産減価償却率"/>
        <xdr:cNvSpPr txBox="1"/>
      </xdr:nvSpPr>
      <xdr:spPr>
        <a:xfrm>
          <a:off x="13500735" y="179527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99060</xdr:rowOff>
    </xdr:from>
    <xdr:ext cx="401320" cy="255270"/>
    <xdr:sp macro="" textlink="">
      <xdr:nvSpPr>
        <xdr:cNvPr id="788" name="n_4aveValue【公民館】&#10;有形固定資産減価償却率"/>
        <xdr:cNvSpPr txBox="1"/>
      </xdr:nvSpPr>
      <xdr:spPr>
        <a:xfrm>
          <a:off x="12611735" y="179298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635</xdr:rowOff>
    </xdr:from>
    <xdr:ext cx="405130" cy="259080"/>
    <xdr:sp macro="" textlink="">
      <xdr:nvSpPr>
        <xdr:cNvPr id="789" name="n_1mainValue【公民館】&#10;有形固定資産減価償却率"/>
        <xdr:cNvSpPr txBox="1"/>
      </xdr:nvSpPr>
      <xdr:spPr>
        <a:xfrm>
          <a:off x="15266035" y="17488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130175</xdr:rowOff>
    </xdr:from>
    <xdr:ext cx="401320" cy="259080"/>
    <xdr:sp macro="" textlink="">
      <xdr:nvSpPr>
        <xdr:cNvPr id="790" name="n_2mainValue【公民館】&#10;有形固定資産減価償却率"/>
        <xdr:cNvSpPr txBox="1"/>
      </xdr:nvSpPr>
      <xdr:spPr>
        <a:xfrm>
          <a:off x="14389735" y="17446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88265</xdr:rowOff>
    </xdr:from>
    <xdr:ext cx="401320" cy="255270"/>
    <xdr:sp macro="" textlink="">
      <xdr:nvSpPr>
        <xdr:cNvPr id="791" name="n_3mainValue【公民館】&#10;有形固定資産減価償却率"/>
        <xdr:cNvSpPr txBox="1"/>
      </xdr:nvSpPr>
      <xdr:spPr>
        <a:xfrm>
          <a:off x="13500735" y="174047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44450</xdr:rowOff>
    </xdr:from>
    <xdr:ext cx="401320" cy="259080"/>
    <xdr:sp macro="" textlink="">
      <xdr:nvSpPr>
        <xdr:cNvPr id="792" name="n_4mainValue【公民館】&#10;有形固定資産減価償却率"/>
        <xdr:cNvSpPr txBox="1"/>
      </xdr:nvSpPr>
      <xdr:spPr>
        <a:xfrm>
          <a:off x="12611735" y="173609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801" name="テキスト ボックス 800"/>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2" name="直線コネクタ 80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3" name="直線コネクタ 802"/>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3550" cy="259080"/>
    <xdr:sp macro="" textlink="">
      <xdr:nvSpPr>
        <xdr:cNvPr id="804" name="テキスト ボックス 803"/>
        <xdr:cNvSpPr txBox="1"/>
      </xdr:nvSpPr>
      <xdr:spPr>
        <a:xfrm>
          <a:off x="17820640" y="1845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05" name="直線コネクタ 804"/>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3550" cy="259080"/>
    <xdr:sp macro="" textlink="">
      <xdr:nvSpPr>
        <xdr:cNvPr id="806" name="テキスト ボックス 805"/>
        <xdr:cNvSpPr txBox="1"/>
      </xdr:nvSpPr>
      <xdr:spPr>
        <a:xfrm>
          <a:off x="17820640" y="1799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07" name="直線コネクタ 806"/>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3550" cy="259080"/>
    <xdr:sp macro="" textlink="">
      <xdr:nvSpPr>
        <xdr:cNvPr id="808" name="テキスト ボックス 807"/>
        <xdr:cNvSpPr txBox="1"/>
      </xdr:nvSpPr>
      <xdr:spPr>
        <a:xfrm>
          <a:off x="17820640" y="1753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09" name="直線コネクタ 808"/>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3550" cy="259080"/>
    <xdr:sp macro="" textlink="">
      <xdr:nvSpPr>
        <xdr:cNvPr id="810" name="テキスト ボックス 809"/>
        <xdr:cNvSpPr txBox="1"/>
      </xdr:nvSpPr>
      <xdr:spPr>
        <a:xfrm>
          <a:off x="17820640" y="1707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1" name="直線コネクタ 81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812" name="テキスト ボックス 811"/>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165100</xdr:rowOff>
    </xdr:from>
    <xdr:to xmlns:xdr="http://schemas.openxmlformats.org/drawingml/2006/spreadsheetDrawing">
      <xdr:col>116</xdr:col>
      <xdr:colOff>62865</xdr:colOff>
      <xdr:row>108</xdr:row>
      <xdr:rowOff>62230</xdr:rowOff>
    </xdr:to>
    <xdr:cxnSp macro="">
      <xdr:nvCxnSpPr>
        <xdr:cNvPr id="814" name="直線コネクタ 813"/>
        <xdr:cNvCxnSpPr/>
      </xdr:nvCxnSpPr>
      <xdr:spPr>
        <a:xfrm flipV="1">
          <a:off x="22160865" y="171386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66040</xdr:rowOff>
    </xdr:from>
    <xdr:ext cx="469900" cy="255270"/>
    <xdr:sp macro="" textlink="">
      <xdr:nvSpPr>
        <xdr:cNvPr id="815" name="【公民館】&#10;一人当たり面積最小値テキスト"/>
        <xdr:cNvSpPr txBox="1"/>
      </xdr:nvSpPr>
      <xdr:spPr>
        <a:xfrm>
          <a:off x="22199600" y="185826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62230</xdr:rowOff>
    </xdr:from>
    <xdr:to xmlns:xdr="http://schemas.openxmlformats.org/drawingml/2006/spreadsheetDrawing">
      <xdr:col>116</xdr:col>
      <xdr:colOff>152400</xdr:colOff>
      <xdr:row>108</xdr:row>
      <xdr:rowOff>62230</xdr:rowOff>
    </xdr:to>
    <xdr:cxnSp macro="">
      <xdr:nvCxnSpPr>
        <xdr:cNvPr id="816" name="直線コネクタ 815"/>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111760</xdr:rowOff>
    </xdr:from>
    <xdr:ext cx="469900" cy="255270"/>
    <xdr:sp macro="" textlink="">
      <xdr:nvSpPr>
        <xdr:cNvPr id="817" name="【公民館】&#10;一人当たり面積最大値テキスト"/>
        <xdr:cNvSpPr txBox="1"/>
      </xdr:nvSpPr>
      <xdr:spPr>
        <a:xfrm>
          <a:off x="22199600" y="169138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165100</xdr:rowOff>
    </xdr:from>
    <xdr:to xmlns:xdr="http://schemas.openxmlformats.org/drawingml/2006/spreadsheetDrawing">
      <xdr:col>116</xdr:col>
      <xdr:colOff>152400</xdr:colOff>
      <xdr:row>99</xdr:row>
      <xdr:rowOff>165100</xdr:rowOff>
    </xdr:to>
    <xdr:cxnSp macro="">
      <xdr:nvCxnSpPr>
        <xdr:cNvPr id="818" name="直線コネクタ 817"/>
        <xdr:cNvCxnSpPr/>
      </xdr:nvCxnSpPr>
      <xdr:spPr>
        <a:xfrm>
          <a:off x="22072600" y="1713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36830</xdr:rowOff>
    </xdr:from>
    <xdr:ext cx="469900" cy="259080"/>
    <xdr:sp macro="" textlink="">
      <xdr:nvSpPr>
        <xdr:cNvPr id="819" name="【公民館】&#10;一人当たり面積平均値テキスト"/>
        <xdr:cNvSpPr txBox="1"/>
      </xdr:nvSpPr>
      <xdr:spPr>
        <a:xfrm>
          <a:off x="22199600" y="18039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820" name="フローチャート: 判断 819"/>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9525</xdr:rowOff>
    </xdr:from>
    <xdr:to xmlns:xdr="http://schemas.openxmlformats.org/drawingml/2006/spreadsheetDrawing">
      <xdr:col>112</xdr:col>
      <xdr:colOff>38100</xdr:colOff>
      <xdr:row>106</xdr:row>
      <xdr:rowOff>111125</xdr:rowOff>
    </xdr:to>
    <xdr:sp macro="" textlink="">
      <xdr:nvSpPr>
        <xdr:cNvPr id="821" name="フローチャート: 判断 820"/>
        <xdr:cNvSpPr/>
      </xdr:nvSpPr>
      <xdr:spPr>
        <a:xfrm>
          <a:off x="21272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9525</xdr:rowOff>
    </xdr:from>
    <xdr:to xmlns:xdr="http://schemas.openxmlformats.org/drawingml/2006/spreadsheetDrawing">
      <xdr:col>107</xdr:col>
      <xdr:colOff>101600</xdr:colOff>
      <xdr:row>106</xdr:row>
      <xdr:rowOff>111125</xdr:rowOff>
    </xdr:to>
    <xdr:sp macro="" textlink="">
      <xdr:nvSpPr>
        <xdr:cNvPr id="822" name="フローチャート: 判断 821"/>
        <xdr:cNvSpPr/>
      </xdr:nvSpPr>
      <xdr:spPr>
        <a:xfrm>
          <a:off x="20383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45720</xdr:rowOff>
    </xdr:from>
    <xdr:to xmlns:xdr="http://schemas.openxmlformats.org/drawingml/2006/spreadsheetDrawing">
      <xdr:col>102</xdr:col>
      <xdr:colOff>165100</xdr:colOff>
      <xdr:row>106</xdr:row>
      <xdr:rowOff>147320</xdr:rowOff>
    </xdr:to>
    <xdr:sp macro="" textlink="">
      <xdr:nvSpPr>
        <xdr:cNvPr id="823" name="フローチャート: 判断 822"/>
        <xdr:cNvSpPr/>
      </xdr:nvSpPr>
      <xdr:spPr>
        <a:xfrm>
          <a:off x="19494500" y="1821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57150</xdr:rowOff>
    </xdr:from>
    <xdr:to xmlns:xdr="http://schemas.openxmlformats.org/drawingml/2006/spreadsheetDrawing">
      <xdr:col>98</xdr:col>
      <xdr:colOff>38100</xdr:colOff>
      <xdr:row>106</xdr:row>
      <xdr:rowOff>158750</xdr:rowOff>
    </xdr:to>
    <xdr:sp macro="" textlink="">
      <xdr:nvSpPr>
        <xdr:cNvPr id="824" name="フローチャート: 判断 823"/>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5" name="テキスト ボックス 82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6" name="テキスト ボックス 82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7" name="テキスト ボックス 82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8" name="テキスト ボックス 82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9" name="テキスト ボックス 82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100965</xdr:rowOff>
    </xdr:from>
    <xdr:to xmlns:xdr="http://schemas.openxmlformats.org/drawingml/2006/spreadsheetDrawing">
      <xdr:col>116</xdr:col>
      <xdr:colOff>114300</xdr:colOff>
      <xdr:row>107</xdr:row>
      <xdr:rowOff>31115</xdr:rowOff>
    </xdr:to>
    <xdr:sp macro="" textlink="">
      <xdr:nvSpPr>
        <xdr:cNvPr id="830" name="楕円 829"/>
        <xdr:cNvSpPr/>
      </xdr:nvSpPr>
      <xdr:spPr>
        <a:xfrm>
          <a:off x="22110700" y="1827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79375</xdr:rowOff>
    </xdr:from>
    <xdr:ext cx="469900" cy="258445"/>
    <xdr:sp macro="" textlink="">
      <xdr:nvSpPr>
        <xdr:cNvPr id="831" name="【公民館】&#10;一人当たり面積該当値テキスト"/>
        <xdr:cNvSpPr txBox="1"/>
      </xdr:nvSpPr>
      <xdr:spPr>
        <a:xfrm>
          <a:off x="22199600" y="18253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105410</xdr:rowOff>
    </xdr:from>
    <xdr:to xmlns:xdr="http://schemas.openxmlformats.org/drawingml/2006/spreadsheetDrawing">
      <xdr:col>112</xdr:col>
      <xdr:colOff>38100</xdr:colOff>
      <xdr:row>107</xdr:row>
      <xdr:rowOff>35560</xdr:rowOff>
    </xdr:to>
    <xdr:sp macro="" textlink="">
      <xdr:nvSpPr>
        <xdr:cNvPr id="832" name="楕円 831"/>
        <xdr:cNvSpPr/>
      </xdr:nvSpPr>
      <xdr:spPr>
        <a:xfrm>
          <a:off x="212725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151765</xdr:rowOff>
    </xdr:from>
    <xdr:to xmlns:xdr="http://schemas.openxmlformats.org/drawingml/2006/spreadsheetDrawing">
      <xdr:col>116</xdr:col>
      <xdr:colOff>63500</xdr:colOff>
      <xdr:row>106</xdr:row>
      <xdr:rowOff>156210</xdr:rowOff>
    </xdr:to>
    <xdr:cxnSp macro="">
      <xdr:nvCxnSpPr>
        <xdr:cNvPr id="833" name="直線コネクタ 832"/>
        <xdr:cNvCxnSpPr/>
      </xdr:nvCxnSpPr>
      <xdr:spPr>
        <a:xfrm flipV="1">
          <a:off x="21323300" y="1832546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109855</xdr:rowOff>
    </xdr:from>
    <xdr:to xmlns:xdr="http://schemas.openxmlformats.org/drawingml/2006/spreadsheetDrawing">
      <xdr:col>107</xdr:col>
      <xdr:colOff>101600</xdr:colOff>
      <xdr:row>107</xdr:row>
      <xdr:rowOff>40640</xdr:rowOff>
    </xdr:to>
    <xdr:sp macro="" textlink="">
      <xdr:nvSpPr>
        <xdr:cNvPr id="834" name="楕円 833"/>
        <xdr:cNvSpPr/>
      </xdr:nvSpPr>
      <xdr:spPr>
        <a:xfrm>
          <a:off x="20383500" y="1828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156210</xdr:rowOff>
    </xdr:from>
    <xdr:to xmlns:xdr="http://schemas.openxmlformats.org/drawingml/2006/spreadsheetDrawing">
      <xdr:col>111</xdr:col>
      <xdr:colOff>177800</xdr:colOff>
      <xdr:row>106</xdr:row>
      <xdr:rowOff>160655</xdr:rowOff>
    </xdr:to>
    <xdr:cxnSp macro="">
      <xdr:nvCxnSpPr>
        <xdr:cNvPr id="835" name="直線コネクタ 834"/>
        <xdr:cNvCxnSpPr/>
      </xdr:nvCxnSpPr>
      <xdr:spPr>
        <a:xfrm flipV="1">
          <a:off x="20434300" y="18329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112395</xdr:rowOff>
    </xdr:from>
    <xdr:to xmlns:xdr="http://schemas.openxmlformats.org/drawingml/2006/spreadsheetDrawing">
      <xdr:col>102</xdr:col>
      <xdr:colOff>165100</xdr:colOff>
      <xdr:row>107</xdr:row>
      <xdr:rowOff>42545</xdr:rowOff>
    </xdr:to>
    <xdr:sp macro="" textlink="">
      <xdr:nvSpPr>
        <xdr:cNvPr id="836" name="楕円 835"/>
        <xdr:cNvSpPr/>
      </xdr:nvSpPr>
      <xdr:spPr>
        <a:xfrm>
          <a:off x="19494500" y="182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160655</xdr:rowOff>
    </xdr:from>
    <xdr:to xmlns:xdr="http://schemas.openxmlformats.org/drawingml/2006/spreadsheetDrawing">
      <xdr:col>107</xdr:col>
      <xdr:colOff>50800</xdr:colOff>
      <xdr:row>106</xdr:row>
      <xdr:rowOff>163195</xdr:rowOff>
    </xdr:to>
    <xdr:cxnSp macro="">
      <xdr:nvCxnSpPr>
        <xdr:cNvPr id="837" name="直線コネクタ 836"/>
        <xdr:cNvCxnSpPr/>
      </xdr:nvCxnSpPr>
      <xdr:spPr>
        <a:xfrm flipV="1">
          <a:off x="19545300" y="183343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116840</xdr:rowOff>
    </xdr:from>
    <xdr:to xmlns:xdr="http://schemas.openxmlformats.org/drawingml/2006/spreadsheetDrawing">
      <xdr:col>98</xdr:col>
      <xdr:colOff>38100</xdr:colOff>
      <xdr:row>107</xdr:row>
      <xdr:rowOff>46990</xdr:rowOff>
    </xdr:to>
    <xdr:sp macro="" textlink="">
      <xdr:nvSpPr>
        <xdr:cNvPr id="838" name="楕円 837"/>
        <xdr:cNvSpPr/>
      </xdr:nvSpPr>
      <xdr:spPr>
        <a:xfrm>
          <a:off x="18605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163195</xdr:rowOff>
    </xdr:from>
    <xdr:to xmlns:xdr="http://schemas.openxmlformats.org/drawingml/2006/spreadsheetDrawing">
      <xdr:col>102</xdr:col>
      <xdr:colOff>114300</xdr:colOff>
      <xdr:row>106</xdr:row>
      <xdr:rowOff>167640</xdr:rowOff>
    </xdr:to>
    <xdr:cxnSp macro="">
      <xdr:nvCxnSpPr>
        <xdr:cNvPr id="839" name="直線コネクタ 838"/>
        <xdr:cNvCxnSpPr/>
      </xdr:nvCxnSpPr>
      <xdr:spPr>
        <a:xfrm flipV="1">
          <a:off x="18656300" y="18336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127635</xdr:rowOff>
    </xdr:from>
    <xdr:ext cx="469900" cy="259080"/>
    <xdr:sp macro="" textlink="">
      <xdr:nvSpPr>
        <xdr:cNvPr id="840" name="n_1aveValue【公民館】&#10;一人当たり面積"/>
        <xdr:cNvSpPr txBox="1"/>
      </xdr:nvSpPr>
      <xdr:spPr>
        <a:xfrm>
          <a:off x="21075650" y="17958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127635</xdr:rowOff>
    </xdr:from>
    <xdr:ext cx="466090" cy="259080"/>
    <xdr:sp macro="" textlink="">
      <xdr:nvSpPr>
        <xdr:cNvPr id="841" name="n_2aveValue【公民館】&#10;一人当たり面積"/>
        <xdr:cNvSpPr txBox="1"/>
      </xdr:nvSpPr>
      <xdr:spPr>
        <a:xfrm>
          <a:off x="20199350" y="179584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163830</xdr:rowOff>
    </xdr:from>
    <xdr:ext cx="466090" cy="259080"/>
    <xdr:sp macro="" textlink="">
      <xdr:nvSpPr>
        <xdr:cNvPr id="842" name="n_3aveValue【公民館】&#10;一人当たり面積"/>
        <xdr:cNvSpPr txBox="1"/>
      </xdr:nvSpPr>
      <xdr:spPr>
        <a:xfrm>
          <a:off x="19310350" y="179946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3810</xdr:rowOff>
    </xdr:from>
    <xdr:ext cx="466090" cy="259080"/>
    <xdr:sp macro="" textlink="">
      <xdr:nvSpPr>
        <xdr:cNvPr id="843" name="n_4aveValue【公民館】&#10;一人当たり面積"/>
        <xdr:cNvSpPr txBox="1"/>
      </xdr:nvSpPr>
      <xdr:spPr>
        <a:xfrm>
          <a:off x="18421350" y="1800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26670</xdr:rowOff>
    </xdr:from>
    <xdr:ext cx="469900" cy="259080"/>
    <xdr:sp macro="" textlink="">
      <xdr:nvSpPr>
        <xdr:cNvPr id="844" name="n_1mainValue【公民館】&#10;一人当たり面積"/>
        <xdr:cNvSpPr txBox="1"/>
      </xdr:nvSpPr>
      <xdr:spPr>
        <a:xfrm>
          <a:off x="21075650" y="1837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31115</xdr:rowOff>
    </xdr:from>
    <xdr:ext cx="466090" cy="255270"/>
    <xdr:sp macro="" textlink="">
      <xdr:nvSpPr>
        <xdr:cNvPr id="845" name="n_2mainValue【公民館】&#10;一人当たり面積"/>
        <xdr:cNvSpPr txBox="1"/>
      </xdr:nvSpPr>
      <xdr:spPr>
        <a:xfrm>
          <a:off x="20199350" y="183762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33655</xdr:rowOff>
    </xdr:from>
    <xdr:ext cx="466090" cy="258445"/>
    <xdr:sp macro="" textlink="">
      <xdr:nvSpPr>
        <xdr:cNvPr id="846" name="n_3mainValue【公民館】&#10;一人当たり面積"/>
        <xdr:cNvSpPr txBox="1"/>
      </xdr:nvSpPr>
      <xdr:spPr>
        <a:xfrm>
          <a:off x="19310350" y="1837880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38100</xdr:rowOff>
    </xdr:from>
    <xdr:ext cx="466090" cy="259080"/>
    <xdr:sp macro="" textlink="">
      <xdr:nvSpPr>
        <xdr:cNvPr id="847" name="n_4mainValue【公民館】&#10;一人当たり面積"/>
        <xdr:cNvSpPr txBox="1"/>
      </xdr:nvSpPr>
      <xdr:spPr>
        <a:xfrm>
          <a:off x="18421350" y="183832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当市では【道路】の減価償却率が類似団体内平均と比べて高い数値となっている。全国平均・県平均と比べて道路延長が長く、投資可能な財源に限りがあることから、老朽化を解消するに至っていない。</a:t>
          </a:r>
          <a:endParaRPr kumimoji="1" lang="ja-JP" altLang="en-US" sz="1300">
            <a:latin typeface="ＭＳ Ｐゴシック"/>
            <a:ea typeface="ＭＳ Ｐゴシック"/>
          </a:endParaRPr>
        </a:p>
        <a:p>
          <a:r>
            <a:rPr kumimoji="1" lang="ja-JP" altLang="en-US" sz="1300">
              <a:latin typeface="ＭＳ Ｐゴシック"/>
              <a:ea typeface="ＭＳ Ｐゴシック"/>
            </a:rPr>
            <a:t>　【認定こども園・幼稚園・保育所】についても、同様に減価償却率が高い。これは改築等が行われておらず、老朽化が進行していることが原因となっている。今後は『秩父市公共施設等総合管理計画』や『秩父市個別施設計画』に基づき、利用状況を勘案しつつ保育所の統合を検討し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　【学校施設】については、平成17年以降、耐震性のある建物にするための改築工事等が複数行われている。今後も将来の児童・生徒数の推移や地域の実情を踏まえ、機能の充実を図るとともに、施設の機能が維持</a:t>
          </a:r>
          <a:r>
            <a:rPr kumimoji="1" lang="ja-JP" altLang="en-US" sz="1300">
              <a:latin typeface="ＭＳ Ｐゴシック"/>
              <a:ea typeface="ＭＳ Ｐゴシック"/>
            </a:rPr>
            <a:t>できるよう必要な補修を行う。</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3550" cy="255270"/>
    <xdr:sp macro="" textlink="">
      <xdr:nvSpPr>
        <xdr:cNvPr id="45" name="テキスト ボックス 44"/>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270"/>
    <xdr:sp macro="" textlink="">
      <xdr:nvSpPr>
        <xdr:cNvPr id="49" name="テキスト ボックス 48"/>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280" cy="255270"/>
    <xdr:sp macro="" textlink="">
      <xdr:nvSpPr>
        <xdr:cNvPr id="55" name="テキスト ボックス 54"/>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56515</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71436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5270"/>
    <xdr:sp macro="" textlink="">
      <xdr:nvSpPr>
        <xdr:cNvPr id="59" name="【図書館】&#10;有形固定資産減価償却率最小値テキスト"/>
        <xdr:cNvSpPr txBox="1"/>
      </xdr:nvSpPr>
      <xdr:spPr>
        <a:xfrm>
          <a:off x="4673600" y="72320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61" name="【図書館】&#10;有形固定資産減価償却率最大値テキスト"/>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56515</xdr:rowOff>
    </xdr:from>
    <xdr:to xmlns:xdr="http://schemas.openxmlformats.org/drawingml/2006/spreadsheetDrawing">
      <xdr:col>24</xdr:col>
      <xdr:colOff>152400</xdr:colOff>
      <xdr:row>33</xdr:row>
      <xdr:rowOff>56515</xdr:rowOff>
    </xdr:to>
    <xdr:cxnSp macro="">
      <xdr:nvCxnSpPr>
        <xdr:cNvPr id="62" name="直線コネクタ 61"/>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84455</xdr:rowOff>
    </xdr:from>
    <xdr:ext cx="405130" cy="259080"/>
    <xdr:sp macro="" textlink="">
      <xdr:nvSpPr>
        <xdr:cNvPr id="63" name="【図書館】&#10;有形固定資産減価償却率平均値テキスト"/>
        <xdr:cNvSpPr txBox="1"/>
      </xdr:nvSpPr>
      <xdr:spPr>
        <a:xfrm>
          <a:off x="4673600" y="625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61595</xdr:rowOff>
    </xdr:from>
    <xdr:to xmlns:xdr="http://schemas.openxmlformats.org/drawingml/2006/spreadsheetDrawing">
      <xdr:col>24</xdr:col>
      <xdr:colOff>114300</xdr:colOff>
      <xdr:row>37</xdr:row>
      <xdr:rowOff>163195</xdr:rowOff>
    </xdr:to>
    <xdr:sp macro="" textlink="">
      <xdr:nvSpPr>
        <xdr:cNvPr id="64" name="フローチャート: 判断 63"/>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66040</xdr:rowOff>
    </xdr:from>
    <xdr:to xmlns:xdr="http://schemas.openxmlformats.org/drawingml/2006/spreadsheetDrawing">
      <xdr:col>20</xdr:col>
      <xdr:colOff>38100</xdr:colOff>
      <xdr:row>37</xdr:row>
      <xdr:rowOff>167640</xdr:rowOff>
    </xdr:to>
    <xdr:sp macro="" textlink="">
      <xdr:nvSpPr>
        <xdr:cNvPr id="65" name="フローチャート: 判断 64"/>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6" name="フローチャート: 判断 65"/>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23495</xdr:rowOff>
    </xdr:from>
    <xdr:to xmlns:xdr="http://schemas.openxmlformats.org/drawingml/2006/spreadsheetDrawing">
      <xdr:col>10</xdr:col>
      <xdr:colOff>165100</xdr:colOff>
      <xdr:row>37</xdr:row>
      <xdr:rowOff>125095</xdr:rowOff>
    </xdr:to>
    <xdr:sp macro="" textlink="">
      <xdr:nvSpPr>
        <xdr:cNvPr id="67" name="フローチャート: 判断 66"/>
        <xdr:cNvSpPr/>
      </xdr:nvSpPr>
      <xdr:spPr>
        <a:xfrm>
          <a:off x="1968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15875</xdr:rowOff>
    </xdr:from>
    <xdr:to xmlns:xdr="http://schemas.openxmlformats.org/drawingml/2006/spreadsheetDrawing">
      <xdr:col>6</xdr:col>
      <xdr:colOff>38100</xdr:colOff>
      <xdr:row>37</xdr:row>
      <xdr:rowOff>117475</xdr:rowOff>
    </xdr:to>
    <xdr:sp macro="" textlink="">
      <xdr:nvSpPr>
        <xdr:cNvPr id="68" name="フローチャート: 判断 67"/>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137795</xdr:rowOff>
    </xdr:from>
    <xdr:to xmlns:xdr="http://schemas.openxmlformats.org/drawingml/2006/spreadsheetDrawing">
      <xdr:col>24</xdr:col>
      <xdr:colOff>114300</xdr:colOff>
      <xdr:row>40</xdr:row>
      <xdr:rowOff>67945</xdr:rowOff>
    </xdr:to>
    <xdr:sp macro="" textlink="">
      <xdr:nvSpPr>
        <xdr:cNvPr id="74" name="楕円 73"/>
        <xdr:cNvSpPr/>
      </xdr:nvSpPr>
      <xdr:spPr>
        <a:xfrm>
          <a:off x="4584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116205</xdr:rowOff>
    </xdr:from>
    <xdr:ext cx="405130" cy="259080"/>
    <xdr:sp macro="" textlink="">
      <xdr:nvSpPr>
        <xdr:cNvPr id="75" name="【図書館】&#10;有形固定資産減価償却率該当値テキスト"/>
        <xdr:cNvSpPr txBox="1"/>
      </xdr:nvSpPr>
      <xdr:spPr>
        <a:xfrm>
          <a:off x="4673600" y="680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100330</xdr:rowOff>
    </xdr:from>
    <xdr:to xmlns:xdr="http://schemas.openxmlformats.org/drawingml/2006/spreadsheetDrawing">
      <xdr:col>20</xdr:col>
      <xdr:colOff>38100</xdr:colOff>
      <xdr:row>40</xdr:row>
      <xdr:rowOff>30480</xdr:rowOff>
    </xdr:to>
    <xdr:sp macro="" textlink="">
      <xdr:nvSpPr>
        <xdr:cNvPr id="76" name="楕円 75"/>
        <xdr:cNvSpPr/>
      </xdr:nvSpPr>
      <xdr:spPr>
        <a:xfrm>
          <a:off x="37465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151130</xdr:rowOff>
    </xdr:from>
    <xdr:to xmlns:xdr="http://schemas.openxmlformats.org/drawingml/2006/spreadsheetDrawing">
      <xdr:col>24</xdr:col>
      <xdr:colOff>63500</xdr:colOff>
      <xdr:row>40</xdr:row>
      <xdr:rowOff>17780</xdr:rowOff>
    </xdr:to>
    <xdr:cxnSp macro="">
      <xdr:nvCxnSpPr>
        <xdr:cNvPr id="77" name="直線コネクタ 76"/>
        <xdr:cNvCxnSpPr/>
      </xdr:nvCxnSpPr>
      <xdr:spPr>
        <a:xfrm>
          <a:off x="3797300" y="68376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64770</xdr:rowOff>
    </xdr:from>
    <xdr:to xmlns:xdr="http://schemas.openxmlformats.org/drawingml/2006/spreadsheetDrawing">
      <xdr:col>15</xdr:col>
      <xdr:colOff>101600</xdr:colOff>
      <xdr:row>39</xdr:row>
      <xdr:rowOff>166370</xdr:rowOff>
    </xdr:to>
    <xdr:sp macro="" textlink="">
      <xdr:nvSpPr>
        <xdr:cNvPr id="78" name="楕円 77"/>
        <xdr:cNvSpPr/>
      </xdr:nvSpPr>
      <xdr:spPr>
        <a:xfrm>
          <a:off x="28575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115570</xdr:rowOff>
    </xdr:from>
    <xdr:to xmlns:xdr="http://schemas.openxmlformats.org/drawingml/2006/spreadsheetDrawing">
      <xdr:col>19</xdr:col>
      <xdr:colOff>177800</xdr:colOff>
      <xdr:row>39</xdr:row>
      <xdr:rowOff>151130</xdr:rowOff>
    </xdr:to>
    <xdr:cxnSp macro="">
      <xdr:nvCxnSpPr>
        <xdr:cNvPr id="79" name="直線コネクタ 78"/>
        <xdr:cNvCxnSpPr/>
      </xdr:nvCxnSpPr>
      <xdr:spPr>
        <a:xfrm>
          <a:off x="2908300" y="68021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33655</xdr:rowOff>
    </xdr:from>
    <xdr:to xmlns:xdr="http://schemas.openxmlformats.org/drawingml/2006/spreadsheetDrawing">
      <xdr:col>10</xdr:col>
      <xdr:colOff>165100</xdr:colOff>
      <xdr:row>39</xdr:row>
      <xdr:rowOff>135255</xdr:rowOff>
    </xdr:to>
    <xdr:sp macro="" textlink="">
      <xdr:nvSpPr>
        <xdr:cNvPr id="80" name="楕円 79"/>
        <xdr:cNvSpPr/>
      </xdr:nvSpPr>
      <xdr:spPr>
        <a:xfrm>
          <a:off x="1968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84455</xdr:rowOff>
    </xdr:from>
    <xdr:to xmlns:xdr="http://schemas.openxmlformats.org/drawingml/2006/spreadsheetDrawing">
      <xdr:col>15</xdr:col>
      <xdr:colOff>50800</xdr:colOff>
      <xdr:row>39</xdr:row>
      <xdr:rowOff>115570</xdr:rowOff>
    </xdr:to>
    <xdr:cxnSp macro="">
      <xdr:nvCxnSpPr>
        <xdr:cNvPr id="81" name="直線コネクタ 80"/>
        <xdr:cNvCxnSpPr/>
      </xdr:nvCxnSpPr>
      <xdr:spPr>
        <a:xfrm>
          <a:off x="2019300" y="677100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170815</xdr:rowOff>
    </xdr:from>
    <xdr:to xmlns:xdr="http://schemas.openxmlformats.org/drawingml/2006/spreadsheetDrawing">
      <xdr:col>6</xdr:col>
      <xdr:colOff>38100</xdr:colOff>
      <xdr:row>39</xdr:row>
      <xdr:rowOff>100965</xdr:rowOff>
    </xdr:to>
    <xdr:sp macro="" textlink="">
      <xdr:nvSpPr>
        <xdr:cNvPr id="82" name="楕円 81"/>
        <xdr:cNvSpPr/>
      </xdr:nvSpPr>
      <xdr:spPr>
        <a:xfrm>
          <a:off x="10795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50165</xdr:rowOff>
    </xdr:from>
    <xdr:to xmlns:xdr="http://schemas.openxmlformats.org/drawingml/2006/spreadsheetDrawing">
      <xdr:col>10</xdr:col>
      <xdr:colOff>114300</xdr:colOff>
      <xdr:row>39</xdr:row>
      <xdr:rowOff>84455</xdr:rowOff>
    </xdr:to>
    <xdr:cxnSp macro="">
      <xdr:nvCxnSpPr>
        <xdr:cNvPr id="83" name="直線コネクタ 82"/>
        <xdr:cNvCxnSpPr/>
      </xdr:nvCxnSpPr>
      <xdr:spPr>
        <a:xfrm>
          <a:off x="1130300" y="67367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12700</xdr:rowOff>
    </xdr:from>
    <xdr:ext cx="405130" cy="259080"/>
    <xdr:sp macro="" textlink="">
      <xdr:nvSpPr>
        <xdr:cNvPr id="84" name="n_1aveValue【図書館】&#10;有形固定資産減価償却率"/>
        <xdr:cNvSpPr txBox="1"/>
      </xdr:nvSpPr>
      <xdr:spPr>
        <a:xfrm>
          <a:off x="3582035" y="618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156845</xdr:rowOff>
    </xdr:from>
    <xdr:ext cx="401320" cy="255270"/>
    <xdr:sp macro="" textlink="">
      <xdr:nvSpPr>
        <xdr:cNvPr id="85" name="n_2aveValue【図書館】&#10;有形固定資産減価償却率"/>
        <xdr:cNvSpPr txBox="1"/>
      </xdr:nvSpPr>
      <xdr:spPr>
        <a:xfrm>
          <a:off x="2705735" y="61575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141605</xdr:rowOff>
    </xdr:from>
    <xdr:ext cx="401320" cy="259080"/>
    <xdr:sp macro="" textlink="">
      <xdr:nvSpPr>
        <xdr:cNvPr id="86" name="n_3aveValue【図書館】&#10;有形固定資産減価償却率"/>
        <xdr:cNvSpPr txBox="1"/>
      </xdr:nvSpPr>
      <xdr:spPr>
        <a:xfrm>
          <a:off x="1816735" y="6142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133985</xdr:rowOff>
    </xdr:from>
    <xdr:ext cx="401320" cy="255270"/>
    <xdr:sp macro="" textlink="">
      <xdr:nvSpPr>
        <xdr:cNvPr id="87" name="n_4aveValue【図書館】&#10;有形固定資産減価償却率"/>
        <xdr:cNvSpPr txBox="1"/>
      </xdr:nvSpPr>
      <xdr:spPr>
        <a:xfrm>
          <a:off x="927735" y="61347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21590</xdr:rowOff>
    </xdr:from>
    <xdr:ext cx="405130" cy="259080"/>
    <xdr:sp macro="" textlink="">
      <xdr:nvSpPr>
        <xdr:cNvPr id="88" name="n_1mainValue【図書館】&#10;有形固定資産減価償却率"/>
        <xdr:cNvSpPr txBox="1"/>
      </xdr:nvSpPr>
      <xdr:spPr>
        <a:xfrm>
          <a:off x="3582035" y="6879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157480</xdr:rowOff>
    </xdr:from>
    <xdr:ext cx="401320" cy="255270"/>
    <xdr:sp macro="" textlink="">
      <xdr:nvSpPr>
        <xdr:cNvPr id="89" name="n_2mainValue【図書館】&#10;有形固定資産減価償却率"/>
        <xdr:cNvSpPr txBox="1"/>
      </xdr:nvSpPr>
      <xdr:spPr>
        <a:xfrm>
          <a:off x="2705735" y="68440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126365</xdr:rowOff>
    </xdr:from>
    <xdr:ext cx="401320" cy="259080"/>
    <xdr:sp macro="" textlink="">
      <xdr:nvSpPr>
        <xdr:cNvPr id="90" name="n_3mainValue【図書館】&#10;有形固定資産減価償却率"/>
        <xdr:cNvSpPr txBox="1"/>
      </xdr:nvSpPr>
      <xdr:spPr>
        <a:xfrm>
          <a:off x="1816735" y="68129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92075</xdr:rowOff>
    </xdr:from>
    <xdr:ext cx="401320" cy="259080"/>
    <xdr:sp macro="" textlink="">
      <xdr:nvSpPr>
        <xdr:cNvPr id="91" name="n_4mainValue【図書館】&#10;有形固定資産減価償却率"/>
        <xdr:cNvSpPr txBox="1"/>
      </xdr:nvSpPr>
      <xdr:spPr>
        <a:xfrm>
          <a:off x="927735" y="6778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100" name="テキスト ボックス 99"/>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3550" cy="259080"/>
    <xdr:sp macro="" textlink="">
      <xdr:nvSpPr>
        <xdr:cNvPr id="103" name="テキスト ボックス 102"/>
        <xdr:cNvSpPr txBox="1"/>
      </xdr:nvSpPr>
      <xdr:spPr>
        <a:xfrm>
          <a:off x="6136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3550" cy="259080"/>
    <xdr:sp macro="" textlink="">
      <xdr:nvSpPr>
        <xdr:cNvPr id="105" name="テキスト ボックス 104"/>
        <xdr:cNvSpPr txBox="1"/>
      </xdr:nvSpPr>
      <xdr:spPr>
        <a:xfrm>
          <a:off x="6136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3550" cy="259080"/>
    <xdr:sp macro="" textlink="">
      <xdr:nvSpPr>
        <xdr:cNvPr id="107" name="テキスト ボックス 106"/>
        <xdr:cNvSpPr txBox="1"/>
      </xdr:nvSpPr>
      <xdr:spPr>
        <a:xfrm>
          <a:off x="6136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3550" cy="259080"/>
    <xdr:sp macro="" textlink="">
      <xdr:nvSpPr>
        <xdr:cNvPr id="109" name="テキスト ボックス 108"/>
        <xdr:cNvSpPr txBox="1"/>
      </xdr:nvSpPr>
      <xdr:spPr>
        <a:xfrm>
          <a:off x="6136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11" name="テキスト ボックス 110"/>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5080</xdr:rowOff>
    </xdr:from>
    <xdr:to xmlns:xdr="http://schemas.openxmlformats.org/drawingml/2006/spreadsheetDrawing">
      <xdr:col>54</xdr:col>
      <xdr:colOff>189865</xdr:colOff>
      <xdr:row>41</xdr:row>
      <xdr:rowOff>60325</xdr:rowOff>
    </xdr:to>
    <xdr:cxnSp macro="">
      <xdr:nvCxnSpPr>
        <xdr:cNvPr id="113" name="直線コネクタ 112"/>
        <xdr:cNvCxnSpPr/>
      </xdr:nvCxnSpPr>
      <xdr:spPr>
        <a:xfrm flipV="1">
          <a:off x="10476865" y="566293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64135</xdr:rowOff>
    </xdr:from>
    <xdr:ext cx="469900" cy="255270"/>
    <xdr:sp macro="" textlink="">
      <xdr:nvSpPr>
        <xdr:cNvPr id="114" name="【図書館】&#10;一人当たり面積最小値テキスト"/>
        <xdr:cNvSpPr txBox="1"/>
      </xdr:nvSpPr>
      <xdr:spPr>
        <a:xfrm>
          <a:off x="10515600" y="7093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60325</xdr:rowOff>
    </xdr:from>
    <xdr:to xmlns:xdr="http://schemas.openxmlformats.org/drawingml/2006/spreadsheetDrawing">
      <xdr:col>55</xdr:col>
      <xdr:colOff>88900</xdr:colOff>
      <xdr:row>41</xdr:row>
      <xdr:rowOff>60325</xdr:rowOff>
    </xdr:to>
    <xdr:cxnSp macro="">
      <xdr:nvCxnSpPr>
        <xdr:cNvPr id="115" name="直線コネクタ 114"/>
        <xdr:cNvCxnSpPr/>
      </xdr:nvCxnSpPr>
      <xdr:spPr>
        <a:xfrm>
          <a:off x="103886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123190</xdr:rowOff>
    </xdr:from>
    <xdr:ext cx="469900" cy="255270"/>
    <xdr:sp macro="" textlink="">
      <xdr:nvSpPr>
        <xdr:cNvPr id="116" name="【図書館】&#10;一人当たり面積最大値テキスト"/>
        <xdr:cNvSpPr txBox="1"/>
      </xdr:nvSpPr>
      <xdr:spPr>
        <a:xfrm>
          <a:off x="10515600" y="54381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5080</xdr:rowOff>
    </xdr:from>
    <xdr:to xmlns:xdr="http://schemas.openxmlformats.org/drawingml/2006/spreadsheetDrawing">
      <xdr:col>55</xdr:col>
      <xdr:colOff>88900</xdr:colOff>
      <xdr:row>33</xdr:row>
      <xdr:rowOff>5080</xdr:rowOff>
    </xdr:to>
    <xdr:cxnSp macro="">
      <xdr:nvCxnSpPr>
        <xdr:cNvPr id="117" name="直線コネクタ 116"/>
        <xdr:cNvCxnSpPr/>
      </xdr:nvCxnSpPr>
      <xdr:spPr>
        <a:xfrm>
          <a:off x="10388600" y="566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109220</xdr:rowOff>
    </xdr:from>
    <xdr:ext cx="469900" cy="255270"/>
    <xdr:sp macro="" textlink="">
      <xdr:nvSpPr>
        <xdr:cNvPr id="118" name="【図書館】&#10;一人当たり面積平均値テキスト"/>
        <xdr:cNvSpPr txBox="1"/>
      </xdr:nvSpPr>
      <xdr:spPr>
        <a:xfrm>
          <a:off x="10515600" y="66243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130810</xdr:rowOff>
    </xdr:from>
    <xdr:to xmlns:xdr="http://schemas.openxmlformats.org/drawingml/2006/spreadsheetDrawing">
      <xdr:col>55</xdr:col>
      <xdr:colOff>50800</xdr:colOff>
      <xdr:row>39</xdr:row>
      <xdr:rowOff>60960</xdr:rowOff>
    </xdr:to>
    <xdr:sp macro="" textlink="">
      <xdr:nvSpPr>
        <xdr:cNvPr id="119" name="フローチャート: 判断 118"/>
        <xdr:cNvSpPr/>
      </xdr:nvSpPr>
      <xdr:spPr>
        <a:xfrm>
          <a:off x="10426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120" name="フローチャート: 判断 11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158115</xdr:rowOff>
    </xdr:from>
    <xdr:to xmlns:xdr="http://schemas.openxmlformats.org/drawingml/2006/spreadsheetDrawing">
      <xdr:col>46</xdr:col>
      <xdr:colOff>38100</xdr:colOff>
      <xdr:row>39</xdr:row>
      <xdr:rowOff>88265</xdr:rowOff>
    </xdr:to>
    <xdr:sp macro="" textlink="">
      <xdr:nvSpPr>
        <xdr:cNvPr id="121" name="フローチャート: 判断 120"/>
        <xdr:cNvSpPr/>
      </xdr:nvSpPr>
      <xdr:spPr>
        <a:xfrm>
          <a:off x="8699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158115</xdr:rowOff>
    </xdr:from>
    <xdr:to xmlns:xdr="http://schemas.openxmlformats.org/drawingml/2006/spreadsheetDrawing">
      <xdr:col>41</xdr:col>
      <xdr:colOff>101600</xdr:colOff>
      <xdr:row>39</xdr:row>
      <xdr:rowOff>88265</xdr:rowOff>
    </xdr:to>
    <xdr:sp macro="" textlink="">
      <xdr:nvSpPr>
        <xdr:cNvPr id="122" name="フローチャート: 判断 121"/>
        <xdr:cNvSpPr/>
      </xdr:nvSpPr>
      <xdr:spPr>
        <a:xfrm>
          <a:off x="7810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158115</xdr:rowOff>
    </xdr:from>
    <xdr:to xmlns:xdr="http://schemas.openxmlformats.org/drawingml/2006/spreadsheetDrawing">
      <xdr:col>36</xdr:col>
      <xdr:colOff>165100</xdr:colOff>
      <xdr:row>39</xdr:row>
      <xdr:rowOff>88265</xdr:rowOff>
    </xdr:to>
    <xdr:sp macro="" textlink="">
      <xdr:nvSpPr>
        <xdr:cNvPr id="123" name="フローチャート: 判断 122"/>
        <xdr:cNvSpPr/>
      </xdr:nvSpPr>
      <xdr:spPr>
        <a:xfrm>
          <a:off x="6921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91440</xdr:rowOff>
    </xdr:from>
    <xdr:to xmlns:xdr="http://schemas.openxmlformats.org/drawingml/2006/spreadsheetDrawing">
      <xdr:col>55</xdr:col>
      <xdr:colOff>50800</xdr:colOff>
      <xdr:row>38</xdr:row>
      <xdr:rowOff>21590</xdr:rowOff>
    </xdr:to>
    <xdr:sp macro="" textlink="">
      <xdr:nvSpPr>
        <xdr:cNvPr id="129" name="楕円 128"/>
        <xdr:cNvSpPr/>
      </xdr:nvSpPr>
      <xdr:spPr>
        <a:xfrm>
          <a:off x="104267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114300</xdr:rowOff>
    </xdr:from>
    <xdr:ext cx="469900" cy="259080"/>
    <xdr:sp macro="" textlink="">
      <xdr:nvSpPr>
        <xdr:cNvPr id="130" name="【図書館】&#10;一人当たり面積該当値テキスト"/>
        <xdr:cNvSpPr txBox="1"/>
      </xdr:nvSpPr>
      <xdr:spPr>
        <a:xfrm>
          <a:off x="10515600" y="628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109855</xdr:rowOff>
    </xdr:from>
    <xdr:to xmlns:xdr="http://schemas.openxmlformats.org/drawingml/2006/spreadsheetDrawing">
      <xdr:col>50</xdr:col>
      <xdr:colOff>165100</xdr:colOff>
      <xdr:row>38</xdr:row>
      <xdr:rowOff>40640</xdr:rowOff>
    </xdr:to>
    <xdr:sp macro="" textlink="">
      <xdr:nvSpPr>
        <xdr:cNvPr id="131" name="楕円 130"/>
        <xdr:cNvSpPr/>
      </xdr:nvSpPr>
      <xdr:spPr>
        <a:xfrm>
          <a:off x="9588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37</xdr:row>
      <xdr:rowOff>142240</xdr:rowOff>
    </xdr:from>
    <xdr:to xmlns:xdr="http://schemas.openxmlformats.org/drawingml/2006/spreadsheetDrawing">
      <xdr:col>55</xdr:col>
      <xdr:colOff>0</xdr:colOff>
      <xdr:row>37</xdr:row>
      <xdr:rowOff>160655</xdr:rowOff>
    </xdr:to>
    <xdr:cxnSp macro="">
      <xdr:nvCxnSpPr>
        <xdr:cNvPr id="132" name="直線コネクタ 131"/>
        <xdr:cNvCxnSpPr/>
      </xdr:nvCxnSpPr>
      <xdr:spPr>
        <a:xfrm flipV="1">
          <a:off x="9639300" y="64858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119380</xdr:rowOff>
    </xdr:from>
    <xdr:to xmlns:xdr="http://schemas.openxmlformats.org/drawingml/2006/spreadsheetDrawing">
      <xdr:col>46</xdr:col>
      <xdr:colOff>38100</xdr:colOff>
      <xdr:row>38</xdr:row>
      <xdr:rowOff>49530</xdr:rowOff>
    </xdr:to>
    <xdr:sp macro="" textlink="">
      <xdr:nvSpPr>
        <xdr:cNvPr id="133" name="楕円 132"/>
        <xdr:cNvSpPr/>
      </xdr:nvSpPr>
      <xdr:spPr>
        <a:xfrm>
          <a:off x="8699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160655</xdr:rowOff>
    </xdr:from>
    <xdr:to xmlns:xdr="http://schemas.openxmlformats.org/drawingml/2006/spreadsheetDrawing">
      <xdr:col>50</xdr:col>
      <xdr:colOff>114300</xdr:colOff>
      <xdr:row>37</xdr:row>
      <xdr:rowOff>170180</xdr:rowOff>
    </xdr:to>
    <xdr:cxnSp macro="">
      <xdr:nvCxnSpPr>
        <xdr:cNvPr id="134" name="直線コネクタ 133"/>
        <xdr:cNvCxnSpPr/>
      </xdr:nvCxnSpPr>
      <xdr:spPr>
        <a:xfrm flipV="1">
          <a:off x="8750300" y="65043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128270</xdr:rowOff>
    </xdr:from>
    <xdr:to xmlns:xdr="http://schemas.openxmlformats.org/drawingml/2006/spreadsheetDrawing">
      <xdr:col>41</xdr:col>
      <xdr:colOff>101600</xdr:colOff>
      <xdr:row>38</xdr:row>
      <xdr:rowOff>58420</xdr:rowOff>
    </xdr:to>
    <xdr:sp macro="" textlink="">
      <xdr:nvSpPr>
        <xdr:cNvPr id="135" name="楕円 134"/>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170180</xdr:rowOff>
    </xdr:from>
    <xdr:to xmlns:xdr="http://schemas.openxmlformats.org/drawingml/2006/spreadsheetDrawing">
      <xdr:col>45</xdr:col>
      <xdr:colOff>177800</xdr:colOff>
      <xdr:row>38</xdr:row>
      <xdr:rowOff>7620</xdr:rowOff>
    </xdr:to>
    <xdr:cxnSp macro="">
      <xdr:nvCxnSpPr>
        <xdr:cNvPr id="136" name="直線コネクタ 135"/>
        <xdr:cNvCxnSpPr/>
      </xdr:nvCxnSpPr>
      <xdr:spPr>
        <a:xfrm flipV="1">
          <a:off x="7861300" y="65138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137160</xdr:rowOff>
    </xdr:from>
    <xdr:to xmlns:xdr="http://schemas.openxmlformats.org/drawingml/2006/spreadsheetDrawing">
      <xdr:col>36</xdr:col>
      <xdr:colOff>165100</xdr:colOff>
      <xdr:row>38</xdr:row>
      <xdr:rowOff>67310</xdr:rowOff>
    </xdr:to>
    <xdr:sp macro="" textlink="">
      <xdr:nvSpPr>
        <xdr:cNvPr id="137" name="楕円 136"/>
        <xdr:cNvSpPr/>
      </xdr:nvSpPr>
      <xdr:spPr>
        <a:xfrm>
          <a:off x="6921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7620</xdr:rowOff>
    </xdr:from>
    <xdr:to xmlns:xdr="http://schemas.openxmlformats.org/drawingml/2006/spreadsheetDrawing">
      <xdr:col>41</xdr:col>
      <xdr:colOff>50800</xdr:colOff>
      <xdr:row>38</xdr:row>
      <xdr:rowOff>16510</xdr:rowOff>
    </xdr:to>
    <xdr:cxnSp macro="">
      <xdr:nvCxnSpPr>
        <xdr:cNvPr id="138" name="直線コネクタ 137"/>
        <xdr:cNvCxnSpPr/>
      </xdr:nvCxnSpPr>
      <xdr:spPr>
        <a:xfrm flipV="1">
          <a:off x="6972300" y="65227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69850</xdr:rowOff>
    </xdr:from>
    <xdr:ext cx="469900" cy="259080"/>
    <xdr:sp macro="" textlink="">
      <xdr:nvSpPr>
        <xdr:cNvPr id="139" name="n_1aveValue【図書館】&#10;一人当たり面積"/>
        <xdr:cNvSpPr txBox="1"/>
      </xdr:nvSpPr>
      <xdr:spPr>
        <a:xfrm>
          <a:off x="9391650" y="675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79375</xdr:rowOff>
    </xdr:from>
    <xdr:ext cx="466090" cy="258445"/>
    <xdr:sp macro="" textlink="">
      <xdr:nvSpPr>
        <xdr:cNvPr id="140" name="n_2aveValue【図書館】&#10;一人当たり面積"/>
        <xdr:cNvSpPr txBox="1"/>
      </xdr:nvSpPr>
      <xdr:spPr>
        <a:xfrm>
          <a:off x="8515350" y="67659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79375</xdr:rowOff>
    </xdr:from>
    <xdr:ext cx="466090" cy="258445"/>
    <xdr:sp macro="" textlink="">
      <xdr:nvSpPr>
        <xdr:cNvPr id="141" name="n_3aveValue【図書館】&#10;一人当たり面積"/>
        <xdr:cNvSpPr txBox="1"/>
      </xdr:nvSpPr>
      <xdr:spPr>
        <a:xfrm>
          <a:off x="7626350" y="67659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79375</xdr:rowOff>
    </xdr:from>
    <xdr:ext cx="466090" cy="258445"/>
    <xdr:sp macro="" textlink="">
      <xdr:nvSpPr>
        <xdr:cNvPr id="142" name="n_4aveValue【図書館】&#10;一人当たり面積"/>
        <xdr:cNvSpPr txBox="1"/>
      </xdr:nvSpPr>
      <xdr:spPr>
        <a:xfrm>
          <a:off x="6737350" y="67659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56515</xdr:rowOff>
    </xdr:from>
    <xdr:ext cx="469900" cy="258445"/>
    <xdr:sp macro="" textlink="">
      <xdr:nvSpPr>
        <xdr:cNvPr id="143" name="n_1mainValue【図書館】&#10;一人当たり面積"/>
        <xdr:cNvSpPr txBox="1"/>
      </xdr:nvSpPr>
      <xdr:spPr>
        <a:xfrm>
          <a:off x="9391650" y="6228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66040</xdr:rowOff>
    </xdr:from>
    <xdr:ext cx="466090" cy="255270"/>
    <xdr:sp macro="" textlink="">
      <xdr:nvSpPr>
        <xdr:cNvPr id="144" name="n_2mainValue【図書館】&#10;一人当たり面積"/>
        <xdr:cNvSpPr txBox="1"/>
      </xdr:nvSpPr>
      <xdr:spPr>
        <a:xfrm>
          <a:off x="8515350" y="6238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74930</xdr:rowOff>
    </xdr:from>
    <xdr:ext cx="466090" cy="255270"/>
    <xdr:sp macro="" textlink="">
      <xdr:nvSpPr>
        <xdr:cNvPr id="145" name="n_3mainValue【図書館】&#10;一人当たり面積"/>
        <xdr:cNvSpPr txBox="1"/>
      </xdr:nvSpPr>
      <xdr:spPr>
        <a:xfrm>
          <a:off x="7626350" y="62471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83820</xdr:rowOff>
    </xdr:from>
    <xdr:ext cx="466090" cy="259080"/>
    <xdr:sp macro="" textlink="">
      <xdr:nvSpPr>
        <xdr:cNvPr id="146" name="n_4mainValue【図書館】&#10;一人当たり面積"/>
        <xdr:cNvSpPr txBox="1"/>
      </xdr:nvSpPr>
      <xdr:spPr>
        <a:xfrm>
          <a:off x="6737350" y="62560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5" name="テキスト ボックス 154"/>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7" name="テキスト ボックス 156"/>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3550" cy="259080"/>
    <xdr:sp macro="" textlink="">
      <xdr:nvSpPr>
        <xdr:cNvPr id="159" name="テキスト ボックス 158"/>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270"/>
    <xdr:sp macro="" textlink="">
      <xdr:nvSpPr>
        <xdr:cNvPr id="163" name="テキスト ボックス 162"/>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280" cy="255270"/>
    <xdr:sp macro="" textlink="">
      <xdr:nvSpPr>
        <xdr:cNvPr id="169" name="テキスト ボックス 168"/>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78105</xdr:rowOff>
    </xdr:from>
    <xdr:to xmlns:xdr="http://schemas.openxmlformats.org/drawingml/2006/spreadsheetDrawing">
      <xdr:col>24</xdr:col>
      <xdr:colOff>62865</xdr:colOff>
      <xdr:row>64</xdr:row>
      <xdr:rowOff>47625</xdr:rowOff>
    </xdr:to>
    <xdr:cxnSp macro="">
      <xdr:nvCxnSpPr>
        <xdr:cNvPr id="171" name="直線コネクタ 170"/>
        <xdr:cNvCxnSpPr/>
      </xdr:nvCxnSpPr>
      <xdr:spPr>
        <a:xfrm flipV="1">
          <a:off x="4634865" y="950785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52070</xdr:rowOff>
    </xdr:from>
    <xdr:ext cx="405130" cy="255270"/>
    <xdr:sp macro="" textlink="">
      <xdr:nvSpPr>
        <xdr:cNvPr id="172" name="【体育館・プール】&#10;有形固定資産減価償却率最小値テキスト"/>
        <xdr:cNvSpPr txBox="1"/>
      </xdr:nvSpPr>
      <xdr:spPr>
        <a:xfrm>
          <a:off x="4673600" y="110248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47625</xdr:rowOff>
    </xdr:from>
    <xdr:to xmlns:xdr="http://schemas.openxmlformats.org/drawingml/2006/spreadsheetDrawing">
      <xdr:col>24</xdr:col>
      <xdr:colOff>152400</xdr:colOff>
      <xdr:row>64</xdr:row>
      <xdr:rowOff>47625</xdr:rowOff>
    </xdr:to>
    <xdr:cxnSp macro="">
      <xdr:nvCxnSpPr>
        <xdr:cNvPr id="173" name="直線コネクタ 172"/>
        <xdr:cNvCxnSpPr/>
      </xdr:nvCxnSpPr>
      <xdr:spPr>
        <a:xfrm>
          <a:off x="4546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24765</xdr:rowOff>
    </xdr:from>
    <xdr:ext cx="405130" cy="259080"/>
    <xdr:sp macro="" textlink="">
      <xdr:nvSpPr>
        <xdr:cNvPr id="174" name="【体育館・プール】&#10;有形固定資産減価償却率最大値テキスト"/>
        <xdr:cNvSpPr txBox="1"/>
      </xdr:nvSpPr>
      <xdr:spPr>
        <a:xfrm>
          <a:off x="4673600" y="9283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78105</xdr:rowOff>
    </xdr:from>
    <xdr:to xmlns:xdr="http://schemas.openxmlformats.org/drawingml/2006/spreadsheetDrawing">
      <xdr:col>24</xdr:col>
      <xdr:colOff>152400</xdr:colOff>
      <xdr:row>55</xdr:row>
      <xdr:rowOff>78105</xdr:rowOff>
    </xdr:to>
    <xdr:cxnSp macro="">
      <xdr:nvCxnSpPr>
        <xdr:cNvPr id="175" name="直線コネクタ 174"/>
        <xdr:cNvCxnSpPr/>
      </xdr:nvCxnSpPr>
      <xdr:spPr>
        <a:xfrm>
          <a:off x="4546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92075</xdr:rowOff>
    </xdr:from>
    <xdr:ext cx="405130" cy="259080"/>
    <xdr:sp macro="" textlink="">
      <xdr:nvSpPr>
        <xdr:cNvPr id="176" name="【体育館・プール】&#10;有形固定資産減価償却率平均値テキスト"/>
        <xdr:cNvSpPr txBox="1"/>
      </xdr:nvSpPr>
      <xdr:spPr>
        <a:xfrm>
          <a:off x="4673600" y="1020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69215</xdr:rowOff>
    </xdr:from>
    <xdr:to xmlns:xdr="http://schemas.openxmlformats.org/drawingml/2006/spreadsheetDrawing">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27305</xdr:rowOff>
    </xdr:from>
    <xdr:to xmlns:xdr="http://schemas.openxmlformats.org/drawingml/2006/spreadsheetDrawing">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10160</xdr:rowOff>
    </xdr:from>
    <xdr:to xmlns:xdr="http://schemas.openxmlformats.org/drawingml/2006/spreadsheetDrawing">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164465</xdr:rowOff>
    </xdr:from>
    <xdr:to xmlns:xdr="http://schemas.openxmlformats.org/drawingml/2006/spreadsheetDrawing">
      <xdr:col>10</xdr:col>
      <xdr:colOff>165100</xdr:colOff>
      <xdr:row>60</xdr:row>
      <xdr:rowOff>94615</xdr:rowOff>
    </xdr:to>
    <xdr:sp macro="" textlink="">
      <xdr:nvSpPr>
        <xdr:cNvPr id="180" name="フローチャート: 判断 179"/>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154940</xdr:rowOff>
    </xdr:from>
    <xdr:to xmlns:xdr="http://schemas.openxmlformats.org/drawingml/2006/spreadsheetDrawing">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2" name="テキスト ボックス 181"/>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3" name="テキスト ボックス 182"/>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4" name="テキスト ボックス 183"/>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5" name="テキスト ボックス 184"/>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6" name="テキスト ボックス 185"/>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71120</xdr:rowOff>
    </xdr:from>
    <xdr:to xmlns:xdr="http://schemas.openxmlformats.org/drawingml/2006/spreadsheetDrawing">
      <xdr:col>24</xdr:col>
      <xdr:colOff>114300</xdr:colOff>
      <xdr:row>62</xdr:row>
      <xdr:rowOff>1270</xdr:rowOff>
    </xdr:to>
    <xdr:sp macro="" textlink="">
      <xdr:nvSpPr>
        <xdr:cNvPr id="187" name="楕円 186"/>
        <xdr:cNvSpPr/>
      </xdr:nvSpPr>
      <xdr:spPr>
        <a:xfrm>
          <a:off x="4584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49530</xdr:rowOff>
    </xdr:from>
    <xdr:ext cx="405130" cy="259080"/>
    <xdr:sp macro="" textlink="">
      <xdr:nvSpPr>
        <xdr:cNvPr id="188" name="【体育館・プール】&#10;有形固定資産減価償却率該当値テキスト"/>
        <xdr:cNvSpPr txBox="1"/>
      </xdr:nvSpPr>
      <xdr:spPr>
        <a:xfrm>
          <a:off x="4673600" y="10507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27305</xdr:rowOff>
    </xdr:from>
    <xdr:to xmlns:xdr="http://schemas.openxmlformats.org/drawingml/2006/spreadsheetDrawing">
      <xdr:col>20</xdr:col>
      <xdr:colOff>38100</xdr:colOff>
      <xdr:row>61</xdr:row>
      <xdr:rowOff>128905</xdr:rowOff>
    </xdr:to>
    <xdr:sp macro="" textlink="">
      <xdr:nvSpPr>
        <xdr:cNvPr id="189" name="楕円 188"/>
        <xdr:cNvSpPr/>
      </xdr:nvSpPr>
      <xdr:spPr>
        <a:xfrm>
          <a:off x="3746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78105</xdr:rowOff>
    </xdr:from>
    <xdr:to xmlns:xdr="http://schemas.openxmlformats.org/drawingml/2006/spreadsheetDrawing">
      <xdr:col>24</xdr:col>
      <xdr:colOff>63500</xdr:colOff>
      <xdr:row>61</xdr:row>
      <xdr:rowOff>121920</xdr:rowOff>
    </xdr:to>
    <xdr:cxnSp macro="">
      <xdr:nvCxnSpPr>
        <xdr:cNvPr id="190" name="直線コネクタ 189"/>
        <xdr:cNvCxnSpPr/>
      </xdr:nvCxnSpPr>
      <xdr:spPr>
        <a:xfrm>
          <a:off x="3797300" y="1053655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154940</xdr:rowOff>
    </xdr:from>
    <xdr:to xmlns:xdr="http://schemas.openxmlformats.org/drawingml/2006/spreadsheetDrawing">
      <xdr:col>15</xdr:col>
      <xdr:colOff>101600</xdr:colOff>
      <xdr:row>61</xdr:row>
      <xdr:rowOff>85090</xdr:rowOff>
    </xdr:to>
    <xdr:sp macro="" textlink="">
      <xdr:nvSpPr>
        <xdr:cNvPr id="191" name="楕円 190"/>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34290</xdr:rowOff>
    </xdr:from>
    <xdr:to xmlns:xdr="http://schemas.openxmlformats.org/drawingml/2006/spreadsheetDrawing">
      <xdr:col>19</xdr:col>
      <xdr:colOff>177800</xdr:colOff>
      <xdr:row>61</xdr:row>
      <xdr:rowOff>78105</xdr:rowOff>
    </xdr:to>
    <xdr:cxnSp macro="">
      <xdr:nvCxnSpPr>
        <xdr:cNvPr id="192" name="直線コネクタ 191"/>
        <xdr:cNvCxnSpPr/>
      </xdr:nvCxnSpPr>
      <xdr:spPr>
        <a:xfrm>
          <a:off x="2908300" y="104927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109220</xdr:rowOff>
    </xdr:from>
    <xdr:to xmlns:xdr="http://schemas.openxmlformats.org/drawingml/2006/spreadsheetDrawing">
      <xdr:col>10</xdr:col>
      <xdr:colOff>165100</xdr:colOff>
      <xdr:row>61</xdr:row>
      <xdr:rowOff>39370</xdr:rowOff>
    </xdr:to>
    <xdr:sp macro="" textlink="">
      <xdr:nvSpPr>
        <xdr:cNvPr id="193" name="楕円 192"/>
        <xdr:cNvSpPr/>
      </xdr:nvSpPr>
      <xdr:spPr>
        <a:xfrm>
          <a:off x="196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160020</xdr:rowOff>
    </xdr:from>
    <xdr:to xmlns:xdr="http://schemas.openxmlformats.org/drawingml/2006/spreadsheetDrawing">
      <xdr:col>15</xdr:col>
      <xdr:colOff>50800</xdr:colOff>
      <xdr:row>61</xdr:row>
      <xdr:rowOff>34290</xdr:rowOff>
    </xdr:to>
    <xdr:cxnSp macro="">
      <xdr:nvCxnSpPr>
        <xdr:cNvPr id="194" name="直線コネクタ 193"/>
        <xdr:cNvCxnSpPr/>
      </xdr:nvCxnSpPr>
      <xdr:spPr>
        <a:xfrm>
          <a:off x="2019300" y="10447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65405</xdr:rowOff>
    </xdr:from>
    <xdr:to xmlns:xdr="http://schemas.openxmlformats.org/drawingml/2006/spreadsheetDrawing">
      <xdr:col>6</xdr:col>
      <xdr:colOff>38100</xdr:colOff>
      <xdr:row>60</xdr:row>
      <xdr:rowOff>167005</xdr:rowOff>
    </xdr:to>
    <xdr:sp macro="" textlink="">
      <xdr:nvSpPr>
        <xdr:cNvPr id="195" name="楕円 194"/>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116205</xdr:rowOff>
    </xdr:from>
    <xdr:to xmlns:xdr="http://schemas.openxmlformats.org/drawingml/2006/spreadsheetDrawing">
      <xdr:col>10</xdr:col>
      <xdr:colOff>114300</xdr:colOff>
      <xdr:row>60</xdr:row>
      <xdr:rowOff>160020</xdr:rowOff>
    </xdr:to>
    <xdr:cxnSp macro="">
      <xdr:nvCxnSpPr>
        <xdr:cNvPr id="196" name="直線コネクタ 195"/>
        <xdr:cNvCxnSpPr/>
      </xdr:nvCxnSpPr>
      <xdr:spPr>
        <a:xfrm>
          <a:off x="1130300" y="104032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145415</xdr:rowOff>
    </xdr:from>
    <xdr:ext cx="405130" cy="255270"/>
    <xdr:sp macro="" textlink="">
      <xdr:nvSpPr>
        <xdr:cNvPr id="197" name="n_1aveValue【体育館・プール】&#10;有形固定資産減価償却率"/>
        <xdr:cNvSpPr txBox="1"/>
      </xdr:nvSpPr>
      <xdr:spPr>
        <a:xfrm>
          <a:off x="3582035" y="100895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128270</xdr:rowOff>
    </xdr:from>
    <xdr:ext cx="401320" cy="259080"/>
    <xdr:sp macro="" textlink="">
      <xdr:nvSpPr>
        <xdr:cNvPr id="198" name="n_2aveValue【体育館・プール】&#10;有形固定資産減価償却率"/>
        <xdr:cNvSpPr txBox="1"/>
      </xdr:nvSpPr>
      <xdr:spPr>
        <a:xfrm>
          <a:off x="2705735" y="100723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111125</xdr:rowOff>
    </xdr:from>
    <xdr:ext cx="401320" cy="255270"/>
    <xdr:sp macro="" textlink="">
      <xdr:nvSpPr>
        <xdr:cNvPr id="199" name="n_3aveValue【体育館・プール】&#10;有形固定資産減価償却率"/>
        <xdr:cNvSpPr txBox="1"/>
      </xdr:nvSpPr>
      <xdr:spPr>
        <a:xfrm>
          <a:off x="1816735" y="100552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101600</xdr:rowOff>
    </xdr:from>
    <xdr:ext cx="401320" cy="259080"/>
    <xdr:sp macro="" textlink="">
      <xdr:nvSpPr>
        <xdr:cNvPr id="200" name="n_4aveValue【体育館・プール】&#10;有形固定資産減価償却率"/>
        <xdr:cNvSpPr txBox="1"/>
      </xdr:nvSpPr>
      <xdr:spPr>
        <a:xfrm>
          <a:off x="927735" y="100457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120650</xdr:rowOff>
    </xdr:from>
    <xdr:ext cx="405130" cy="255270"/>
    <xdr:sp macro="" textlink="">
      <xdr:nvSpPr>
        <xdr:cNvPr id="201" name="n_1mainValue【体育館・プール】&#10;有形固定資産減価償却率"/>
        <xdr:cNvSpPr txBox="1"/>
      </xdr:nvSpPr>
      <xdr:spPr>
        <a:xfrm>
          <a:off x="3582035" y="105791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76200</xdr:rowOff>
    </xdr:from>
    <xdr:ext cx="401320" cy="255270"/>
    <xdr:sp macro="" textlink="">
      <xdr:nvSpPr>
        <xdr:cNvPr id="202" name="n_2mainValue【体育館・プール】&#10;有形固定資産減価償却率"/>
        <xdr:cNvSpPr txBox="1"/>
      </xdr:nvSpPr>
      <xdr:spPr>
        <a:xfrm>
          <a:off x="2705735" y="105346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30480</xdr:rowOff>
    </xdr:from>
    <xdr:ext cx="401320" cy="255270"/>
    <xdr:sp macro="" textlink="">
      <xdr:nvSpPr>
        <xdr:cNvPr id="203" name="n_3mainValue【体育館・プール】&#10;有形固定資産減価償却率"/>
        <xdr:cNvSpPr txBox="1"/>
      </xdr:nvSpPr>
      <xdr:spPr>
        <a:xfrm>
          <a:off x="1816735" y="104889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158115</xdr:rowOff>
    </xdr:from>
    <xdr:ext cx="401320" cy="255270"/>
    <xdr:sp macro="" textlink="">
      <xdr:nvSpPr>
        <xdr:cNvPr id="204" name="n_4mainValue【体育館・プール】&#10;有形固定資産減価償却率"/>
        <xdr:cNvSpPr txBox="1"/>
      </xdr:nvSpPr>
      <xdr:spPr>
        <a:xfrm>
          <a:off x="927735" y="104451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3" name="テキスト ボックス 21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216" name="テキスト ボックス 215"/>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218" name="テキスト ボックス 217"/>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220" name="テキスト ボックス 219"/>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22" name="テキスト ボックス 221"/>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24" name="テキスト ボックス 223"/>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26" name="テキスト ボックス 225"/>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24765</xdr:rowOff>
    </xdr:from>
    <xdr:to xmlns:xdr="http://schemas.openxmlformats.org/drawingml/2006/spreadsheetDrawing">
      <xdr:col>54</xdr:col>
      <xdr:colOff>189865</xdr:colOff>
      <xdr:row>64</xdr:row>
      <xdr:rowOff>60960</xdr:rowOff>
    </xdr:to>
    <xdr:cxnSp macro="">
      <xdr:nvCxnSpPr>
        <xdr:cNvPr id="228" name="直線コネクタ 227"/>
        <xdr:cNvCxnSpPr/>
      </xdr:nvCxnSpPr>
      <xdr:spPr>
        <a:xfrm flipV="1">
          <a:off x="10476865" y="962596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469900" cy="255270"/>
    <xdr:sp macro="" textlink="">
      <xdr:nvSpPr>
        <xdr:cNvPr id="229" name="【体育館・プール】&#10;一人当たり面積最小値テキスト"/>
        <xdr:cNvSpPr txBox="1"/>
      </xdr:nvSpPr>
      <xdr:spPr>
        <a:xfrm>
          <a:off x="10515600" y="110375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0" name="直線コネクタ 229"/>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143510</xdr:rowOff>
    </xdr:from>
    <xdr:ext cx="469900" cy="255270"/>
    <xdr:sp macro="" textlink="">
      <xdr:nvSpPr>
        <xdr:cNvPr id="231" name="【体育館・プール】&#10;一人当たり面積最大値テキスト"/>
        <xdr:cNvSpPr txBox="1"/>
      </xdr:nvSpPr>
      <xdr:spPr>
        <a:xfrm>
          <a:off x="10515600" y="9401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24765</xdr:rowOff>
    </xdr:from>
    <xdr:to xmlns:xdr="http://schemas.openxmlformats.org/drawingml/2006/spreadsheetDrawing">
      <xdr:col>55</xdr:col>
      <xdr:colOff>88900</xdr:colOff>
      <xdr:row>56</xdr:row>
      <xdr:rowOff>24765</xdr:rowOff>
    </xdr:to>
    <xdr:cxnSp macro="">
      <xdr:nvCxnSpPr>
        <xdr:cNvPr id="232" name="直線コネクタ 231"/>
        <xdr:cNvCxnSpPr/>
      </xdr:nvCxnSpPr>
      <xdr:spPr>
        <a:xfrm>
          <a:off x="10388600" y="962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133350</xdr:rowOff>
    </xdr:from>
    <xdr:ext cx="469900" cy="255270"/>
    <xdr:sp macro="" textlink="">
      <xdr:nvSpPr>
        <xdr:cNvPr id="233" name="【体育館・プール】&#10;一人当たり面積平均値テキスト"/>
        <xdr:cNvSpPr txBox="1"/>
      </xdr:nvSpPr>
      <xdr:spPr>
        <a:xfrm>
          <a:off x="10515600" y="105918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154940</xdr:rowOff>
    </xdr:from>
    <xdr:to xmlns:xdr="http://schemas.openxmlformats.org/drawingml/2006/spreadsheetDrawing">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154940</xdr:rowOff>
    </xdr:from>
    <xdr:to xmlns:xdr="http://schemas.openxmlformats.org/drawingml/2006/spreadsheetDrawing">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151130</xdr:rowOff>
    </xdr:from>
    <xdr:to xmlns:xdr="http://schemas.openxmlformats.org/drawingml/2006/spreadsheetDrawing">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23495</xdr:rowOff>
    </xdr:from>
    <xdr:to xmlns:xdr="http://schemas.openxmlformats.org/drawingml/2006/spreadsheetDrawing">
      <xdr:col>41</xdr:col>
      <xdr:colOff>101600</xdr:colOff>
      <xdr:row>62</xdr:row>
      <xdr:rowOff>125095</xdr:rowOff>
    </xdr:to>
    <xdr:sp macro="" textlink="">
      <xdr:nvSpPr>
        <xdr:cNvPr id="237" name="フローチャート: 判断 236"/>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12065</xdr:rowOff>
    </xdr:from>
    <xdr:to xmlns:xdr="http://schemas.openxmlformats.org/drawingml/2006/spreadsheetDrawing">
      <xdr:col>36</xdr:col>
      <xdr:colOff>165100</xdr:colOff>
      <xdr:row>62</xdr:row>
      <xdr:rowOff>113665</xdr:rowOff>
    </xdr:to>
    <xdr:sp macro="" textlink="">
      <xdr:nvSpPr>
        <xdr:cNvPr id="238" name="フローチャート: 判断 237"/>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9" name="テキスト ボックス 238"/>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0" name="テキスト ボックス 239"/>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1" name="テキスト ボックス 240"/>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2" name="テキスト ボックス 241"/>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3" name="テキスト ボックス 242"/>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114935</xdr:rowOff>
    </xdr:from>
    <xdr:to xmlns:xdr="http://schemas.openxmlformats.org/drawingml/2006/spreadsheetDrawing">
      <xdr:col>55</xdr:col>
      <xdr:colOff>50800</xdr:colOff>
      <xdr:row>61</xdr:row>
      <xdr:rowOff>45085</xdr:rowOff>
    </xdr:to>
    <xdr:sp macro="" textlink="">
      <xdr:nvSpPr>
        <xdr:cNvPr id="244" name="楕円 243"/>
        <xdr:cNvSpPr/>
      </xdr:nvSpPr>
      <xdr:spPr>
        <a:xfrm>
          <a:off x="10426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137795</xdr:rowOff>
    </xdr:from>
    <xdr:ext cx="469900" cy="259080"/>
    <xdr:sp macro="" textlink="">
      <xdr:nvSpPr>
        <xdr:cNvPr id="245" name="【体育館・プール】&#10;一人当たり面積該当値テキスト"/>
        <xdr:cNvSpPr txBox="1"/>
      </xdr:nvSpPr>
      <xdr:spPr>
        <a:xfrm>
          <a:off x="10515600" y="10253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124460</xdr:rowOff>
    </xdr:from>
    <xdr:to xmlns:xdr="http://schemas.openxmlformats.org/drawingml/2006/spreadsheetDrawing">
      <xdr:col>50</xdr:col>
      <xdr:colOff>165100</xdr:colOff>
      <xdr:row>61</xdr:row>
      <xdr:rowOff>54610</xdr:rowOff>
    </xdr:to>
    <xdr:sp macro="" textlink="">
      <xdr:nvSpPr>
        <xdr:cNvPr id="246" name="楕円 245"/>
        <xdr:cNvSpPr/>
      </xdr:nvSpPr>
      <xdr:spPr>
        <a:xfrm>
          <a:off x="9588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166370</xdr:rowOff>
    </xdr:from>
    <xdr:to xmlns:xdr="http://schemas.openxmlformats.org/drawingml/2006/spreadsheetDrawing">
      <xdr:col>55</xdr:col>
      <xdr:colOff>0</xdr:colOff>
      <xdr:row>61</xdr:row>
      <xdr:rowOff>3810</xdr:rowOff>
    </xdr:to>
    <xdr:cxnSp macro="">
      <xdr:nvCxnSpPr>
        <xdr:cNvPr id="247" name="直線コネクタ 246"/>
        <xdr:cNvCxnSpPr/>
      </xdr:nvCxnSpPr>
      <xdr:spPr>
        <a:xfrm flipV="1">
          <a:off x="9639300" y="104533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135890</xdr:rowOff>
    </xdr:from>
    <xdr:to xmlns:xdr="http://schemas.openxmlformats.org/drawingml/2006/spreadsheetDrawing">
      <xdr:col>46</xdr:col>
      <xdr:colOff>38100</xdr:colOff>
      <xdr:row>61</xdr:row>
      <xdr:rowOff>66040</xdr:rowOff>
    </xdr:to>
    <xdr:sp macro="" textlink="">
      <xdr:nvSpPr>
        <xdr:cNvPr id="248" name="楕円 247"/>
        <xdr:cNvSpPr/>
      </xdr:nvSpPr>
      <xdr:spPr>
        <a:xfrm>
          <a:off x="869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3810</xdr:rowOff>
    </xdr:from>
    <xdr:to xmlns:xdr="http://schemas.openxmlformats.org/drawingml/2006/spreadsheetDrawing">
      <xdr:col>50</xdr:col>
      <xdr:colOff>114300</xdr:colOff>
      <xdr:row>61</xdr:row>
      <xdr:rowOff>15240</xdr:rowOff>
    </xdr:to>
    <xdr:cxnSp macro="">
      <xdr:nvCxnSpPr>
        <xdr:cNvPr id="249" name="直線コネクタ 248"/>
        <xdr:cNvCxnSpPr/>
      </xdr:nvCxnSpPr>
      <xdr:spPr>
        <a:xfrm flipV="1">
          <a:off x="8750300" y="10462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143510</xdr:rowOff>
    </xdr:from>
    <xdr:to xmlns:xdr="http://schemas.openxmlformats.org/drawingml/2006/spreadsheetDrawing">
      <xdr:col>41</xdr:col>
      <xdr:colOff>101600</xdr:colOff>
      <xdr:row>61</xdr:row>
      <xdr:rowOff>73660</xdr:rowOff>
    </xdr:to>
    <xdr:sp macro="" textlink="">
      <xdr:nvSpPr>
        <xdr:cNvPr id="250" name="楕円 249"/>
        <xdr:cNvSpPr/>
      </xdr:nvSpPr>
      <xdr:spPr>
        <a:xfrm>
          <a:off x="781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15240</xdr:rowOff>
    </xdr:from>
    <xdr:to xmlns:xdr="http://schemas.openxmlformats.org/drawingml/2006/spreadsheetDrawing">
      <xdr:col>45</xdr:col>
      <xdr:colOff>177800</xdr:colOff>
      <xdr:row>61</xdr:row>
      <xdr:rowOff>22860</xdr:rowOff>
    </xdr:to>
    <xdr:cxnSp macro="">
      <xdr:nvCxnSpPr>
        <xdr:cNvPr id="251" name="直線コネクタ 250"/>
        <xdr:cNvCxnSpPr/>
      </xdr:nvCxnSpPr>
      <xdr:spPr>
        <a:xfrm flipV="1">
          <a:off x="7861300" y="104736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151130</xdr:rowOff>
    </xdr:from>
    <xdr:to xmlns:xdr="http://schemas.openxmlformats.org/drawingml/2006/spreadsheetDrawing">
      <xdr:col>36</xdr:col>
      <xdr:colOff>165100</xdr:colOff>
      <xdr:row>61</xdr:row>
      <xdr:rowOff>81280</xdr:rowOff>
    </xdr:to>
    <xdr:sp macro="" textlink="">
      <xdr:nvSpPr>
        <xdr:cNvPr id="252" name="楕円 251"/>
        <xdr:cNvSpPr/>
      </xdr:nvSpPr>
      <xdr:spPr>
        <a:xfrm>
          <a:off x="6921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22860</xdr:rowOff>
    </xdr:from>
    <xdr:to xmlns:xdr="http://schemas.openxmlformats.org/drawingml/2006/spreadsheetDrawing">
      <xdr:col>41</xdr:col>
      <xdr:colOff>50800</xdr:colOff>
      <xdr:row>61</xdr:row>
      <xdr:rowOff>30480</xdr:rowOff>
    </xdr:to>
    <xdr:cxnSp macro="">
      <xdr:nvCxnSpPr>
        <xdr:cNvPr id="253" name="直線コネクタ 252"/>
        <xdr:cNvCxnSpPr/>
      </xdr:nvCxnSpPr>
      <xdr:spPr>
        <a:xfrm flipV="1">
          <a:off x="6972300" y="104813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76200</xdr:rowOff>
    </xdr:from>
    <xdr:ext cx="469900" cy="255270"/>
    <xdr:sp macro="" textlink="">
      <xdr:nvSpPr>
        <xdr:cNvPr id="254" name="n_1aveValue【体育館・プール】&#10;一人当たり面積"/>
        <xdr:cNvSpPr txBox="1"/>
      </xdr:nvSpPr>
      <xdr:spPr>
        <a:xfrm>
          <a:off x="9391650" y="107061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72390</xdr:rowOff>
    </xdr:from>
    <xdr:ext cx="466090" cy="259080"/>
    <xdr:sp macro="" textlink="">
      <xdr:nvSpPr>
        <xdr:cNvPr id="255" name="n_2aveValue【体育館・プール】&#10;一人当たり面積"/>
        <xdr:cNvSpPr txBox="1"/>
      </xdr:nvSpPr>
      <xdr:spPr>
        <a:xfrm>
          <a:off x="8515350" y="10702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116205</xdr:rowOff>
    </xdr:from>
    <xdr:ext cx="466090" cy="259080"/>
    <xdr:sp macro="" textlink="">
      <xdr:nvSpPr>
        <xdr:cNvPr id="256" name="n_3aveValue【体育館・プール】&#10;一人当たり面積"/>
        <xdr:cNvSpPr txBox="1"/>
      </xdr:nvSpPr>
      <xdr:spPr>
        <a:xfrm>
          <a:off x="7626350" y="10746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104775</xdr:rowOff>
    </xdr:from>
    <xdr:ext cx="466090" cy="259080"/>
    <xdr:sp macro="" textlink="">
      <xdr:nvSpPr>
        <xdr:cNvPr id="257" name="n_4aveValue【体育館・プール】&#10;一人当たり面積"/>
        <xdr:cNvSpPr txBox="1"/>
      </xdr:nvSpPr>
      <xdr:spPr>
        <a:xfrm>
          <a:off x="6737350" y="10734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71120</xdr:rowOff>
    </xdr:from>
    <xdr:ext cx="469900" cy="259080"/>
    <xdr:sp macro="" textlink="">
      <xdr:nvSpPr>
        <xdr:cNvPr id="258" name="n_1mainValue【体育館・プール】&#10;一人当たり面積"/>
        <xdr:cNvSpPr txBox="1"/>
      </xdr:nvSpPr>
      <xdr:spPr>
        <a:xfrm>
          <a:off x="9391650" y="1018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82550</xdr:rowOff>
    </xdr:from>
    <xdr:ext cx="466090" cy="259080"/>
    <xdr:sp macro="" textlink="">
      <xdr:nvSpPr>
        <xdr:cNvPr id="259" name="n_2mainValue【体育館・プール】&#10;一人当たり面積"/>
        <xdr:cNvSpPr txBox="1"/>
      </xdr:nvSpPr>
      <xdr:spPr>
        <a:xfrm>
          <a:off x="8515350" y="10198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90170</xdr:rowOff>
    </xdr:from>
    <xdr:ext cx="466090" cy="259080"/>
    <xdr:sp macro="" textlink="">
      <xdr:nvSpPr>
        <xdr:cNvPr id="260" name="n_3mainValue【体育館・プール】&#10;一人当たり面積"/>
        <xdr:cNvSpPr txBox="1"/>
      </xdr:nvSpPr>
      <xdr:spPr>
        <a:xfrm>
          <a:off x="7626350" y="10205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97790</xdr:rowOff>
    </xdr:from>
    <xdr:ext cx="466090" cy="255270"/>
    <xdr:sp macro="" textlink="">
      <xdr:nvSpPr>
        <xdr:cNvPr id="261" name="n_4mainValue【体育館・プール】&#10;一人当たり面積"/>
        <xdr:cNvSpPr txBox="1"/>
      </xdr:nvSpPr>
      <xdr:spPr>
        <a:xfrm>
          <a:off x="6737350" y="102133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0" name="テキスト ボックス 269"/>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2" name="テキスト ボックス 271"/>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3550" cy="259080"/>
    <xdr:sp macro="" textlink="">
      <xdr:nvSpPr>
        <xdr:cNvPr id="274" name="テキスト ボックス 273"/>
        <xdr:cNvSpPr txBox="1"/>
      </xdr:nvSpPr>
      <xdr:spPr>
        <a:xfrm>
          <a:off x="294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109220</xdr:rowOff>
    </xdr:from>
    <xdr:to xmlns:xdr="http://schemas.openxmlformats.org/drawingml/2006/spreadsheetDrawing">
      <xdr:col>24</xdr:col>
      <xdr:colOff>62865</xdr:colOff>
      <xdr:row>86</xdr:row>
      <xdr:rowOff>33655</xdr:rowOff>
    </xdr:to>
    <xdr:cxnSp macro="">
      <xdr:nvCxnSpPr>
        <xdr:cNvPr id="284" name="直線コネクタ 283"/>
        <xdr:cNvCxnSpPr/>
      </xdr:nvCxnSpPr>
      <xdr:spPr>
        <a:xfrm flipV="1">
          <a:off x="4634865" y="1331087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37465</xdr:rowOff>
    </xdr:from>
    <xdr:ext cx="405130" cy="259080"/>
    <xdr:sp macro="" textlink="">
      <xdr:nvSpPr>
        <xdr:cNvPr id="285" name="【福祉施設】&#10;有形固定資産減価償却率最小値テキスト"/>
        <xdr:cNvSpPr txBox="1"/>
      </xdr:nvSpPr>
      <xdr:spPr>
        <a:xfrm>
          <a:off x="4673600" y="14782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33655</xdr:rowOff>
    </xdr:from>
    <xdr:to xmlns:xdr="http://schemas.openxmlformats.org/drawingml/2006/spreadsheetDrawing">
      <xdr:col>24</xdr:col>
      <xdr:colOff>152400</xdr:colOff>
      <xdr:row>86</xdr:row>
      <xdr:rowOff>33655</xdr:rowOff>
    </xdr:to>
    <xdr:cxnSp macro="">
      <xdr:nvCxnSpPr>
        <xdr:cNvPr id="286" name="直線コネクタ 285"/>
        <xdr:cNvCxnSpPr/>
      </xdr:nvCxnSpPr>
      <xdr:spPr>
        <a:xfrm>
          <a:off x="4546600" y="1477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55880</xdr:rowOff>
    </xdr:from>
    <xdr:ext cx="405130" cy="259080"/>
    <xdr:sp macro="" textlink="">
      <xdr:nvSpPr>
        <xdr:cNvPr id="287" name="【福祉施設】&#10;有形固定資産減価償却率最大値テキスト"/>
        <xdr:cNvSpPr txBox="1"/>
      </xdr:nvSpPr>
      <xdr:spPr>
        <a:xfrm>
          <a:off x="4673600" y="1308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109220</xdr:rowOff>
    </xdr:from>
    <xdr:to xmlns:xdr="http://schemas.openxmlformats.org/drawingml/2006/spreadsheetDrawing">
      <xdr:col>24</xdr:col>
      <xdr:colOff>152400</xdr:colOff>
      <xdr:row>77</xdr:row>
      <xdr:rowOff>109220</xdr:rowOff>
    </xdr:to>
    <xdr:cxnSp macro="">
      <xdr:nvCxnSpPr>
        <xdr:cNvPr id="288" name="直線コネクタ 287"/>
        <xdr:cNvCxnSpPr/>
      </xdr:nvCxnSpPr>
      <xdr:spPr>
        <a:xfrm>
          <a:off x="4546600" y="1331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168910</xdr:rowOff>
    </xdr:from>
    <xdr:ext cx="405130" cy="255270"/>
    <xdr:sp macro="" textlink="">
      <xdr:nvSpPr>
        <xdr:cNvPr id="289" name="【福祉施設】&#10;有形固定資産減価償却率平均値テキスト"/>
        <xdr:cNvSpPr txBox="1"/>
      </xdr:nvSpPr>
      <xdr:spPr>
        <a:xfrm>
          <a:off x="4673600" y="1388491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19050</xdr:rowOff>
    </xdr:from>
    <xdr:to xmlns:xdr="http://schemas.openxmlformats.org/drawingml/2006/spreadsheetDrawing">
      <xdr:col>24</xdr:col>
      <xdr:colOff>114300</xdr:colOff>
      <xdr:row>81</xdr:row>
      <xdr:rowOff>120650</xdr:rowOff>
    </xdr:to>
    <xdr:sp macro="" textlink="">
      <xdr:nvSpPr>
        <xdr:cNvPr id="290" name="フローチャート: 判断 289"/>
        <xdr:cNvSpPr/>
      </xdr:nvSpPr>
      <xdr:spPr>
        <a:xfrm>
          <a:off x="4584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10160</xdr:rowOff>
    </xdr:from>
    <xdr:to xmlns:xdr="http://schemas.openxmlformats.org/drawingml/2006/spreadsheetDrawing">
      <xdr:col>20</xdr:col>
      <xdr:colOff>38100</xdr:colOff>
      <xdr:row>81</xdr:row>
      <xdr:rowOff>111760</xdr:rowOff>
    </xdr:to>
    <xdr:sp macro="" textlink="">
      <xdr:nvSpPr>
        <xdr:cNvPr id="291" name="フローチャート: 判断 290"/>
        <xdr:cNvSpPr/>
      </xdr:nvSpPr>
      <xdr:spPr>
        <a:xfrm>
          <a:off x="3746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161290</xdr:rowOff>
    </xdr:from>
    <xdr:to xmlns:xdr="http://schemas.openxmlformats.org/drawingml/2006/spreadsheetDrawing">
      <xdr:col>15</xdr:col>
      <xdr:colOff>101600</xdr:colOff>
      <xdr:row>81</xdr:row>
      <xdr:rowOff>91440</xdr:rowOff>
    </xdr:to>
    <xdr:sp macro="" textlink="">
      <xdr:nvSpPr>
        <xdr:cNvPr id="292" name="フローチャート: 判断 291"/>
        <xdr:cNvSpPr/>
      </xdr:nvSpPr>
      <xdr:spPr>
        <a:xfrm>
          <a:off x="28575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132080</xdr:rowOff>
    </xdr:from>
    <xdr:to xmlns:xdr="http://schemas.openxmlformats.org/drawingml/2006/spreadsheetDrawing">
      <xdr:col>10</xdr:col>
      <xdr:colOff>165100</xdr:colOff>
      <xdr:row>81</xdr:row>
      <xdr:rowOff>61595</xdr:rowOff>
    </xdr:to>
    <xdr:sp macro="" textlink="">
      <xdr:nvSpPr>
        <xdr:cNvPr id="293" name="フローチャート: 判断 292"/>
        <xdr:cNvSpPr/>
      </xdr:nvSpPr>
      <xdr:spPr>
        <a:xfrm>
          <a:off x="1968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55880</xdr:rowOff>
    </xdr:from>
    <xdr:to xmlns:xdr="http://schemas.openxmlformats.org/drawingml/2006/spreadsheetDrawing">
      <xdr:col>6</xdr:col>
      <xdr:colOff>38100</xdr:colOff>
      <xdr:row>80</xdr:row>
      <xdr:rowOff>157480</xdr:rowOff>
    </xdr:to>
    <xdr:sp macro="" textlink="">
      <xdr:nvSpPr>
        <xdr:cNvPr id="294" name="フローチャート: 判断 293"/>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17780</xdr:rowOff>
    </xdr:from>
    <xdr:to xmlns:xdr="http://schemas.openxmlformats.org/drawingml/2006/spreadsheetDrawing">
      <xdr:col>24</xdr:col>
      <xdr:colOff>114300</xdr:colOff>
      <xdr:row>81</xdr:row>
      <xdr:rowOff>118745</xdr:rowOff>
    </xdr:to>
    <xdr:sp macro="" textlink="">
      <xdr:nvSpPr>
        <xdr:cNvPr id="300" name="楕円 299"/>
        <xdr:cNvSpPr/>
      </xdr:nvSpPr>
      <xdr:spPr>
        <a:xfrm>
          <a:off x="4584700" y="13905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40640</xdr:rowOff>
    </xdr:from>
    <xdr:ext cx="405130" cy="255270"/>
    <xdr:sp macro="" textlink="">
      <xdr:nvSpPr>
        <xdr:cNvPr id="301" name="【福祉施設】&#10;有形固定資産減価償却率該当値テキスト"/>
        <xdr:cNvSpPr txBox="1"/>
      </xdr:nvSpPr>
      <xdr:spPr>
        <a:xfrm>
          <a:off x="4673600" y="137566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121920</xdr:rowOff>
    </xdr:from>
    <xdr:to xmlns:xdr="http://schemas.openxmlformats.org/drawingml/2006/spreadsheetDrawing">
      <xdr:col>20</xdr:col>
      <xdr:colOff>38100</xdr:colOff>
      <xdr:row>81</xdr:row>
      <xdr:rowOff>52070</xdr:rowOff>
    </xdr:to>
    <xdr:sp macro="" textlink="">
      <xdr:nvSpPr>
        <xdr:cNvPr id="302" name="楕円 301"/>
        <xdr:cNvSpPr/>
      </xdr:nvSpPr>
      <xdr:spPr>
        <a:xfrm>
          <a:off x="37465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1270</xdr:rowOff>
    </xdr:from>
    <xdr:to xmlns:xdr="http://schemas.openxmlformats.org/drawingml/2006/spreadsheetDrawing">
      <xdr:col>24</xdr:col>
      <xdr:colOff>63500</xdr:colOff>
      <xdr:row>81</xdr:row>
      <xdr:rowOff>67945</xdr:rowOff>
    </xdr:to>
    <xdr:cxnSp macro="">
      <xdr:nvCxnSpPr>
        <xdr:cNvPr id="303" name="直線コネクタ 302"/>
        <xdr:cNvCxnSpPr/>
      </xdr:nvCxnSpPr>
      <xdr:spPr>
        <a:xfrm>
          <a:off x="3797300" y="1388872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94615</xdr:rowOff>
    </xdr:from>
    <xdr:to xmlns:xdr="http://schemas.openxmlformats.org/drawingml/2006/spreadsheetDrawing">
      <xdr:col>15</xdr:col>
      <xdr:colOff>101600</xdr:colOff>
      <xdr:row>81</xdr:row>
      <xdr:rowOff>24765</xdr:rowOff>
    </xdr:to>
    <xdr:sp macro="" textlink="">
      <xdr:nvSpPr>
        <xdr:cNvPr id="304" name="楕円 303"/>
        <xdr:cNvSpPr/>
      </xdr:nvSpPr>
      <xdr:spPr>
        <a:xfrm>
          <a:off x="2857500"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145415</xdr:rowOff>
    </xdr:from>
    <xdr:to xmlns:xdr="http://schemas.openxmlformats.org/drawingml/2006/spreadsheetDrawing">
      <xdr:col>19</xdr:col>
      <xdr:colOff>177800</xdr:colOff>
      <xdr:row>81</xdr:row>
      <xdr:rowOff>1270</xdr:rowOff>
    </xdr:to>
    <xdr:cxnSp macro="">
      <xdr:nvCxnSpPr>
        <xdr:cNvPr id="305" name="直線コネクタ 304"/>
        <xdr:cNvCxnSpPr/>
      </xdr:nvCxnSpPr>
      <xdr:spPr>
        <a:xfrm>
          <a:off x="2908300" y="1386141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158750</xdr:rowOff>
    </xdr:from>
    <xdr:to xmlns:xdr="http://schemas.openxmlformats.org/drawingml/2006/spreadsheetDrawing">
      <xdr:col>10</xdr:col>
      <xdr:colOff>165100</xdr:colOff>
      <xdr:row>81</xdr:row>
      <xdr:rowOff>88900</xdr:rowOff>
    </xdr:to>
    <xdr:sp macro="" textlink="">
      <xdr:nvSpPr>
        <xdr:cNvPr id="306" name="楕円 305"/>
        <xdr:cNvSpPr/>
      </xdr:nvSpPr>
      <xdr:spPr>
        <a:xfrm>
          <a:off x="196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145415</xdr:rowOff>
    </xdr:from>
    <xdr:to xmlns:xdr="http://schemas.openxmlformats.org/drawingml/2006/spreadsheetDrawing">
      <xdr:col>15</xdr:col>
      <xdr:colOff>50800</xdr:colOff>
      <xdr:row>81</xdr:row>
      <xdr:rowOff>38100</xdr:rowOff>
    </xdr:to>
    <xdr:cxnSp macro="">
      <xdr:nvCxnSpPr>
        <xdr:cNvPr id="307" name="直線コネクタ 306"/>
        <xdr:cNvCxnSpPr/>
      </xdr:nvCxnSpPr>
      <xdr:spPr>
        <a:xfrm flipV="1">
          <a:off x="2019300" y="138614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92710</xdr:rowOff>
    </xdr:from>
    <xdr:to xmlns:xdr="http://schemas.openxmlformats.org/drawingml/2006/spreadsheetDrawing">
      <xdr:col>6</xdr:col>
      <xdr:colOff>38100</xdr:colOff>
      <xdr:row>81</xdr:row>
      <xdr:rowOff>22860</xdr:rowOff>
    </xdr:to>
    <xdr:sp macro="" textlink="">
      <xdr:nvSpPr>
        <xdr:cNvPr id="308" name="楕円 307"/>
        <xdr:cNvSpPr/>
      </xdr:nvSpPr>
      <xdr:spPr>
        <a:xfrm>
          <a:off x="1079500" y="138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80</xdr:row>
      <xdr:rowOff>143510</xdr:rowOff>
    </xdr:from>
    <xdr:to xmlns:xdr="http://schemas.openxmlformats.org/drawingml/2006/spreadsheetDrawing">
      <xdr:col>10</xdr:col>
      <xdr:colOff>114300</xdr:colOff>
      <xdr:row>81</xdr:row>
      <xdr:rowOff>38100</xdr:rowOff>
    </xdr:to>
    <xdr:cxnSp macro="">
      <xdr:nvCxnSpPr>
        <xdr:cNvPr id="309" name="直線コネクタ 308"/>
        <xdr:cNvCxnSpPr/>
      </xdr:nvCxnSpPr>
      <xdr:spPr>
        <a:xfrm>
          <a:off x="1130300" y="138595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102870</xdr:rowOff>
    </xdr:from>
    <xdr:ext cx="405130" cy="259080"/>
    <xdr:sp macro="" textlink="">
      <xdr:nvSpPr>
        <xdr:cNvPr id="310" name="n_1aveValue【福祉施設】&#10;有形固定資産減価償却率"/>
        <xdr:cNvSpPr txBox="1"/>
      </xdr:nvSpPr>
      <xdr:spPr>
        <a:xfrm>
          <a:off x="3582035" y="1399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82550</xdr:rowOff>
    </xdr:from>
    <xdr:ext cx="401320" cy="259080"/>
    <xdr:sp macro="" textlink="">
      <xdr:nvSpPr>
        <xdr:cNvPr id="311" name="n_2aveValue【福祉施設】&#10;有形固定資産減価償却率"/>
        <xdr:cNvSpPr txBox="1"/>
      </xdr:nvSpPr>
      <xdr:spPr>
        <a:xfrm>
          <a:off x="2705735" y="139700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78105</xdr:rowOff>
    </xdr:from>
    <xdr:ext cx="401320" cy="255270"/>
    <xdr:sp macro="" textlink="">
      <xdr:nvSpPr>
        <xdr:cNvPr id="312" name="n_3aveValue【福祉施設】&#10;有形固定資産減価償却率"/>
        <xdr:cNvSpPr txBox="1"/>
      </xdr:nvSpPr>
      <xdr:spPr>
        <a:xfrm>
          <a:off x="1816735" y="136226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2540</xdr:rowOff>
    </xdr:from>
    <xdr:ext cx="401320" cy="259080"/>
    <xdr:sp macro="" textlink="">
      <xdr:nvSpPr>
        <xdr:cNvPr id="313" name="n_4aveValue【福祉施設】&#10;有形固定資産減価償却率"/>
        <xdr:cNvSpPr txBox="1"/>
      </xdr:nvSpPr>
      <xdr:spPr>
        <a:xfrm>
          <a:off x="927735" y="13547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68580</xdr:rowOff>
    </xdr:from>
    <xdr:ext cx="405130" cy="259080"/>
    <xdr:sp macro="" textlink="">
      <xdr:nvSpPr>
        <xdr:cNvPr id="314" name="n_1mainValue【福祉施設】&#10;有形固定資産減価償却率"/>
        <xdr:cNvSpPr txBox="1"/>
      </xdr:nvSpPr>
      <xdr:spPr>
        <a:xfrm>
          <a:off x="3582035" y="1361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41275</xdr:rowOff>
    </xdr:from>
    <xdr:ext cx="401320" cy="255270"/>
    <xdr:sp macro="" textlink="">
      <xdr:nvSpPr>
        <xdr:cNvPr id="315" name="n_2mainValue【福祉施設】&#10;有形固定資産減価償却率"/>
        <xdr:cNvSpPr txBox="1"/>
      </xdr:nvSpPr>
      <xdr:spPr>
        <a:xfrm>
          <a:off x="2705735" y="135858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80010</xdr:rowOff>
    </xdr:from>
    <xdr:ext cx="401320" cy="259080"/>
    <xdr:sp macro="" textlink="">
      <xdr:nvSpPr>
        <xdr:cNvPr id="316" name="n_3mainValue【福祉施設】&#10;有形固定資産減価償却率"/>
        <xdr:cNvSpPr txBox="1"/>
      </xdr:nvSpPr>
      <xdr:spPr>
        <a:xfrm>
          <a:off x="1816735" y="13967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13970</xdr:rowOff>
    </xdr:from>
    <xdr:ext cx="401320" cy="259080"/>
    <xdr:sp macro="" textlink="">
      <xdr:nvSpPr>
        <xdr:cNvPr id="317" name="n_4mainValue【福祉施設】&#10;有形固定資産減価償却率"/>
        <xdr:cNvSpPr txBox="1"/>
      </xdr:nvSpPr>
      <xdr:spPr>
        <a:xfrm>
          <a:off x="927735" y="13901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26" name="テキスト ボックス 325"/>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3550" cy="255270"/>
    <xdr:sp macro="" textlink="">
      <xdr:nvSpPr>
        <xdr:cNvPr id="329" name="テキスト ボックス 328"/>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3550" cy="259080"/>
    <xdr:sp macro="" textlink="">
      <xdr:nvSpPr>
        <xdr:cNvPr id="331" name="テキスト ボックス 330"/>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3550" cy="259080"/>
    <xdr:sp macro="" textlink="">
      <xdr:nvSpPr>
        <xdr:cNvPr id="333" name="テキスト ボックス 332"/>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3550" cy="255270"/>
    <xdr:sp macro="" textlink="">
      <xdr:nvSpPr>
        <xdr:cNvPr id="335" name="テキスト ボックス 334"/>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3550" cy="259080"/>
    <xdr:sp macro="" textlink="">
      <xdr:nvSpPr>
        <xdr:cNvPr id="337" name="テキスト ボックス 336"/>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39" name="テキスト ボックス 338"/>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15240</xdr:rowOff>
    </xdr:from>
    <xdr:to xmlns:xdr="http://schemas.openxmlformats.org/drawingml/2006/spreadsheetDrawing">
      <xdr:col>54</xdr:col>
      <xdr:colOff>189865</xdr:colOff>
      <xdr:row>86</xdr:row>
      <xdr:rowOff>102870</xdr:rowOff>
    </xdr:to>
    <xdr:cxnSp macro="">
      <xdr:nvCxnSpPr>
        <xdr:cNvPr id="341" name="直線コネクタ 340"/>
        <xdr:cNvCxnSpPr/>
      </xdr:nvCxnSpPr>
      <xdr:spPr>
        <a:xfrm flipV="1">
          <a:off x="10476865" y="135597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2" name="【福祉施設】&#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3" name="直線コネクタ 342"/>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133350</xdr:rowOff>
    </xdr:from>
    <xdr:ext cx="469900" cy="255270"/>
    <xdr:sp macro="" textlink="">
      <xdr:nvSpPr>
        <xdr:cNvPr id="344" name="【福祉施設】&#10;一人当たり面積最大値テキスト"/>
        <xdr:cNvSpPr txBox="1"/>
      </xdr:nvSpPr>
      <xdr:spPr>
        <a:xfrm>
          <a:off x="10515600" y="133350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45" name="直線コネクタ 344"/>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64770</xdr:rowOff>
    </xdr:from>
    <xdr:ext cx="469900" cy="255270"/>
    <xdr:sp macro="" textlink="">
      <xdr:nvSpPr>
        <xdr:cNvPr id="346" name="【福祉施設】&#10;一人当たり面積平均値テキスト"/>
        <xdr:cNvSpPr txBox="1"/>
      </xdr:nvSpPr>
      <xdr:spPr>
        <a:xfrm>
          <a:off x="10515600" y="144665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86360</xdr:rowOff>
    </xdr:from>
    <xdr:to xmlns:xdr="http://schemas.openxmlformats.org/drawingml/2006/spreadsheetDrawing">
      <xdr:col>55</xdr:col>
      <xdr:colOff>50800</xdr:colOff>
      <xdr:row>85</xdr:row>
      <xdr:rowOff>16510</xdr:rowOff>
    </xdr:to>
    <xdr:sp macro="" textlink="">
      <xdr:nvSpPr>
        <xdr:cNvPr id="347" name="フローチャート: 判断 346"/>
        <xdr:cNvSpPr/>
      </xdr:nvSpPr>
      <xdr:spPr>
        <a:xfrm>
          <a:off x="104267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93980</xdr:rowOff>
    </xdr:from>
    <xdr:to xmlns:xdr="http://schemas.openxmlformats.org/drawingml/2006/spreadsheetDrawing">
      <xdr:col>50</xdr:col>
      <xdr:colOff>165100</xdr:colOff>
      <xdr:row>85</xdr:row>
      <xdr:rowOff>24130</xdr:rowOff>
    </xdr:to>
    <xdr:sp macro="" textlink="">
      <xdr:nvSpPr>
        <xdr:cNvPr id="348" name="フローチャート: 判断 347"/>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90170</xdr:rowOff>
    </xdr:from>
    <xdr:to xmlns:xdr="http://schemas.openxmlformats.org/drawingml/2006/spreadsheetDrawing">
      <xdr:col>46</xdr:col>
      <xdr:colOff>38100</xdr:colOff>
      <xdr:row>85</xdr:row>
      <xdr:rowOff>20320</xdr:rowOff>
    </xdr:to>
    <xdr:sp macro="" textlink="">
      <xdr:nvSpPr>
        <xdr:cNvPr id="349" name="フローチャート: 判断 348"/>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109220</xdr:rowOff>
    </xdr:from>
    <xdr:to xmlns:xdr="http://schemas.openxmlformats.org/drawingml/2006/spreadsheetDrawing">
      <xdr:col>41</xdr:col>
      <xdr:colOff>101600</xdr:colOff>
      <xdr:row>85</xdr:row>
      <xdr:rowOff>39370</xdr:rowOff>
    </xdr:to>
    <xdr:sp macro="" textlink="">
      <xdr:nvSpPr>
        <xdr:cNvPr id="350" name="フローチャート: 判断 349"/>
        <xdr:cNvSpPr/>
      </xdr:nvSpPr>
      <xdr:spPr>
        <a:xfrm>
          <a:off x="7810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74930</xdr:rowOff>
    </xdr:from>
    <xdr:to xmlns:xdr="http://schemas.openxmlformats.org/drawingml/2006/spreadsheetDrawing">
      <xdr:col>36</xdr:col>
      <xdr:colOff>165100</xdr:colOff>
      <xdr:row>85</xdr:row>
      <xdr:rowOff>5080</xdr:rowOff>
    </xdr:to>
    <xdr:sp macro="" textlink="">
      <xdr:nvSpPr>
        <xdr:cNvPr id="351" name="フローチャート: 判断 350"/>
        <xdr:cNvSpPr/>
      </xdr:nvSpPr>
      <xdr:spPr>
        <a:xfrm>
          <a:off x="6921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132080</xdr:rowOff>
    </xdr:from>
    <xdr:to xmlns:xdr="http://schemas.openxmlformats.org/drawingml/2006/spreadsheetDrawing">
      <xdr:col>55</xdr:col>
      <xdr:colOff>50800</xdr:colOff>
      <xdr:row>83</xdr:row>
      <xdr:rowOff>62230</xdr:rowOff>
    </xdr:to>
    <xdr:sp macro="" textlink="">
      <xdr:nvSpPr>
        <xdr:cNvPr id="357" name="楕円 356"/>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154940</xdr:rowOff>
    </xdr:from>
    <xdr:ext cx="469900" cy="255270"/>
    <xdr:sp macro="" textlink="">
      <xdr:nvSpPr>
        <xdr:cNvPr id="358" name="【福祉施設】&#10;一人当たり面積該当値テキスト"/>
        <xdr:cNvSpPr txBox="1"/>
      </xdr:nvSpPr>
      <xdr:spPr>
        <a:xfrm>
          <a:off x="10515600" y="140423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143510</xdr:rowOff>
    </xdr:from>
    <xdr:to xmlns:xdr="http://schemas.openxmlformats.org/drawingml/2006/spreadsheetDrawing">
      <xdr:col>50</xdr:col>
      <xdr:colOff>165100</xdr:colOff>
      <xdr:row>83</xdr:row>
      <xdr:rowOff>73660</xdr:rowOff>
    </xdr:to>
    <xdr:sp macro="" textlink="">
      <xdr:nvSpPr>
        <xdr:cNvPr id="359" name="楕円 358"/>
        <xdr:cNvSpPr/>
      </xdr:nvSpPr>
      <xdr:spPr>
        <a:xfrm>
          <a:off x="95885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11430</xdr:rowOff>
    </xdr:from>
    <xdr:to xmlns:xdr="http://schemas.openxmlformats.org/drawingml/2006/spreadsheetDrawing">
      <xdr:col>55</xdr:col>
      <xdr:colOff>0</xdr:colOff>
      <xdr:row>83</xdr:row>
      <xdr:rowOff>22860</xdr:rowOff>
    </xdr:to>
    <xdr:cxnSp macro="">
      <xdr:nvCxnSpPr>
        <xdr:cNvPr id="360" name="直線コネクタ 359"/>
        <xdr:cNvCxnSpPr/>
      </xdr:nvCxnSpPr>
      <xdr:spPr>
        <a:xfrm flipV="1">
          <a:off x="9639300" y="142417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154940</xdr:rowOff>
    </xdr:from>
    <xdr:to xmlns:xdr="http://schemas.openxmlformats.org/drawingml/2006/spreadsheetDrawing">
      <xdr:col>46</xdr:col>
      <xdr:colOff>38100</xdr:colOff>
      <xdr:row>83</xdr:row>
      <xdr:rowOff>85090</xdr:rowOff>
    </xdr:to>
    <xdr:sp macro="" textlink="">
      <xdr:nvSpPr>
        <xdr:cNvPr id="361" name="楕円 360"/>
        <xdr:cNvSpPr/>
      </xdr:nvSpPr>
      <xdr:spPr>
        <a:xfrm>
          <a:off x="8699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22860</xdr:rowOff>
    </xdr:from>
    <xdr:to xmlns:xdr="http://schemas.openxmlformats.org/drawingml/2006/spreadsheetDrawing">
      <xdr:col>50</xdr:col>
      <xdr:colOff>114300</xdr:colOff>
      <xdr:row>83</xdr:row>
      <xdr:rowOff>34290</xdr:rowOff>
    </xdr:to>
    <xdr:cxnSp macro="">
      <xdr:nvCxnSpPr>
        <xdr:cNvPr id="362" name="直線コネクタ 361"/>
        <xdr:cNvCxnSpPr/>
      </xdr:nvCxnSpPr>
      <xdr:spPr>
        <a:xfrm flipV="1">
          <a:off x="8750300" y="142532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105410</xdr:rowOff>
    </xdr:from>
    <xdr:to xmlns:xdr="http://schemas.openxmlformats.org/drawingml/2006/spreadsheetDrawing">
      <xdr:col>41</xdr:col>
      <xdr:colOff>101600</xdr:colOff>
      <xdr:row>83</xdr:row>
      <xdr:rowOff>35560</xdr:rowOff>
    </xdr:to>
    <xdr:sp macro="" textlink="">
      <xdr:nvSpPr>
        <xdr:cNvPr id="363" name="楕円 362"/>
        <xdr:cNvSpPr/>
      </xdr:nvSpPr>
      <xdr:spPr>
        <a:xfrm>
          <a:off x="7810500" y="141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156210</xdr:rowOff>
    </xdr:from>
    <xdr:to xmlns:xdr="http://schemas.openxmlformats.org/drawingml/2006/spreadsheetDrawing">
      <xdr:col>45</xdr:col>
      <xdr:colOff>177800</xdr:colOff>
      <xdr:row>83</xdr:row>
      <xdr:rowOff>34290</xdr:rowOff>
    </xdr:to>
    <xdr:cxnSp macro="">
      <xdr:nvCxnSpPr>
        <xdr:cNvPr id="364" name="直線コネクタ 363"/>
        <xdr:cNvCxnSpPr/>
      </xdr:nvCxnSpPr>
      <xdr:spPr>
        <a:xfrm>
          <a:off x="7861300" y="142151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113030</xdr:rowOff>
    </xdr:from>
    <xdr:to xmlns:xdr="http://schemas.openxmlformats.org/drawingml/2006/spreadsheetDrawing">
      <xdr:col>36</xdr:col>
      <xdr:colOff>165100</xdr:colOff>
      <xdr:row>83</xdr:row>
      <xdr:rowOff>43180</xdr:rowOff>
    </xdr:to>
    <xdr:sp macro="" textlink="">
      <xdr:nvSpPr>
        <xdr:cNvPr id="365" name="楕円 364"/>
        <xdr:cNvSpPr/>
      </xdr:nvSpPr>
      <xdr:spPr>
        <a:xfrm>
          <a:off x="692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156210</xdr:rowOff>
    </xdr:from>
    <xdr:to xmlns:xdr="http://schemas.openxmlformats.org/drawingml/2006/spreadsheetDrawing">
      <xdr:col>41</xdr:col>
      <xdr:colOff>50800</xdr:colOff>
      <xdr:row>82</xdr:row>
      <xdr:rowOff>163830</xdr:rowOff>
    </xdr:to>
    <xdr:cxnSp macro="">
      <xdr:nvCxnSpPr>
        <xdr:cNvPr id="366" name="直線コネクタ 365"/>
        <xdr:cNvCxnSpPr/>
      </xdr:nvCxnSpPr>
      <xdr:spPr>
        <a:xfrm flipV="1">
          <a:off x="6972300" y="14215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15240</xdr:rowOff>
    </xdr:from>
    <xdr:ext cx="469900" cy="259080"/>
    <xdr:sp macro="" textlink="">
      <xdr:nvSpPr>
        <xdr:cNvPr id="367" name="n_1aveValue【福祉施設】&#10;一人当たり面積"/>
        <xdr:cNvSpPr txBox="1"/>
      </xdr:nvSpPr>
      <xdr:spPr>
        <a:xfrm>
          <a:off x="939165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11430</xdr:rowOff>
    </xdr:from>
    <xdr:ext cx="466090" cy="259080"/>
    <xdr:sp macro="" textlink="">
      <xdr:nvSpPr>
        <xdr:cNvPr id="368" name="n_2aveValue【福祉施設】&#10;一人当たり面積"/>
        <xdr:cNvSpPr txBox="1"/>
      </xdr:nvSpPr>
      <xdr:spPr>
        <a:xfrm>
          <a:off x="8515350" y="145846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30480</xdr:rowOff>
    </xdr:from>
    <xdr:ext cx="466090" cy="255270"/>
    <xdr:sp macro="" textlink="">
      <xdr:nvSpPr>
        <xdr:cNvPr id="369" name="n_3aveValue【福祉施設】&#10;一人当たり面積"/>
        <xdr:cNvSpPr txBox="1"/>
      </xdr:nvSpPr>
      <xdr:spPr>
        <a:xfrm>
          <a:off x="7626350" y="146037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167640</xdr:rowOff>
    </xdr:from>
    <xdr:ext cx="466090" cy="255270"/>
    <xdr:sp macro="" textlink="">
      <xdr:nvSpPr>
        <xdr:cNvPr id="370" name="n_4aveValue【福祉施設】&#10;一人当たり面積"/>
        <xdr:cNvSpPr txBox="1"/>
      </xdr:nvSpPr>
      <xdr:spPr>
        <a:xfrm>
          <a:off x="6737350" y="145694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90170</xdr:rowOff>
    </xdr:from>
    <xdr:ext cx="469900" cy="259080"/>
    <xdr:sp macro="" textlink="">
      <xdr:nvSpPr>
        <xdr:cNvPr id="371" name="n_1mainValue【福祉施設】&#10;一人当たり面積"/>
        <xdr:cNvSpPr txBox="1"/>
      </xdr:nvSpPr>
      <xdr:spPr>
        <a:xfrm>
          <a:off x="9391650" y="1397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101600</xdr:rowOff>
    </xdr:from>
    <xdr:ext cx="466090" cy="259080"/>
    <xdr:sp macro="" textlink="">
      <xdr:nvSpPr>
        <xdr:cNvPr id="372" name="n_2mainValue【福祉施設】&#10;一人当たり面積"/>
        <xdr:cNvSpPr txBox="1"/>
      </xdr:nvSpPr>
      <xdr:spPr>
        <a:xfrm>
          <a:off x="8515350" y="13989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52070</xdr:rowOff>
    </xdr:from>
    <xdr:ext cx="466090" cy="255270"/>
    <xdr:sp macro="" textlink="">
      <xdr:nvSpPr>
        <xdr:cNvPr id="373" name="n_3mainValue【福祉施設】&#10;一人当たり面積"/>
        <xdr:cNvSpPr txBox="1"/>
      </xdr:nvSpPr>
      <xdr:spPr>
        <a:xfrm>
          <a:off x="7626350" y="139395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59690</xdr:rowOff>
    </xdr:from>
    <xdr:ext cx="466090" cy="259080"/>
    <xdr:sp macro="" textlink="">
      <xdr:nvSpPr>
        <xdr:cNvPr id="374" name="n_4mainValue【福祉施設】&#10;一人当たり面積"/>
        <xdr:cNvSpPr txBox="1"/>
      </xdr:nvSpPr>
      <xdr:spPr>
        <a:xfrm>
          <a:off x="6737350" y="13947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83" name="テキスト ボックス 382"/>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85" name="テキスト ボックス 384"/>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3550" cy="259080"/>
    <xdr:sp macro="" textlink="">
      <xdr:nvSpPr>
        <xdr:cNvPr id="387" name="テキスト ボックス 386"/>
        <xdr:cNvSpPr txBox="1"/>
      </xdr:nvSpPr>
      <xdr:spPr>
        <a:xfrm>
          <a:off x="294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5270"/>
    <xdr:sp macro="" textlink="">
      <xdr:nvSpPr>
        <xdr:cNvPr id="389" name="テキスト ボックス 388"/>
        <xdr:cNvSpPr txBox="1"/>
      </xdr:nvSpPr>
      <xdr:spPr>
        <a:xfrm>
          <a:off x="358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5270"/>
    <xdr:sp macro="" textlink="">
      <xdr:nvSpPr>
        <xdr:cNvPr id="395" name="テキスト ボックス 394"/>
        <xdr:cNvSpPr txBox="1"/>
      </xdr:nvSpPr>
      <xdr:spPr>
        <a:xfrm>
          <a:off x="358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280" cy="259080"/>
    <xdr:sp macro="" textlink="">
      <xdr:nvSpPr>
        <xdr:cNvPr id="397" name="テキスト ボックス 396"/>
        <xdr:cNvSpPr txBox="1"/>
      </xdr:nvSpPr>
      <xdr:spPr>
        <a:xfrm>
          <a:off x="422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106680</xdr:rowOff>
    </xdr:from>
    <xdr:to xmlns:xdr="http://schemas.openxmlformats.org/drawingml/2006/spreadsheetDrawing">
      <xdr:col>24</xdr:col>
      <xdr:colOff>62865</xdr:colOff>
      <xdr:row>108</xdr:row>
      <xdr:rowOff>144780</xdr:rowOff>
    </xdr:to>
    <xdr:cxnSp macro="">
      <xdr:nvCxnSpPr>
        <xdr:cNvPr id="399" name="直線コネクタ 398"/>
        <xdr:cNvCxnSpPr/>
      </xdr:nvCxnSpPr>
      <xdr:spPr>
        <a:xfrm flipV="1">
          <a:off x="4634865" y="170802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148590</xdr:rowOff>
    </xdr:from>
    <xdr:ext cx="405130" cy="259080"/>
    <xdr:sp macro="" textlink="">
      <xdr:nvSpPr>
        <xdr:cNvPr id="400" name="【市民会館】&#10;有形固定資産減価償却率最小値テキスト"/>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144780</xdr:rowOff>
    </xdr:from>
    <xdr:to xmlns:xdr="http://schemas.openxmlformats.org/drawingml/2006/spreadsheetDrawing">
      <xdr:col>24</xdr:col>
      <xdr:colOff>152400</xdr:colOff>
      <xdr:row>108</xdr:row>
      <xdr:rowOff>144780</xdr:rowOff>
    </xdr:to>
    <xdr:cxnSp macro="">
      <xdr:nvCxnSpPr>
        <xdr:cNvPr id="401" name="直線コネクタ 400"/>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53340</xdr:rowOff>
    </xdr:from>
    <xdr:ext cx="405130" cy="255270"/>
    <xdr:sp macro="" textlink="">
      <xdr:nvSpPr>
        <xdr:cNvPr id="402" name="【市民会館】&#10;有形固定資産減価償却率最大値テキスト"/>
        <xdr:cNvSpPr txBox="1"/>
      </xdr:nvSpPr>
      <xdr:spPr>
        <a:xfrm>
          <a:off x="4673600" y="168554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403" name="直線コネクタ 402"/>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106680</xdr:rowOff>
    </xdr:from>
    <xdr:ext cx="405130" cy="259080"/>
    <xdr:sp macro="" textlink="">
      <xdr:nvSpPr>
        <xdr:cNvPr id="404" name="【市民会館】&#10;有形固定資産減価償却率平均値テキスト"/>
        <xdr:cNvSpPr txBox="1"/>
      </xdr:nvSpPr>
      <xdr:spPr>
        <a:xfrm>
          <a:off x="4673600" y="17766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128270</xdr:rowOff>
    </xdr:from>
    <xdr:to xmlns:xdr="http://schemas.openxmlformats.org/drawingml/2006/spreadsheetDrawing">
      <xdr:col>24</xdr:col>
      <xdr:colOff>114300</xdr:colOff>
      <xdr:row>104</xdr:row>
      <xdr:rowOff>58420</xdr:rowOff>
    </xdr:to>
    <xdr:sp macro="" textlink="">
      <xdr:nvSpPr>
        <xdr:cNvPr id="405" name="フローチャート: 判断 404"/>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111125</xdr:rowOff>
    </xdr:from>
    <xdr:to xmlns:xdr="http://schemas.openxmlformats.org/drawingml/2006/spreadsheetDrawing">
      <xdr:col>20</xdr:col>
      <xdr:colOff>38100</xdr:colOff>
      <xdr:row>104</xdr:row>
      <xdr:rowOff>41275</xdr:rowOff>
    </xdr:to>
    <xdr:sp macro="" textlink="">
      <xdr:nvSpPr>
        <xdr:cNvPr id="406" name="フローチャート: 判断 405"/>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88265</xdr:rowOff>
    </xdr:from>
    <xdr:to xmlns:xdr="http://schemas.openxmlformats.org/drawingml/2006/spreadsheetDrawing">
      <xdr:col>15</xdr:col>
      <xdr:colOff>101600</xdr:colOff>
      <xdr:row>104</xdr:row>
      <xdr:rowOff>18415</xdr:rowOff>
    </xdr:to>
    <xdr:sp macro="" textlink="">
      <xdr:nvSpPr>
        <xdr:cNvPr id="407" name="フローチャート: 判断 406"/>
        <xdr:cNvSpPr/>
      </xdr:nvSpPr>
      <xdr:spPr>
        <a:xfrm>
          <a:off x="285750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52070</xdr:rowOff>
    </xdr:from>
    <xdr:to xmlns:xdr="http://schemas.openxmlformats.org/drawingml/2006/spreadsheetDrawing">
      <xdr:col>10</xdr:col>
      <xdr:colOff>165100</xdr:colOff>
      <xdr:row>103</xdr:row>
      <xdr:rowOff>153670</xdr:rowOff>
    </xdr:to>
    <xdr:sp macro="" textlink="">
      <xdr:nvSpPr>
        <xdr:cNvPr id="408" name="フローチャート: 判断 407"/>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33020</xdr:rowOff>
    </xdr:from>
    <xdr:to xmlns:xdr="http://schemas.openxmlformats.org/drawingml/2006/spreadsheetDrawing">
      <xdr:col>6</xdr:col>
      <xdr:colOff>38100</xdr:colOff>
      <xdr:row>103</xdr:row>
      <xdr:rowOff>134620</xdr:rowOff>
    </xdr:to>
    <xdr:sp macro="" textlink="">
      <xdr:nvSpPr>
        <xdr:cNvPr id="409" name="フローチャート: 判断 408"/>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135890</xdr:rowOff>
    </xdr:from>
    <xdr:to xmlns:xdr="http://schemas.openxmlformats.org/drawingml/2006/spreadsheetDrawing">
      <xdr:col>24</xdr:col>
      <xdr:colOff>114300</xdr:colOff>
      <xdr:row>102</xdr:row>
      <xdr:rowOff>66040</xdr:rowOff>
    </xdr:to>
    <xdr:sp macro="" textlink="">
      <xdr:nvSpPr>
        <xdr:cNvPr id="415" name="楕円 414"/>
        <xdr:cNvSpPr/>
      </xdr:nvSpPr>
      <xdr:spPr>
        <a:xfrm>
          <a:off x="458470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100</xdr:row>
      <xdr:rowOff>158750</xdr:rowOff>
    </xdr:from>
    <xdr:ext cx="405130" cy="259080"/>
    <xdr:sp macro="" textlink="">
      <xdr:nvSpPr>
        <xdr:cNvPr id="416" name="【市民会館】&#10;有形固定資産減価償却率該当値テキスト"/>
        <xdr:cNvSpPr txBox="1"/>
      </xdr:nvSpPr>
      <xdr:spPr>
        <a:xfrm>
          <a:off x="4673600" y="1730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52070</xdr:rowOff>
    </xdr:from>
    <xdr:to xmlns:xdr="http://schemas.openxmlformats.org/drawingml/2006/spreadsheetDrawing">
      <xdr:col>20</xdr:col>
      <xdr:colOff>38100</xdr:colOff>
      <xdr:row>101</xdr:row>
      <xdr:rowOff>153670</xdr:rowOff>
    </xdr:to>
    <xdr:sp macro="" textlink="">
      <xdr:nvSpPr>
        <xdr:cNvPr id="417" name="楕円 416"/>
        <xdr:cNvSpPr/>
      </xdr:nvSpPr>
      <xdr:spPr>
        <a:xfrm>
          <a:off x="3746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101</xdr:row>
      <xdr:rowOff>102870</xdr:rowOff>
    </xdr:from>
    <xdr:to xmlns:xdr="http://schemas.openxmlformats.org/drawingml/2006/spreadsheetDrawing">
      <xdr:col>24</xdr:col>
      <xdr:colOff>63500</xdr:colOff>
      <xdr:row>102</xdr:row>
      <xdr:rowOff>15240</xdr:rowOff>
    </xdr:to>
    <xdr:cxnSp macro="">
      <xdr:nvCxnSpPr>
        <xdr:cNvPr id="418" name="直線コネクタ 417"/>
        <xdr:cNvCxnSpPr/>
      </xdr:nvCxnSpPr>
      <xdr:spPr>
        <a:xfrm>
          <a:off x="3797300" y="1741932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100</xdr:row>
      <xdr:rowOff>141605</xdr:rowOff>
    </xdr:from>
    <xdr:to xmlns:xdr="http://schemas.openxmlformats.org/drawingml/2006/spreadsheetDrawing">
      <xdr:col>15</xdr:col>
      <xdr:colOff>101600</xdr:colOff>
      <xdr:row>101</xdr:row>
      <xdr:rowOff>71755</xdr:rowOff>
    </xdr:to>
    <xdr:sp macro="" textlink="">
      <xdr:nvSpPr>
        <xdr:cNvPr id="419" name="楕円 418"/>
        <xdr:cNvSpPr/>
      </xdr:nvSpPr>
      <xdr:spPr>
        <a:xfrm>
          <a:off x="2857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20955</xdr:rowOff>
    </xdr:from>
    <xdr:to xmlns:xdr="http://schemas.openxmlformats.org/drawingml/2006/spreadsheetDrawing">
      <xdr:col>19</xdr:col>
      <xdr:colOff>177800</xdr:colOff>
      <xdr:row>101</xdr:row>
      <xdr:rowOff>102870</xdr:rowOff>
    </xdr:to>
    <xdr:cxnSp macro="">
      <xdr:nvCxnSpPr>
        <xdr:cNvPr id="420" name="直線コネクタ 419"/>
        <xdr:cNvCxnSpPr/>
      </xdr:nvCxnSpPr>
      <xdr:spPr>
        <a:xfrm>
          <a:off x="2908300" y="1733740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100</xdr:row>
      <xdr:rowOff>57785</xdr:rowOff>
    </xdr:from>
    <xdr:to xmlns:xdr="http://schemas.openxmlformats.org/drawingml/2006/spreadsheetDrawing">
      <xdr:col>10</xdr:col>
      <xdr:colOff>165100</xdr:colOff>
      <xdr:row>100</xdr:row>
      <xdr:rowOff>159385</xdr:rowOff>
    </xdr:to>
    <xdr:sp macro="" textlink="">
      <xdr:nvSpPr>
        <xdr:cNvPr id="421" name="楕円 420"/>
        <xdr:cNvSpPr/>
      </xdr:nvSpPr>
      <xdr:spPr>
        <a:xfrm>
          <a:off x="1968500" y="172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100</xdr:row>
      <xdr:rowOff>109220</xdr:rowOff>
    </xdr:from>
    <xdr:to xmlns:xdr="http://schemas.openxmlformats.org/drawingml/2006/spreadsheetDrawing">
      <xdr:col>15</xdr:col>
      <xdr:colOff>50800</xdr:colOff>
      <xdr:row>101</xdr:row>
      <xdr:rowOff>20955</xdr:rowOff>
    </xdr:to>
    <xdr:cxnSp macro="">
      <xdr:nvCxnSpPr>
        <xdr:cNvPr id="422" name="直線コネクタ 421"/>
        <xdr:cNvCxnSpPr/>
      </xdr:nvCxnSpPr>
      <xdr:spPr>
        <a:xfrm>
          <a:off x="2019300" y="1725422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99</xdr:row>
      <xdr:rowOff>145415</xdr:rowOff>
    </xdr:from>
    <xdr:to xmlns:xdr="http://schemas.openxmlformats.org/drawingml/2006/spreadsheetDrawing">
      <xdr:col>6</xdr:col>
      <xdr:colOff>38100</xdr:colOff>
      <xdr:row>100</xdr:row>
      <xdr:rowOff>75565</xdr:rowOff>
    </xdr:to>
    <xdr:sp macro="" textlink="">
      <xdr:nvSpPr>
        <xdr:cNvPr id="423" name="楕円 422"/>
        <xdr:cNvSpPr/>
      </xdr:nvSpPr>
      <xdr:spPr>
        <a:xfrm>
          <a:off x="1079500" y="171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100</xdr:row>
      <xdr:rowOff>24765</xdr:rowOff>
    </xdr:from>
    <xdr:to xmlns:xdr="http://schemas.openxmlformats.org/drawingml/2006/spreadsheetDrawing">
      <xdr:col>10</xdr:col>
      <xdr:colOff>114300</xdr:colOff>
      <xdr:row>100</xdr:row>
      <xdr:rowOff>109220</xdr:rowOff>
    </xdr:to>
    <xdr:cxnSp macro="">
      <xdr:nvCxnSpPr>
        <xdr:cNvPr id="424" name="直線コネクタ 423"/>
        <xdr:cNvCxnSpPr/>
      </xdr:nvCxnSpPr>
      <xdr:spPr>
        <a:xfrm>
          <a:off x="1130300" y="1716976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32385</xdr:rowOff>
    </xdr:from>
    <xdr:ext cx="405130" cy="255270"/>
    <xdr:sp macro="" textlink="">
      <xdr:nvSpPr>
        <xdr:cNvPr id="425" name="n_1aveValue【市民会館】&#10;有形固定資産減価償却率"/>
        <xdr:cNvSpPr txBox="1"/>
      </xdr:nvSpPr>
      <xdr:spPr>
        <a:xfrm>
          <a:off x="3582035" y="178631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9525</xdr:rowOff>
    </xdr:from>
    <xdr:ext cx="401320" cy="255270"/>
    <xdr:sp macro="" textlink="">
      <xdr:nvSpPr>
        <xdr:cNvPr id="426" name="n_2aveValue【市民会館】&#10;有形固定資産減価償却率"/>
        <xdr:cNvSpPr txBox="1"/>
      </xdr:nvSpPr>
      <xdr:spPr>
        <a:xfrm>
          <a:off x="2705735" y="178403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144780</xdr:rowOff>
    </xdr:from>
    <xdr:ext cx="401320" cy="255270"/>
    <xdr:sp macro="" textlink="">
      <xdr:nvSpPr>
        <xdr:cNvPr id="427" name="n_3aveValue【市民会館】&#10;有形固定資産減価償却率"/>
        <xdr:cNvSpPr txBox="1"/>
      </xdr:nvSpPr>
      <xdr:spPr>
        <a:xfrm>
          <a:off x="1816735" y="178041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125730</xdr:rowOff>
    </xdr:from>
    <xdr:ext cx="401320" cy="259080"/>
    <xdr:sp macro="" textlink="">
      <xdr:nvSpPr>
        <xdr:cNvPr id="428" name="n_4aveValue【市民会館】&#10;有形固定資産減価償却率"/>
        <xdr:cNvSpPr txBox="1"/>
      </xdr:nvSpPr>
      <xdr:spPr>
        <a:xfrm>
          <a:off x="927735" y="17785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99</xdr:row>
      <xdr:rowOff>170180</xdr:rowOff>
    </xdr:from>
    <xdr:ext cx="405130" cy="259080"/>
    <xdr:sp macro="" textlink="">
      <xdr:nvSpPr>
        <xdr:cNvPr id="429" name="n_1mainValue【市民会館】&#10;有形固定資産減価償却率"/>
        <xdr:cNvSpPr txBox="1"/>
      </xdr:nvSpPr>
      <xdr:spPr>
        <a:xfrm>
          <a:off x="3582035" y="17143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88265</xdr:rowOff>
    </xdr:from>
    <xdr:ext cx="401320" cy="255270"/>
    <xdr:sp macro="" textlink="">
      <xdr:nvSpPr>
        <xdr:cNvPr id="430" name="n_2mainValue【市民会館】&#10;有形固定資産減価償却率"/>
        <xdr:cNvSpPr txBox="1"/>
      </xdr:nvSpPr>
      <xdr:spPr>
        <a:xfrm>
          <a:off x="2705735" y="170618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4445</xdr:rowOff>
    </xdr:from>
    <xdr:ext cx="401320" cy="259080"/>
    <xdr:sp macro="" textlink="">
      <xdr:nvSpPr>
        <xdr:cNvPr id="431" name="n_3mainValue【市民会館】&#10;有形固定資産減価償却率"/>
        <xdr:cNvSpPr txBox="1"/>
      </xdr:nvSpPr>
      <xdr:spPr>
        <a:xfrm>
          <a:off x="1816735" y="169779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98</xdr:row>
      <xdr:rowOff>92075</xdr:rowOff>
    </xdr:from>
    <xdr:ext cx="401320" cy="259080"/>
    <xdr:sp macro="" textlink="">
      <xdr:nvSpPr>
        <xdr:cNvPr id="432" name="n_4mainValue【市民会館】&#10;有形固定資産減価償却率"/>
        <xdr:cNvSpPr txBox="1"/>
      </xdr:nvSpPr>
      <xdr:spPr>
        <a:xfrm>
          <a:off x="927735" y="168941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441" name="テキスト ボックス 440"/>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3550" cy="259080"/>
    <xdr:sp macro="" textlink="">
      <xdr:nvSpPr>
        <xdr:cNvPr id="444" name="テキスト ボックス 443"/>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3550" cy="255270"/>
    <xdr:sp macro="" textlink="">
      <xdr:nvSpPr>
        <xdr:cNvPr id="446" name="テキスト ボックス 445"/>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3550" cy="259080"/>
    <xdr:sp macro="" textlink="">
      <xdr:nvSpPr>
        <xdr:cNvPr id="448" name="テキスト ボックス 447"/>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3550" cy="259080"/>
    <xdr:sp macro="" textlink="">
      <xdr:nvSpPr>
        <xdr:cNvPr id="450" name="テキスト ボックス 449"/>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3550" cy="255270"/>
    <xdr:sp macro="" textlink="">
      <xdr:nvSpPr>
        <xdr:cNvPr id="452" name="テキスト ボックス 451"/>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54" name="テキスト ボックス 453"/>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7620</xdr:rowOff>
    </xdr:from>
    <xdr:to xmlns:xdr="http://schemas.openxmlformats.org/drawingml/2006/spreadsheetDrawing">
      <xdr:col>54</xdr:col>
      <xdr:colOff>189865</xdr:colOff>
      <xdr:row>108</xdr:row>
      <xdr:rowOff>38100</xdr:rowOff>
    </xdr:to>
    <xdr:cxnSp macro="">
      <xdr:nvCxnSpPr>
        <xdr:cNvPr id="456" name="直線コネクタ 455"/>
        <xdr:cNvCxnSpPr/>
      </xdr:nvCxnSpPr>
      <xdr:spPr>
        <a:xfrm flipV="1">
          <a:off x="10476865" y="171526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41910</xdr:rowOff>
    </xdr:from>
    <xdr:ext cx="469900" cy="255270"/>
    <xdr:sp macro="" textlink="">
      <xdr:nvSpPr>
        <xdr:cNvPr id="457" name="【市民会館】&#10;一人当たり面積最小値テキスト"/>
        <xdr:cNvSpPr txBox="1"/>
      </xdr:nvSpPr>
      <xdr:spPr>
        <a:xfrm>
          <a:off x="10515600" y="185585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38100</xdr:rowOff>
    </xdr:from>
    <xdr:to xmlns:xdr="http://schemas.openxmlformats.org/drawingml/2006/spreadsheetDrawing">
      <xdr:col>55</xdr:col>
      <xdr:colOff>88900</xdr:colOff>
      <xdr:row>108</xdr:row>
      <xdr:rowOff>38100</xdr:rowOff>
    </xdr:to>
    <xdr:cxnSp macro="">
      <xdr:nvCxnSpPr>
        <xdr:cNvPr id="458" name="直線コネクタ 457"/>
        <xdr:cNvCxnSpPr/>
      </xdr:nvCxnSpPr>
      <xdr:spPr>
        <a:xfrm>
          <a:off x="10388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125730</xdr:rowOff>
    </xdr:from>
    <xdr:ext cx="469900" cy="259080"/>
    <xdr:sp macro="" textlink="">
      <xdr:nvSpPr>
        <xdr:cNvPr id="459" name="【市民会館】&#10;一人当たり面積最大値テキスト"/>
        <xdr:cNvSpPr txBox="1"/>
      </xdr:nvSpPr>
      <xdr:spPr>
        <a:xfrm>
          <a:off x="105156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7620</xdr:rowOff>
    </xdr:from>
    <xdr:to xmlns:xdr="http://schemas.openxmlformats.org/drawingml/2006/spreadsheetDrawing">
      <xdr:col>55</xdr:col>
      <xdr:colOff>88900</xdr:colOff>
      <xdr:row>100</xdr:row>
      <xdr:rowOff>7620</xdr:rowOff>
    </xdr:to>
    <xdr:cxnSp macro="">
      <xdr:nvCxnSpPr>
        <xdr:cNvPr id="460" name="直線コネクタ 459"/>
        <xdr:cNvCxnSpPr/>
      </xdr:nvCxnSpPr>
      <xdr:spPr>
        <a:xfrm>
          <a:off x="10388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78740</xdr:rowOff>
    </xdr:from>
    <xdr:ext cx="469900" cy="259080"/>
    <xdr:sp macro="" textlink="">
      <xdr:nvSpPr>
        <xdr:cNvPr id="461" name="【市民会館】&#10;一人当たり面積平均値テキスト"/>
        <xdr:cNvSpPr txBox="1"/>
      </xdr:nvSpPr>
      <xdr:spPr>
        <a:xfrm>
          <a:off x="10515600" y="17909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55880</xdr:rowOff>
    </xdr:from>
    <xdr:to xmlns:xdr="http://schemas.openxmlformats.org/drawingml/2006/spreadsheetDrawing">
      <xdr:col>55</xdr:col>
      <xdr:colOff>50800</xdr:colOff>
      <xdr:row>105</xdr:row>
      <xdr:rowOff>157480</xdr:rowOff>
    </xdr:to>
    <xdr:sp macro="" textlink="">
      <xdr:nvSpPr>
        <xdr:cNvPr id="462" name="フローチャート: 判断 461"/>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463" name="フローチャート: 判断 46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59690</xdr:rowOff>
    </xdr:from>
    <xdr:to xmlns:xdr="http://schemas.openxmlformats.org/drawingml/2006/spreadsheetDrawing">
      <xdr:col>46</xdr:col>
      <xdr:colOff>38100</xdr:colOff>
      <xdr:row>105</xdr:row>
      <xdr:rowOff>161290</xdr:rowOff>
    </xdr:to>
    <xdr:sp macro="" textlink="">
      <xdr:nvSpPr>
        <xdr:cNvPr id="464" name="フローチャート: 判断 463"/>
        <xdr:cNvSpPr/>
      </xdr:nvSpPr>
      <xdr:spPr>
        <a:xfrm>
          <a:off x="8699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86360</xdr:rowOff>
    </xdr:from>
    <xdr:to xmlns:xdr="http://schemas.openxmlformats.org/drawingml/2006/spreadsheetDrawing">
      <xdr:col>41</xdr:col>
      <xdr:colOff>101600</xdr:colOff>
      <xdr:row>106</xdr:row>
      <xdr:rowOff>16510</xdr:rowOff>
    </xdr:to>
    <xdr:sp macro="" textlink="">
      <xdr:nvSpPr>
        <xdr:cNvPr id="465" name="フローチャート: 判断 464"/>
        <xdr:cNvSpPr/>
      </xdr:nvSpPr>
      <xdr:spPr>
        <a:xfrm>
          <a:off x="7810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82550</xdr:rowOff>
    </xdr:from>
    <xdr:to xmlns:xdr="http://schemas.openxmlformats.org/drawingml/2006/spreadsheetDrawing">
      <xdr:col>36</xdr:col>
      <xdr:colOff>165100</xdr:colOff>
      <xdr:row>106</xdr:row>
      <xdr:rowOff>12700</xdr:rowOff>
    </xdr:to>
    <xdr:sp macro="" textlink="">
      <xdr:nvSpPr>
        <xdr:cNvPr id="466" name="フローチャート: 判断 465"/>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33020</xdr:rowOff>
    </xdr:from>
    <xdr:to xmlns:xdr="http://schemas.openxmlformats.org/drawingml/2006/spreadsheetDrawing">
      <xdr:col>55</xdr:col>
      <xdr:colOff>50800</xdr:colOff>
      <xdr:row>106</xdr:row>
      <xdr:rowOff>134620</xdr:rowOff>
    </xdr:to>
    <xdr:sp macro="" textlink="">
      <xdr:nvSpPr>
        <xdr:cNvPr id="472" name="楕円 471"/>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11430</xdr:rowOff>
    </xdr:from>
    <xdr:ext cx="469900" cy="259080"/>
    <xdr:sp macro="" textlink="">
      <xdr:nvSpPr>
        <xdr:cNvPr id="473" name="【市民会館】&#10;一人当たり面積該当値テキスト"/>
        <xdr:cNvSpPr txBox="1"/>
      </xdr:nvSpPr>
      <xdr:spPr>
        <a:xfrm>
          <a:off x="10515600" y="1818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40640</xdr:rowOff>
    </xdr:from>
    <xdr:to xmlns:xdr="http://schemas.openxmlformats.org/drawingml/2006/spreadsheetDrawing">
      <xdr:col>50</xdr:col>
      <xdr:colOff>165100</xdr:colOff>
      <xdr:row>106</xdr:row>
      <xdr:rowOff>142240</xdr:rowOff>
    </xdr:to>
    <xdr:sp macro="" textlink="">
      <xdr:nvSpPr>
        <xdr:cNvPr id="474" name="楕円 473"/>
        <xdr:cNvSpPr/>
      </xdr:nvSpPr>
      <xdr:spPr>
        <a:xfrm>
          <a:off x="95885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83820</xdr:rowOff>
    </xdr:from>
    <xdr:to xmlns:xdr="http://schemas.openxmlformats.org/drawingml/2006/spreadsheetDrawing">
      <xdr:col>55</xdr:col>
      <xdr:colOff>0</xdr:colOff>
      <xdr:row>106</xdr:row>
      <xdr:rowOff>91440</xdr:rowOff>
    </xdr:to>
    <xdr:cxnSp macro="">
      <xdr:nvCxnSpPr>
        <xdr:cNvPr id="475" name="直線コネクタ 474"/>
        <xdr:cNvCxnSpPr/>
      </xdr:nvCxnSpPr>
      <xdr:spPr>
        <a:xfrm flipV="1">
          <a:off x="9639300" y="18257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48260</xdr:rowOff>
    </xdr:from>
    <xdr:to xmlns:xdr="http://schemas.openxmlformats.org/drawingml/2006/spreadsheetDrawing">
      <xdr:col>46</xdr:col>
      <xdr:colOff>38100</xdr:colOff>
      <xdr:row>106</xdr:row>
      <xdr:rowOff>149860</xdr:rowOff>
    </xdr:to>
    <xdr:sp macro="" textlink="">
      <xdr:nvSpPr>
        <xdr:cNvPr id="476" name="楕円 475"/>
        <xdr:cNvSpPr/>
      </xdr:nvSpPr>
      <xdr:spPr>
        <a:xfrm>
          <a:off x="86995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91440</xdr:rowOff>
    </xdr:from>
    <xdr:to xmlns:xdr="http://schemas.openxmlformats.org/drawingml/2006/spreadsheetDrawing">
      <xdr:col>50</xdr:col>
      <xdr:colOff>114300</xdr:colOff>
      <xdr:row>106</xdr:row>
      <xdr:rowOff>99060</xdr:rowOff>
    </xdr:to>
    <xdr:cxnSp macro="">
      <xdr:nvCxnSpPr>
        <xdr:cNvPr id="477" name="直線コネクタ 476"/>
        <xdr:cNvCxnSpPr/>
      </xdr:nvCxnSpPr>
      <xdr:spPr>
        <a:xfrm flipV="1">
          <a:off x="8750300" y="182651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52070</xdr:rowOff>
    </xdr:from>
    <xdr:to xmlns:xdr="http://schemas.openxmlformats.org/drawingml/2006/spreadsheetDrawing">
      <xdr:col>41</xdr:col>
      <xdr:colOff>101600</xdr:colOff>
      <xdr:row>106</xdr:row>
      <xdr:rowOff>153670</xdr:rowOff>
    </xdr:to>
    <xdr:sp macro="" textlink="">
      <xdr:nvSpPr>
        <xdr:cNvPr id="478" name="楕円 477"/>
        <xdr:cNvSpPr/>
      </xdr:nvSpPr>
      <xdr:spPr>
        <a:xfrm>
          <a:off x="7810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99060</xdr:rowOff>
    </xdr:from>
    <xdr:to xmlns:xdr="http://schemas.openxmlformats.org/drawingml/2006/spreadsheetDrawing">
      <xdr:col>45</xdr:col>
      <xdr:colOff>177800</xdr:colOff>
      <xdr:row>106</xdr:row>
      <xdr:rowOff>102870</xdr:rowOff>
    </xdr:to>
    <xdr:cxnSp macro="">
      <xdr:nvCxnSpPr>
        <xdr:cNvPr id="479" name="直線コネクタ 478"/>
        <xdr:cNvCxnSpPr/>
      </xdr:nvCxnSpPr>
      <xdr:spPr>
        <a:xfrm flipV="1">
          <a:off x="7861300" y="18272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59690</xdr:rowOff>
    </xdr:from>
    <xdr:to xmlns:xdr="http://schemas.openxmlformats.org/drawingml/2006/spreadsheetDrawing">
      <xdr:col>36</xdr:col>
      <xdr:colOff>165100</xdr:colOff>
      <xdr:row>106</xdr:row>
      <xdr:rowOff>161290</xdr:rowOff>
    </xdr:to>
    <xdr:sp macro="" textlink="">
      <xdr:nvSpPr>
        <xdr:cNvPr id="480" name="楕円 479"/>
        <xdr:cNvSpPr/>
      </xdr:nvSpPr>
      <xdr:spPr>
        <a:xfrm>
          <a:off x="6921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102870</xdr:rowOff>
    </xdr:from>
    <xdr:to xmlns:xdr="http://schemas.openxmlformats.org/drawingml/2006/spreadsheetDrawing">
      <xdr:col>41</xdr:col>
      <xdr:colOff>50800</xdr:colOff>
      <xdr:row>106</xdr:row>
      <xdr:rowOff>110490</xdr:rowOff>
    </xdr:to>
    <xdr:cxnSp macro="">
      <xdr:nvCxnSpPr>
        <xdr:cNvPr id="481" name="直線コネクタ 480"/>
        <xdr:cNvCxnSpPr/>
      </xdr:nvCxnSpPr>
      <xdr:spPr>
        <a:xfrm flipV="1">
          <a:off x="6972300" y="182765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170180</xdr:rowOff>
    </xdr:from>
    <xdr:ext cx="469900" cy="259080"/>
    <xdr:sp macro="" textlink="">
      <xdr:nvSpPr>
        <xdr:cNvPr id="482" name="n_1aveValue【市民会館】&#10;一人当たり面積"/>
        <xdr:cNvSpPr txBox="1"/>
      </xdr:nvSpPr>
      <xdr:spPr>
        <a:xfrm>
          <a:off x="9391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6350</xdr:rowOff>
    </xdr:from>
    <xdr:ext cx="466090" cy="255270"/>
    <xdr:sp macro="" textlink="">
      <xdr:nvSpPr>
        <xdr:cNvPr id="483" name="n_2aveValue【市民会館】&#10;一人当たり面積"/>
        <xdr:cNvSpPr txBox="1"/>
      </xdr:nvSpPr>
      <xdr:spPr>
        <a:xfrm>
          <a:off x="8515350" y="178371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33020</xdr:rowOff>
    </xdr:from>
    <xdr:ext cx="466090" cy="259080"/>
    <xdr:sp macro="" textlink="">
      <xdr:nvSpPr>
        <xdr:cNvPr id="484" name="n_3aveValue【市民会館】&#10;一人当たり面積"/>
        <xdr:cNvSpPr txBox="1"/>
      </xdr:nvSpPr>
      <xdr:spPr>
        <a:xfrm>
          <a:off x="7626350" y="17863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29210</xdr:rowOff>
    </xdr:from>
    <xdr:ext cx="466090" cy="255270"/>
    <xdr:sp macro="" textlink="">
      <xdr:nvSpPr>
        <xdr:cNvPr id="485" name="n_4aveValue【市民会館】&#10;一人当たり面積"/>
        <xdr:cNvSpPr txBox="1"/>
      </xdr:nvSpPr>
      <xdr:spPr>
        <a:xfrm>
          <a:off x="6737350" y="17860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133350</xdr:rowOff>
    </xdr:from>
    <xdr:ext cx="469900" cy="255270"/>
    <xdr:sp macro="" textlink="">
      <xdr:nvSpPr>
        <xdr:cNvPr id="486" name="n_1mainValue【市民会館】&#10;一人当たり面積"/>
        <xdr:cNvSpPr txBox="1"/>
      </xdr:nvSpPr>
      <xdr:spPr>
        <a:xfrm>
          <a:off x="9391650" y="183070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140970</xdr:rowOff>
    </xdr:from>
    <xdr:ext cx="466090" cy="259080"/>
    <xdr:sp macro="" textlink="">
      <xdr:nvSpPr>
        <xdr:cNvPr id="487" name="n_2mainValue【市民会館】&#10;一人当たり面積"/>
        <xdr:cNvSpPr txBox="1"/>
      </xdr:nvSpPr>
      <xdr:spPr>
        <a:xfrm>
          <a:off x="8515350" y="18314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144780</xdr:rowOff>
    </xdr:from>
    <xdr:ext cx="466090" cy="255270"/>
    <xdr:sp macro="" textlink="">
      <xdr:nvSpPr>
        <xdr:cNvPr id="488" name="n_3mainValue【市民会館】&#10;一人当たり面積"/>
        <xdr:cNvSpPr txBox="1"/>
      </xdr:nvSpPr>
      <xdr:spPr>
        <a:xfrm>
          <a:off x="7626350" y="183184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152400</xdr:rowOff>
    </xdr:from>
    <xdr:ext cx="466090" cy="259080"/>
    <xdr:sp macro="" textlink="">
      <xdr:nvSpPr>
        <xdr:cNvPr id="489" name="n_4mainValue【市民会館】&#10;一人当たり面積"/>
        <xdr:cNvSpPr txBox="1"/>
      </xdr:nvSpPr>
      <xdr:spPr>
        <a:xfrm>
          <a:off x="6737350" y="183261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98" name="テキスト ボックス 497"/>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500" name="テキスト ボックス 499"/>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1" name="直線コネクタ 50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3550" cy="255270"/>
    <xdr:sp macro="" textlink="">
      <xdr:nvSpPr>
        <xdr:cNvPr id="502" name="テキスト ボックス 501"/>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3" name="直線コネクタ 50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4" name="テキスト ボックス 50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5" name="直線コネクタ 50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270"/>
    <xdr:sp macro="" textlink="">
      <xdr:nvSpPr>
        <xdr:cNvPr id="506" name="テキスト ボックス 505"/>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7" name="直線コネクタ 50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8" name="テキスト ボックス 50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9" name="直線コネクタ 50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0" name="テキスト ボックス 50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1" name="直線コネクタ 51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280" cy="255270"/>
    <xdr:sp macro="" textlink="">
      <xdr:nvSpPr>
        <xdr:cNvPr id="512" name="テキスト ボックス 511"/>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50165</xdr:rowOff>
    </xdr:from>
    <xdr:to xmlns:xdr="http://schemas.openxmlformats.org/drawingml/2006/spreadsheetDrawing">
      <xdr:col>85</xdr:col>
      <xdr:colOff>126365</xdr:colOff>
      <xdr:row>41</xdr:row>
      <xdr:rowOff>141605</xdr:rowOff>
    </xdr:to>
    <xdr:cxnSp macro="">
      <xdr:nvCxnSpPr>
        <xdr:cNvPr id="515" name="直線コネクタ 514"/>
        <xdr:cNvCxnSpPr/>
      </xdr:nvCxnSpPr>
      <xdr:spPr>
        <a:xfrm flipV="1">
          <a:off x="16318865" y="58794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145415</xdr:rowOff>
    </xdr:from>
    <xdr:ext cx="405130" cy="255270"/>
    <xdr:sp macro="" textlink="">
      <xdr:nvSpPr>
        <xdr:cNvPr id="516" name="【一般廃棄物処理施設】&#10;有形固定資産減価償却率最小値テキスト"/>
        <xdr:cNvSpPr txBox="1"/>
      </xdr:nvSpPr>
      <xdr:spPr>
        <a:xfrm>
          <a:off x="16357600" y="71748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141605</xdr:rowOff>
    </xdr:from>
    <xdr:to xmlns:xdr="http://schemas.openxmlformats.org/drawingml/2006/spreadsheetDrawing">
      <xdr:col>86</xdr:col>
      <xdr:colOff>25400</xdr:colOff>
      <xdr:row>41</xdr:row>
      <xdr:rowOff>141605</xdr:rowOff>
    </xdr:to>
    <xdr:cxnSp macro="">
      <xdr:nvCxnSpPr>
        <xdr:cNvPr id="517" name="直線コネクタ 516"/>
        <xdr:cNvCxnSpPr/>
      </xdr:nvCxnSpPr>
      <xdr:spPr>
        <a:xfrm>
          <a:off x="16230600" y="717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168275</xdr:rowOff>
    </xdr:from>
    <xdr:ext cx="405130" cy="255270"/>
    <xdr:sp macro="" textlink="">
      <xdr:nvSpPr>
        <xdr:cNvPr id="518" name="【一般廃棄物処理施設】&#10;有形固定資産減価償却率最大値テキスト"/>
        <xdr:cNvSpPr txBox="1"/>
      </xdr:nvSpPr>
      <xdr:spPr>
        <a:xfrm>
          <a:off x="16357600" y="56546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50165</xdr:rowOff>
    </xdr:from>
    <xdr:to xmlns:xdr="http://schemas.openxmlformats.org/drawingml/2006/spreadsheetDrawing">
      <xdr:col>86</xdr:col>
      <xdr:colOff>25400</xdr:colOff>
      <xdr:row>34</xdr:row>
      <xdr:rowOff>50165</xdr:rowOff>
    </xdr:to>
    <xdr:cxnSp macro="">
      <xdr:nvCxnSpPr>
        <xdr:cNvPr id="519" name="直線コネクタ 518"/>
        <xdr:cNvCxnSpPr/>
      </xdr:nvCxnSpPr>
      <xdr:spPr>
        <a:xfrm>
          <a:off x="16230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125095</xdr:rowOff>
    </xdr:from>
    <xdr:ext cx="405130" cy="258445"/>
    <xdr:sp macro="" textlink="">
      <xdr:nvSpPr>
        <xdr:cNvPr id="520" name="【一般廃棄物処理施設】&#10;有形固定資産減価償却率平均値テキスト"/>
        <xdr:cNvSpPr txBox="1"/>
      </xdr:nvSpPr>
      <xdr:spPr>
        <a:xfrm>
          <a:off x="16357600" y="64687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102235</xdr:rowOff>
    </xdr:from>
    <xdr:to xmlns:xdr="http://schemas.openxmlformats.org/drawingml/2006/spreadsheetDrawing">
      <xdr:col>85</xdr:col>
      <xdr:colOff>177800</xdr:colOff>
      <xdr:row>39</xdr:row>
      <xdr:rowOff>32385</xdr:rowOff>
    </xdr:to>
    <xdr:sp macro="" textlink="">
      <xdr:nvSpPr>
        <xdr:cNvPr id="521" name="フローチャート: 判断 520"/>
        <xdr:cNvSpPr/>
      </xdr:nvSpPr>
      <xdr:spPr>
        <a:xfrm>
          <a:off x="16268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76200</xdr:rowOff>
    </xdr:from>
    <xdr:to xmlns:xdr="http://schemas.openxmlformats.org/drawingml/2006/spreadsheetDrawing">
      <xdr:col>81</xdr:col>
      <xdr:colOff>101600</xdr:colOff>
      <xdr:row>39</xdr:row>
      <xdr:rowOff>6350</xdr:rowOff>
    </xdr:to>
    <xdr:sp macro="" textlink="">
      <xdr:nvSpPr>
        <xdr:cNvPr id="522" name="フローチャート: 判断 521"/>
        <xdr:cNvSpPr/>
      </xdr:nvSpPr>
      <xdr:spPr>
        <a:xfrm>
          <a:off x="1543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23" name="フローチャート: 判断 522"/>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116840</xdr:rowOff>
    </xdr:from>
    <xdr:to xmlns:xdr="http://schemas.openxmlformats.org/drawingml/2006/spreadsheetDrawing">
      <xdr:col>72</xdr:col>
      <xdr:colOff>38100</xdr:colOff>
      <xdr:row>39</xdr:row>
      <xdr:rowOff>46990</xdr:rowOff>
    </xdr:to>
    <xdr:sp macro="" textlink="">
      <xdr:nvSpPr>
        <xdr:cNvPr id="524" name="フローチャート: 判断 523"/>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39</xdr:row>
      <xdr:rowOff>27305</xdr:rowOff>
    </xdr:from>
    <xdr:to xmlns:xdr="http://schemas.openxmlformats.org/drawingml/2006/spreadsheetDrawing">
      <xdr:col>67</xdr:col>
      <xdr:colOff>101600</xdr:colOff>
      <xdr:row>39</xdr:row>
      <xdr:rowOff>128905</xdr:rowOff>
    </xdr:to>
    <xdr:sp macro="" textlink="">
      <xdr:nvSpPr>
        <xdr:cNvPr id="525" name="フローチャート: 判断 524"/>
        <xdr:cNvSpPr/>
      </xdr:nvSpPr>
      <xdr:spPr>
        <a:xfrm>
          <a:off x="12763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141605</xdr:rowOff>
    </xdr:from>
    <xdr:to xmlns:xdr="http://schemas.openxmlformats.org/drawingml/2006/spreadsheetDrawing">
      <xdr:col>85</xdr:col>
      <xdr:colOff>177800</xdr:colOff>
      <xdr:row>41</xdr:row>
      <xdr:rowOff>71755</xdr:rowOff>
    </xdr:to>
    <xdr:sp macro="" textlink="">
      <xdr:nvSpPr>
        <xdr:cNvPr id="531" name="楕円 530"/>
        <xdr:cNvSpPr/>
      </xdr:nvSpPr>
      <xdr:spPr>
        <a:xfrm>
          <a:off x="162687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56515</xdr:rowOff>
    </xdr:from>
    <xdr:ext cx="405130" cy="258445"/>
    <xdr:sp macro="" textlink="">
      <xdr:nvSpPr>
        <xdr:cNvPr id="532" name="【一般廃棄物処理施設】&#10;有形固定資産減価償却率該当値テキスト"/>
        <xdr:cNvSpPr txBox="1"/>
      </xdr:nvSpPr>
      <xdr:spPr>
        <a:xfrm>
          <a:off x="16357600" y="6914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154940</xdr:rowOff>
    </xdr:from>
    <xdr:to xmlns:xdr="http://schemas.openxmlformats.org/drawingml/2006/spreadsheetDrawing">
      <xdr:col>81</xdr:col>
      <xdr:colOff>101600</xdr:colOff>
      <xdr:row>41</xdr:row>
      <xdr:rowOff>84455</xdr:rowOff>
    </xdr:to>
    <xdr:sp macro="" textlink="">
      <xdr:nvSpPr>
        <xdr:cNvPr id="533" name="楕円 532"/>
        <xdr:cNvSpPr/>
      </xdr:nvSpPr>
      <xdr:spPr>
        <a:xfrm>
          <a:off x="154305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20955</xdr:rowOff>
    </xdr:from>
    <xdr:to xmlns:xdr="http://schemas.openxmlformats.org/drawingml/2006/spreadsheetDrawing">
      <xdr:col>85</xdr:col>
      <xdr:colOff>127000</xdr:colOff>
      <xdr:row>41</xdr:row>
      <xdr:rowOff>33655</xdr:rowOff>
    </xdr:to>
    <xdr:cxnSp macro="">
      <xdr:nvCxnSpPr>
        <xdr:cNvPr id="534" name="直線コネクタ 533"/>
        <xdr:cNvCxnSpPr/>
      </xdr:nvCxnSpPr>
      <xdr:spPr>
        <a:xfrm flipV="1">
          <a:off x="15481300" y="70504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133350</xdr:rowOff>
    </xdr:from>
    <xdr:to xmlns:xdr="http://schemas.openxmlformats.org/drawingml/2006/spreadsheetDrawing">
      <xdr:col>76</xdr:col>
      <xdr:colOff>165100</xdr:colOff>
      <xdr:row>41</xdr:row>
      <xdr:rowOff>63500</xdr:rowOff>
    </xdr:to>
    <xdr:sp macro="" textlink="">
      <xdr:nvSpPr>
        <xdr:cNvPr id="535" name="楕円 534"/>
        <xdr:cNvSpPr/>
      </xdr:nvSpPr>
      <xdr:spPr>
        <a:xfrm>
          <a:off x="14541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12700</xdr:rowOff>
    </xdr:from>
    <xdr:to xmlns:xdr="http://schemas.openxmlformats.org/drawingml/2006/spreadsheetDrawing">
      <xdr:col>81</xdr:col>
      <xdr:colOff>50800</xdr:colOff>
      <xdr:row>41</xdr:row>
      <xdr:rowOff>33655</xdr:rowOff>
    </xdr:to>
    <xdr:cxnSp macro="">
      <xdr:nvCxnSpPr>
        <xdr:cNvPr id="536" name="直線コネクタ 535"/>
        <xdr:cNvCxnSpPr/>
      </xdr:nvCxnSpPr>
      <xdr:spPr>
        <a:xfrm>
          <a:off x="14592300" y="70421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110490</xdr:rowOff>
    </xdr:from>
    <xdr:to xmlns:xdr="http://schemas.openxmlformats.org/drawingml/2006/spreadsheetDrawing">
      <xdr:col>72</xdr:col>
      <xdr:colOff>38100</xdr:colOff>
      <xdr:row>41</xdr:row>
      <xdr:rowOff>40640</xdr:rowOff>
    </xdr:to>
    <xdr:sp macro="" textlink="">
      <xdr:nvSpPr>
        <xdr:cNvPr id="537" name="楕円 536"/>
        <xdr:cNvSpPr/>
      </xdr:nvSpPr>
      <xdr:spPr>
        <a:xfrm>
          <a:off x="136525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161290</xdr:rowOff>
    </xdr:from>
    <xdr:to xmlns:xdr="http://schemas.openxmlformats.org/drawingml/2006/spreadsheetDrawing">
      <xdr:col>76</xdr:col>
      <xdr:colOff>114300</xdr:colOff>
      <xdr:row>41</xdr:row>
      <xdr:rowOff>12700</xdr:rowOff>
    </xdr:to>
    <xdr:cxnSp macro="">
      <xdr:nvCxnSpPr>
        <xdr:cNvPr id="538" name="直線コネクタ 537"/>
        <xdr:cNvCxnSpPr/>
      </xdr:nvCxnSpPr>
      <xdr:spPr>
        <a:xfrm>
          <a:off x="13703300" y="7019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88900</xdr:rowOff>
    </xdr:from>
    <xdr:to xmlns:xdr="http://schemas.openxmlformats.org/drawingml/2006/spreadsheetDrawing">
      <xdr:col>67</xdr:col>
      <xdr:colOff>101600</xdr:colOff>
      <xdr:row>41</xdr:row>
      <xdr:rowOff>19050</xdr:rowOff>
    </xdr:to>
    <xdr:sp macro="" textlink="">
      <xdr:nvSpPr>
        <xdr:cNvPr id="539" name="楕円 538"/>
        <xdr:cNvSpPr/>
      </xdr:nvSpPr>
      <xdr:spPr>
        <a:xfrm>
          <a:off x="12763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139700</xdr:rowOff>
    </xdr:from>
    <xdr:to xmlns:xdr="http://schemas.openxmlformats.org/drawingml/2006/spreadsheetDrawing">
      <xdr:col>71</xdr:col>
      <xdr:colOff>177800</xdr:colOff>
      <xdr:row>40</xdr:row>
      <xdr:rowOff>161290</xdr:rowOff>
    </xdr:to>
    <xdr:cxnSp macro="">
      <xdr:nvCxnSpPr>
        <xdr:cNvPr id="540" name="直線コネクタ 539"/>
        <xdr:cNvCxnSpPr/>
      </xdr:nvCxnSpPr>
      <xdr:spPr>
        <a:xfrm>
          <a:off x="12814300" y="69977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22860</xdr:rowOff>
    </xdr:from>
    <xdr:ext cx="405130" cy="259080"/>
    <xdr:sp macro="" textlink="">
      <xdr:nvSpPr>
        <xdr:cNvPr id="541" name="n_1aveValue【一般廃棄物処理施設】&#10;有形固定資産減価償却率"/>
        <xdr:cNvSpPr txBox="1"/>
      </xdr:nvSpPr>
      <xdr:spPr>
        <a:xfrm>
          <a:off x="15266035" y="6366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60325</xdr:rowOff>
    </xdr:from>
    <xdr:ext cx="401320" cy="259080"/>
    <xdr:sp macro="" textlink="">
      <xdr:nvSpPr>
        <xdr:cNvPr id="542" name="n_2aveValue【一般廃棄物処理施設】&#10;有形固定資産減価償却率"/>
        <xdr:cNvSpPr txBox="1"/>
      </xdr:nvSpPr>
      <xdr:spPr>
        <a:xfrm>
          <a:off x="14389735" y="64039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63500</xdr:rowOff>
    </xdr:from>
    <xdr:ext cx="401320" cy="255270"/>
    <xdr:sp macro="" textlink="">
      <xdr:nvSpPr>
        <xdr:cNvPr id="543" name="n_3aveValue【一般廃棄物処理施設】&#10;有形固定資産減価償却率"/>
        <xdr:cNvSpPr txBox="1"/>
      </xdr:nvSpPr>
      <xdr:spPr>
        <a:xfrm>
          <a:off x="13500735" y="64071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145415</xdr:rowOff>
    </xdr:from>
    <xdr:ext cx="401320" cy="255270"/>
    <xdr:sp macro="" textlink="">
      <xdr:nvSpPr>
        <xdr:cNvPr id="544" name="n_4aveValue【一般廃棄物処理施設】&#10;有形固定資産減価償却率"/>
        <xdr:cNvSpPr txBox="1"/>
      </xdr:nvSpPr>
      <xdr:spPr>
        <a:xfrm>
          <a:off x="12611735" y="64890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75565</xdr:rowOff>
    </xdr:from>
    <xdr:ext cx="405130" cy="255270"/>
    <xdr:sp macro="" textlink="">
      <xdr:nvSpPr>
        <xdr:cNvPr id="545" name="n_1mainValue【一般廃棄物処理施設】&#10;有形固定資産減価償却率"/>
        <xdr:cNvSpPr txBox="1"/>
      </xdr:nvSpPr>
      <xdr:spPr>
        <a:xfrm>
          <a:off x="15266035" y="71050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54610</xdr:rowOff>
    </xdr:from>
    <xdr:ext cx="401320" cy="255270"/>
    <xdr:sp macro="" textlink="">
      <xdr:nvSpPr>
        <xdr:cNvPr id="546" name="n_2mainValue【一般廃棄物処理施設】&#10;有形固定資産減価償却率"/>
        <xdr:cNvSpPr txBox="1"/>
      </xdr:nvSpPr>
      <xdr:spPr>
        <a:xfrm>
          <a:off x="14389735" y="70840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31750</xdr:rowOff>
    </xdr:from>
    <xdr:ext cx="401320" cy="255270"/>
    <xdr:sp macro="" textlink="">
      <xdr:nvSpPr>
        <xdr:cNvPr id="547" name="n_3mainValue【一般廃棄物処理施設】&#10;有形固定資産減価償却率"/>
        <xdr:cNvSpPr txBox="1"/>
      </xdr:nvSpPr>
      <xdr:spPr>
        <a:xfrm>
          <a:off x="13500735" y="70612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10160</xdr:rowOff>
    </xdr:from>
    <xdr:ext cx="401320" cy="259080"/>
    <xdr:sp macro="" textlink="">
      <xdr:nvSpPr>
        <xdr:cNvPr id="548" name="n_4mainValue【一般廃棄物処理施設】&#10;有形固定資産減価償却率"/>
        <xdr:cNvSpPr txBox="1"/>
      </xdr:nvSpPr>
      <xdr:spPr>
        <a:xfrm>
          <a:off x="12611735" y="7039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57" name="テキスト ボックス 556"/>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110" cy="259080"/>
    <xdr:sp macro="" textlink="">
      <xdr:nvSpPr>
        <xdr:cNvPr id="560" name="テキスト ボックス 559"/>
        <xdr:cNvSpPr txBox="1"/>
      </xdr:nvSpPr>
      <xdr:spPr>
        <a:xfrm>
          <a:off x="18039080" y="709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1820" cy="255270"/>
    <xdr:sp macro="" textlink="">
      <xdr:nvSpPr>
        <xdr:cNvPr id="562" name="テキスト ボックス 561"/>
        <xdr:cNvSpPr txBox="1"/>
      </xdr:nvSpPr>
      <xdr:spPr>
        <a:xfrm>
          <a:off x="17692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1820" cy="259080"/>
    <xdr:sp macro="" textlink="">
      <xdr:nvSpPr>
        <xdr:cNvPr id="564" name="テキスト ボックス 563"/>
        <xdr:cNvSpPr txBox="1"/>
      </xdr:nvSpPr>
      <xdr:spPr>
        <a:xfrm>
          <a:off x="17692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1820" cy="259080"/>
    <xdr:sp macro="" textlink="">
      <xdr:nvSpPr>
        <xdr:cNvPr id="566" name="テキスト ボックス 565"/>
        <xdr:cNvSpPr txBox="1"/>
      </xdr:nvSpPr>
      <xdr:spPr>
        <a:xfrm>
          <a:off x="17692370" y="595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1820" cy="255270"/>
    <xdr:sp macro="" textlink="">
      <xdr:nvSpPr>
        <xdr:cNvPr id="568" name="テキスト ボックス 567"/>
        <xdr:cNvSpPr txBox="1"/>
      </xdr:nvSpPr>
      <xdr:spPr>
        <a:xfrm>
          <a:off x="17692370" y="557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9080"/>
    <xdr:sp macro="" textlink="">
      <xdr:nvSpPr>
        <xdr:cNvPr id="570" name="テキスト ボックス 569"/>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103505</xdr:rowOff>
    </xdr:from>
    <xdr:to xmlns:xdr="http://schemas.openxmlformats.org/drawingml/2006/spreadsheetDrawing">
      <xdr:col>116</xdr:col>
      <xdr:colOff>62865</xdr:colOff>
      <xdr:row>42</xdr:row>
      <xdr:rowOff>36195</xdr:rowOff>
    </xdr:to>
    <xdr:cxnSp macro="">
      <xdr:nvCxnSpPr>
        <xdr:cNvPr id="572" name="直線コネクタ 571"/>
        <xdr:cNvCxnSpPr/>
      </xdr:nvCxnSpPr>
      <xdr:spPr>
        <a:xfrm flipV="1">
          <a:off x="22160865" y="593280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78460" cy="255270"/>
    <xdr:sp macro="" textlink="">
      <xdr:nvSpPr>
        <xdr:cNvPr id="573" name="【一般廃棄物処理施設】&#10;一人当たり有形固定資産（償却資産）額最小値テキスト"/>
        <xdr:cNvSpPr txBox="1"/>
      </xdr:nvSpPr>
      <xdr:spPr>
        <a:xfrm>
          <a:off x="22199600" y="72415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36195</xdr:rowOff>
    </xdr:from>
    <xdr:to xmlns:xdr="http://schemas.openxmlformats.org/drawingml/2006/spreadsheetDrawing">
      <xdr:col>116</xdr:col>
      <xdr:colOff>152400</xdr:colOff>
      <xdr:row>42</xdr:row>
      <xdr:rowOff>36195</xdr:rowOff>
    </xdr:to>
    <xdr:cxnSp macro="">
      <xdr:nvCxnSpPr>
        <xdr:cNvPr id="574" name="直線コネクタ 573"/>
        <xdr:cNvCxnSpPr/>
      </xdr:nvCxnSpPr>
      <xdr:spPr>
        <a:xfrm>
          <a:off x="22072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50165</xdr:rowOff>
    </xdr:from>
    <xdr:ext cx="598805" cy="259080"/>
    <xdr:sp macro="" textlink="">
      <xdr:nvSpPr>
        <xdr:cNvPr id="575" name="【一般廃棄物処理施設】&#10;一人当たり有形固定資産（償却資産）額最大値テキスト"/>
        <xdr:cNvSpPr txBox="1"/>
      </xdr:nvSpPr>
      <xdr:spPr>
        <a:xfrm>
          <a:off x="22199600" y="5708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103505</xdr:rowOff>
    </xdr:from>
    <xdr:to xmlns:xdr="http://schemas.openxmlformats.org/drawingml/2006/spreadsheetDrawing">
      <xdr:col>116</xdr:col>
      <xdr:colOff>152400</xdr:colOff>
      <xdr:row>34</xdr:row>
      <xdr:rowOff>103505</xdr:rowOff>
    </xdr:to>
    <xdr:cxnSp macro="">
      <xdr:nvCxnSpPr>
        <xdr:cNvPr id="576" name="直線コネクタ 575"/>
        <xdr:cNvCxnSpPr/>
      </xdr:nvCxnSpPr>
      <xdr:spPr>
        <a:xfrm>
          <a:off x="22072600" y="59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123825</xdr:rowOff>
    </xdr:from>
    <xdr:ext cx="534670" cy="255270"/>
    <xdr:sp macro="" textlink="">
      <xdr:nvSpPr>
        <xdr:cNvPr id="577" name="【一般廃棄物処理施設】&#10;一人当たり有形固定資産（償却資産）額平均値テキスト"/>
        <xdr:cNvSpPr txBox="1"/>
      </xdr:nvSpPr>
      <xdr:spPr>
        <a:xfrm>
          <a:off x="22199600" y="681037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145415</xdr:rowOff>
    </xdr:from>
    <xdr:to xmlns:xdr="http://schemas.openxmlformats.org/drawingml/2006/spreadsheetDrawing">
      <xdr:col>116</xdr:col>
      <xdr:colOff>114300</xdr:colOff>
      <xdr:row>40</xdr:row>
      <xdr:rowOff>75565</xdr:rowOff>
    </xdr:to>
    <xdr:sp macro="" textlink="">
      <xdr:nvSpPr>
        <xdr:cNvPr id="578" name="フローチャート: 判断 577"/>
        <xdr:cNvSpPr/>
      </xdr:nvSpPr>
      <xdr:spPr>
        <a:xfrm>
          <a:off x="221107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145415</xdr:rowOff>
    </xdr:from>
    <xdr:to xmlns:xdr="http://schemas.openxmlformats.org/drawingml/2006/spreadsheetDrawing">
      <xdr:col>112</xdr:col>
      <xdr:colOff>38100</xdr:colOff>
      <xdr:row>40</xdr:row>
      <xdr:rowOff>75565</xdr:rowOff>
    </xdr:to>
    <xdr:sp macro="" textlink="">
      <xdr:nvSpPr>
        <xdr:cNvPr id="579" name="フローチャート: 判断 578"/>
        <xdr:cNvSpPr/>
      </xdr:nvSpPr>
      <xdr:spPr>
        <a:xfrm>
          <a:off x="21272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2540</xdr:rowOff>
    </xdr:from>
    <xdr:to xmlns:xdr="http://schemas.openxmlformats.org/drawingml/2006/spreadsheetDrawing">
      <xdr:col>107</xdr:col>
      <xdr:colOff>101600</xdr:colOff>
      <xdr:row>40</xdr:row>
      <xdr:rowOff>104140</xdr:rowOff>
    </xdr:to>
    <xdr:sp macro="" textlink="">
      <xdr:nvSpPr>
        <xdr:cNvPr id="580" name="フローチャート: 判断 579"/>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153035</xdr:rowOff>
    </xdr:from>
    <xdr:to xmlns:xdr="http://schemas.openxmlformats.org/drawingml/2006/spreadsheetDrawing">
      <xdr:col>102</xdr:col>
      <xdr:colOff>165100</xdr:colOff>
      <xdr:row>40</xdr:row>
      <xdr:rowOff>83185</xdr:rowOff>
    </xdr:to>
    <xdr:sp macro="" textlink="">
      <xdr:nvSpPr>
        <xdr:cNvPr id="581" name="フローチャート: 判断 580"/>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151765</xdr:rowOff>
    </xdr:from>
    <xdr:to xmlns:xdr="http://schemas.openxmlformats.org/drawingml/2006/spreadsheetDrawing">
      <xdr:col>98</xdr:col>
      <xdr:colOff>38100</xdr:colOff>
      <xdr:row>40</xdr:row>
      <xdr:rowOff>81915</xdr:rowOff>
    </xdr:to>
    <xdr:sp macro="" textlink="">
      <xdr:nvSpPr>
        <xdr:cNvPr id="582" name="フローチャート: 判断 581"/>
        <xdr:cNvSpPr/>
      </xdr:nvSpPr>
      <xdr:spPr>
        <a:xfrm>
          <a:off x="18605500" y="683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31115</xdr:rowOff>
    </xdr:from>
    <xdr:to xmlns:xdr="http://schemas.openxmlformats.org/drawingml/2006/spreadsheetDrawing">
      <xdr:col>116</xdr:col>
      <xdr:colOff>114300</xdr:colOff>
      <xdr:row>39</xdr:row>
      <xdr:rowOff>132715</xdr:rowOff>
    </xdr:to>
    <xdr:sp macro="" textlink="">
      <xdr:nvSpPr>
        <xdr:cNvPr id="588" name="楕円 587"/>
        <xdr:cNvSpPr/>
      </xdr:nvSpPr>
      <xdr:spPr>
        <a:xfrm>
          <a:off x="22110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53975</xdr:rowOff>
    </xdr:from>
    <xdr:ext cx="598805" cy="255270"/>
    <xdr:sp macro="" textlink="">
      <xdr:nvSpPr>
        <xdr:cNvPr id="589" name="【一般廃棄物処理施設】&#10;一人当たり有形固定資産（償却資産）額該当値テキスト"/>
        <xdr:cNvSpPr txBox="1"/>
      </xdr:nvSpPr>
      <xdr:spPr>
        <a:xfrm>
          <a:off x="22199600" y="65690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158750</xdr:rowOff>
    </xdr:from>
    <xdr:to xmlns:xdr="http://schemas.openxmlformats.org/drawingml/2006/spreadsheetDrawing">
      <xdr:col>112</xdr:col>
      <xdr:colOff>38100</xdr:colOff>
      <xdr:row>39</xdr:row>
      <xdr:rowOff>88900</xdr:rowOff>
    </xdr:to>
    <xdr:sp macro="" textlink="">
      <xdr:nvSpPr>
        <xdr:cNvPr id="590" name="楕円 589"/>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38100</xdr:rowOff>
    </xdr:from>
    <xdr:to xmlns:xdr="http://schemas.openxmlformats.org/drawingml/2006/spreadsheetDrawing">
      <xdr:col>116</xdr:col>
      <xdr:colOff>63500</xdr:colOff>
      <xdr:row>39</xdr:row>
      <xdr:rowOff>81915</xdr:rowOff>
    </xdr:to>
    <xdr:cxnSp macro="">
      <xdr:nvCxnSpPr>
        <xdr:cNvPr id="591" name="直線コネクタ 590"/>
        <xdr:cNvCxnSpPr/>
      </xdr:nvCxnSpPr>
      <xdr:spPr>
        <a:xfrm>
          <a:off x="21323300" y="672465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158750</xdr:rowOff>
    </xdr:from>
    <xdr:to xmlns:xdr="http://schemas.openxmlformats.org/drawingml/2006/spreadsheetDrawing">
      <xdr:col>107</xdr:col>
      <xdr:colOff>101600</xdr:colOff>
      <xdr:row>39</xdr:row>
      <xdr:rowOff>88900</xdr:rowOff>
    </xdr:to>
    <xdr:sp macro="" textlink="">
      <xdr:nvSpPr>
        <xdr:cNvPr id="592" name="楕円 591"/>
        <xdr:cNvSpPr/>
      </xdr:nvSpPr>
      <xdr:spPr>
        <a:xfrm>
          <a:off x="2038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38100</xdr:rowOff>
    </xdr:from>
    <xdr:to xmlns:xdr="http://schemas.openxmlformats.org/drawingml/2006/spreadsheetDrawing">
      <xdr:col>111</xdr:col>
      <xdr:colOff>177800</xdr:colOff>
      <xdr:row>39</xdr:row>
      <xdr:rowOff>38100</xdr:rowOff>
    </xdr:to>
    <xdr:cxnSp macro="">
      <xdr:nvCxnSpPr>
        <xdr:cNvPr id="593" name="直線コネクタ 592"/>
        <xdr:cNvCxnSpPr/>
      </xdr:nvCxnSpPr>
      <xdr:spPr>
        <a:xfrm>
          <a:off x="20434300" y="6724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167005</xdr:rowOff>
    </xdr:from>
    <xdr:to xmlns:xdr="http://schemas.openxmlformats.org/drawingml/2006/spreadsheetDrawing">
      <xdr:col>102</xdr:col>
      <xdr:colOff>165100</xdr:colOff>
      <xdr:row>39</xdr:row>
      <xdr:rowOff>97790</xdr:rowOff>
    </xdr:to>
    <xdr:sp macro="" textlink="">
      <xdr:nvSpPr>
        <xdr:cNvPr id="594" name="楕円 593"/>
        <xdr:cNvSpPr/>
      </xdr:nvSpPr>
      <xdr:spPr>
        <a:xfrm>
          <a:off x="19494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38100</xdr:rowOff>
    </xdr:from>
    <xdr:to xmlns:xdr="http://schemas.openxmlformats.org/drawingml/2006/spreadsheetDrawing">
      <xdr:col>107</xdr:col>
      <xdr:colOff>50800</xdr:colOff>
      <xdr:row>39</xdr:row>
      <xdr:rowOff>46355</xdr:rowOff>
    </xdr:to>
    <xdr:cxnSp macro="">
      <xdr:nvCxnSpPr>
        <xdr:cNvPr id="595" name="直線コネクタ 594"/>
        <xdr:cNvCxnSpPr/>
      </xdr:nvCxnSpPr>
      <xdr:spPr>
        <a:xfrm flipV="1">
          <a:off x="19545300" y="67246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2540</xdr:rowOff>
    </xdr:from>
    <xdr:to xmlns:xdr="http://schemas.openxmlformats.org/drawingml/2006/spreadsheetDrawing">
      <xdr:col>98</xdr:col>
      <xdr:colOff>38100</xdr:colOff>
      <xdr:row>39</xdr:row>
      <xdr:rowOff>104140</xdr:rowOff>
    </xdr:to>
    <xdr:sp macro="" textlink="">
      <xdr:nvSpPr>
        <xdr:cNvPr id="596" name="楕円 595"/>
        <xdr:cNvSpPr/>
      </xdr:nvSpPr>
      <xdr:spPr>
        <a:xfrm>
          <a:off x="18605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46355</xdr:rowOff>
    </xdr:from>
    <xdr:to xmlns:xdr="http://schemas.openxmlformats.org/drawingml/2006/spreadsheetDrawing">
      <xdr:col>102</xdr:col>
      <xdr:colOff>114300</xdr:colOff>
      <xdr:row>39</xdr:row>
      <xdr:rowOff>53340</xdr:rowOff>
    </xdr:to>
    <xdr:cxnSp macro="">
      <xdr:nvCxnSpPr>
        <xdr:cNvPr id="597" name="直線コネクタ 596"/>
        <xdr:cNvCxnSpPr/>
      </xdr:nvCxnSpPr>
      <xdr:spPr>
        <a:xfrm flipV="1">
          <a:off x="18656300" y="6732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66675</xdr:rowOff>
    </xdr:from>
    <xdr:ext cx="534670" cy="255270"/>
    <xdr:sp macro="" textlink="">
      <xdr:nvSpPr>
        <xdr:cNvPr id="598" name="n_1aveValue【一般廃棄物処理施設】&#10;一人当たり有形固定資産（償却資産）額"/>
        <xdr:cNvSpPr txBox="1"/>
      </xdr:nvSpPr>
      <xdr:spPr>
        <a:xfrm>
          <a:off x="21043265" y="69246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95250</xdr:rowOff>
    </xdr:from>
    <xdr:ext cx="530860" cy="259080"/>
    <xdr:sp macro="" textlink="">
      <xdr:nvSpPr>
        <xdr:cNvPr id="599" name="n_2aveValue【一般廃棄物処理施設】&#10;一人当たり有形固定資産（償却資産）額"/>
        <xdr:cNvSpPr txBox="1"/>
      </xdr:nvSpPr>
      <xdr:spPr>
        <a:xfrm>
          <a:off x="20166965" y="6953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74930</xdr:rowOff>
    </xdr:from>
    <xdr:ext cx="530860" cy="255270"/>
    <xdr:sp macro="" textlink="">
      <xdr:nvSpPr>
        <xdr:cNvPr id="600" name="n_3aveValue【一般廃棄物処理施設】&#10;一人当たり有形固定資産（償却資産）額"/>
        <xdr:cNvSpPr txBox="1"/>
      </xdr:nvSpPr>
      <xdr:spPr>
        <a:xfrm>
          <a:off x="19277965" y="69329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73025</xdr:rowOff>
    </xdr:from>
    <xdr:ext cx="530860" cy="259080"/>
    <xdr:sp macro="" textlink="">
      <xdr:nvSpPr>
        <xdr:cNvPr id="601" name="n_4aveValue【一般廃棄物処理施設】&#10;一人当たり有形固定資産（償却資産）額"/>
        <xdr:cNvSpPr txBox="1"/>
      </xdr:nvSpPr>
      <xdr:spPr>
        <a:xfrm>
          <a:off x="18388965" y="6931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105410</xdr:rowOff>
    </xdr:from>
    <xdr:ext cx="594995" cy="259080"/>
    <xdr:sp macro="" textlink="">
      <xdr:nvSpPr>
        <xdr:cNvPr id="602" name="n_1mainValue【一般廃棄物処理施設】&#10;一人当たり有形固定資産（償却資産）額"/>
        <xdr:cNvSpPr txBox="1"/>
      </xdr:nvSpPr>
      <xdr:spPr>
        <a:xfrm>
          <a:off x="21010880" y="6449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105410</xdr:rowOff>
    </xdr:from>
    <xdr:ext cx="594995" cy="259080"/>
    <xdr:sp macro="" textlink="">
      <xdr:nvSpPr>
        <xdr:cNvPr id="603" name="n_2mainValue【一般廃棄物処理施設】&#10;一人当たり有形固定資産（償却資産）額"/>
        <xdr:cNvSpPr txBox="1"/>
      </xdr:nvSpPr>
      <xdr:spPr>
        <a:xfrm>
          <a:off x="20134580" y="6449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113665</xdr:rowOff>
    </xdr:from>
    <xdr:ext cx="594995" cy="258445"/>
    <xdr:sp macro="" textlink="">
      <xdr:nvSpPr>
        <xdr:cNvPr id="604" name="n_3mainValue【一般廃棄物処理施設】&#10;一人当たり有形固定資産（償却資産）額"/>
        <xdr:cNvSpPr txBox="1"/>
      </xdr:nvSpPr>
      <xdr:spPr>
        <a:xfrm>
          <a:off x="19245580" y="645731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120650</xdr:rowOff>
    </xdr:from>
    <xdr:ext cx="594995" cy="255270"/>
    <xdr:sp macro="" textlink="">
      <xdr:nvSpPr>
        <xdr:cNvPr id="605" name="n_4mainValue【一般廃棄物処理施設】&#10;一人当たり有形固定資産（償却資産）額"/>
        <xdr:cNvSpPr txBox="1"/>
      </xdr:nvSpPr>
      <xdr:spPr>
        <a:xfrm>
          <a:off x="18356580" y="64643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614" name="テキスト ボックス 613"/>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616" name="テキスト ボックス 615"/>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7" name="直線コネクタ 6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3550" cy="259080"/>
    <xdr:sp macro="" textlink="">
      <xdr:nvSpPr>
        <xdr:cNvPr id="618" name="テキスト ボックス 617"/>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9" name="直線コネクタ 6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0" name="テキスト ボックス 6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1" name="直線コネクタ 6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5270"/>
    <xdr:sp macro="" textlink="">
      <xdr:nvSpPr>
        <xdr:cNvPr id="622" name="テキスト ボックス 621"/>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3" name="直線コネクタ 6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4" name="テキスト ボックス 6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5" name="直線コネクタ 6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5270"/>
    <xdr:sp macro="" textlink="">
      <xdr:nvSpPr>
        <xdr:cNvPr id="626" name="テキスト ボックス 625"/>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7" name="直線コネクタ 6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5280" cy="259080"/>
    <xdr:sp macro="" textlink="">
      <xdr:nvSpPr>
        <xdr:cNvPr id="628" name="テキスト ボックス 627"/>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111125</xdr:rowOff>
    </xdr:from>
    <xdr:to xmlns:xdr="http://schemas.openxmlformats.org/drawingml/2006/spreadsheetDrawing">
      <xdr:col>85</xdr:col>
      <xdr:colOff>126365</xdr:colOff>
      <xdr:row>64</xdr:row>
      <xdr:rowOff>130810</xdr:rowOff>
    </xdr:to>
    <xdr:cxnSp macro="">
      <xdr:nvCxnSpPr>
        <xdr:cNvPr id="631" name="直線コネクタ 630"/>
        <xdr:cNvCxnSpPr/>
      </xdr:nvCxnSpPr>
      <xdr:spPr>
        <a:xfrm flipV="1">
          <a:off x="16318865" y="9540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5270"/>
    <xdr:sp macro="" textlink="">
      <xdr:nvSpPr>
        <xdr:cNvPr id="632" name="【保健センター・保健所】&#10;有形固定資産減価償却率最小値テキスト"/>
        <xdr:cNvSpPr txBox="1"/>
      </xdr:nvSpPr>
      <xdr:spPr>
        <a:xfrm>
          <a:off x="16357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3" name="直線コネクタ 632"/>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57785</xdr:rowOff>
    </xdr:from>
    <xdr:ext cx="340360" cy="259080"/>
    <xdr:sp macro="" textlink="">
      <xdr:nvSpPr>
        <xdr:cNvPr id="634" name="【保健センター・保健所】&#10;有形固定資産減価償却率最大値テキスト"/>
        <xdr:cNvSpPr txBox="1"/>
      </xdr:nvSpPr>
      <xdr:spPr>
        <a:xfrm>
          <a:off x="16357600" y="931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111125</xdr:rowOff>
    </xdr:from>
    <xdr:to xmlns:xdr="http://schemas.openxmlformats.org/drawingml/2006/spreadsheetDrawing">
      <xdr:col>86</xdr:col>
      <xdr:colOff>25400</xdr:colOff>
      <xdr:row>55</xdr:row>
      <xdr:rowOff>111125</xdr:rowOff>
    </xdr:to>
    <xdr:cxnSp macro="">
      <xdr:nvCxnSpPr>
        <xdr:cNvPr id="635" name="直線コネクタ 634"/>
        <xdr:cNvCxnSpPr/>
      </xdr:nvCxnSpPr>
      <xdr:spPr>
        <a:xfrm>
          <a:off x="16230600" y="954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50165</xdr:rowOff>
    </xdr:from>
    <xdr:ext cx="405130" cy="259080"/>
    <xdr:sp macro="" textlink="">
      <xdr:nvSpPr>
        <xdr:cNvPr id="636" name="【保健センター・保健所】&#10;有形固定資産減価償却率平均値テキスト"/>
        <xdr:cNvSpPr txBox="1"/>
      </xdr:nvSpPr>
      <xdr:spPr>
        <a:xfrm>
          <a:off x="16357600" y="1016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27305</xdr:rowOff>
    </xdr:from>
    <xdr:to xmlns:xdr="http://schemas.openxmlformats.org/drawingml/2006/spreadsheetDrawing">
      <xdr:col>85</xdr:col>
      <xdr:colOff>177800</xdr:colOff>
      <xdr:row>60</xdr:row>
      <xdr:rowOff>128905</xdr:rowOff>
    </xdr:to>
    <xdr:sp macro="" textlink="">
      <xdr:nvSpPr>
        <xdr:cNvPr id="637" name="フローチャート: 判断 636"/>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26035</xdr:rowOff>
    </xdr:from>
    <xdr:to xmlns:xdr="http://schemas.openxmlformats.org/drawingml/2006/spreadsheetDrawing">
      <xdr:col>81</xdr:col>
      <xdr:colOff>101600</xdr:colOff>
      <xdr:row>60</xdr:row>
      <xdr:rowOff>127635</xdr:rowOff>
    </xdr:to>
    <xdr:sp macro="" textlink="">
      <xdr:nvSpPr>
        <xdr:cNvPr id="638" name="フローチャート: 判断 637"/>
        <xdr:cNvSpPr/>
      </xdr:nvSpPr>
      <xdr:spPr>
        <a:xfrm>
          <a:off x="15430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3175</xdr:rowOff>
    </xdr:from>
    <xdr:to xmlns:xdr="http://schemas.openxmlformats.org/drawingml/2006/spreadsheetDrawing">
      <xdr:col>76</xdr:col>
      <xdr:colOff>165100</xdr:colOff>
      <xdr:row>60</xdr:row>
      <xdr:rowOff>104775</xdr:rowOff>
    </xdr:to>
    <xdr:sp macro="" textlink="">
      <xdr:nvSpPr>
        <xdr:cNvPr id="639" name="フローチャート: 判断 638"/>
        <xdr:cNvSpPr/>
      </xdr:nvSpPr>
      <xdr:spPr>
        <a:xfrm>
          <a:off x="14541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1270</xdr:rowOff>
    </xdr:from>
    <xdr:to xmlns:xdr="http://schemas.openxmlformats.org/drawingml/2006/spreadsheetDrawing">
      <xdr:col>72</xdr:col>
      <xdr:colOff>38100</xdr:colOff>
      <xdr:row>60</xdr:row>
      <xdr:rowOff>102870</xdr:rowOff>
    </xdr:to>
    <xdr:sp macro="" textlink="">
      <xdr:nvSpPr>
        <xdr:cNvPr id="640" name="フローチャート: 判断 639"/>
        <xdr:cNvSpPr/>
      </xdr:nvSpPr>
      <xdr:spPr>
        <a:xfrm>
          <a:off x="13652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148590</xdr:rowOff>
    </xdr:from>
    <xdr:to xmlns:xdr="http://schemas.openxmlformats.org/drawingml/2006/spreadsheetDrawing">
      <xdr:col>67</xdr:col>
      <xdr:colOff>101600</xdr:colOff>
      <xdr:row>60</xdr:row>
      <xdr:rowOff>78740</xdr:rowOff>
    </xdr:to>
    <xdr:sp macro="" textlink="">
      <xdr:nvSpPr>
        <xdr:cNvPr id="641" name="フローチャート: 判断 640"/>
        <xdr:cNvSpPr/>
      </xdr:nvSpPr>
      <xdr:spPr>
        <a:xfrm>
          <a:off x="12763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642" name="テキスト ボックス 641"/>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643" name="テキスト ボックス 642"/>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644" name="テキスト ボックス 643"/>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645" name="テキスト ボックス 644"/>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646" name="テキスト ボックス 645"/>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71755</xdr:rowOff>
    </xdr:from>
    <xdr:to xmlns:xdr="http://schemas.openxmlformats.org/drawingml/2006/spreadsheetDrawing">
      <xdr:col>85</xdr:col>
      <xdr:colOff>177800</xdr:colOff>
      <xdr:row>63</xdr:row>
      <xdr:rowOff>1905</xdr:rowOff>
    </xdr:to>
    <xdr:sp macro="" textlink="">
      <xdr:nvSpPr>
        <xdr:cNvPr id="647" name="楕円 646"/>
        <xdr:cNvSpPr/>
      </xdr:nvSpPr>
      <xdr:spPr>
        <a:xfrm>
          <a:off x="162687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50165</xdr:rowOff>
    </xdr:from>
    <xdr:ext cx="405130" cy="259080"/>
    <xdr:sp macro="" textlink="">
      <xdr:nvSpPr>
        <xdr:cNvPr id="648" name="【保健センター・保健所】&#10;有形固定資産減価償却率該当値テキスト"/>
        <xdr:cNvSpPr txBox="1"/>
      </xdr:nvSpPr>
      <xdr:spPr>
        <a:xfrm>
          <a:off x="16357600" y="10680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35560</xdr:rowOff>
    </xdr:from>
    <xdr:to xmlns:xdr="http://schemas.openxmlformats.org/drawingml/2006/spreadsheetDrawing">
      <xdr:col>81</xdr:col>
      <xdr:colOff>101600</xdr:colOff>
      <xdr:row>62</xdr:row>
      <xdr:rowOff>137160</xdr:rowOff>
    </xdr:to>
    <xdr:sp macro="" textlink="">
      <xdr:nvSpPr>
        <xdr:cNvPr id="649" name="楕円 648"/>
        <xdr:cNvSpPr/>
      </xdr:nvSpPr>
      <xdr:spPr>
        <a:xfrm>
          <a:off x="15430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86360</xdr:rowOff>
    </xdr:from>
    <xdr:to xmlns:xdr="http://schemas.openxmlformats.org/drawingml/2006/spreadsheetDrawing">
      <xdr:col>85</xdr:col>
      <xdr:colOff>127000</xdr:colOff>
      <xdr:row>62</xdr:row>
      <xdr:rowOff>122555</xdr:rowOff>
    </xdr:to>
    <xdr:cxnSp macro="">
      <xdr:nvCxnSpPr>
        <xdr:cNvPr id="650" name="直線コネクタ 649"/>
        <xdr:cNvCxnSpPr/>
      </xdr:nvCxnSpPr>
      <xdr:spPr>
        <a:xfrm>
          <a:off x="15481300" y="107162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1270</xdr:rowOff>
    </xdr:from>
    <xdr:to xmlns:xdr="http://schemas.openxmlformats.org/drawingml/2006/spreadsheetDrawing">
      <xdr:col>76</xdr:col>
      <xdr:colOff>165100</xdr:colOff>
      <xdr:row>62</xdr:row>
      <xdr:rowOff>102870</xdr:rowOff>
    </xdr:to>
    <xdr:sp macro="" textlink="">
      <xdr:nvSpPr>
        <xdr:cNvPr id="651" name="楕円 650"/>
        <xdr:cNvSpPr/>
      </xdr:nvSpPr>
      <xdr:spPr>
        <a:xfrm>
          <a:off x="14541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52070</xdr:rowOff>
    </xdr:from>
    <xdr:to xmlns:xdr="http://schemas.openxmlformats.org/drawingml/2006/spreadsheetDrawing">
      <xdr:col>81</xdr:col>
      <xdr:colOff>50800</xdr:colOff>
      <xdr:row>62</xdr:row>
      <xdr:rowOff>86360</xdr:rowOff>
    </xdr:to>
    <xdr:cxnSp macro="">
      <xdr:nvCxnSpPr>
        <xdr:cNvPr id="652" name="直線コネクタ 651"/>
        <xdr:cNvCxnSpPr/>
      </xdr:nvCxnSpPr>
      <xdr:spPr>
        <a:xfrm>
          <a:off x="14592300" y="106819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143510</xdr:rowOff>
    </xdr:from>
    <xdr:to xmlns:xdr="http://schemas.openxmlformats.org/drawingml/2006/spreadsheetDrawing">
      <xdr:col>72</xdr:col>
      <xdr:colOff>38100</xdr:colOff>
      <xdr:row>62</xdr:row>
      <xdr:rowOff>73660</xdr:rowOff>
    </xdr:to>
    <xdr:sp macro="" textlink="">
      <xdr:nvSpPr>
        <xdr:cNvPr id="653" name="楕円 652"/>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22860</xdr:rowOff>
    </xdr:from>
    <xdr:to xmlns:xdr="http://schemas.openxmlformats.org/drawingml/2006/spreadsheetDrawing">
      <xdr:col>76</xdr:col>
      <xdr:colOff>114300</xdr:colOff>
      <xdr:row>62</xdr:row>
      <xdr:rowOff>52070</xdr:rowOff>
    </xdr:to>
    <xdr:cxnSp macro="">
      <xdr:nvCxnSpPr>
        <xdr:cNvPr id="654" name="直線コネクタ 653"/>
        <xdr:cNvCxnSpPr/>
      </xdr:nvCxnSpPr>
      <xdr:spPr>
        <a:xfrm>
          <a:off x="13703300" y="106527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109220</xdr:rowOff>
    </xdr:from>
    <xdr:to xmlns:xdr="http://schemas.openxmlformats.org/drawingml/2006/spreadsheetDrawing">
      <xdr:col>67</xdr:col>
      <xdr:colOff>101600</xdr:colOff>
      <xdr:row>62</xdr:row>
      <xdr:rowOff>39370</xdr:rowOff>
    </xdr:to>
    <xdr:sp macro="" textlink="">
      <xdr:nvSpPr>
        <xdr:cNvPr id="655" name="楕円 654"/>
        <xdr:cNvSpPr/>
      </xdr:nvSpPr>
      <xdr:spPr>
        <a:xfrm>
          <a:off x="1276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160020</xdr:rowOff>
    </xdr:from>
    <xdr:to xmlns:xdr="http://schemas.openxmlformats.org/drawingml/2006/spreadsheetDrawing">
      <xdr:col>71</xdr:col>
      <xdr:colOff>177800</xdr:colOff>
      <xdr:row>62</xdr:row>
      <xdr:rowOff>22860</xdr:rowOff>
    </xdr:to>
    <xdr:cxnSp macro="">
      <xdr:nvCxnSpPr>
        <xdr:cNvPr id="656" name="直線コネクタ 655"/>
        <xdr:cNvCxnSpPr/>
      </xdr:nvCxnSpPr>
      <xdr:spPr>
        <a:xfrm>
          <a:off x="12814300" y="10618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144145</xdr:rowOff>
    </xdr:from>
    <xdr:ext cx="405130" cy="255270"/>
    <xdr:sp macro="" textlink="">
      <xdr:nvSpPr>
        <xdr:cNvPr id="657" name="n_1aveValue【保健センター・保健所】&#10;有形固定資産減価償却率"/>
        <xdr:cNvSpPr txBox="1"/>
      </xdr:nvSpPr>
      <xdr:spPr>
        <a:xfrm>
          <a:off x="15266035" y="1008824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121285</xdr:rowOff>
    </xdr:from>
    <xdr:ext cx="401320" cy="255270"/>
    <xdr:sp macro="" textlink="">
      <xdr:nvSpPr>
        <xdr:cNvPr id="658" name="n_2aveValue【保健センター・保健所】&#10;有形固定資産減価償却率"/>
        <xdr:cNvSpPr txBox="1"/>
      </xdr:nvSpPr>
      <xdr:spPr>
        <a:xfrm>
          <a:off x="14389735" y="100653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119380</xdr:rowOff>
    </xdr:from>
    <xdr:ext cx="401320" cy="259080"/>
    <xdr:sp macro="" textlink="">
      <xdr:nvSpPr>
        <xdr:cNvPr id="659" name="n_3aveValue【保健センター・保健所】&#10;有形固定資産減価償却率"/>
        <xdr:cNvSpPr txBox="1"/>
      </xdr:nvSpPr>
      <xdr:spPr>
        <a:xfrm>
          <a:off x="13500735" y="100634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95250</xdr:rowOff>
    </xdr:from>
    <xdr:ext cx="401320" cy="259080"/>
    <xdr:sp macro="" textlink="">
      <xdr:nvSpPr>
        <xdr:cNvPr id="660" name="n_4aveValue【保健センター・保健所】&#10;有形固定資産減価償却率"/>
        <xdr:cNvSpPr txBox="1"/>
      </xdr:nvSpPr>
      <xdr:spPr>
        <a:xfrm>
          <a:off x="12611735" y="100393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128270</xdr:rowOff>
    </xdr:from>
    <xdr:ext cx="405130" cy="259080"/>
    <xdr:sp macro="" textlink="">
      <xdr:nvSpPr>
        <xdr:cNvPr id="661" name="n_1mainValue【保健センター・保健所】&#10;有形固定資産減価償却率"/>
        <xdr:cNvSpPr txBox="1"/>
      </xdr:nvSpPr>
      <xdr:spPr>
        <a:xfrm>
          <a:off x="15266035" y="10758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93980</xdr:rowOff>
    </xdr:from>
    <xdr:ext cx="401320" cy="259080"/>
    <xdr:sp macro="" textlink="">
      <xdr:nvSpPr>
        <xdr:cNvPr id="662" name="n_2mainValue【保健センター・保健所】&#10;有形固定資産減価償却率"/>
        <xdr:cNvSpPr txBox="1"/>
      </xdr:nvSpPr>
      <xdr:spPr>
        <a:xfrm>
          <a:off x="14389735" y="107238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64770</xdr:rowOff>
    </xdr:from>
    <xdr:ext cx="401320" cy="255270"/>
    <xdr:sp macro="" textlink="">
      <xdr:nvSpPr>
        <xdr:cNvPr id="663" name="n_3mainValue【保健センター・保健所】&#10;有形固定資産減価償却率"/>
        <xdr:cNvSpPr txBox="1"/>
      </xdr:nvSpPr>
      <xdr:spPr>
        <a:xfrm>
          <a:off x="13500735" y="106946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30480</xdr:rowOff>
    </xdr:from>
    <xdr:ext cx="401320" cy="255270"/>
    <xdr:sp macro="" textlink="">
      <xdr:nvSpPr>
        <xdr:cNvPr id="664" name="n_4mainValue【保健センター・保健所】&#10;有形固定資産減価償却率"/>
        <xdr:cNvSpPr txBox="1"/>
      </xdr:nvSpPr>
      <xdr:spPr>
        <a:xfrm>
          <a:off x="12611735" y="106603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73" name="テキスト ボックス 672"/>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5" name="直線コネクタ 674"/>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3550" cy="259080"/>
    <xdr:sp macro="" textlink="">
      <xdr:nvSpPr>
        <xdr:cNvPr id="676" name="テキスト ボックス 675"/>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7" name="直線コネクタ 676"/>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3550" cy="259080"/>
    <xdr:sp macro="" textlink="">
      <xdr:nvSpPr>
        <xdr:cNvPr id="678" name="テキスト ボックス 677"/>
        <xdr:cNvSpPr txBox="1"/>
      </xdr:nvSpPr>
      <xdr:spPr>
        <a:xfrm>
          <a:off x="17820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79" name="直線コネクタ 678"/>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3550" cy="255270"/>
    <xdr:sp macro="" textlink="">
      <xdr:nvSpPr>
        <xdr:cNvPr id="680" name="テキスト ボックス 679"/>
        <xdr:cNvSpPr txBox="1"/>
      </xdr:nvSpPr>
      <xdr:spPr>
        <a:xfrm>
          <a:off x="17820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1" name="直線コネクタ 680"/>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3550" cy="259080"/>
    <xdr:sp macro="" textlink="">
      <xdr:nvSpPr>
        <xdr:cNvPr id="682" name="テキスト ボックス 681"/>
        <xdr:cNvSpPr txBox="1"/>
      </xdr:nvSpPr>
      <xdr:spPr>
        <a:xfrm>
          <a:off x="17820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3" name="直線コネクタ 682"/>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3550" cy="255270"/>
    <xdr:sp macro="" textlink="">
      <xdr:nvSpPr>
        <xdr:cNvPr id="684" name="テキスト ボックス 683"/>
        <xdr:cNvSpPr txBox="1"/>
      </xdr:nvSpPr>
      <xdr:spPr>
        <a:xfrm>
          <a:off x="17820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5" name="直線コネクタ 684"/>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3550" cy="259080"/>
    <xdr:sp macro="" textlink="">
      <xdr:nvSpPr>
        <xdr:cNvPr id="686" name="テキスト ボックス 685"/>
        <xdr:cNvSpPr txBox="1"/>
      </xdr:nvSpPr>
      <xdr:spPr>
        <a:xfrm>
          <a:off x="17820640" y="932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688" name="テキスト ボックス 687"/>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109220</xdr:rowOff>
    </xdr:to>
    <xdr:cxnSp macro="">
      <xdr:nvCxnSpPr>
        <xdr:cNvPr id="690" name="直線コネクタ 689"/>
        <xdr:cNvCxnSpPr/>
      </xdr:nvCxnSpPr>
      <xdr:spPr>
        <a:xfrm flipV="1">
          <a:off x="22160865" y="960120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112395</xdr:rowOff>
    </xdr:from>
    <xdr:ext cx="469900" cy="255270"/>
    <xdr:sp macro="" textlink="">
      <xdr:nvSpPr>
        <xdr:cNvPr id="691" name="【保健センター・保健所】&#10;一人当たり面積最小値テキスト"/>
        <xdr:cNvSpPr txBox="1"/>
      </xdr:nvSpPr>
      <xdr:spPr>
        <a:xfrm>
          <a:off x="22199600" y="110851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109220</xdr:rowOff>
    </xdr:from>
    <xdr:to xmlns:xdr="http://schemas.openxmlformats.org/drawingml/2006/spreadsheetDrawing">
      <xdr:col>116</xdr:col>
      <xdr:colOff>152400</xdr:colOff>
      <xdr:row>64</xdr:row>
      <xdr:rowOff>109220</xdr:rowOff>
    </xdr:to>
    <xdr:cxnSp macro="">
      <xdr:nvCxnSpPr>
        <xdr:cNvPr id="692" name="直線コネクタ 691"/>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3"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4" name="直線コネクタ 693"/>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149225</xdr:rowOff>
    </xdr:from>
    <xdr:ext cx="469900" cy="259080"/>
    <xdr:sp macro="" textlink="">
      <xdr:nvSpPr>
        <xdr:cNvPr id="695" name="【保健センター・保健所】&#10;一人当たり面積平均値テキスト"/>
        <xdr:cNvSpPr txBox="1"/>
      </xdr:nvSpPr>
      <xdr:spPr>
        <a:xfrm>
          <a:off x="22199600" y="10436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126365</xdr:rowOff>
    </xdr:from>
    <xdr:to xmlns:xdr="http://schemas.openxmlformats.org/drawingml/2006/spreadsheetDrawing">
      <xdr:col>116</xdr:col>
      <xdr:colOff>114300</xdr:colOff>
      <xdr:row>62</xdr:row>
      <xdr:rowOff>56515</xdr:rowOff>
    </xdr:to>
    <xdr:sp macro="" textlink="">
      <xdr:nvSpPr>
        <xdr:cNvPr id="696" name="フローチャート: 判断 695"/>
        <xdr:cNvSpPr/>
      </xdr:nvSpPr>
      <xdr:spPr>
        <a:xfrm>
          <a:off x="221107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147955</xdr:rowOff>
    </xdr:from>
    <xdr:to xmlns:xdr="http://schemas.openxmlformats.org/drawingml/2006/spreadsheetDrawing">
      <xdr:col>112</xdr:col>
      <xdr:colOff>38100</xdr:colOff>
      <xdr:row>62</xdr:row>
      <xdr:rowOff>78105</xdr:rowOff>
    </xdr:to>
    <xdr:sp macro="" textlink="">
      <xdr:nvSpPr>
        <xdr:cNvPr id="697" name="フローチャート: 判断 696"/>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147955</xdr:rowOff>
    </xdr:from>
    <xdr:to xmlns:xdr="http://schemas.openxmlformats.org/drawingml/2006/spreadsheetDrawing">
      <xdr:col>107</xdr:col>
      <xdr:colOff>101600</xdr:colOff>
      <xdr:row>62</xdr:row>
      <xdr:rowOff>78105</xdr:rowOff>
    </xdr:to>
    <xdr:sp macro="" textlink="">
      <xdr:nvSpPr>
        <xdr:cNvPr id="698" name="フローチャート: 判断 697"/>
        <xdr:cNvSpPr/>
      </xdr:nvSpPr>
      <xdr:spPr>
        <a:xfrm>
          <a:off x="20383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137160</xdr:rowOff>
    </xdr:from>
    <xdr:to xmlns:xdr="http://schemas.openxmlformats.org/drawingml/2006/spreadsheetDrawing">
      <xdr:col>102</xdr:col>
      <xdr:colOff>165100</xdr:colOff>
      <xdr:row>62</xdr:row>
      <xdr:rowOff>67310</xdr:rowOff>
    </xdr:to>
    <xdr:sp macro="" textlink="">
      <xdr:nvSpPr>
        <xdr:cNvPr id="699" name="フローチャート: 判断 698"/>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137160</xdr:rowOff>
    </xdr:from>
    <xdr:to xmlns:xdr="http://schemas.openxmlformats.org/drawingml/2006/spreadsheetDrawing">
      <xdr:col>98</xdr:col>
      <xdr:colOff>38100</xdr:colOff>
      <xdr:row>62</xdr:row>
      <xdr:rowOff>67310</xdr:rowOff>
    </xdr:to>
    <xdr:sp macro="" textlink="">
      <xdr:nvSpPr>
        <xdr:cNvPr id="700" name="フローチャート: 判断 699"/>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701" name="テキスト ボックス 700"/>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702" name="テキスト ボックス 701"/>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703" name="テキスト ボックス 702"/>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704" name="テキスト ボックス 703"/>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705" name="テキスト ボックス 704"/>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169545</xdr:rowOff>
    </xdr:from>
    <xdr:to xmlns:xdr="http://schemas.openxmlformats.org/drawingml/2006/spreadsheetDrawing">
      <xdr:col>116</xdr:col>
      <xdr:colOff>114300</xdr:colOff>
      <xdr:row>62</xdr:row>
      <xdr:rowOff>99695</xdr:rowOff>
    </xdr:to>
    <xdr:sp macro="" textlink="">
      <xdr:nvSpPr>
        <xdr:cNvPr id="706" name="楕円 705"/>
        <xdr:cNvSpPr/>
      </xdr:nvSpPr>
      <xdr:spPr>
        <a:xfrm>
          <a:off x="22110700" y="106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147955</xdr:rowOff>
    </xdr:from>
    <xdr:ext cx="469900" cy="258445"/>
    <xdr:sp macro="" textlink="">
      <xdr:nvSpPr>
        <xdr:cNvPr id="707" name="【保健センター・保健所】&#10;一人当たり面積該当値テキスト"/>
        <xdr:cNvSpPr txBox="1"/>
      </xdr:nvSpPr>
      <xdr:spPr>
        <a:xfrm>
          <a:off x="22199600" y="10606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8890</xdr:rowOff>
    </xdr:from>
    <xdr:to xmlns:xdr="http://schemas.openxmlformats.org/drawingml/2006/spreadsheetDrawing">
      <xdr:col>112</xdr:col>
      <xdr:colOff>38100</xdr:colOff>
      <xdr:row>62</xdr:row>
      <xdr:rowOff>110490</xdr:rowOff>
    </xdr:to>
    <xdr:sp macro="" textlink="">
      <xdr:nvSpPr>
        <xdr:cNvPr id="708" name="楕円 707"/>
        <xdr:cNvSpPr/>
      </xdr:nvSpPr>
      <xdr:spPr>
        <a:xfrm>
          <a:off x="21272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48895</xdr:rowOff>
    </xdr:from>
    <xdr:to xmlns:xdr="http://schemas.openxmlformats.org/drawingml/2006/spreadsheetDrawing">
      <xdr:col>116</xdr:col>
      <xdr:colOff>63500</xdr:colOff>
      <xdr:row>62</xdr:row>
      <xdr:rowOff>59690</xdr:rowOff>
    </xdr:to>
    <xdr:cxnSp macro="">
      <xdr:nvCxnSpPr>
        <xdr:cNvPr id="709" name="直線コネクタ 708"/>
        <xdr:cNvCxnSpPr/>
      </xdr:nvCxnSpPr>
      <xdr:spPr>
        <a:xfrm flipV="1">
          <a:off x="21323300" y="106787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8890</xdr:rowOff>
    </xdr:from>
    <xdr:to xmlns:xdr="http://schemas.openxmlformats.org/drawingml/2006/spreadsheetDrawing">
      <xdr:col>107</xdr:col>
      <xdr:colOff>101600</xdr:colOff>
      <xdr:row>62</xdr:row>
      <xdr:rowOff>110490</xdr:rowOff>
    </xdr:to>
    <xdr:sp macro="" textlink="">
      <xdr:nvSpPr>
        <xdr:cNvPr id="710" name="楕円 709"/>
        <xdr:cNvSpPr/>
      </xdr:nvSpPr>
      <xdr:spPr>
        <a:xfrm>
          <a:off x="20383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59690</xdr:rowOff>
    </xdr:from>
    <xdr:to xmlns:xdr="http://schemas.openxmlformats.org/drawingml/2006/spreadsheetDrawing">
      <xdr:col>111</xdr:col>
      <xdr:colOff>177800</xdr:colOff>
      <xdr:row>62</xdr:row>
      <xdr:rowOff>59690</xdr:rowOff>
    </xdr:to>
    <xdr:cxnSp macro="">
      <xdr:nvCxnSpPr>
        <xdr:cNvPr id="711" name="直線コネクタ 710"/>
        <xdr:cNvCxnSpPr/>
      </xdr:nvCxnSpPr>
      <xdr:spPr>
        <a:xfrm>
          <a:off x="20434300" y="106895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19685</xdr:rowOff>
    </xdr:from>
    <xdr:to xmlns:xdr="http://schemas.openxmlformats.org/drawingml/2006/spreadsheetDrawing">
      <xdr:col>102</xdr:col>
      <xdr:colOff>165100</xdr:colOff>
      <xdr:row>62</xdr:row>
      <xdr:rowOff>121285</xdr:rowOff>
    </xdr:to>
    <xdr:sp macro="" textlink="">
      <xdr:nvSpPr>
        <xdr:cNvPr id="712" name="楕円 711"/>
        <xdr:cNvSpPr/>
      </xdr:nvSpPr>
      <xdr:spPr>
        <a:xfrm>
          <a:off x="19494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59690</xdr:rowOff>
    </xdr:from>
    <xdr:to xmlns:xdr="http://schemas.openxmlformats.org/drawingml/2006/spreadsheetDrawing">
      <xdr:col>107</xdr:col>
      <xdr:colOff>50800</xdr:colOff>
      <xdr:row>62</xdr:row>
      <xdr:rowOff>70485</xdr:rowOff>
    </xdr:to>
    <xdr:cxnSp macro="">
      <xdr:nvCxnSpPr>
        <xdr:cNvPr id="713" name="直線コネクタ 712"/>
        <xdr:cNvCxnSpPr/>
      </xdr:nvCxnSpPr>
      <xdr:spPr>
        <a:xfrm flipV="1">
          <a:off x="19545300" y="106895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19685</xdr:rowOff>
    </xdr:from>
    <xdr:to xmlns:xdr="http://schemas.openxmlformats.org/drawingml/2006/spreadsheetDrawing">
      <xdr:col>98</xdr:col>
      <xdr:colOff>38100</xdr:colOff>
      <xdr:row>62</xdr:row>
      <xdr:rowOff>121285</xdr:rowOff>
    </xdr:to>
    <xdr:sp macro="" textlink="">
      <xdr:nvSpPr>
        <xdr:cNvPr id="714" name="楕円 713"/>
        <xdr:cNvSpPr/>
      </xdr:nvSpPr>
      <xdr:spPr>
        <a:xfrm>
          <a:off x="18605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70485</xdr:rowOff>
    </xdr:from>
    <xdr:to xmlns:xdr="http://schemas.openxmlformats.org/drawingml/2006/spreadsheetDrawing">
      <xdr:col>102</xdr:col>
      <xdr:colOff>114300</xdr:colOff>
      <xdr:row>62</xdr:row>
      <xdr:rowOff>70485</xdr:rowOff>
    </xdr:to>
    <xdr:cxnSp macro="">
      <xdr:nvCxnSpPr>
        <xdr:cNvPr id="715" name="直線コネクタ 714"/>
        <xdr:cNvCxnSpPr/>
      </xdr:nvCxnSpPr>
      <xdr:spPr>
        <a:xfrm>
          <a:off x="18656300" y="10700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94615</xdr:rowOff>
    </xdr:from>
    <xdr:ext cx="469900" cy="259080"/>
    <xdr:sp macro="" textlink="">
      <xdr:nvSpPr>
        <xdr:cNvPr id="716" name="n_1aveValue【保健センター・保健所】&#10;一人当たり面積"/>
        <xdr:cNvSpPr txBox="1"/>
      </xdr:nvSpPr>
      <xdr:spPr>
        <a:xfrm>
          <a:off x="21075650" y="1038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94615</xdr:rowOff>
    </xdr:from>
    <xdr:ext cx="466090" cy="259080"/>
    <xdr:sp macro="" textlink="">
      <xdr:nvSpPr>
        <xdr:cNvPr id="717" name="n_2aveValue【保健センター・保健所】&#10;一人当たり面積"/>
        <xdr:cNvSpPr txBox="1"/>
      </xdr:nvSpPr>
      <xdr:spPr>
        <a:xfrm>
          <a:off x="20199350" y="103816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83820</xdr:rowOff>
    </xdr:from>
    <xdr:ext cx="466090" cy="259080"/>
    <xdr:sp macro="" textlink="">
      <xdr:nvSpPr>
        <xdr:cNvPr id="718" name="n_3aveValue【保健センター・保健所】&#10;一人当たり面積"/>
        <xdr:cNvSpPr txBox="1"/>
      </xdr:nvSpPr>
      <xdr:spPr>
        <a:xfrm>
          <a:off x="19310350" y="10370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83820</xdr:rowOff>
    </xdr:from>
    <xdr:ext cx="466090" cy="259080"/>
    <xdr:sp macro="" textlink="">
      <xdr:nvSpPr>
        <xdr:cNvPr id="719" name="n_4aveValue【保健センター・保健所】&#10;一人当たり面積"/>
        <xdr:cNvSpPr txBox="1"/>
      </xdr:nvSpPr>
      <xdr:spPr>
        <a:xfrm>
          <a:off x="18421350" y="103708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101600</xdr:rowOff>
    </xdr:from>
    <xdr:ext cx="469900" cy="259080"/>
    <xdr:sp macro="" textlink="">
      <xdr:nvSpPr>
        <xdr:cNvPr id="720" name="n_1mainValue【保健センター・保健所】&#10;一人当たり面積"/>
        <xdr:cNvSpPr txBox="1"/>
      </xdr:nvSpPr>
      <xdr:spPr>
        <a:xfrm>
          <a:off x="21075650" y="1073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101600</xdr:rowOff>
    </xdr:from>
    <xdr:ext cx="466090" cy="259080"/>
    <xdr:sp macro="" textlink="">
      <xdr:nvSpPr>
        <xdr:cNvPr id="721" name="n_2mainValue【保健センター・保健所】&#10;一人当たり面積"/>
        <xdr:cNvSpPr txBox="1"/>
      </xdr:nvSpPr>
      <xdr:spPr>
        <a:xfrm>
          <a:off x="20199350" y="10731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112395</xdr:rowOff>
    </xdr:from>
    <xdr:ext cx="466090" cy="255270"/>
    <xdr:sp macro="" textlink="">
      <xdr:nvSpPr>
        <xdr:cNvPr id="722" name="n_3mainValue【保健センター・保健所】&#10;一人当たり面積"/>
        <xdr:cNvSpPr txBox="1"/>
      </xdr:nvSpPr>
      <xdr:spPr>
        <a:xfrm>
          <a:off x="19310350" y="107422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112395</xdr:rowOff>
    </xdr:from>
    <xdr:ext cx="466090" cy="255270"/>
    <xdr:sp macro="" textlink="">
      <xdr:nvSpPr>
        <xdr:cNvPr id="723" name="n_4mainValue【保健センター・保健所】&#10;一人当たり面積"/>
        <xdr:cNvSpPr txBox="1"/>
      </xdr:nvSpPr>
      <xdr:spPr>
        <a:xfrm>
          <a:off x="18421350" y="1074229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732" name="テキスト ボックス 731"/>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734" name="テキスト ボックス 733"/>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5" name="直線コネクタ 7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5270"/>
    <xdr:sp macro="" textlink="">
      <xdr:nvSpPr>
        <xdr:cNvPr id="736" name="テキスト ボックス 735"/>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7" name="直線コネクタ 7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8" name="テキスト ボックス 7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9" name="直線コネクタ 7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0" name="テキスト ボックス 7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1" name="直線コネクタ 7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270"/>
    <xdr:sp macro="" textlink="">
      <xdr:nvSpPr>
        <xdr:cNvPr id="742" name="テキスト ボックス 741"/>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3" name="直線コネクタ 7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4" name="テキスト ボックス 7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280" cy="259080"/>
    <xdr:sp macro="" textlink="">
      <xdr:nvSpPr>
        <xdr:cNvPr id="746" name="テキスト ボックス 745"/>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59055</xdr:rowOff>
    </xdr:from>
    <xdr:to xmlns:xdr="http://schemas.openxmlformats.org/drawingml/2006/spreadsheetDrawing">
      <xdr:col>85</xdr:col>
      <xdr:colOff>126365</xdr:colOff>
      <xdr:row>86</xdr:row>
      <xdr:rowOff>83820</xdr:rowOff>
    </xdr:to>
    <xdr:cxnSp macro="">
      <xdr:nvCxnSpPr>
        <xdr:cNvPr id="748" name="直線コネクタ 747"/>
        <xdr:cNvCxnSpPr/>
      </xdr:nvCxnSpPr>
      <xdr:spPr>
        <a:xfrm flipV="1">
          <a:off x="16318865" y="1343215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87630</xdr:rowOff>
    </xdr:from>
    <xdr:ext cx="405130" cy="255270"/>
    <xdr:sp macro="" textlink="">
      <xdr:nvSpPr>
        <xdr:cNvPr id="749" name="【消防施設】&#10;有形固定資産減価償却率最小値テキスト"/>
        <xdr:cNvSpPr txBox="1"/>
      </xdr:nvSpPr>
      <xdr:spPr>
        <a:xfrm>
          <a:off x="16357600" y="148323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83820</xdr:rowOff>
    </xdr:from>
    <xdr:to xmlns:xdr="http://schemas.openxmlformats.org/drawingml/2006/spreadsheetDrawing">
      <xdr:col>86</xdr:col>
      <xdr:colOff>25400</xdr:colOff>
      <xdr:row>86</xdr:row>
      <xdr:rowOff>83820</xdr:rowOff>
    </xdr:to>
    <xdr:cxnSp macro="">
      <xdr:nvCxnSpPr>
        <xdr:cNvPr id="750" name="直線コネクタ 749"/>
        <xdr:cNvCxnSpPr/>
      </xdr:nvCxnSpPr>
      <xdr:spPr>
        <a:xfrm>
          <a:off x="16230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6350</xdr:rowOff>
    </xdr:from>
    <xdr:ext cx="405130" cy="255270"/>
    <xdr:sp macro="" textlink="">
      <xdr:nvSpPr>
        <xdr:cNvPr id="751" name="【消防施設】&#10;有形固定資産減価償却率最大値テキスト"/>
        <xdr:cNvSpPr txBox="1"/>
      </xdr:nvSpPr>
      <xdr:spPr>
        <a:xfrm>
          <a:off x="16357600" y="132080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59055</xdr:rowOff>
    </xdr:from>
    <xdr:to xmlns:xdr="http://schemas.openxmlformats.org/drawingml/2006/spreadsheetDrawing">
      <xdr:col>86</xdr:col>
      <xdr:colOff>25400</xdr:colOff>
      <xdr:row>78</xdr:row>
      <xdr:rowOff>59055</xdr:rowOff>
    </xdr:to>
    <xdr:cxnSp macro="">
      <xdr:nvCxnSpPr>
        <xdr:cNvPr id="752" name="直線コネクタ 751"/>
        <xdr:cNvCxnSpPr/>
      </xdr:nvCxnSpPr>
      <xdr:spPr>
        <a:xfrm>
          <a:off x="16230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95885</xdr:rowOff>
    </xdr:from>
    <xdr:ext cx="405130" cy="259080"/>
    <xdr:sp macro="" textlink="">
      <xdr:nvSpPr>
        <xdr:cNvPr id="753" name="【消防施設】&#10;有形固定資産減価償却率平均値テキスト"/>
        <xdr:cNvSpPr txBox="1"/>
      </xdr:nvSpPr>
      <xdr:spPr>
        <a:xfrm>
          <a:off x="16357600" y="13983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73025</xdr:rowOff>
    </xdr:from>
    <xdr:to xmlns:xdr="http://schemas.openxmlformats.org/drawingml/2006/spreadsheetDrawing">
      <xdr:col>85</xdr:col>
      <xdr:colOff>177800</xdr:colOff>
      <xdr:row>83</xdr:row>
      <xdr:rowOff>3175</xdr:rowOff>
    </xdr:to>
    <xdr:sp macro="" textlink="">
      <xdr:nvSpPr>
        <xdr:cNvPr id="754" name="フローチャート: 判断 753"/>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53975</xdr:rowOff>
    </xdr:from>
    <xdr:to xmlns:xdr="http://schemas.openxmlformats.org/drawingml/2006/spreadsheetDrawing">
      <xdr:col>81</xdr:col>
      <xdr:colOff>101600</xdr:colOff>
      <xdr:row>82</xdr:row>
      <xdr:rowOff>155575</xdr:rowOff>
    </xdr:to>
    <xdr:sp macro="" textlink="">
      <xdr:nvSpPr>
        <xdr:cNvPr id="755" name="フローチャート: 判断 75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756" name="フローチャート: 判断 755"/>
        <xdr:cNvSpPr/>
      </xdr:nvSpPr>
      <xdr:spPr>
        <a:xfrm>
          <a:off x="14541500" y="1407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4445</xdr:rowOff>
    </xdr:from>
    <xdr:to xmlns:xdr="http://schemas.openxmlformats.org/drawingml/2006/spreadsheetDrawing">
      <xdr:col>72</xdr:col>
      <xdr:colOff>38100</xdr:colOff>
      <xdr:row>82</xdr:row>
      <xdr:rowOff>106045</xdr:rowOff>
    </xdr:to>
    <xdr:sp macro="" textlink="">
      <xdr:nvSpPr>
        <xdr:cNvPr id="757" name="フローチャート: 判断 756"/>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160655</xdr:rowOff>
    </xdr:from>
    <xdr:to xmlns:xdr="http://schemas.openxmlformats.org/drawingml/2006/spreadsheetDrawing">
      <xdr:col>67</xdr:col>
      <xdr:colOff>101600</xdr:colOff>
      <xdr:row>82</xdr:row>
      <xdr:rowOff>90805</xdr:rowOff>
    </xdr:to>
    <xdr:sp macro="" textlink="">
      <xdr:nvSpPr>
        <xdr:cNvPr id="758" name="フローチャート: 判断 757"/>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9" name="テキスト ボックス 7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0" name="テキスト ボックス 7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1" name="テキスト ボックス 7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2" name="テキスト ボックス 7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3" name="テキスト ボックス 7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57785</xdr:rowOff>
    </xdr:from>
    <xdr:to xmlns:xdr="http://schemas.openxmlformats.org/drawingml/2006/spreadsheetDrawing">
      <xdr:col>85</xdr:col>
      <xdr:colOff>177800</xdr:colOff>
      <xdr:row>84</xdr:row>
      <xdr:rowOff>159385</xdr:rowOff>
    </xdr:to>
    <xdr:sp macro="" textlink="">
      <xdr:nvSpPr>
        <xdr:cNvPr id="764" name="楕円 763"/>
        <xdr:cNvSpPr/>
      </xdr:nvSpPr>
      <xdr:spPr>
        <a:xfrm>
          <a:off x="16268700" y="144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36195</xdr:rowOff>
    </xdr:from>
    <xdr:ext cx="405130" cy="259080"/>
    <xdr:sp macro="" textlink="">
      <xdr:nvSpPr>
        <xdr:cNvPr id="765" name="【消防施設】&#10;有形固定資産減価償却率該当値テキスト"/>
        <xdr:cNvSpPr txBox="1"/>
      </xdr:nvSpPr>
      <xdr:spPr>
        <a:xfrm>
          <a:off x="16357600" y="14437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27305</xdr:rowOff>
    </xdr:from>
    <xdr:to xmlns:xdr="http://schemas.openxmlformats.org/drawingml/2006/spreadsheetDrawing">
      <xdr:col>81</xdr:col>
      <xdr:colOff>101600</xdr:colOff>
      <xdr:row>84</xdr:row>
      <xdr:rowOff>128905</xdr:rowOff>
    </xdr:to>
    <xdr:sp macro="" textlink="">
      <xdr:nvSpPr>
        <xdr:cNvPr id="766" name="楕円 765"/>
        <xdr:cNvSpPr/>
      </xdr:nvSpPr>
      <xdr:spPr>
        <a:xfrm>
          <a:off x="15430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78105</xdr:rowOff>
    </xdr:from>
    <xdr:to xmlns:xdr="http://schemas.openxmlformats.org/drawingml/2006/spreadsheetDrawing">
      <xdr:col>85</xdr:col>
      <xdr:colOff>127000</xdr:colOff>
      <xdr:row>84</xdr:row>
      <xdr:rowOff>109220</xdr:rowOff>
    </xdr:to>
    <xdr:cxnSp macro="">
      <xdr:nvCxnSpPr>
        <xdr:cNvPr id="767" name="直線コネクタ 766"/>
        <xdr:cNvCxnSpPr/>
      </xdr:nvCxnSpPr>
      <xdr:spPr>
        <a:xfrm>
          <a:off x="15481300" y="1447990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635</xdr:rowOff>
    </xdr:from>
    <xdr:to xmlns:xdr="http://schemas.openxmlformats.org/drawingml/2006/spreadsheetDrawing">
      <xdr:col>76</xdr:col>
      <xdr:colOff>165100</xdr:colOff>
      <xdr:row>84</xdr:row>
      <xdr:rowOff>102235</xdr:rowOff>
    </xdr:to>
    <xdr:sp macro="" textlink="">
      <xdr:nvSpPr>
        <xdr:cNvPr id="768" name="楕円 767"/>
        <xdr:cNvSpPr/>
      </xdr:nvSpPr>
      <xdr:spPr>
        <a:xfrm>
          <a:off x="14541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52070</xdr:rowOff>
    </xdr:from>
    <xdr:to xmlns:xdr="http://schemas.openxmlformats.org/drawingml/2006/spreadsheetDrawing">
      <xdr:col>81</xdr:col>
      <xdr:colOff>50800</xdr:colOff>
      <xdr:row>84</xdr:row>
      <xdr:rowOff>78105</xdr:rowOff>
    </xdr:to>
    <xdr:cxnSp macro="">
      <xdr:nvCxnSpPr>
        <xdr:cNvPr id="769" name="直線コネクタ 768"/>
        <xdr:cNvCxnSpPr/>
      </xdr:nvCxnSpPr>
      <xdr:spPr>
        <a:xfrm>
          <a:off x="14592300" y="144538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145415</xdr:rowOff>
    </xdr:from>
    <xdr:to xmlns:xdr="http://schemas.openxmlformats.org/drawingml/2006/spreadsheetDrawing">
      <xdr:col>72</xdr:col>
      <xdr:colOff>38100</xdr:colOff>
      <xdr:row>84</xdr:row>
      <xdr:rowOff>75565</xdr:rowOff>
    </xdr:to>
    <xdr:sp macro="" textlink="">
      <xdr:nvSpPr>
        <xdr:cNvPr id="770" name="楕円 769"/>
        <xdr:cNvSpPr/>
      </xdr:nvSpPr>
      <xdr:spPr>
        <a:xfrm>
          <a:off x="13652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24765</xdr:rowOff>
    </xdr:from>
    <xdr:to xmlns:xdr="http://schemas.openxmlformats.org/drawingml/2006/spreadsheetDrawing">
      <xdr:col>76</xdr:col>
      <xdr:colOff>114300</xdr:colOff>
      <xdr:row>84</xdr:row>
      <xdr:rowOff>52070</xdr:rowOff>
    </xdr:to>
    <xdr:cxnSp macro="">
      <xdr:nvCxnSpPr>
        <xdr:cNvPr id="771" name="直線コネクタ 770"/>
        <xdr:cNvCxnSpPr/>
      </xdr:nvCxnSpPr>
      <xdr:spPr>
        <a:xfrm>
          <a:off x="13703300" y="144265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143510</xdr:rowOff>
    </xdr:from>
    <xdr:to xmlns:xdr="http://schemas.openxmlformats.org/drawingml/2006/spreadsheetDrawing">
      <xdr:col>67</xdr:col>
      <xdr:colOff>101600</xdr:colOff>
      <xdr:row>84</xdr:row>
      <xdr:rowOff>73660</xdr:rowOff>
    </xdr:to>
    <xdr:sp macro="" textlink="">
      <xdr:nvSpPr>
        <xdr:cNvPr id="772" name="楕円 771"/>
        <xdr:cNvSpPr/>
      </xdr:nvSpPr>
      <xdr:spPr>
        <a:xfrm>
          <a:off x="12763500" y="143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22860</xdr:rowOff>
    </xdr:from>
    <xdr:to xmlns:xdr="http://schemas.openxmlformats.org/drawingml/2006/spreadsheetDrawing">
      <xdr:col>71</xdr:col>
      <xdr:colOff>177800</xdr:colOff>
      <xdr:row>84</xdr:row>
      <xdr:rowOff>24765</xdr:rowOff>
    </xdr:to>
    <xdr:cxnSp macro="">
      <xdr:nvCxnSpPr>
        <xdr:cNvPr id="773" name="直線コネクタ 772"/>
        <xdr:cNvCxnSpPr/>
      </xdr:nvCxnSpPr>
      <xdr:spPr>
        <a:xfrm>
          <a:off x="12814300" y="14424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635</xdr:rowOff>
    </xdr:from>
    <xdr:ext cx="405130" cy="259080"/>
    <xdr:sp macro="" textlink="">
      <xdr:nvSpPr>
        <xdr:cNvPr id="774" name="n_1aveValue【消防施設】&#10;有形固定資産減価償却率"/>
        <xdr:cNvSpPr txBox="1"/>
      </xdr:nvSpPr>
      <xdr:spPr>
        <a:xfrm>
          <a:off x="15266035" y="1388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137795</xdr:rowOff>
    </xdr:from>
    <xdr:ext cx="401320" cy="259080"/>
    <xdr:sp macro="" textlink="">
      <xdr:nvSpPr>
        <xdr:cNvPr id="775" name="n_2aveValue【消防施設】&#10;有形固定資産減価償却率"/>
        <xdr:cNvSpPr txBox="1"/>
      </xdr:nvSpPr>
      <xdr:spPr>
        <a:xfrm>
          <a:off x="14389735" y="138537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122555</xdr:rowOff>
    </xdr:from>
    <xdr:ext cx="401320" cy="255270"/>
    <xdr:sp macro="" textlink="">
      <xdr:nvSpPr>
        <xdr:cNvPr id="776" name="n_3aveValue【消防施設】&#10;有形固定資産減価償却率"/>
        <xdr:cNvSpPr txBox="1"/>
      </xdr:nvSpPr>
      <xdr:spPr>
        <a:xfrm>
          <a:off x="13500735" y="138385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107315</xdr:rowOff>
    </xdr:from>
    <xdr:ext cx="401320" cy="259080"/>
    <xdr:sp macro="" textlink="">
      <xdr:nvSpPr>
        <xdr:cNvPr id="777" name="n_4aveValue【消防施設】&#10;有形固定資産減価償却率"/>
        <xdr:cNvSpPr txBox="1"/>
      </xdr:nvSpPr>
      <xdr:spPr>
        <a:xfrm>
          <a:off x="12611735" y="13823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120650</xdr:rowOff>
    </xdr:from>
    <xdr:ext cx="405130" cy="255270"/>
    <xdr:sp macro="" textlink="">
      <xdr:nvSpPr>
        <xdr:cNvPr id="778" name="n_1mainValue【消防施設】&#10;有形固定資産減価償却率"/>
        <xdr:cNvSpPr txBox="1"/>
      </xdr:nvSpPr>
      <xdr:spPr>
        <a:xfrm>
          <a:off x="15266035" y="145224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93345</xdr:rowOff>
    </xdr:from>
    <xdr:ext cx="401320" cy="259080"/>
    <xdr:sp macro="" textlink="">
      <xdr:nvSpPr>
        <xdr:cNvPr id="779" name="n_2mainValue【消防施設】&#10;有形固定資産減価償却率"/>
        <xdr:cNvSpPr txBox="1"/>
      </xdr:nvSpPr>
      <xdr:spPr>
        <a:xfrm>
          <a:off x="14389735" y="144951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66675</xdr:rowOff>
    </xdr:from>
    <xdr:ext cx="401320" cy="255270"/>
    <xdr:sp macro="" textlink="">
      <xdr:nvSpPr>
        <xdr:cNvPr id="780" name="n_3mainValue【消防施設】&#10;有形固定資産減価償却率"/>
        <xdr:cNvSpPr txBox="1"/>
      </xdr:nvSpPr>
      <xdr:spPr>
        <a:xfrm>
          <a:off x="13500735" y="144684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64770</xdr:rowOff>
    </xdr:from>
    <xdr:ext cx="401320" cy="255270"/>
    <xdr:sp macro="" textlink="">
      <xdr:nvSpPr>
        <xdr:cNvPr id="781" name="n_4mainValue【消防施設】&#10;有形固定資産減価償却率"/>
        <xdr:cNvSpPr txBox="1"/>
      </xdr:nvSpPr>
      <xdr:spPr>
        <a:xfrm>
          <a:off x="12611735" y="144665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90" name="テキスト ボックス 789"/>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1" name="直線コネクタ 7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792" name="直線コネクタ 791"/>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3550" cy="259080"/>
    <xdr:sp macro="" textlink="">
      <xdr:nvSpPr>
        <xdr:cNvPr id="793" name="テキスト ボックス 792"/>
        <xdr:cNvSpPr txBox="1"/>
      </xdr:nvSpPr>
      <xdr:spPr>
        <a:xfrm>
          <a:off x="17820640" y="14526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3550" cy="259080"/>
    <xdr:sp macro="" textlink="">
      <xdr:nvSpPr>
        <xdr:cNvPr id="795" name="テキスト ボックス 794"/>
        <xdr:cNvSpPr txBox="1"/>
      </xdr:nvSpPr>
      <xdr:spPr>
        <a:xfrm>
          <a:off x="17820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96" name="直線コネクタ 795"/>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3550" cy="259080"/>
    <xdr:sp macro="" textlink="">
      <xdr:nvSpPr>
        <xdr:cNvPr id="797" name="テキスト ボックス 796"/>
        <xdr:cNvSpPr txBox="1"/>
      </xdr:nvSpPr>
      <xdr:spPr>
        <a:xfrm>
          <a:off x="17820640" y="1338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8" name="直線コネクタ 7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799" name="テキスト ボックス 798"/>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9525</xdr:rowOff>
    </xdr:from>
    <xdr:to xmlns:xdr="http://schemas.openxmlformats.org/drawingml/2006/spreadsheetDrawing">
      <xdr:col>116</xdr:col>
      <xdr:colOff>62865</xdr:colOff>
      <xdr:row>85</xdr:row>
      <xdr:rowOff>55245</xdr:rowOff>
    </xdr:to>
    <xdr:cxnSp macro="">
      <xdr:nvCxnSpPr>
        <xdr:cNvPr id="801" name="直線コネクタ 800"/>
        <xdr:cNvCxnSpPr/>
      </xdr:nvCxnSpPr>
      <xdr:spPr>
        <a:xfrm flipV="1">
          <a:off x="22160865" y="1338262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59055</xdr:rowOff>
    </xdr:from>
    <xdr:ext cx="469900" cy="259080"/>
    <xdr:sp macro="" textlink="">
      <xdr:nvSpPr>
        <xdr:cNvPr id="802" name="【消防施設】&#10;一人当たり面積最小値テキスト"/>
        <xdr:cNvSpPr txBox="1"/>
      </xdr:nvSpPr>
      <xdr:spPr>
        <a:xfrm>
          <a:off x="22199600" y="1463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55245</xdr:rowOff>
    </xdr:from>
    <xdr:to xmlns:xdr="http://schemas.openxmlformats.org/drawingml/2006/spreadsheetDrawing">
      <xdr:col>116</xdr:col>
      <xdr:colOff>152400</xdr:colOff>
      <xdr:row>85</xdr:row>
      <xdr:rowOff>55245</xdr:rowOff>
    </xdr:to>
    <xdr:cxnSp macro="">
      <xdr:nvCxnSpPr>
        <xdr:cNvPr id="803" name="直線コネクタ 802"/>
        <xdr:cNvCxnSpPr/>
      </xdr:nvCxnSpPr>
      <xdr:spPr>
        <a:xfrm>
          <a:off x="22072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127635</xdr:rowOff>
    </xdr:from>
    <xdr:ext cx="469900" cy="259080"/>
    <xdr:sp macro="" textlink="">
      <xdr:nvSpPr>
        <xdr:cNvPr id="804" name="【消防施設】&#10;一人当たり面積最大値テキスト"/>
        <xdr:cNvSpPr txBox="1"/>
      </xdr:nvSpPr>
      <xdr:spPr>
        <a:xfrm>
          <a:off x="22199600" y="13157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9525</xdr:rowOff>
    </xdr:from>
    <xdr:to xmlns:xdr="http://schemas.openxmlformats.org/drawingml/2006/spreadsheetDrawing">
      <xdr:col>116</xdr:col>
      <xdr:colOff>152400</xdr:colOff>
      <xdr:row>78</xdr:row>
      <xdr:rowOff>9525</xdr:rowOff>
    </xdr:to>
    <xdr:cxnSp macro="">
      <xdr:nvCxnSpPr>
        <xdr:cNvPr id="805" name="直線コネクタ 804"/>
        <xdr:cNvCxnSpPr/>
      </xdr:nvCxnSpPr>
      <xdr:spPr>
        <a:xfrm>
          <a:off x="22072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52070</xdr:rowOff>
    </xdr:from>
    <xdr:ext cx="469900" cy="255270"/>
    <xdr:sp macro="" textlink="">
      <xdr:nvSpPr>
        <xdr:cNvPr id="806" name="【消防施設】&#10;一人当たり面積平均値テキスト"/>
        <xdr:cNvSpPr txBox="1"/>
      </xdr:nvSpPr>
      <xdr:spPr>
        <a:xfrm>
          <a:off x="22199600" y="141109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73025</xdr:rowOff>
    </xdr:from>
    <xdr:to xmlns:xdr="http://schemas.openxmlformats.org/drawingml/2006/spreadsheetDrawing">
      <xdr:col>116</xdr:col>
      <xdr:colOff>114300</xdr:colOff>
      <xdr:row>83</xdr:row>
      <xdr:rowOff>3175</xdr:rowOff>
    </xdr:to>
    <xdr:sp macro="" textlink="">
      <xdr:nvSpPr>
        <xdr:cNvPr id="807" name="フローチャート: 判断 806"/>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55880</xdr:rowOff>
    </xdr:from>
    <xdr:to xmlns:xdr="http://schemas.openxmlformats.org/drawingml/2006/spreadsheetDrawing">
      <xdr:col>112</xdr:col>
      <xdr:colOff>38100</xdr:colOff>
      <xdr:row>82</xdr:row>
      <xdr:rowOff>157480</xdr:rowOff>
    </xdr:to>
    <xdr:sp macro="" textlink="">
      <xdr:nvSpPr>
        <xdr:cNvPr id="808" name="フローチャート: 判断 807"/>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38735</xdr:rowOff>
    </xdr:from>
    <xdr:to xmlns:xdr="http://schemas.openxmlformats.org/drawingml/2006/spreadsheetDrawing">
      <xdr:col>107</xdr:col>
      <xdr:colOff>101600</xdr:colOff>
      <xdr:row>82</xdr:row>
      <xdr:rowOff>140335</xdr:rowOff>
    </xdr:to>
    <xdr:sp macro="" textlink="">
      <xdr:nvSpPr>
        <xdr:cNvPr id="809" name="フローチャート: 判断 808"/>
        <xdr:cNvSpPr/>
      </xdr:nvSpPr>
      <xdr:spPr>
        <a:xfrm>
          <a:off x="203835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90170</xdr:rowOff>
    </xdr:from>
    <xdr:to xmlns:xdr="http://schemas.openxmlformats.org/drawingml/2006/spreadsheetDrawing">
      <xdr:col>102</xdr:col>
      <xdr:colOff>165100</xdr:colOff>
      <xdr:row>83</xdr:row>
      <xdr:rowOff>20320</xdr:rowOff>
    </xdr:to>
    <xdr:sp macro="" textlink="">
      <xdr:nvSpPr>
        <xdr:cNvPr id="810" name="フローチャート: 判断 809"/>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44450</xdr:rowOff>
    </xdr:from>
    <xdr:to xmlns:xdr="http://schemas.openxmlformats.org/drawingml/2006/spreadsheetDrawing">
      <xdr:col>98</xdr:col>
      <xdr:colOff>38100</xdr:colOff>
      <xdr:row>82</xdr:row>
      <xdr:rowOff>146050</xdr:rowOff>
    </xdr:to>
    <xdr:sp macro="" textlink="">
      <xdr:nvSpPr>
        <xdr:cNvPr id="811" name="フローチャート: 判断 810"/>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2" name="テキスト ボックス 8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3" name="テキスト ボックス 8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4" name="テキスト ボックス 8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5" name="テキスト ボックス 8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6" name="テキスト ボックス 8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130175</xdr:rowOff>
    </xdr:from>
    <xdr:to xmlns:xdr="http://schemas.openxmlformats.org/drawingml/2006/spreadsheetDrawing">
      <xdr:col>116</xdr:col>
      <xdr:colOff>114300</xdr:colOff>
      <xdr:row>78</xdr:row>
      <xdr:rowOff>60325</xdr:rowOff>
    </xdr:to>
    <xdr:sp macro="" textlink="">
      <xdr:nvSpPr>
        <xdr:cNvPr id="817" name="楕円 816"/>
        <xdr:cNvSpPr/>
      </xdr:nvSpPr>
      <xdr:spPr>
        <a:xfrm>
          <a:off x="221107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77</xdr:row>
      <xdr:rowOff>83185</xdr:rowOff>
    </xdr:from>
    <xdr:ext cx="469900" cy="259080"/>
    <xdr:sp macro="" textlink="">
      <xdr:nvSpPr>
        <xdr:cNvPr id="818" name="【消防施設】&#10;一人当たり面積該当値テキスト"/>
        <xdr:cNvSpPr txBox="1"/>
      </xdr:nvSpPr>
      <xdr:spPr>
        <a:xfrm>
          <a:off x="22199600" y="13284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153035</xdr:rowOff>
    </xdr:from>
    <xdr:to xmlns:xdr="http://schemas.openxmlformats.org/drawingml/2006/spreadsheetDrawing">
      <xdr:col>112</xdr:col>
      <xdr:colOff>38100</xdr:colOff>
      <xdr:row>78</xdr:row>
      <xdr:rowOff>83185</xdr:rowOff>
    </xdr:to>
    <xdr:sp macro="" textlink="">
      <xdr:nvSpPr>
        <xdr:cNvPr id="819" name="楕円 818"/>
        <xdr:cNvSpPr/>
      </xdr:nvSpPr>
      <xdr:spPr>
        <a:xfrm>
          <a:off x="21272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78</xdr:row>
      <xdr:rowOff>9525</xdr:rowOff>
    </xdr:from>
    <xdr:to xmlns:xdr="http://schemas.openxmlformats.org/drawingml/2006/spreadsheetDrawing">
      <xdr:col>116</xdr:col>
      <xdr:colOff>63500</xdr:colOff>
      <xdr:row>78</xdr:row>
      <xdr:rowOff>32385</xdr:rowOff>
    </xdr:to>
    <xdr:cxnSp macro="">
      <xdr:nvCxnSpPr>
        <xdr:cNvPr id="820" name="直線コネクタ 819"/>
        <xdr:cNvCxnSpPr/>
      </xdr:nvCxnSpPr>
      <xdr:spPr>
        <a:xfrm flipV="1">
          <a:off x="21323300" y="133826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164465</xdr:rowOff>
    </xdr:from>
    <xdr:to xmlns:xdr="http://schemas.openxmlformats.org/drawingml/2006/spreadsheetDrawing">
      <xdr:col>107</xdr:col>
      <xdr:colOff>101600</xdr:colOff>
      <xdr:row>78</xdr:row>
      <xdr:rowOff>94615</xdr:rowOff>
    </xdr:to>
    <xdr:sp macro="" textlink="">
      <xdr:nvSpPr>
        <xdr:cNvPr id="821" name="楕円 820"/>
        <xdr:cNvSpPr/>
      </xdr:nvSpPr>
      <xdr:spPr>
        <a:xfrm>
          <a:off x="20383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32385</xdr:rowOff>
    </xdr:from>
    <xdr:to xmlns:xdr="http://schemas.openxmlformats.org/drawingml/2006/spreadsheetDrawing">
      <xdr:col>111</xdr:col>
      <xdr:colOff>177800</xdr:colOff>
      <xdr:row>78</xdr:row>
      <xdr:rowOff>43815</xdr:rowOff>
    </xdr:to>
    <xdr:cxnSp macro="">
      <xdr:nvCxnSpPr>
        <xdr:cNvPr id="822" name="直線コネクタ 821"/>
        <xdr:cNvCxnSpPr/>
      </xdr:nvCxnSpPr>
      <xdr:spPr>
        <a:xfrm flipV="1">
          <a:off x="20434300" y="134054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78</xdr:row>
      <xdr:rowOff>10160</xdr:rowOff>
    </xdr:from>
    <xdr:to xmlns:xdr="http://schemas.openxmlformats.org/drawingml/2006/spreadsheetDrawing">
      <xdr:col>102</xdr:col>
      <xdr:colOff>165100</xdr:colOff>
      <xdr:row>78</xdr:row>
      <xdr:rowOff>111760</xdr:rowOff>
    </xdr:to>
    <xdr:sp macro="" textlink="">
      <xdr:nvSpPr>
        <xdr:cNvPr id="823" name="楕円 822"/>
        <xdr:cNvSpPr/>
      </xdr:nvSpPr>
      <xdr:spPr>
        <a:xfrm>
          <a:off x="19494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78</xdr:row>
      <xdr:rowOff>43815</xdr:rowOff>
    </xdr:from>
    <xdr:to xmlns:xdr="http://schemas.openxmlformats.org/drawingml/2006/spreadsheetDrawing">
      <xdr:col>107</xdr:col>
      <xdr:colOff>50800</xdr:colOff>
      <xdr:row>78</xdr:row>
      <xdr:rowOff>60960</xdr:rowOff>
    </xdr:to>
    <xdr:cxnSp macro="">
      <xdr:nvCxnSpPr>
        <xdr:cNvPr id="824" name="直線コネクタ 823"/>
        <xdr:cNvCxnSpPr/>
      </xdr:nvCxnSpPr>
      <xdr:spPr>
        <a:xfrm flipV="1">
          <a:off x="19545300" y="13416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78</xdr:row>
      <xdr:rowOff>101600</xdr:rowOff>
    </xdr:from>
    <xdr:to xmlns:xdr="http://schemas.openxmlformats.org/drawingml/2006/spreadsheetDrawing">
      <xdr:col>98</xdr:col>
      <xdr:colOff>38100</xdr:colOff>
      <xdr:row>79</xdr:row>
      <xdr:rowOff>31750</xdr:rowOff>
    </xdr:to>
    <xdr:sp macro="" textlink="">
      <xdr:nvSpPr>
        <xdr:cNvPr id="825" name="楕円 824"/>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78</xdr:row>
      <xdr:rowOff>60960</xdr:rowOff>
    </xdr:from>
    <xdr:to xmlns:xdr="http://schemas.openxmlformats.org/drawingml/2006/spreadsheetDrawing">
      <xdr:col>102</xdr:col>
      <xdr:colOff>114300</xdr:colOff>
      <xdr:row>78</xdr:row>
      <xdr:rowOff>152400</xdr:rowOff>
    </xdr:to>
    <xdr:cxnSp macro="">
      <xdr:nvCxnSpPr>
        <xdr:cNvPr id="826" name="直線コネクタ 825"/>
        <xdr:cNvCxnSpPr/>
      </xdr:nvCxnSpPr>
      <xdr:spPr>
        <a:xfrm flipV="1">
          <a:off x="18656300" y="13434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148590</xdr:rowOff>
    </xdr:from>
    <xdr:ext cx="469900" cy="259080"/>
    <xdr:sp macro="" textlink="">
      <xdr:nvSpPr>
        <xdr:cNvPr id="827" name="n_1aveValue【消防施設】&#10;一人当たり面積"/>
        <xdr:cNvSpPr txBox="1"/>
      </xdr:nvSpPr>
      <xdr:spPr>
        <a:xfrm>
          <a:off x="21075650" y="1420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132080</xdr:rowOff>
    </xdr:from>
    <xdr:ext cx="466090" cy="255270"/>
    <xdr:sp macro="" textlink="">
      <xdr:nvSpPr>
        <xdr:cNvPr id="828" name="n_2aveValue【消防施設】&#10;一人当たり面積"/>
        <xdr:cNvSpPr txBox="1"/>
      </xdr:nvSpPr>
      <xdr:spPr>
        <a:xfrm>
          <a:off x="20199350" y="14190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11430</xdr:rowOff>
    </xdr:from>
    <xdr:ext cx="466090" cy="259080"/>
    <xdr:sp macro="" textlink="">
      <xdr:nvSpPr>
        <xdr:cNvPr id="829" name="n_3aveValue【消防施設】&#10;一人当たり面積"/>
        <xdr:cNvSpPr txBox="1"/>
      </xdr:nvSpPr>
      <xdr:spPr>
        <a:xfrm>
          <a:off x="19310350" y="14241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137160</xdr:rowOff>
    </xdr:from>
    <xdr:ext cx="466090" cy="259080"/>
    <xdr:sp macro="" textlink="">
      <xdr:nvSpPr>
        <xdr:cNvPr id="830" name="n_4aveValue【消防施設】&#10;一人当たり面積"/>
        <xdr:cNvSpPr txBox="1"/>
      </xdr:nvSpPr>
      <xdr:spPr>
        <a:xfrm>
          <a:off x="18421350" y="1419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76</xdr:row>
      <xdr:rowOff>99695</xdr:rowOff>
    </xdr:from>
    <xdr:ext cx="469900" cy="255270"/>
    <xdr:sp macro="" textlink="">
      <xdr:nvSpPr>
        <xdr:cNvPr id="831" name="n_1mainValue【消防施設】&#10;一人当たり面積"/>
        <xdr:cNvSpPr txBox="1"/>
      </xdr:nvSpPr>
      <xdr:spPr>
        <a:xfrm>
          <a:off x="21075650" y="131298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111125</xdr:rowOff>
    </xdr:from>
    <xdr:ext cx="466090" cy="255270"/>
    <xdr:sp macro="" textlink="">
      <xdr:nvSpPr>
        <xdr:cNvPr id="832" name="n_2mainValue【消防施設】&#10;一人当たり面積"/>
        <xdr:cNvSpPr txBox="1"/>
      </xdr:nvSpPr>
      <xdr:spPr>
        <a:xfrm>
          <a:off x="20199350" y="131413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76</xdr:row>
      <xdr:rowOff>128270</xdr:rowOff>
    </xdr:from>
    <xdr:ext cx="466090" cy="259080"/>
    <xdr:sp macro="" textlink="">
      <xdr:nvSpPr>
        <xdr:cNvPr id="833" name="n_3mainValue【消防施設】&#10;一人当たり面積"/>
        <xdr:cNvSpPr txBox="1"/>
      </xdr:nvSpPr>
      <xdr:spPr>
        <a:xfrm>
          <a:off x="19310350" y="131584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77</xdr:row>
      <xdr:rowOff>48260</xdr:rowOff>
    </xdr:from>
    <xdr:ext cx="466090" cy="259080"/>
    <xdr:sp macro="" textlink="">
      <xdr:nvSpPr>
        <xdr:cNvPr id="834" name="n_4mainValue【消防施設】&#10;一人当たり面積"/>
        <xdr:cNvSpPr txBox="1"/>
      </xdr:nvSpPr>
      <xdr:spPr>
        <a:xfrm>
          <a:off x="18421350" y="13249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843" name="テキスト ボックス 842"/>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4" name="直線コネクタ 8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45" name="テキスト ボックス 844"/>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6" name="直線コネクタ 84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847" name="テキスト ボックス 846"/>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8" name="直線コネクタ 84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9" name="テキスト ボックス 84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0" name="直線コネクタ 84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851" name="テキスト ボックス 850"/>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2" name="直線コネクタ 85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3" name="テキスト ボックス 85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4" name="直線コネクタ 85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5" name="テキスト ボックス 85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6" name="直線コネクタ 85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280" cy="255270"/>
    <xdr:sp macro="" textlink="">
      <xdr:nvSpPr>
        <xdr:cNvPr id="857" name="テキスト ボックス 856"/>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8" name="直線コネクタ 8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136525</xdr:rowOff>
    </xdr:from>
    <xdr:to xmlns:xdr="http://schemas.openxmlformats.org/drawingml/2006/spreadsheetDrawing">
      <xdr:col>85</xdr:col>
      <xdr:colOff>126365</xdr:colOff>
      <xdr:row>109</xdr:row>
      <xdr:rowOff>33655</xdr:rowOff>
    </xdr:to>
    <xdr:cxnSp macro="">
      <xdr:nvCxnSpPr>
        <xdr:cNvPr id="860" name="直線コネクタ 859"/>
        <xdr:cNvCxnSpPr/>
      </xdr:nvCxnSpPr>
      <xdr:spPr>
        <a:xfrm flipV="1">
          <a:off x="16318865" y="172815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37465</xdr:rowOff>
    </xdr:from>
    <xdr:ext cx="405130" cy="259080"/>
    <xdr:sp macro="" textlink="">
      <xdr:nvSpPr>
        <xdr:cNvPr id="861" name="【庁舎】&#10;有形固定資産減価償却率最小値テキスト"/>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33655</xdr:rowOff>
    </xdr:from>
    <xdr:to xmlns:xdr="http://schemas.openxmlformats.org/drawingml/2006/spreadsheetDrawing">
      <xdr:col>86</xdr:col>
      <xdr:colOff>25400</xdr:colOff>
      <xdr:row>109</xdr:row>
      <xdr:rowOff>33655</xdr:rowOff>
    </xdr:to>
    <xdr:cxnSp macro="">
      <xdr:nvCxnSpPr>
        <xdr:cNvPr id="862" name="直線コネクタ 861"/>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83185</xdr:rowOff>
    </xdr:from>
    <xdr:ext cx="405130" cy="259080"/>
    <xdr:sp macro="" textlink="">
      <xdr:nvSpPr>
        <xdr:cNvPr id="863" name="【庁舎】&#10;有形固定資産減価償却率最大値テキスト"/>
        <xdr:cNvSpPr txBox="1"/>
      </xdr:nvSpPr>
      <xdr:spPr>
        <a:xfrm>
          <a:off x="16357600" y="1705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136525</xdr:rowOff>
    </xdr:from>
    <xdr:to xmlns:xdr="http://schemas.openxmlformats.org/drawingml/2006/spreadsheetDrawing">
      <xdr:col>86</xdr:col>
      <xdr:colOff>25400</xdr:colOff>
      <xdr:row>100</xdr:row>
      <xdr:rowOff>136525</xdr:rowOff>
    </xdr:to>
    <xdr:cxnSp macro="">
      <xdr:nvCxnSpPr>
        <xdr:cNvPr id="864" name="直線コネクタ 863"/>
        <xdr:cNvCxnSpPr/>
      </xdr:nvCxnSpPr>
      <xdr:spPr>
        <a:xfrm>
          <a:off x="16230600" y="1728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36830</xdr:rowOff>
    </xdr:from>
    <xdr:ext cx="405130" cy="259080"/>
    <xdr:sp macro="" textlink="">
      <xdr:nvSpPr>
        <xdr:cNvPr id="865" name="【庁舎】&#10;有形固定資産減価償却率平均値テキスト"/>
        <xdr:cNvSpPr txBox="1"/>
      </xdr:nvSpPr>
      <xdr:spPr>
        <a:xfrm>
          <a:off x="1635760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867" name="フローチャート: 判断 866"/>
        <xdr:cNvSpPr/>
      </xdr:nvSpPr>
      <xdr:spPr>
        <a:xfrm>
          <a:off x="154305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868" name="フローチャート: 判断 867"/>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38735</xdr:rowOff>
    </xdr:from>
    <xdr:to xmlns:xdr="http://schemas.openxmlformats.org/drawingml/2006/spreadsheetDrawing">
      <xdr:col>72</xdr:col>
      <xdr:colOff>38100</xdr:colOff>
      <xdr:row>104</xdr:row>
      <xdr:rowOff>140335</xdr:rowOff>
    </xdr:to>
    <xdr:sp macro="" textlink="">
      <xdr:nvSpPr>
        <xdr:cNvPr id="869" name="フローチャート: 判断 868"/>
        <xdr:cNvSpPr/>
      </xdr:nvSpPr>
      <xdr:spPr>
        <a:xfrm>
          <a:off x="13652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90805</xdr:rowOff>
    </xdr:from>
    <xdr:to xmlns:xdr="http://schemas.openxmlformats.org/drawingml/2006/spreadsheetDrawing">
      <xdr:col>67</xdr:col>
      <xdr:colOff>101600</xdr:colOff>
      <xdr:row>105</xdr:row>
      <xdr:rowOff>20955</xdr:rowOff>
    </xdr:to>
    <xdr:sp macro="" textlink="">
      <xdr:nvSpPr>
        <xdr:cNvPr id="870" name="フローチャート: 判断 869"/>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1" name="テキスト ボックス 8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2" name="テキスト ボックス 8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3" name="テキスト ボックス 8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4" name="テキスト ボックス 8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5" name="テキスト ボックス 8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149225</xdr:rowOff>
    </xdr:from>
    <xdr:to xmlns:xdr="http://schemas.openxmlformats.org/drawingml/2006/spreadsheetDrawing">
      <xdr:col>85</xdr:col>
      <xdr:colOff>177800</xdr:colOff>
      <xdr:row>105</xdr:row>
      <xdr:rowOff>79375</xdr:rowOff>
    </xdr:to>
    <xdr:sp macro="" textlink="">
      <xdr:nvSpPr>
        <xdr:cNvPr id="876" name="楕円 875"/>
        <xdr:cNvSpPr/>
      </xdr:nvSpPr>
      <xdr:spPr>
        <a:xfrm>
          <a:off x="162687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127635</xdr:rowOff>
    </xdr:from>
    <xdr:ext cx="405130" cy="259080"/>
    <xdr:sp macro="" textlink="">
      <xdr:nvSpPr>
        <xdr:cNvPr id="877" name="【庁舎】&#10;有形固定資産減価償却率該当値テキスト"/>
        <xdr:cNvSpPr txBox="1"/>
      </xdr:nvSpPr>
      <xdr:spPr>
        <a:xfrm>
          <a:off x="16357600" y="17958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113665</xdr:rowOff>
    </xdr:from>
    <xdr:to xmlns:xdr="http://schemas.openxmlformats.org/drawingml/2006/spreadsheetDrawing">
      <xdr:col>81</xdr:col>
      <xdr:colOff>101600</xdr:colOff>
      <xdr:row>105</xdr:row>
      <xdr:rowOff>43815</xdr:rowOff>
    </xdr:to>
    <xdr:sp macro="" textlink="">
      <xdr:nvSpPr>
        <xdr:cNvPr id="878" name="楕円 877"/>
        <xdr:cNvSpPr/>
      </xdr:nvSpPr>
      <xdr:spPr>
        <a:xfrm>
          <a:off x="15430500" y="179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164465</xdr:rowOff>
    </xdr:from>
    <xdr:to xmlns:xdr="http://schemas.openxmlformats.org/drawingml/2006/spreadsheetDrawing">
      <xdr:col>85</xdr:col>
      <xdr:colOff>127000</xdr:colOff>
      <xdr:row>105</xdr:row>
      <xdr:rowOff>29210</xdr:rowOff>
    </xdr:to>
    <xdr:cxnSp macro="">
      <xdr:nvCxnSpPr>
        <xdr:cNvPr id="879" name="直線コネクタ 878"/>
        <xdr:cNvCxnSpPr/>
      </xdr:nvCxnSpPr>
      <xdr:spPr>
        <a:xfrm>
          <a:off x="15481300" y="179952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69215</xdr:rowOff>
    </xdr:from>
    <xdr:to xmlns:xdr="http://schemas.openxmlformats.org/drawingml/2006/spreadsheetDrawing">
      <xdr:col>76</xdr:col>
      <xdr:colOff>165100</xdr:colOff>
      <xdr:row>104</xdr:row>
      <xdr:rowOff>170815</xdr:rowOff>
    </xdr:to>
    <xdr:sp macro="" textlink="">
      <xdr:nvSpPr>
        <xdr:cNvPr id="880" name="楕円 879"/>
        <xdr:cNvSpPr/>
      </xdr:nvSpPr>
      <xdr:spPr>
        <a:xfrm>
          <a:off x="14541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120650</xdr:rowOff>
    </xdr:from>
    <xdr:to xmlns:xdr="http://schemas.openxmlformats.org/drawingml/2006/spreadsheetDrawing">
      <xdr:col>81</xdr:col>
      <xdr:colOff>50800</xdr:colOff>
      <xdr:row>104</xdr:row>
      <xdr:rowOff>164465</xdr:rowOff>
    </xdr:to>
    <xdr:cxnSp macro="">
      <xdr:nvCxnSpPr>
        <xdr:cNvPr id="881" name="直線コネクタ 880"/>
        <xdr:cNvCxnSpPr/>
      </xdr:nvCxnSpPr>
      <xdr:spPr>
        <a:xfrm>
          <a:off x="14592300" y="1795145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23495</xdr:rowOff>
    </xdr:from>
    <xdr:to xmlns:xdr="http://schemas.openxmlformats.org/drawingml/2006/spreadsheetDrawing">
      <xdr:col>72</xdr:col>
      <xdr:colOff>38100</xdr:colOff>
      <xdr:row>104</xdr:row>
      <xdr:rowOff>125095</xdr:rowOff>
    </xdr:to>
    <xdr:sp macro="" textlink="">
      <xdr:nvSpPr>
        <xdr:cNvPr id="882" name="楕円 881"/>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74930</xdr:rowOff>
    </xdr:from>
    <xdr:to xmlns:xdr="http://schemas.openxmlformats.org/drawingml/2006/spreadsheetDrawing">
      <xdr:col>76</xdr:col>
      <xdr:colOff>114300</xdr:colOff>
      <xdr:row>104</xdr:row>
      <xdr:rowOff>120650</xdr:rowOff>
    </xdr:to>
    <xdr:cxnSp macro="">
      <xdr:nvCxnSpPr>
        <xdr:cNvPr id="883" name="直線コネクタ 882"/>
        <xdr:cNvCxnSpPr/>
      </xdr:nvCxnSpPr>
      <xdr:spPr>
        <a:xfrm>
          <a:off x="13703300" y="179057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154940</xdr:rowOff>
    </xdr:from>
    <xdr:to xmlns:xdr="http://schemas.openxmlformats.org/drawingml/2006/spreadsheetDrawing">
      <xdr:col>67</xdr:col>
      <xdr:colOff>101600</xdr:colOff>
      <xdr:row>104</xdr:row>
      <xdr:rowOff>84455</xdr:rowOff>
    </xdr:to>
    <xdr:sp macro="" textlink="">
      <xdr:nvSpPr>
        <xdr:cNvPr id="884" name="楕円 883"/>
        <xdr:cNvSpPr/>
      </xdr:nvSpPr>
      <xdr:spPr>
        <a:xfrm>
          <a:off x="12763500" y="1781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33655</xdr:rowOff>
    </xdr:from>
    <xdr:to xmlns:xdr="http://schemas.openxmlformats.org/drawingml/2006/spreadsheetDrawing">
      <xdr:col>71</xdr:col>
      <xdr:colOff>177800</xdr:colOff>
      <xdr:row>104</xdr:row>
      <xdr:rowOff>74930</xdr:rowOff>
    </xdr:to>
    <xdr:cxnSp macro="">
      <xdr:nvCxnSpPr>
        <xdr:cNvPr id="885" name="直線コネクタ 884"/>
        <xdr:cNvCxnSpPr/>
      </xdr:nvCxnSpPr>
      <xdr:spPr>
        <a:xfrm>
          <a:off x="12814300" y="178644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135255</xdr:rowOff>
    </xdr:from>
    <xdr:ext cx="405130" cy="255270"/>
    <xdr:sp macro="" textlink="">
      <xdr:nvSpPr>
        <xdr:cNvPr id="886" name="n_1aveValue【庁舎】&#10;有形固定資産減価償却率"/>
        <xdr:cNvSpPr txBox="1"/>
      </xdr:nvSpPr>
      <xdr:spPr>
        <a:xfrm>
          <a:off x="15266035" y="176231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132080</xdr:rowOff>
    </xdr:from>
    <xdr:ext cx="401320" cy="255270"/>
    <xdr:sp macro="" textlink="">
      <xdr:nvSpPr>
        <xdr:cNvPr id="887" name="n_2aveValue【庁舎】&#10;有形固定資産減価償却率"/>
        <xdr:cNvSpPr txBox="1"/>
      </xdr:nvSpPr>
      <xdr:spPr>
        <a:xfrm>
          <a:off x="14389735" y="176199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132080</xdr:rowOff>
    </xdr:from>
    <xdr:ext cx="401320" cy="255270"/>
    <xdr:sp macro="" textlink="">
      <xdr:nvSpPr>
        <xdr:cNvPr id="888" name="n_3aveValue【庁舎】&#10;有形固定資産減価償却率"/>
        <xdr:cNvSpPr txBox="1"/>
      </xdr:nvSpPr>
      <xdr:spPr>
        <a:xfrm>
          <a:off x="13500735" y="179628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12065</xdr:rowOff>
    </xdr:from>
    <xdr:ext cx="401320" cy="259080"/>
    <xdr:sp macro="" textlink="">
      <xdr:nvSpPr>
        <xdr:cNvPr id="889" name="n_4aveValue【庁舎】&#10;有形固定資産減価償却率"/>
        <xdr:cNvSpPr txBox="1"/>
      </xdr:nvSpPr>
      <xdr:spPr>
        <a:xfrm>
          <a:off x="12611735" y="18014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34925</xdr:rowOff>
    </xdr:from>
    <xdr:ext cx="405130" cy="259080"/>
    <xdr:sp macro="" textlink="">
      <xdr:nvSpPr>
        <xdr:cNvPr id="890" name="n_1mainValue【庁舎】&#10;有形固定資産減価償却率"/>
        <xdr:cNvSpPr txBox="1"/>
      </xdr:nvSpPr>
      <xdr:spPr>
        <a:xfrm>
          <a:off x="15266035" y="1803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161925</xdr:rowOff>
    </xdr:from>
    <xdr:ext cx="401320" cy="259080"/>
    <xdr:sp macro="" textlink="">
      <xdr:nvSpPr>
        <xdr:cNvPr id="891" name="n_2mainValue【庁舎】&#10;有形固定資産減価償却率"/>
        <xdr:cNvSpPr txBox="1"/>
      </xdr:nvSpPr>
      <xdr:spPr>
        <a:xfrm>
          <a:off x="14389735" y="17992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141605</xdr:rowOff>
    </xdr:from>
    <xdr:ext cx="401320" cy="259080"/>
    <xdr:sp macro="" textlink="">
      <xdr:nvSpPr>
        <xdr:cNvPr id="892" name="n_3mainValue【庁舎】&#10;有形固定資産減価償却率"/>
        <xdr:cNvSpPr txBox="1"/>
      </xdr:nvSpPr>
      <xdr:spPr>
        <a:xfrm>
          <a:off x="13500735" y="176295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100965</xdr:rowOff>
    </xdr:from>
    <xdr:ext cx="401320" cy="255270"/>
    <xdr:sp macro="" textlink="">
      <xdr:nvSpPr>
        <xdr:cNvPr id="893" name="n_4mainValue【庁舎】&#10;有形固定資産減価償却率"/>
        <xdr:cNvSpPr txBox="1"/>
      </xdr:nvSpPr>
      <xdr:spPr>
        <a:xfrm>
          <a:off x="12611735" y="175888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902" name="テキスト ボックス 901"/>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3" name="直線コネクタ 9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3550" cy="259080"/>
    <xdr:sp macro="" textlink="">
      <xdr:nvSpPr>
        <xdr:cNvPr id="904" name="テキスト ボックス 903"/>
        <xdr:cNvSpPr txBox="1"/>
      </xdr:nvSpPr>
      <xdr:spPr>
        <a:xfrm>
          <a:off x="17820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5" name="直線コネクタ 90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3550" cy="255270"/>
    <xdr:sp macro="" textlink="">
      <xdr:nvSpPr>
        <xdr:cNvPr id="906" name="テキスト ボックス 905"/>
        <xdr:cNvSpPr txBox="1"/>
      </xdr:nvSpPr>
      <xdr:spPr>
        <a:xfrm>
          <a:off x="17820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7" name="直線コネクタ 90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3550" cy="259080"/>
    <xdr:sp macro="" textlink="">
      <xdr:nvSpPr>
        <xdr:cNvPr id="908" name="テキスト ボックス 907"/>
        <xdr:cNvSpPr txBox="1"/>
      </xdr:nvSpPr>
      <xdr:spPr>
        <a:xfrm>
          <a:off x="17820640" y="1825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9" name="直線コネクタ 90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3550" cy="255270"/>
    <xdr:sp macro="" textlink="">
      <xdr:nvSpPr>
        <xdr:cNvPr id="910" name="テキスト ボックス 909"/>
        <xdr:cNvSpPr txBox="1"/>
      </xdr:nvSpPr>
      <xdr:spPr>
        <a:xfrm>
          <a:off x="17820640" y="1792859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1" name="直線コネクタ 91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3550" cy="258445"/>
    <xdr:sp macro="" textlink="">
      <xdr:nvSpPr>
        <xdr:cNvPr id="912" name="テキスト ボックス 911"/>
        <xdr:cNvSpPr txBox="1"/>
      </xdr:nvSpPr>
      <xdr:spPr>
        <a:xfrm>
          <a:off x="17820640" y="176015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3" name="直線コネクタ 91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3550" cy="259080"/>
    <xdr:sp macro="" textlink="">
      <xdr:nvSpPr>
        <xdr:cNvPr id="914" name="テキスト ボックス 913"/>
        <xdr:cNvSpPr txBox="1"/>
      </xdr:nvSpPr>
      <xdr:spPr>
        <a:xfrm>
          <a:off x="17820640" y="1727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5" name="直線コネクタ 91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3550" cy="255270"/>
    <xdr:sp macro="" textlink="">
      <xdr:nvSpPr>
        <xdr:cNvPr id="916" name="テキスト ボックス 915"/>
        <xdr:cNvSpPr txBox="1"/>
      </xdr:nvSpPr>
      <xdr:spPr>
        <a:xfrm>
          <a:off x="17820640" y="1694815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918" name="テキスト ボックス 917"/>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24130</xdr:rowOff>
    </xdr:from>
    <xdr:to xmlns:xdr="http://schemas.openxmlformats.org/drawingml/2006/spreadsheetDrawing">
      <xdr:col>116</xdr:col>
      <xdr:colOff>62865</xdr:colOff>
      <xdr:row>109</xdr:row>
      <xdr:rowOff>32385</xdr:rowOff>
    </xdr:to>
    <xdr:cxnSp macro="">
      <xdr:nvCxnSpPr>
        <xdr:cNvPr id="920" name="直線コネクタ 919"/>
        <xdr:cNvCxnSpPr/>
      </xdr:nvCxnSpPr>
      <xdr:spPr>
        <a:xfrm flipV="1">
          <a:off x="22160865" y="171691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921" name="【庁舎】&#10;一人当たり面積最小値テキスト"/>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922" name="直線コネクタ 921"/>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142240</xdr:rowOff>
    </xdr:from>
    <xdr:ext cx="469900" cy="259080"/>
    <xdr:sp macro="" textlink="">
      <xdr:nvSpPr>
        <xdr:cNvPr id="923" name="【庁舎】&#10;一人当たり面積最大値テキスト"/>
        <xdr:cNvSpPr txBox="1"/>
      </xdr:nvSpPr>
      <xdr:spPr>
        <a:xfrm>
          <a:off x="2219960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24130</xdr:rowOff>
    </xdr:from>
    <xdr:to xmlns:xdr="http://schemas.openxmlformats.org/drawingml/2006/spreadsheetDrawing">
      <xdr:col>116</xdr:col>
      <xdr:colOff>152400</xdr:colOff>
      <xdr:row>100</xdr:row>
      <xdr:rowOff>24130</xdr:rowOff>
    </xdr:to>
    <xdr:cxnSp macro="">
      <xdr:nvCxnSpPr>
        <xdr:cNvPr id="924" name="直線コネクタ 923"/>
        <xdr:cNvCxnSpPr/>
      </xdr:nvCxnSpPr>
      <xdr:spPr>
        <a:xfrm>
          <a:off x="22072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20320</xdr:rowOff>
    </xdr:from>
    <xdr:ext cx="469900" cy="255270"/>
    <xdr:sp macro="" textlink="">
      <xdr:nvSpPr>
        <xdr:cNvPr id="925" name="【庁舎】&#10;一人当たり面積平均値テキスト"/>
        <xdr:cNvSpPr txBox="1"/>
      </xdr:nvSpPr>
      <xdr:spPr>
        <a:xfrm>
          <a:off x="22199600" y="181940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41910</xdr:rowOff>
    </xdr:from>
    <xdr:to xmlns:xdr="http://schemas.openxmlformats.org/drawingml/2006/spreadsheetDrawing">
      <xdr:col>116</xdr:col>
      <xdr:colOff>114300</xdr:colOff>
      <xdr:row>106</xdr:row>
      <xdr:rowOff>143510</xdr:rowOff>
    </xdr:to>
    <xdr:sp macro="" textlink="">
      <xdr:nvSpPr>
        <xdr:cNvPr id="926" name="フローチャート: 判断 925"/>
        <xdr:cNvSpPr/>
      </xdr:nvSpPr>
      <xdr:spPr>
        <a:xfrm>
          <a:off x="221107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74930</xdr:rowOff>
    </xdr:from>
    <xdr:to xmlns:xdr="http://schemas.openxmlformats.org/drawingml/2006/spreadsheetDrawing">
      <xdr:col>112</xdr:col>
      <xdr:colOff>38100</xdr:colOff>
      <xdr:row>107</xdr:row>
      <xdr:rowOff>4445</xdr:rowOff>
    </xdr:to>
    <xdr:sp macro="" textlink="">
      <xdr:nvSpPr>
        <xdr:cNvPr id="927" name="フローチャート: 判断 926"/>
        <xdr:cNvSpPr/>
      </xdr:nvSpPr>
      <xdr:spPr>
        <a:xfrm>
          <a:off x="21272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928" name="フローチャート: 判断 927"/>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120650</xdr:rowOff>
    </xdr:from>
    <xdr:to xmlns:xdr="http://schemas.openxmlformats.org/drawingml/2006/spreadsheetDrawing">
      <xdr:col>102</xdr:col>
      <xdr:colOff>165100</xdr:colOff>
      <xdr:row>107</xdr:row>
      <xdr:rowOff>50165</xdr:rowOff>
    </xdr:to>
    <xdr:sp macro="" textlink="">
      <xdr:nvSpPr>
        <xdr:cNvPr id="929" name="フローチャート: 判断 928"/>
        <xdr:cNvSpPr/>
      </xdr:nvSpPr>
      <xdr:spPr>
        <a:xfrm>
          <a:off x="19494500" y="18294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87630</xdr:rowOff>
    </xdr:from>
    <xdr:to xmlns:xdr="http://schemas.openxmlformats.org/drawingml/2006/spreadsheetDrawing">
      <xdr:col>98</xdr:col>
      <xdr:colOff>38100</xdr:colOff>
      <xdr:row>107</xdr:row>
      <xdr:rowOff>17780</xdr:rowOff>
    </xdr:to>
    <xdr:sp macro="" textlink="">
      <xdr:nvSpPr>
        <xdr:cNvPr id="930" name="フローチャート: 判断 929"/>
        <xdr:cNvSpPr/>
      </xdr:nvSpPr>
      <xdr:spPr>
        <a:xfrm>
          <a:off x="18605500" y="182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25400</xdr:rowOff>
    </xdr:from>
    <xdr:to xmlns:xdr="http://schemas.openxmlformats.org/drawingml/2006/spreadsheetDrawing">
      <xdr:col>116</xdr:col>
      <xdr:colOff>114300</xdr:colOff>
      <xdr:row>106</xdr:row>
      <xdr:rowOff>127000</xdr:rowOff>
    </xdr:to>
    <xdr:sp macro="" textlink="">
      <xdr:nvSpPr>
        <xdr:cNvPr id="936" name="楕円 935"/>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48260</xdr:rowOff>
    </xdr:from>
    <xdr:ext cx="469900" cy="259080"/>
    <xdr:sp macro="" textlink="">
      <xdr:nvSpPr>
        <xdr:cNvPr id="937" name="【庁舎】&#10;一人当たり面積該当値テキスト"/>
        <xdr:cNvSpPr txBox="1"/>
      </xdr:nvSpPr>
      <xdr:spPr>
        <a:xfrm>
          <a:off x="22199600" y="1805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41910</xdr:rowOff>
    </xdr:from>
    <xdr:to xmlns:xdr="http://schemas.openxmlformats.org/drawingml/2006/spreadsheetDrawing">
      <xdr:col>112</xdr:col>
      <xdr:colOff>38100</xdr:colOff>
      <xdr:row>106</xdr:row>
      <xdr:rowOff>143510</xdr:rowOff>
    </xdr:to>
    <xdr:sp macro="" textlink="">
      <xdr:nvSpPr>
        <xdr:cNvPr id="938" name="楕円 937"/>
        <xdr:cNvSpPr/>
      </xdr:nvSpPr>
      <xdr:spPr>
        <a:xfrm>
          <a:off x="21272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76200</xdr:rowOff>
    </xdr:from>
    <xdr:to xmlns:xdr="http://schemas.openxmlformats.org/drawingml/2006/spreadsheetDrawing">
      <xdr:col>116</xdr:col>
      <xdr:colOff>63500</xdr:colOff>
      <xdr:row>106</xdr:row>
      <xdr:rowOff>92710</xdr:rowOff>
    </xdr:to>
    <xdr:cxnSp macro="">
      <xdr:nvCxnSpPr>
        <xdr:cNvPr id="939" name="直線コネクタ 938"/>
        <xdr:cNvCxnSpPr/>
      </xdr:nvCxnSpPr>
      <xdr:spPr>
        <a:xfrm flipV="1">
          <a:off x="21323300" y="182499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54610</xdr:rowOff>
    </xdr:from>
    <xdr:to xmlns:xdr="http://schemas.openxmlformats.org/drawingml/2006/spreadsheetDrawing">
      <xdr:col>107</xdr:col>
      <xdr:colOff>101600</xdr:colOff>
      <xdr:row>106</xdr:row>
      <xdr:rowOff>156210</xdr:rowOff>
    </xdr:to>
    <xdr:sp macro="" textlink="">
      <xdr:nvSpPr>
        <xdr:cNvPr id="940" name="楕円 939"/>
        <xdr:cNvSpPr/>
      </xdr:nvSpPr>
      <xdr:spPr>
        <a:xfrm>
          <a:off x="20383500" y="182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92710</xdr:rowOff>
    </xdr:from>
    <xdr:to xmlns:xdr="http://schemas.openxmlformats.org/drawingml/2006/spreadsheetDrawing">
      <xdr:col>111</xdr:col>
      <xdr:colOff>177800</xdr:colOff>
      <xdr:row>106</xdr:row>
      <xdr:rowOff>105410</xdr:rowOff>
    </xdr:to>
    <xdr:cxnSp macro="">
      <xdr:nvCxnSpPr>
        <xdr:cNvPr id="941" name="直線コネクタ 940"/>
        <xdr:cNvCxnSpPr/>
      </xdr:nvCxnSpPr>
      <xdr:spPr>
        <a:xfrm flipV="1">
          <a:off x="20434300" y="182664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64770</xdr:rowOff>
    </xdr:from>
    <xdr:to xmlns:xdr="http://schemas.openxmlformats.org/drawingml/2006/spreadsheetDrawing">
      <xdr:col>102</xdr:col>
      <xdr:colOff>165100</xdr:colOff>
      <xdr:row>106</xdr:row>
      <xdr:rowOff>166370</xdr:rowOff>
    </xdr:to>
    <xdr:sp macro="" textlink="">
      <xdr:nvSpPr>
        <xdr:cNvPr id="942" name="楕円 941"/>
        <xdr:cNvSpPr/>
      </xdr:nvSpPr>
      <xdr:spPr>
        <a:xfrm>
          <a:off x="19494500" y="182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105410</xdr:rowOff>
    </xdr:from>
    <xdr:to xmlns:xdr="http://schemas.openxmlformats.org/drawingml/2006/spreadsheetDrawing">
      <xdr:col>107</xdr:col>
      <xdr:colOff>50800</xdr:colOff>
      <xdr:row>106</xdr:row>
      <xdr:rowOff>115570</xdr:rowOff>
    </xdr:to>
    <xdr:cxnSp macro="">
      <xdr:nvCxnSpPr>
        <xdr:cNvPr id="943" name="直線コネクタ 942"/>
        <xdr:cNvCxnSpPr/>
      </xdr:nvCxnSpPr>
      <xdr:spPr>
        <a:xfrm flipV="1">
          <a:off x="19545300" y="182791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48260</xdr:rowOff>
    </xdr:from>
    <xdr:to xmlns:xdr="http://schemas.openxmlformats.org/drawingml/2006/spreadsheetDrawing">
      <xdr:col>98</xdr:col>
      <xdr:colOff>38100</xdr:colOff>
      <xdr:row>106</xdr:row>
      <xdr:rowOff>149860</xdr:rowOff>
    </xdr:to>
    <xdr:sp macro="" textlink="">
      <xdr:nvSpPr>
        <xdr:cNvPr id="944" name="楕円 943"/>
        <xdr:cNvSpPr/>
      </xdr:nvSpPr>
      <xdr:spPr>
        <a:xfrm>
          <a:off x="186055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99060</xdr:rowOff>
    </xdr:from>
    <xdr:to xmlns:xdr="http://schemas.openxmlformats.org/drawingml/2006/spreadsheetDrawing">
      <xdr:col>102</xdr:col>
      <xdr:colOff>114300</xdr:colOff>
      <xdr:row>106</xdr:row>
      <xdr:rowOff>115570</xdr:rowOff>
    </xdr:to>
    <xdr:cxnSp macro="">
      <xdr:nvCxnSpPr>
        <xdr:cNvPr id="945" name="直線コネクタ 944"/>
        <xdr:cNvCxnSpPr/>
      </xdr:nvCxnSpPr>
      <xdr:spPr>
        <a:xfrm>
          <a:off x="18656300" y="182727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167005</xdr:rowOff>
    </xdr:from>
    <xdr:ext cx="469900" cy="255270"/>
    <xdr:sp macro="" textlink="">
      <xdr:nvSpPr>
        <xdr:cNvPr id="946" name="n_1aveValue【庁舎】&#10;一人当たり面積"/>
        <xdr:cNvSpPr txBox="1"/>
      </xdr:nvSpPr>
      <xdr:spPr>
        <a:xfrm>
          <a:off x="21075650" y="183407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170180</xdr:rowOff>
    </xdr:from>
    <xdr:ext cx="466090" cy="259080"/>
    <xdr:sp macro="" textlink="">
      <xdr:nvSpPr>
        <xdr:cNvPr id="947" name="n_2aveValue【庁舎】&#10;一人当たり面積"/>
        <xdr:cNvSpPr txBox="1"/>
      </xdr:nvSpPr>
      <xdr:spPr>
        <a:xfrm>
          <a:off x="20199350" y="18343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41275</xdr:rowOff>
    </xdr:from>
    <xdr:ext cx="466090" cy="255270"/>
    <xdr:sp macro="" textlink="">
      <xdr:nvSpPr>
        <xdr:cNvPr id="948" name="n_3aveValue【庁舎】&#10;一人当たり面積"/>
        <xdr:cNvSpPr txBox="1"/>
      </xdr:nvSpPr>
      <xdr:spPr>
        <a:xfrm>
          <a:off x="19310350" y="183864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8890</xdr:rowOff>
    </xdr:from>
    <xdr:ext cx="466090" cy="255270"/>
    <xdr:sp macro="" textlink="">
      <xdr:nvSpPr>
        <xdr:cNvPr id="949" name="n_4aveValue【庁舎】&#10;一人当たり面積"/>
        <xdr:cNvSpPr txBox="1"/>
      </xdr:nvSpPr>
      <xdr:spPr>
        <a:xfrm>
          <a:off x="18421350" y="18354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160020</xdr:rowOff>
    </xdr:from>
    <xdr:ext cx="469900" cy="259080"/>
    <xdr:sp macro="" textlink="">
      <xdr:nvSpPr>
        <xdr:cNvPr id="950" name="n_1mainValue【庁舎】&#10;一人当たり面積"/>
        <xdr:cNvSpPr txBox="1"/>
      </xdr:nvSpPr>
      <xdr:spPr>
        <a:xfrm>
          <a:off x="21075650" y="1799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1270</xdr:rowOff>
    </xdr:from>
    <xdr:ext cx="466090" cy="259080"/>
    <xdr:sp macro="" textlink="">
      <xdr:nvSpPr>
        <xdr:cNvPr id="951" name="n_2mainValue【庁舎】&#10;一人当たり面積"/>
        <xdr:cNvSpPr txBox="1"/>
      </xdr:nvSpPr>
      <xdr:spPr>
        <a:xfrm>
          <a:off x="20199350" y="18003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11430</xdr:rowOff>
    </xdr:from>
    <xdr:ext cx="466090" cy="259080"/>
    <xdr:sp macro="" textlink="">
      <xdr:nvSpPr>
        <xdr:cNvPr id="952" name="n_3mainValue【庁舎】&#10;一人当たり面積"/>
        <xdr:cNvSpPr txBox="1"/>
      </xdr:nvSpPr>
      <xdr:spPr>
        <a:xfrm>
          <a:off x="19310350" y="180136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166370</xdr:rowOff>
    </xdr:from>
    <xdr:ext cx="466090" cy="255270"/>
    <xdr:sp macro="" textlink="">
      <xdr:nvSpPr>
        <xdr:cNvPr id="953" name="n_4mainValue【庁舎】&#10;一人当たり面積"/>
        <xdr:cNvSpPr txBox="1"/>
      </xdr:nvSpPr>
      <xdr:spPr>
        <a:xfrm>
          <a:off x="18421350" y="17997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当市では【消防施設】の減価償却率が高くなっている。これは防火水槽を</a:t>
          </a:r>
          <a:r>
            <a:rPr kumimoji="1" lang="ja-JP" altLang="en-US" sz="1300">
              <a:latin typeface="ＭＳ Ｐゴシック"/>
              <a:ea typeface="ＭＳ Ｐゴシック"/>
            </a:rPr>
            <a:t>資産に</a:t>
          </a:r>
          <a:r>
            <a:rPr kumimoji="1" lang="ja-JP" altLang="en-US" sz="1300">
              <a:latin typeface="ＭＳ Ｐゴシック"/>
              <a:ea typeface="ＭＳ Ｐゴシック"/>
            </a:rPr>
            <a:t>加えているためで、秩父広域市町村圏組合の消防施設だけでみると、ここ数年で消防署を統合し、すべての分署を新築しており、減価償却率は低い傾向にある。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【市民会館】は平成28年度に新築され、類似団体内平均と比較しても有形固定資産減価償却率は低い。</a:t>
          </a:r>
          <a:endParaRPr kumimoji="1" lang="ja-JP" altLang="en-US" sz="1300">
            <a:latin typeface="ＭＳ Ｐゴシック"/>
            <a:ea typeface="ＭＳ Ｐゴシック"/>
          </a:endParaRPr>
        </a:p>
        <a:p>
          <a:r>
            <a:rPr kumimoji="1" lang="ja-JP" altLang="en-US" sz="1300">
              <a:latin typeface="ＭＳ Ｐゴシック"/>
              <a:ea typeface="ＭＳ Ｐゴシック"/>
            </a:rPr>
            <a:t>　【庁舎】も同年に新築されたが、令和３年度には有形固定資産減価償却率が類似団体内平均を逆転し、今後も微増して推移する見込みである。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秩父市公共施設等総合管理計画』では、予防保全型維持管理にシフトチェンジし、施設の長寿命化を検討するなどとしている。また、『秩父個別施設計画』を策定し、個別具体の施設の方針や取組を体系的に定め、適正な公共マネジメントを行うこととし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1460"/>
    <xdr:sp macro="" textlink="">
      <xdr:nvSpPr>
        <xdr:cNvPr id="31" name="テキスト ボックス 30"/>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全国平均は上回っているものの、埼玉県平均、類似団体平均を下回り、対前年度比では0.01の減少となった。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人口の減少や高齢化の進展により、市税等の歳入が減少傾向にある。また、今後は交付税措置の大きい合併特例債や臨時財政対策債の償還費が大きくなることから、財政力指数は小さくなる傾向にある。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52070</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53000" y="6395720"/>
          <a:ext cx="0" cy="1353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6350</xdr:rowOff>
    </xdr:from>
    <xdr:ext cx="762000" cy="251460"/>
    <xdr:sp macro="" textlink="">
      <xdr:nvSpPr>
        <xdr:cNvPr id="65" name="財政力最小値テキスト"/>
        <xdr:cNvSpPr txBox="1"/>
      </xdr:nvSpPr>
      <xdr:spPr>
        <a:xfrm>
          <a:off x="5041900" y="7721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137795</xdr:rowOff>
    </xdr:from>
    <xdr:ext cx="762000" cy="259080"/>
    <xdr:sp macro="" textlink="">
      <xdr:nvSpPr>
        <xdr:cNvPr id="67" name="財政力最大値テキスト"/>
        <xdr:cNvSpPr txBox="1"/>
      </xdr:nvSpPr>
      <xdr:spPr>
        <a:xfrm>
          <a:off x="5041900" y="613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52070</xdr:rowOff>
    </xdr:from>
    <xdr:to xmlns:xdr="http://schemas.openxmlformats.org/drawingml/2006/spreadsheetDrawing">
      <xdr:col>24</xdr:col>
      <xdr:colOff>12700</xdr:colOff>
      <xdr:row>37</xdr:row>
      <xdr:rowOff>52070</xdr:rowOff>
    </xdr:to>
    <xdr:cxnSp macro="">
      <xdr:nvCxnSpPr>
        <xdr:cNvPr id="68" name="直線コネクタ 67"/>
        <xdr:cNvCxnSpPr/>
      </xdr:nvCxnSpPr>
      <xdr:spPr>
        <a:xfrm>
          <a:off x="4864100" y="639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68580</xdr:rowOff>
    </xdr:from>
    <xdr:to xmlns:xdr="http://schemas.openxmlformats.org/drawingml/2006/spreadsheetDrawing">
      <xdr:col>23</xdr:col>
      <xdr:colOff>133350</xdr:colOff>
      <xdr:row>43</xdr:row>
      <xdr:rowOff>81915</xdr:rowOff>
    </xdr:to>
    <xdr:cxnSp macro="">
      <xdr:nvCxnSpPr>
        <xdr:cNvPr id="69" name="直線コネクタ 68"/>
        <xdr:cNvCxnSpPr/>
      </xdr:nvCxnSpPr>
      <xdr:spPr>
        <a:xfrm>
          <a:off x="4114800" y="74409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1460"/>
    <xdr:sp macro="" textlink="">
      <xdr:nvSpPr>
        <xdr:cNvPr id="70" name="財政力平均値テキスト"/>
        <xdr:cNvSpPr txBox="1"/>
      </xdr:nvSpPr>
      <xdr:spPr>
        <a:xfrm>
          <a:off x="5041900" y="70472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68580</xdr:rowOff>
    </xdr:from>
    <xdr:to xmlns:xdr="http://schemas.openxmlformats.org/drawingml/2006/spreadsheetDrawing">
      <xdr:col>19</xdr:col>
      <xdr:colOff>133350</xdr:colOff>
      <xdr:row>43</xdr:row>
      <xdr:rowOff>68580</xdr:rowOff>
    </xdr:to>
    <xdr:cxnSp macro="">
      <xdr:nvCxnSpPr>
        <xdr:cNvPr id="72" name="直線コネクタ 71"/>
        <xdr:cNvCxnSpPr/>
      </xdr:nvCxnSpPr>
      <xdr:spPr>
        <a:xfrm>
          <a:off x="3225800" y="7440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73" name="フローチャート: 判断 72"/>
        <xdr:cNvSpPr/>
      </xdr:nvSpPr>
      <xdr:spPr>
        <a:xfrm>
          <a:off x="4064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99695</xdr:rowOff>
    </xdr:from>
    <xdr:ext cx="736600" cy="251460"/>
    <xdr:sp macro="" textlink="">
      <xdr:nvSpPr>
        <xdr:cNvPr id="74" name="テキスト ボックス 73"/>
        <xdr:cNvSpPr txBox="1"/>
      </xdr:nvSpPr>
      <xdr:spPr>
        <a:xfrm>
          <a:off x="3733800" y="695769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41910</xdr:rowOff>
    </xdr:from>
    <xdr:to xmlns:xdr="http://schemas.openxmlformats.org/drawingml/2006/spreadsheetDrawing">
      <xdr:col>15</xdr:col>
      <xdr:colOff>82550</xdr:colOff>
      <xdr:row>43</xdr:row>
      <xdr:rowOff>68580</xdr:rowOff>
    </xdr:to>
    <xdr:cxnSp macro="">
      <xdr:nvCxnSpPr>
        <xdr:cNvPr id="75" name="直線コネクタ 74"/>
        <xdr:cNvCxnSpPr/>
      </xdr:nvCxnSpPr>
      <xdr:spPr>
        <a:xfrm>
          <a:off x="2336800" y="7414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1460"/>
    <xdr:sp macro="" textlink="">
      <xdr:nvSpPr>
        <xdr:cNvPr id="77" name="テキスト ボックス 76"/>
        <xdr:cNvSpPr txBox="1"/>
      </xdr:nvSpPr>
      <xdr:spPr>
        <a:xfrm>
          <a:off x="284480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41910</xdr:rowOff>
    </xdr:from>
    <xdr:to xmlns:xdr="http://schemas.openxmlformats.org/drawingml/2006/spreadsheetDrawing">
      <xdr:col>11</xdr:col>
      <xdr:colOff>31750</xdr:colOff>
      <xdr:row>43</xdr:row>
      <xdr:rowOff>55245</xdr:rowOff>
    </xdr:to>
    <xdr:cxnSp macro="">
      <xdr:nvCxnSpPr>
        <xdr:cNvPr id="78" name="直線コネクタ 77"/>
        <xdr:cNvCxnSpPr/>
      </xdr:nvCxnSpPr>
      <xdr:spPr>
        <a:xfrm flipV="1">
          <a:off x="1447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106045</xdr:rowOff>
    </xdr:from>
    <xdr:to xmlns:xdr="http://schemas.openxmlformats.org/drawingml/2006/spreadsheetDrawing">
      <xdr:col>11</xdr:col>
      <xdr:colOff>82550</xdr:colOff>
      <xdr:row>42</xdr:row>
      <xdr:rowOff>36195</xdr:rowOff>
    </xdr:to>
    <xdr:sp macro="" textlink="">
      <xdr:nvSpPr>
        <xdr:cNvPr id="79" name="フローチャート: 判断 78"/>
        <xdr:cNvSpPr/>
      </xdr:nvSpPr>
      <xdr:spPr>
        <a:xfrm>
          <a:off x="2286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46355</xdr:rowOff>
    </xdr:from>
    <xdr:ext cx="762000" cy="259080"/>
    <xdr:sp macro="" textlink="">
      <xdr:nvSpPr>
        <xdr:cNvPr id="80" name="テキスト ボックス 79"/>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132715</xdr:rowOff>
    </xdr:from>
    <xdr:to xmlns:xdr="http://schemas.openxmlformats.org/drawingml/2006/spreadsheetDrawing">
      <xdr:col>7</xdr:col>
      <xdr:colOff>31750</xdr:colOff>
      <xdr:row>42</xdr:row>
      <xdr:rowOff>63500</xdr:rowOff>
    </xdr:to>
    <xdr:sp macro="" textlink="">
      <xdr:nvSpPr>
        <xdr:cNvPr id="81" name="フローチャート: 判断 80"/>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73025</xdr:rowOff>
    </xdr:from>
    <xdr:ext cx="762000" cy="259080"/>
    <xdr:sp macro="" textlink="">
      <xdr:nvSpPr>
        <xdr:cNvPr id="82" name="テキスト ボックス 81"/>
        <xdr:cNvSpPr txBox="1"/>
      </xdr:nvSpPr>
      <xdr:spPr>
        <a:xfrm>
          <a:off x="1066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31115</xdr:rowOff>
    </xdr:from>
    <xdr:to xmlns:xdr="http://schemas.openxmlformats.org/drawingml/2006/spreadsheetDrawing">
      <xdr:col>23</xdr:col>
      <xdr:colOff>184150</xdr:colOff>
      <xdr:row>43</xdr:row>
      <xdr:rowOff>132715</xdr:rowOff>
    </xdr:to>
    <xdr:sp macro="" textlink="">
      <xdr:nvSpPr>
        <xdr:cNvPr id="88" name="楕円 87"/>
        <xdr:cNvSpPr/>
      </xdr:nvSpPr>
      <xdr:spPr>
        <a:xfrm>
          <a:off x="49022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3175</xdr:rowOff>
    </xdr:from>
    <xdr:ext cx="762000" cy="259080"/>
    <xdr:sp macro="" textlink="">
      <xdr:nvSpPr>
        <xdr:cNvPr id="89" name="財政力該当値テキスト"/>
        <xdr:cNvSpPr txBox="1"/>
      </xdr:nvSpPr>
      <xdr:spPr>
        <a:xfrm>
          <a:off x="5041900" y="7375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17780</xdr:rowOff>
    </xdr:from>
    <xdr:to xmlns:xdr="http://schemas.openxmlformats.org/drawingml/2006/spreadsheetDrawing">
      <xdr:col>19</xdr:col>
      <xdr:colOff>184150</xdr:colOff>
      <xdr:row>43</xdr:row>
      <xdr:rowOff>119380</xdr:rowOff>
    </xdr:to>
    <xdr:sp macro="" textlink="">
      <xdr:nvSpPr>
        <xdr:cNvPr id="90" name="楕円 89"/>
        <xdr:cNvSpPr/>
      </xdr:nvSpPr>
      <xdr:spPr>
        <a:xfrm>
          <a:off x="4064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104140</xdr:rowOff>
    </xdr:from>
    <xdr:ext cx="736600" cy="259080"/>
    <xdr:sp macro="" textlink="">
      <xdr:nvSpPr>
        <xdr:cNvPr id="91" name="テキスト ボックス 90"/>
        <xdr:cNvSpPr txBox="1"/>
      </xdr:nvSpPr>
      <xdr:spPr>
        <a:xfrm>
          <a:off x="3733800" y="747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17780</xdr:rowOff>
    </xdr:from>
    <xdr:to xmlns:xdr="http://schemas.openxmlformats.org/drawingml/2006/spreadsheetDrawing">
      <xdr:col>15</xdr:col>
      <xdr:colOff>133350</xdr:colOff>
      <xdr:row>43</xdr:row>
      <xdr:rowOff>119380</xdr:rowOff>
    </xdr:to>
    <xdr:sp macro="" textlink="">
      <xdr:nvSpPr>
        <xdr:cNvPr id="92" name="楕円 91"/>
        <xdr:cNvSpPr/>
      </xdr:nvSpPr>
      <xdr:spPr>
        <a:xfrm>
          <a:off x="3175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104140</xdr:rowOff>
    </xdr:from>
    <xdr:ext cx="762000" cy="259080"/>
    <xdr:sp macro="" textlink="">
      <xdr:nvSpPr>
        <xdr:cNvPr id="93" name="テキスト ボックス 92"/>
        <xdr:cNvSpPr txBox="1"/>
      </xdr:nvSpPr>
      <xdr:spPr>
        <a:xfrm>
          <a:off x="2844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94" name="楕円 93"/>
        <xdr:cNvSpPr/>
      </xdr:nvSpPr>
      <xdr:spPr>
        <a:xfrm>
          <a:off x="2286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77470</xdr:rowOff>
    </xdr:from>
    <xdr:ext cx="762000" cy="251460"/>
    <xdr:sp macro="" textlink="">
      <xdr:nvSpPr>
        <xdr:cNvPr id="95" name="テキスト ボックス 94"/>
        <xdr:cNvSpPr txBox="1"/>
      </xdr:nvSpPr>
      <xdr:spPr>
        <a:xfrm>
          <a:off x="1955800" y="7449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96" name="楕円 95"/>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97" name="テキスト ボックス 96"/>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0" name="テキスト ボックス 99"/>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全国平均、埼玉県平均、類似団体平均いずれも大きく下回っている。対前年度比では3.2%の増加となった。</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a:p>
          <a:r>
            <a:rPr kumimoji="1" lang="ja-JP" altLang="en-US" sz="1100">
              <a:latin typeface="ＭＳ Ｐゴシック"/>
              <a:ea typeface="ＭＳ Ｐゴシック"/>
            </a:rPr>
            <a:t>　臨時財政対策債が減少したことにより、分母が減少し、経常収支比率が増加した。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な歳出において、扶助費の増加が続くと予想されることから、今後は増加傾向になると思われる。地方税の収納率向上や受益者負担の原則に則った使用料等の見直しを図る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1460"/>
    <xdr:sp macro="" textlink="">
      <xdr:nvSpPr>
        <xdr:cNvPr id="121" name="テキスト ボックス 120"/>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1460"/>
    <xdr:sp macro="" textlink="">
      <xdr:nvSpPr>
        <xdr:cNvPr id="123" name="テキスト ボックス 122"/>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164465</xdr:rowOff>
    </xdr:from>
    <xdr:to xmlns:xdr="http://schemas.openxmlformats.org/drawingml/2006/spreadsheetDrawing">
      <xdr:col>23</xdr:col>
      <xdr:colOff>133350</xdr:colOff>
      <xdr:row>67</xdr:row>
      <xdr:rowOff>112395</xdr:rowOff>
    </xdr:to>
    <xdr:cxnSp macro="">
      <xdr:nvCxnSpPr>
        <xdr:cNvPr id="127" name="直線コネクタ 126"/>
        <xdr:cNvCxnSpPr/>
      </xdr:nvCxnSpPr>
      <xdr:spPr>
        <a:xfrm flipV="1">
          <a:off x="4953000" y="1028001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84455</xdr:rowOff>
    </xdr:from>
    <xdr:ext cx="762000" cy="259080"/>
    <xdr:sp macro="" textlink="">
      <xdr:nvSpPr>
        <xdr:cNvPr id="128" name="財政構造の弾力性最小値テキスト"/>
        <xdr:cNvSpPr txBox="1"/>
      </xdr:nvSpPr>
      <xdr:spPr>
        <a:xfrm>
          <a:off x="5041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112395</xdr:rowOff>
    </xdr:from>
    <xdr:to xmlns:xdr="http://schemas.openxmlformats.org/drawingml/2006/spreadsheetDrawing">
      <xdr:col>24</xdr:col>
      <xdr:colOff>12700</xdr:colOff>
      <xdr:row>67</xdr:row>
      <xdr:rowOff>112395</xdr:rowOff>
    </xdr:to>
    <xdr:cxnSp macro="">
      <xdr:nvCxnSpPr>
        <xdr:cNvPr id="129" name="直線コネクタ 128"/>
        <xdr:cNvCxnSpPr/>
      </xdr:nvCxnSpPr>
      <xdr:spPr>
        <a:xfrm>
          <a:off x="4864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79375</xdr:rowOff>
    </xdr:from>
    <xdr:ext cx="762000" cy="258445"/>
    <xdr:sp macro="" textlink="">
      <xdr:nvSpPr>
        <xdr:cNvPr id="130" name="財政構造の弾力性最大値テキスト"/>
        <xdr:cNvSpPr txBox="1"/>
      </xdr:nvSpPr>
      <xdr:spPr>
        <a:xfrm>
          <a:off x="50419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164465</xdr:rowOff>
    </xdr:from>
    <xdr:to xmlns:xdr="http://schemas.openxmlformats.org/drawingml/2006/spreadsheetDrawing">
      <xdr:col>24</xdr:col>
      <xdr:colOff>12700</xdr:colOff>
      <xdr:row>59</xdr:row>
      <xdr:rowOff>164465</xdr:rowOff>
    </xdr:to>
    <xdr:cxnSp macro="">
      <xdr:nvCxnSpPr>
        <xdr:cNvPr id="131" name="直線コネクタ 130"/>
        <xdr:cNvCxnSpPr/>
      </xdr:nvCxnSpPr>
      <xdr:spPr>
        <a:xfrm>
          <a:off x="4864100" y="1028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113665</xdr:rowOff>
    </xdr:from>
    <xdr:to xmlns:xdr="http://schemas.openxmlformats.org/drawingml/2006/spreadsheetDrawing">
      <xdr:col>23</xdr:col>
      <xdr:colOff>133350</xdr:colOff>
      <xdr:row>62</xdr:row>
      <xdr:rowOff>29210</xdr:rowOff>
    </xdr:to>
    <xdr:cxnSp macro="">
      <xdr:nvCxnSpPr>
        <xdr:cNvPr id="132" name="直線コネクタ 131"/>
        <xdr:cNvCxnSpPr/>
      </xdr:nvCxnSpPr>
      <xdr:spPr>
        <a:xfrm>
          <a:off x="4114800" y="10400665"/>
          <a:ext cx="8382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99695</xdr:rowOff>
    </xdr:from>
    <xdr:ext cx="762000" cy="251460"/>
    <xdr:sp macro="" textlink="">
      <xdr:nvSpPr>
        <xdr:cNvPr id="133" name="財政構造の弾力性平均値テキスト"/>
        <xdr:cNvSpPr txBox="1"/>
      </xdr:nvSpPr>
      <xdr:spPr>
        <a:xfrm>
          <a:off x="5041900" y="109010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127635</xdr:rowOff>
    </xdr:from>
    <xdr:to xmlns:xdr="http://schemas.openxmlformats.org/drawingml/2006/spreadsheetDrawing">
      <xdr:col>23</xdr:col>
      <xdr:colOff>184150</xdr:colOff>
      <xdr:row>64</xdr:row>
      <xdr:rowOff>57785</xdr:rowOff>
    </xdr:to>
    <xdr:sp macro="" textlink="">
      <xdr:nvSpPr>
        <xdr:cNvPr id="134" name="フローチャート: 判断 133"/>
        <xdr:cNvSpPr/>
      </xdr:nvSpPr>
      <xdr:spPr>
        <a:xfrm>
          <a:off x="4902200" y="10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84455</xdr:rowOff>
    </xdr:from>
    <xdr:to xmlns:xdr="http://schemas.openxmlformats.org/drawingml/2006/spreadsheetDrawing">
      <xdr:col>19</xdr:col>
      <xdr:colOff>133350</xdr:colOff>
      <xdr:row>60</xdr:row>
      <xdr:rowOff>113665</xdr:rowOff>
    </xdr:to>
    <xdr:cxnSp macro="">
      <xdr:nvCxnSpPr>
        <xdr:cNvPr id="135" name="直線コネクタ 134"/>
        <xdr:cNvCxnSpPr/>
      </xdr:nvCxnSpPr>
      <xdr:spPr>
        <a:xfrm>
          <a:off x="3225800" y="10200005"/>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23495</xdr:rowOff>
    </xdr:from>
    <xdr:to xmlns:xdr="http://schemas.openxmlformats.org/drawingml/2006/spreadsheetDrawing">
      <xdr:col>19</xdr:col>
      <xdr:colOff>184150</xdr:colOff>
      <xdr:row>63</xdr:row>
      <xdr:rowOff>125095</xdr:rowOff>
    </xdr:to>
    <xdr:sp macro="" textlink="">
      <xdr:nvSpPr>
        <xdr:cNvPr id="136" name="フローチャート: 判断 135"/>
        <xdr:cNvSpPr/>
      </xdr:nvSpPr>
      <xdr:spPr>
        <a:xfrm>
          <a:off x="4064000" y="1082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109855</xdr:rowOff>
    </xdr:from>
    <xdr:ext cx="736600" cy="251460"/>
    <xdr:sp macro="" textlink="">
      <xdr:nvSpPr>
        <xdr:cNvPr id="137" name="テキスト ボックス 136"/>
        <xdr:cNvSpPr txBox="1"/>
      </xdr:nvSpPr>
      <xdr:spPr>
        <a:xfrm>
          <a:off x="3733800" y="109112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84455</xdr:rowOff>
    </xdr:from>
    <xdr:to xmlns:xdr="http://schemas.openxmlformats.org/drawingml/2006/spreadsheetDrawing">
      <xdr:col>15</xdr:col>
      <xdr:colOff>82550</xdr:colOff>
      <xdr:row>61</xdr:row>
      <xdr:rowOff>159385</xdr:rowOff>
    </xdr:to>
    <xdr:cxnSp macro="">
      <xdr:nvCxnSpPr>
        <xdr:cNvPr id="138" name="直線コネクタ 137"/>
        <xdr:cNvCxnSpPr/>
      </xdr:nvCxnSpPr>
      <xdr:spPr>
        <a:xfrm flipV="1">
          <a:off x="2336800" y="10200005"/>
          <a:ext cx="88900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68580</xdr:rowOff>
    </xdr:from>
    <xdr:to xmlns:xdr="http://schemas.openxmlformats.org/drawingml/2006/spreadsheetDrawing">
      <xdr:col>15</xdr:col>
      <xdr:colOff>133350</xdr:colOff>
      <xdr:row>61</xdr:row>
      <xdr:rowOff>170180</xdr:rowOff>
    </xdr:to>
    <xdr:sp macro="" textlink="">
      <xdr:nvSpPr>
        <xdr:cNvPr id="139" name="フローチャート: 判断 138"/>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154940</xdr:rowOff>
    </xdr:from>
    <xdr:ext cx="762000" cy="251460"/>
    <xdr:sp macro="" textlink="">
      <xdr:nvSpPr>
        <xdr:cNvPr id="140" name="テキスト ボックス 139"/>
        <xdr:cNvSpPr txBox="1"/>
      </xdr:nvSpPr>
      <xdr:spPr>
        <a:xfrm>
          <a:off x="2844800" y="10613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71120</xdr:rowOff>
    </xdr:from>
    <xdr:to xmlns:xdr="http://schemas.openxmlformats.org/drawingml/2006/spreadsheetDrawing">
      <xdr:col>11</xdr:col>
      <xdr:colOff>31750</xdr:colOff>
      <xdr:row>61</xdr:row>
      <xdr:rowOff>159385</xdr:rowOff>
    </xdr:to>
    <xdr:cxnSp macro="">
      <xdr:nvCxnSpPr>
        <xdr:cNvPr id="141" name="直線コネクタ 140"/>
        <xdr:cNvCxnSpPr/>
      </xdr:nvCxnSpPr>
      <xdr:spPr>
        <a:xfrm>
          <a:off x="1447800" y="105295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87630</xdr:rowOff>
    </xdr:from>
    <xdr:to xmlns:xdr="http://schemas.openxmlformats.org/drawingml/2006/spreadsheetDrawing">
      <xdr:col>11</xdr:col>
      <xdr:colOff>82550</xdr:colOff>
      <xdr:row>64</xdr:row>
      <xdr:rowOff>17780</xdr:rowOff>
    </xdr:to>
    <xdr:sp macro="" textlink="">
      <xdr:nvSpPr>
        <xdr:cNvPr id="142" name="フローチャート: 判断 141"/>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2540</xdr:rowOff>
    </xdr:from>
    <xdr:ext cx="762000" cy="259080"/>
    <xdr:sp macro="" textlink="">
      <xdr:nvSpPr>
        <xdr:cNvPr id="143" name="テキスト ボックス 142"/>
        <xdr:cNvSpPr txBox="1"/>
      </xdr:nvSpPr>
      <xdr:spPr>
        <a:xfrm>
          <a:off x="1955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103505</xdr:rowOff>
    </xdr:from>
    <xdr:to xmlns:xdr="http://schemas.openxmlformats.org/drawingml/2006/spreadsheetDrawing">
      <xdr:col>7</xdr:col>
      <xdr:colOff>31750</xdr:colOff>
      <xdr:row>64</xdr:row>
      <xdr:rowOff>33655</xdr:rowOff>
    </xdr:to>
    <xdr:sp macro="" textlink="">
      <xdr:nvSpPr>
        <xdr:cNvPr id="144" name="フローチャート: 判断 143"/>
        <xdr:cNvSpPr/>
      </xdr:nvSpPr>
      <xdr:spPr>
        <a:xfrm>
          <a:off x="1397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18415</xdr:rowOff>
    </xdr:from>
    <xdr:ext cx="762000" cy="251460"/>
    <xdr:sp macro="" textlink="">
      <xdr:nvSpPr>
        <xdr:cNvPr id="145" name="テキスト ボックス 144"/>
        <xdr:cNvSpPr txBox="1"/>
      </xdr:nvSpPr>
      <xdr:spPr>
        <a:xfrm>
          <a:off x="1066800" y="10991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6" name="テキスト ボックス 145"/>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7" name="テキスト ボックス 146"/>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8" name="テキスト ボックス 147"/>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9" name="テキスト ボックス 148"/>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50" name="テキスト ボックス 149"/>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149225</xdr:rowOff>
    </xdr:from>
    <xdr:to xmlns:xdr="http://schemas.openxmlformats.org/drawingml/2006/spreadsheetDrawing">
      <xdr:col>23</xdr:col>
      <xdr:colOff>184150</xdr:colOff>
      <xdr:row>62</xdr:row>
      <xdr:rowOff>79375</xdr:rowOff>
    </xdr:to>
    <xdr:sp macro="" textlink="">
      <xdr:nvSpPr>
        <xdr:cNvPr id="151" name="楕円 150"/>
        <xdr:cNvSpPr/>
      </xdr:nvSpPr>
      <xdr:spPr>
        <a:xfrm>
          <a:off x="49022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166370</xdr:rowOff>
    </xdr:from>
    <xdr:ext cx="762000" cy="251460"/>
    <xdr:sp macro="" textlink="">
      <xdr:nvSpPr>
        <xdr:cNvPr id="152" name="財政構造の弾力性該当値テキスト"/>
        <xdr:cNvSpPr txBox="1"/>
      </xdr:nvSpPr>
      <xdr:spPr>
        <a:xfrm>
          <a:off x="5041900" y="104533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63500</xdr:rowOff>
    </xdr:from>
    <xdr:to xmlns:xdr="http://schemas.openxmlformats.org/drawingml/2006/spreadsheetDrawing">
      <xdr:col>19</xdr:col>
      <xdr:colOff>184150</xdr:colOff>
      <xdr:row>60</xdr:row>
      <xdr:rowOff>164465</xdr:rowOff>
    </xdr:to>
    <xdr:sp macro="" textlink="">
      <xdr:nvSpPr>
        <xdr:cNvPr id="153" name="楕円 152"/>
        <xdr:cNvSpPr/>
      </xdr:nvSpPr>
      <xdr:spPr>
        <a:xfrm>
          <a:off x="4064000" y="10350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3175</xdr:rowOff>
    </xdr:from>
    <xdr:ext cx="736600" cy="259080"/>
    <xdr:sp macro="" textlink="">
      <xdr:nvSpPr>
        <xdr:cNvPr id="154" name="テキスト ボックス 153"/>
        <xdr:cNvSpPr txBox="1"/>
      </xdr:nvSpPr>
      <xdr:spPr>
        <a:xfrm>
          <a:off x="3733800" y="10118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33655</xdr:rowOff>
    </xdr:from>
    <xdr:to xmlns:xdr="http://schemas.openxmlformats.org/drawingml/2006/spreadsheetDrawing">
      <xdr:col>15</xdr:col>
      <xdr:colOff>133350</xdr:colOff>
      <xdr:row>59</xdr:row>
      <xdr:rowOff>135255</xdr:rowOff>
    </xdr:to>
    <xdr:sp macro="" textlink="">
      <xdr:nvSpPr>
        <xdr:cNvPr id="155" name="楕円 154"/>
        <xdr:cNvSpPr/>
      </xdr:nvSpPr>
      <xdr:spPr>
        <a:xfrm>
          <a:off x="31750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145415</xdr:rowOff>
    </xdr:from>
    <xdr:ext cx="762000" cy="251460"/>
    <xdr:sp macro="" textlink="">
      <xdr:nvSpPr>
        <xdr:cNvPr id="156" name="テキスト ボックス 155"/>
        <xdr:cNvSpPr txBox="1"/>
      </xdr:nvSpPr>
      <xdr:spPr>
        <a:xfrm>
          <a:off x="2844800" y="9918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109220</xdr:rowOff>
    </xdr:from>
    <xdr:to xmlns:xdr="http://schemas.openxmlformats.org/drawingml/2006/spreadsheetDrawing">
      <xdr:col>11</xdr:col>
      <xdr:colOff>82550</xdr:colOff>
      <xdr:row>62</xdr:row>
      <xdr:rowOff>38735</xdr:rowOff>
    </xdr:to>
    <xdr:sp macro="" textlink="">
      <xdr:nvSpPr>
        <xdr:cNvPr id="157" name="楕円 156"/>
        <xdr:cNvSpPr/>
      </xdr:nvSpPr>
      <xdr:spPr>
        <a:xfrm>
          <a:off x="2286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48895</xdr:rowOff>
    </xdr:from>
    <xdr:ext cx="762000" cy="259080"/>
    <xdr:sp macro="" textlink="">
      <xdr:nvSpPr>
        <xdr:cNvPr id="158" name="テキスト ボックス 157"/>
        <xdr:cNvSpPr txBox="1"/>
      </xdr:nvSpPr>
      <xdr:spPr>
        <a:xfrm>
          <a:off x="1955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20320</xdr:rowOff>
    </xdr:from>
    <xdr:to xmlns:xdr="http://schemas.openxmlformats.org/drawingml/2006/spreadsheetDrawing">
      <xdr:col>7</xdr:col>
      <xdr:colOff>31750</xdr:colOff>
      <xdr:row>61</xdr:row>
      <xdr:rowOff>121920</xdr:rowOff>
    </xdr:to>
    <xdr:sp macro="" textlink="">
      <xdr:nvSpPr>
        <xdr:cNvPr id="159" name="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132080</xdr:rowOff>
    </xdr:from>
    <xdr:ext cx="762000" cy="251460"/>
    <xdr:sp macro="" textlink="">
      <xdr:nvSpPr>
        <xdr:cNvPr id="160" name="テキスト ボックス 159"/>
        <xdr:cNvSpPr txBox="1"/>
      </xdr:nvSpPr>
      <xdr:spPr>
        <a:xfrm>
          <a:off x="1066800" y="10247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3" name="テキスト ボックス 162"/>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[154,637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全国平均は下回っているが、埼玉県平均、類似団体平均ともに上回っている。</a:t>
          </a:r>
          <a:r>
            <a:rPr kumimoji="1" lang="ja-JP" altLang="en-US" sz="1300">
              <a:latin typeface="ＭＳ Ｐゴシック"/>
              <a:ea typeface="ＭＳ Ｐゴシック"/>
            </a:rPr>
            <a:t>対前年度比では6,765円の減少となった。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新型コロナウイルスワクチン接種事業などコロナ関連経費に係る物件費が減少</a:t>
          </a:r>
          <a:r>
            <a:rPr kumimoji="1" lang="ja-JP" altLang="en-US" sz="1300">
              <a:latin typeface="ＭＳ Ｐゴシック"/>
              <a:ea typeface="ＭＳ Ｐゴシック"/>
            </a:rPr>
            <a:t>したことが主な原因である。また、当市の人口が減少しているため、相対的に当該項目が増加した。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4" name="テキスト ボックス 173"/>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1460"/>
    <xdr:sp macro="" textlink="">
      <xdr:nvSpPr>
        <xdr:cNvPr id="178" name="テキスト ボックス 177"/>
        <xdr:cNvSpPr txBox="1"/>
      </xdr:nvSpPr>
      <xdr:spPr>
        <a:xfrm>
          <a:off x="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80" name="テキスト ボックス 179"/>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8" name="テキスト ボックス 187"/>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92075</xdr:rowOff>
    </xdr:from>
    <xdr:to xmlns:xdr="http://schemas.openxmlformats.org/drawingml/2006/spreadsheetDrawing">
      <xdr:col>23</xdr:col>
      <xdr:colOff>133350</xdr:colOff>
      <xdr:row>89</xdr:row>
      <xdr:rowOff>122555</xdr:rowOff>
    </xdr:to>
    <xdr:cxnSp macro="">
      <xdr:nvCxnSpPr>
        <xdr:cNvPr id="190" name="直線コネクタ 189"/>
        <xdr:cNvCxnSpPr/>
      </xdr:nvCxnSpPr>
      <xdr:spPr>
        <a:xfrm flipV="1">
          <a:off x="4953000" y="1380807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94615</xdr:rowOff>
    </xdr:from>
    <xdr:ext cx="762000" cy="259080"/>
    <xdr:sp macro="" textlink="">
      <xdr:nvSpPr>
        <xdr:cNvPr id="191" name="人件費・物件費等の状況最小値テキスト"/>
        <xdr:cNvSpPr txBox="1"/>
      </xdr:nvSpPr>
      <xdr:spPr>
        <a:xfrm>
          <a:off x="5041900" y="1535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122555</xdr:rowOff>
    </xdr:from>
    <xdr:to xmlns:xdr="http://schemas.openxmlformats.org/drawingml/2006/spreadsheetDrawing">
      <xdr:col>24</xdr:col>
      <xdr:colOff>12700</xdr:colOff>
      <xdr:row>89</xdr:row>
      <xdr:rowOff>122555</xdr:rowOff>
    </xdr:to>
    <xdr:cxnSp macro="">
      <xdr:nvCxnSpPr>
        <xdr:cNvPr id="192" name="直線コネクタ 191"/>
        <xdr:cNvCxnSpPr/>
      </xdr:nvCxnSpPr>
      <xdr:spPr>
        <a:xfrm>
          <a:off x="4864100" y="1538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6985</xdr:rowOff>
    </xdr:from>
    <xdr:ext cx="762000" cy="251460"/>
    <xdr:sp macro="" textlink="">
      <xdr:nvSpPr>
        <xdr:cNvPr id="193" name="人件費・物件費等の状況最大値テキスト"/>
        <xdr:cNvSpPr txBox="1"/>
      </xdr:nvSpPr>
      <xdr:spPr>
        <a:xfrm>
          <a:off x="5041900" y="135515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92075</xdr:rowOff>
    </xdr:from>
    <xdr:to xmlns:xdr="http://schemas.openxmlformats.org/drawingml/2006/spreadsheetDrawing">
      <xdr:col>24</xdr:col>
      <xdr:colOff>12700</xdr:colOff>
      <xdr:row>80</xdr:row>
      <xdr:rowOff>92075</xdr:rowOff>
    </xdr:to>
    <xdr:cxnSp macro="">
      <xdr:nvCxnSpPr>
        <xdr:cNvPr id="194" name="直線コネクタ 193"/>
        <xdr:cNvCxnSpPr/>
      </xdr:nvCxnSpPr>
      <xdr:spPr>
        <a:xfrm>
          <a:off x="4864100" y="1380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9525</xdr:rowOff>
    </xdr:from>
    <xdr:to xmlns:xdr="http://schemas.openxmlformats.org/drawingml/2006/spreadsheetDrawing">
      <xdr:col>23</xdr:col>
      <xdr:colOff>133350</xdr:colOff>
      <xdr:row>83</xdr:row>
      <xdr:rowOff>64135</xdr:rowOff>
    </xdr:to>
    <xdr:cxnSp macro="">
      <xdr:nvCxnSpPr>
        <xdr:cNvPr id="195" name="直線コネクタ 194"/>
        <xdr:cNvCxnSpPr/>
      </xdr:nvCxnSpPr>
      <xdr:spPr>
        <a:xfrm flipV="1">
          <a:off x="4114800" y="1423987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109220</xdr:rowOff>
    </xdr:from>
    <xdr:ext cx="762000" cy="251460"/>
    <xdr:sp macro="" textlink="">
      <xdr:nvSpPr>
        <xdr:cNvPr id="196" name="人件費・物件費等の状況平均値テキスト"/>
        <xdr:cNvSpPr txBox="1"/>
      </xdr:nvSpPr>
      <xdr:spPr>
        <a:xfrm>
          <a:off x="5041900" y="139966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92710</xdr:rowOff>
    </xdr:from>
    <xdr:to xmlns:xdr="http://schemas.openxmlformats.org/drawingml/2006/spreadsheetDrawing">
      <xdr:col>23</xdr:col>
      <xdr:colOff>184150</xdr:colOff>
      <xdr:row>83</xdr:row>
      <xdr:rowOff>22860</xdr:rowOff>
    </xdr:to>
    <xdr:sp macro="" textlink="">
      <xdr:nvSpPr>
        <xdr:cNvPr id="197" name="フローチャート: 判断 196"/>
        <xdr:cNvSpPr/>
      </xdr:nvSpPr>
      <xdr:spPr>
        <a:xfrm>
          <a:off x="49022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147320</xdr:rowOff>
    </xdr:from>
    <xdr:to xmlns:xdr="http://schemas.openxmlformats.org/drawingml/2006/spreadsheetDrawing">
      <xdr:col>19</xdr:col>
      <xdr:colOff>133350</xdr:colOff>
      <xdr:row>83</xdr:row>
      <xdr:rowOff>64135</xdr:rowOff>
    </xdr:to>
    <xdr:cxnSp macro="">
      <xdr:nvCxnSpPr>
        <xdr:cNvPr id="198" name="直線コネクタ 197"/>
        <xdr:cNvCxnSpPr/>
      </xdr:nvCxnSpPr>
      <xdr:spPr>
        <a:xfrm>
          <a:off x="3225800" y="1420622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95250</xdr:rowOff>
    </xdr:from>
    <xdr:to xmlns:xdr="http://schemas.openxmlformats.org/drawingml/2006/spreadsheetDrawing">
      <xdr:col>19</xdr:col>
      <xdr:colOff>184150</xdr:colOff>
      <xdr:row>83</xdr:row>
      <xdr:rowOff>25400</xdr:rowOff>
    </xdr:to>
    <xdr:sp macro="" textlink="">
      <xdr:nvSpPr>
        <xdr:cNvPr id="199" name="フローチャート: 判断 198"/>
        <xdr:cNvSpPr/>
      </xdr:nvSpPr>
      <xdr:spPr>
        <a:xfrm>
          <a:off x="4064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35560</xdr:rowOff>
    </xdr:from>
    <xdr:ext cx="736600" cy="259080"/>
    <xdr:sp macro="" textlink="">
      <xdr:nvSpPr>
        <xdr:cNvPr id="200" name="テキスト ボックス 199"/>
        <xdr:cNvSpPr txBox="1"/>
      </xdr:nvSpPr>
      <xdr:spPr>
        <a:xfrm>
          <a:off x="3733800" y="13923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103505</xdr:rowOff>
    </xdr:from>
    <xdr:to xmlns:xdr="http://schemas.openxmlformats.org/drawingml/2006/spreadsheetDrawing">
      <xdr:col>15</xdr:col>
      <xdr:colOff>82550</xdr:colOff>
      <xdr:row>82</xdr:row>
      <xdr:rowOff>147320</xdr:rowOff>
    </xdr:to>
    <xdr:cxnSp macro="">
      <xdr:nvCxnSpPr>
        <xdr:cNvPr id="201" name="直線コネクタ 200"/>
        <xdr:cNvCxnSpPr/>
      </xdr:nvCxnSpPr>
      <xdr:spPr>
        <a:xfrm>
          <a:off x="2336800" y="141624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02" name="フローチャート: 判断 201"/>
        <xdr:cNvSpPr/>
      </xdr:nvSpPr>
      <xdr:spPr>
        <a:xfrm>
          <a:off x="3175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165100</xdr:rowOff>
    </xdr:from>
    <xdr:ext cx="762000" cy="259080"/>
    <xdr:sp macro="" textlink="">
      <xdr:nvSpPr>
        <xdr:cNvPr id="203" name="テキスト ボックス 202"/>
        <xdr:cNvSpPr txBox="1"/>
      </xdr:nvSpPr>
      <xdr:spPr>
        <a:xfrm>
          <a:off x="2844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155575</xdr:rowOff>
    </xdr:from>
    <xdr:to xmlns:xdr="http://schemas.openxmlformats.org/drawingml/2006/spreadsheetDrawing">
      <xdr:col>11</xdr:col>
      <xdr:colOff>31750</xdr:colOff>
      <xdr:row>82</xdr:row>
      <xdr:rowOff>103505</xdr:rowOff>
    </xdr:to>
    <xdr:cxnSp macro="">
      <xdr:nvCxnSpPr>
        <xdr:cNvPr id="204" name="直線コネクタ 203"/>
        <xdr:cNvCxnSpPr/>
      </xdr:nvCxnSpPr>
      <xdr:spPr>
        <a:xfrm>
          <a:off x="1447800" y="1404302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170180</xdr:rowOff>
    </xdr:from>
    <xdr:to xmlns:xdr="http://schemas.openxmlformats.org/drawingml/2006/spreadsheetDrawing">
      <xdr:col>11</xdr:col>
      <xdr:colOff>82550</xdr:colOff>
      <xdr:row>82</xdr:row>
      <xdr:rowOff>100330</xdr:rowOff>
    </xdr:to>
    <xdr:sp macro="" textlink="">
      <xdr:nvSpPr>
        <xdr:cNvPr id="205" name="フローチャート: 判断 204"/>
        <xdr:cNvSpPr/>
      </xdr:nvSpPr>
      <xdr:spPr>
        <a:xfrm>
          <a:off x="2286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110490</xdr:rowOff>
    </xdr:from>
    <xdr:ext cx="762000" cy="251460"/>
    <xdr:sp macro="" textlink="">
      <xdr:nvSpPr>
        <xdr:cNvPr id="206" name="テキスト ボックス 205"/>
        <xdr:cNvSpPr txBox="1"/>
      </xdr:nvSpPr>
      <xdr:spPr>
        <a:xfrm>
          <a:off x="1955800" y="13826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91440</xdr:rowOff>
    </xdr:from>
    <xdr:to xmlns:xdr="http://schemas.openxmlformats.org/drawingml/2006/spreadsheetDrawing">
      <xdr:col>7</xdr:col>
      <xdr:colOff>31750</xdr:colOff>
      <xdr:row>82</xdr:row>
      <xdr:rowOff>21590</xdr:rowOff>
    </xdr:to>
    <xdr:sp macro="" textlink="">
      <xdr:nvSpPr>
        <xdr:cNvPr id="207" name="フローチャート: 判断 206"/>
        <xdr:cNvSpPr/>
      </xdr:nvSpPr>
      <xdr:spPr>
        <a:xfrm>
          <a:off x="1397000" y="139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31750</xdr:rowOff>
    </xdr:from>
    <xdr:ext cx="762000" cy="251460"/>
    <xdr:sp macro="" textlink="">
      <xdr:nvSpPr>
        <xdr:cNvPr id="208" name="テキスト ボックス 207"/>
        <xdr:cNvSpPr txBox="1"/>
      </xdr:nvSpPr>
      <xdr:spPr>
        <a:xfrm>
          <a:off x="1066800" y="13747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130175</xdr:rowOff>
    </xdr:from>
    <xdr:to xmlns:xdr="http://schemas.openxmlformats.org/drawingml/2006/spreadsheetDrawing">
      <xdr:col>23</xdr:col>
      <xdr:colOff>184150</xdr:colOff>
      <xdr:row>83</xdr:row>
      <xdr:rowOff>60325</xdr:rowOff>
    </xdr:to>
    <xdr:sp macro="" textlink="">
      <xdr:nvSpPr>
        <xdr:cNvPr id="214" name="楕円 213"/>
        <xdr:cNvSpPr/>
      </xdr:nvSpPr>
      <xdr:spPr>
        <a:xfrm>
          <a:off x="49022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102235</xdr:rowOff>
    </xdr:from>
    <xdr:ext cx="762000" cy="258445"/>
    <xdr:sp macro="" textlink="">
      <xdr:nvSpPr>
        <xdr:cNvPr id="215" name="人件費・物件費等の状況該当値テキスト"/>
        <xdr:cNvSpPr txBox="1"/>
      </xdr:nvSpPr>
      <xdr:spPr>
        <a:xfrm>
          <a:off x="50419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13335</xdr:rowOff>
    </xdr:from>
    <xdr:to xmlns:xdr="http://schemas.openxmlformats.org/drawingml/2006/spreadsheetDrawing">
      <xdr:col>19</xdr:col>
      <xdr:colOff>184150</xdr:colOff>
      <xdr:row>83</xdr:row>
      <xdr:rowOff>114935</xdr:rowOff>
    </xdr:to>
    <xdr:sp macro="" textlink="">
      <xdr:nvSpPr>
        <xdr:cNvPr id="216" name="楕円 215"/>
        <xdr:cNvSpPr/>
      </xdr:nvSpPr>
      <xdr:spPr>
        <a:xfrm>
          <a:off x="40640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99695</xdr:rowOff>
    </xdr:from>
    <xdr:ext cx="736600" cy="251460"/>
    <xdr:sp macro="" textlink="">
      <xdr:nvSpPr>
        <xdr:cNvPr id="217" name="テキスト ボックス 216"/>
        <xdr:cNvSpPr txBox="1"/>
      </xdr:nvSpPr>
      <xdr:spPr>
        <a:xfrm>
          <a:off x="3733800" y="143300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96520</xdr:rowOff>
    </xdr:from>
    <xdr:to xmlns:xdr="http://schemas.openxmlformats.org/drawingml/2006/spreadsheetDrawing">
      <xdr:col>15</xdr:col>
      <xdr:colOff>133350</xdr:colOff>
      <xdr:row>83</xdr:row>
      <xdr:rowOff>26670</xdr:rowOff>
    </xdr:to>
    <xdr:sp macro="" textlink="">
      <xdr:nvSpPr>
        <xdr:cNvPr id="218" name="楕円 217"/>
        <xdr:cNvSpPr/>
      </xdr:nvSpPr>
      <xdr:spPr>
        <a:xfrm>
          <a:off x="3175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11430</xdr:rowOff>
    </xdr:from>
    <xdr:ext cx="762000" cy="259080"/>
    <xdr:sp macro="" textlink="">
      <xdr:nvSpPr>
        <xdr:cNvPr id="219" name="テキスト ボックス 218"/>
        <xdr:cNvSpPr txBox="1"/>
      </xdr:nvSpPr>
      <xdr:spPr>
        <a:xfrm>
          <a:off x="2844800" y="1424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52705</xdr:rowOff>
    </xdr:from>
    <xdr:to xmlns:xdr="http://schemas.openxmlformats.org/drawingml/2006/spreadsheetDrawing">
      <xdr:col>11</xdr:col>
      <xdr:colOff>82550</xdr:colOff>
      <xdr:row>82</xdr:row>
      <xdr:rowOff>154940</xdr:rowOff>
    </xdr:to>
    <xdr:sp macro="" textlink="">
      <xdr:nvSpPr>
        <xdr:cNvPr id="220" name="楕円 219"/>
        <xdr:cNvSpPr/>
      </xdr:nvSpPr>
      <xdr:spPr>
        <a:xfrm>
          <a:off x="2286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139065</xdr:rowOff>
    </xdr:from>
    <xdr:ext cx="762000" cy="259080"/>
    <xdr:sp macro="" textlink="">
      <xdr:nvSpPr>
        <xdr:cNvPr id="221" name="テキスト ボックス 220"/>
        <xdr:cNvSpPr txBox="1"/>
      </xdr:nvSpPr>
      <xdr:spPr>
        <a:xfrm>
          <a:off x="1955800" y="1419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104775</xdr:rowOff>
    </xdr:from>
    <xdr:to xmlns:xdr="http://schemas.openxmlformats.org/drawingml/2006/spreadsheetDrawing">
      <xdr:col>7</xdr:col>
      <xdr:colOff>31750</xdr:colOff>
      <xdr:row>82</xdr:row>
      <xdr:rowOff>34925</xdr:rowOff>
    </xdr:to>
    <xdr:sp macro="" textlink="">
      <xdr:nvSpPr>
        <xdr:cNvPr id="222" name="楕円 221"/>
        <xdr:cNvSpPr/>
      </xdr:nvSpPr>
      <xdr:spPr>
        <a:xfrm>
          <a:off x="1397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19685</xdr:rowOff>
    </xdr:from>
    <xdr:ext cx="762000" cy="251460"/>
    <xdr:sp macro="" textlink="">
      <xdr:nvSpPr>
        <xdr:cNvPr id="223" name="テキスト ボックス 222"/>
        <xdr:cNvSpPr txBox="1"/>
      </xdr:nvSpPr>
      <xdr:spPr>
        <a:xfrm>
          <a:off x="1066800" y="140785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6" name="テキスト ボックス 225"/>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全国市平均、全国町村平均、類似団体平均いずれも上回っている。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類似団体平均を1.6ポイント上回っており、</a:t>
          </a:r>
          <a:r>
            <a:rPr kumimoji="1" lang="ja-JP" altLang="en-US" sz="1300">
              <a:solidFill>
                <a:sysClr val="windowText" lastClr="000000"/>
              </a:solidFill>
              <a:latin typeface="ＭＳ Ｐゴシック"/>
              <a:ea typeface="ＭＳ Ｐゴシック"/>
            </a:rPr>
            <a:t>国を100%とした基準を下回っていることから</a:t>
          </a:r>
          <a:r>
            <a:rPr kumimoji="1" lang="ja-JP" altLang="en-US" sz="1300">
              <a:latin typeface="ＭＳ Ｐゴシック"/>
              <a:ea typeface="ＭＳ Ｐゴシック"/>
            </a:rPr>
            <a:t>、引き続き、適正な給与水準の維持に努めていく。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1460"/>
    <xdr:sp macro="" textlink="">
      <xdr:nvSpPr>
        <xdr:cNvPr id="240" name="テキスト ボックス 239"/>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2" name="テキスト ボックス 241"/>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52" name="テキスト ボックス 251"/>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89</xdr:row>
      <xdr:rowOff>139065</xdr:rowOff>
    </xdr:to>
    <xdr:cxnSp macro="">
      <xdr:nvCxnSpPr>
        <xdr:cNvPr id="254" name="直線コネクタ 253"/>
        <xdr:cNvCxnSpPr/>
      </xdr:nvCxnSpPr>
      <xdr:spPr>
        <a:xfrm flipV="1">
          <a:off x="17018000" y="1391539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1460"/>
    <xdr:sp macro="" textlink="">
      <xdr:nvSpPr>
        <xdr:cNvPr id="255" name="給与水準   （国との比較）最小値テキスト"/>
        <xdr:cNvSpPr txBox="1"/>
      </xdr:nvSpPr>
      <xdr:spPr>
        <a:xfrm>
          <a:off x="17106900" y="153701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6" name="直線コネクタ 255"/>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7"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8" name="直線コネクタ 257"/>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34290</xdr:rowOff>
    </xdr:to>
    <xdr:cxnSp macro="">
      <xdr:nvCxnSpPr>
        <xdr:cNvPr id="259" name="直線コネクタ 258"/>
        <xdr:cNvCxnSpPr/>
      </xdr:nvCxnSpPr>
      <xdr:spPr>
        <a:xfrm flipV="1">
          <a:off x="16179800" y="150876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33020</xdr:rowOff>
    </xdr:from>
    <xdr:ext cx="762000" cy="259080"/>
    <xdr:sp macro="" textlink="">
      <xdr:nvSpPr>
        <xdr:cNvPr id="260" name="給与水準   （国との比較）平均値テキスト"/>
        <xdr:cNvSpPr txBox="1"/>
      </xdr:nvSpPr>
      <xdr:spPr>
        <a:xfrm>
          <a:off x="17106900" y="1460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16510</xdr:rowOff>
    </xdr:from>
    <xdr:to xmlns:xdr="http://schemas.openxmlformats.org/drawingml/2006/spreadsheetDrawing">
      <xdr:col>81</xdr:col>
      <xdr:colOff>95250</xdr:colOff>
      <xdr:row>86</xdr:row>
      <xdr:rowOff>118110</xdr:rowOff>
    </xdr:to>
    <xdr:sp macro="" textlink="">
      <xdr:nvSpPr>
        <xdr:cNvPr id="261" name="フローチャート: 判断 260"/>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0</xdr:rowOff>
    </xdr:from>
    <xdr:to xmlns:xdr="http://schemas.openxmlformats.org/drawingml/2006/spreadsheetDrawing">
      <xdr:col>77</xdr:col>
      <xdr:colOff>44450</xdr:colOff>
      <xdr:row>88</xdr:row>
      <xdr:rowOff>34290</xdr:rowOff>
    </xdr:to>
    <xdr:cxnSp macro="">
      <xdr:nvCxnSpPr>
        <xdr:cNvPr id="262" name="直線コネクタ 261"/>
        <xdr:cNvCxnSpPr/>
      </xdr:nvCxnSpPr>
      <xdr:spPr>
        <a:xfrm>
          <a:off x="15290800" y="15087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9080"/>
    <xdr:sp macro="" textlink="">
      <xdr:nvSpPr>
        <xdr:cNvPr id="264" name="テキスト ボックス 263"/>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17780</xdr:rowOff>
    </xdr:to>
    <xdr:cxnSp macro="">
      <xdr:nvCxnSpPr>
        <xdr:cNvPr id="265" name="直線コネクタ 264"/>
        <xdr:cNvCxnSpPr/>
      </xdr:nvCxnSpPr>
      <xdr:spPr>
        <a:xfrm flipV="1">
          <a:off x="14401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169545</xdr:rowOff>
    </xdr:to>
    <xdr:sp macro="" textlink="">
      <xdr:nvSpPr>
        <xdr:cNvPr id="266" name="フローチャート: 判断 265"/>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8255</xdr:rowOff>
    </xdr:from>
    <xdr:ext cx="762000" cy="251460"/>
    <xdr:sp macro="" textlink="">
      <xdr:nvSpPr>
        <xdr:cNvPr id="267" name="テキスト ボックス 266"/>
        <xdr:cNvSpPr txBox="1"/>
      </xdr:nvSpPr>
      <xdr:spPr>
        <a:xfrm>
          <a:off x="14909800" y="145815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154940</xdr:rowOff>
    </xdr:from>
    <xdr:to xmlns:xdr="http://schemas.openxmlformats.org/drawingml/2006/spreadsheetDrawing">
      <xdr:col>68</xdr:col>
      <xdr:colOff>152400</xdr:colOff>
      <xdr:row>88</xdr:row>
      <xdr:rowOff>17780</xdr:rowOff>
    </xdr:to>
    <xdr:cxnSp macro="">
      <xdr:nvCxnSpPr>
        <xdr:cNvPr id="268" name="直線コネクタ 267"/>
        <xdr:cNvCxnSpPr/>
      </xdr:nvCxnSpPr>
      <xdr:spPr>
        <a:xfrm>
          <a:off x="13512800" y="150710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162560</xdr:rowOff>
    </xdr:from>
    <xdr:ext cx="762000" cy="259080"/>
    <xdr:sp macro="" textlink="">
      <xdr:nvSpPr>
        <xdr:cNvPr id="270" name="テキスト ボックス 269"/>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85090</xdr:rowOff>
    </xdr:from>
    <xdr:to xmlns:xdr="http://schemas.openxmlformats.org/drawingml/2006/spreadsheetDrawing">
      <xdr:col>64</xdr:col>
      <xdr:colOff>152400</xdr:colOff>
      <xdr:row>87</xdr:row>
      <xdr:rowOff>15240</xdr:rowOff>
    </xdr:to>
    <xdr:sp macro="" textlink="">
      <xdr:nvSpPr>
        <xdr:cNvPr id="271" name="フローチャート: 判断 270"/>
        <xdr:cNvSpPr/>
      </xdr:nvSpPr>
      <xdr:spPr>
        <a:xfrm>
          <a:off x="13462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25400</xdr:rowOff>
    </xdr:from>
    <xdr:ext cx="762000" cy="259080"/>
    <xdr:sp macro="" textlink="">
      <xdr:nvSpPr>
        <xdr:cNvPr id="272" name="テキスト ボックス 271"/>
        <xdr:cNvSpPr txBox="1"/>
      </xdr:nvSpPr>
      <xdr:spPr>
        <a:xfrm>
          <a:off x="13131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120650</xdr:rowOff>
    </xdr:from>
    <xdr:to xmlns:xdr="http://schemas.openxmlformats.org/drawingml/2006/spreadsheetDrawing">
      <xdr:col>81</xdr:col>
      <xdr:colOff>95250</xdr:colOff>
      <xdr:row>88</xdr:row>
      <xdr:rowOff>50800</xdr:rowOff>
    </xdr:to>
    <xdr:sp macro="" textlink="">
      <xdr:nvSpPr>
        <xdr:cNvPr id="278" name="楕円 27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92710</xdr:rowOff>
    </xdr:from>
    <xdr:ext cx="762000" cy="259080"/>
    <xdr:sp macro="" textlink="">
      <xdr:nvSpPr>
        <xdr:cNvPr id="279" name="給与水準   （国との比較）該当値テキスト"/>
        <xdr:cNvSpPr txBox="1"/>
      </xdr:nvSpPr>
      <xdr:spPr>
        <a:xfrm>
          <a:off x="17106900" y="150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85090</xdr:rowOff>
    </xdr:to>
    <xdr:sp macro="" textlink="">
      <xdr:nvSpPr>
        <xdr:cNvPr id="280" name="楕円 279"/>
        <xdr:cNvSpPr/>
      </xdr:nvSpPr>
      <xdr:spPr>
        <a:xfrm>
          <a:off x="16129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69850</xdr:rowOff>
    </xdr:from>
    <xdr:ext cx="736600" cy="259080"/>
    <xdr:sp macro="" textlink="">
      <xdr:nvSpPr>
        <xdr:cNvPr id="281" name="テキスト ボックス 280"/>
        <xdr:cNvSpPr txBox="1"/>
      </xdr:nvSpPr>
      <xdr:spPr>
        <a:xfrm>
          <a:off x="15798800" y="1515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120650</xdr:rowOff>
    </xdr:from>
    <xdr:to xmlns:xdr="http://schemas.openxmlformats.org/drawingml/2006/spreadsheetDrawing">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35560</xdr:rowOff>
    </xdr:from>
    <xdr:ext cx="762000" cy="259080"/>
    <xdr:sp macro="" textlink="">
      <xdr:nvSpPr>
        <xdr:cNvPr id="283" name="テキスト ボックス 282"/>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137795</xdr:rowOff>
    </xdr:from>
    <xdr:to xmlns:xdr="http://schemas.openxmlformats.org/drawingml/2006/spreadsheetDrawing">
      <xdr:col>68</xdr:col>
      <xdr:colOff>203200</xdr:colOff>
      <xdr:row>88</xdr:row>
      <xdr:rowOff>67945</xdr:rowOff>
    </xdr:to>
    <xdr:sp macro="" textlink="">
      <xdr:nvSpPr>
        <xdr:cNvPr id="284" name="楕円 283"/>
        <xdr:cNvSpPr/>
      </xdr:nvSpPr>
      <xdr:spPr>
        <a:xfrm>
          <a:off x="14351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52705</xdr:rowOff>
    </xdr:from>
    <xdr:ext cx="762000" cy="251460"/>
    <xdr:sp macro="" textlink="">
      <xdr:nvSpPr>
        <xdr:cNvPr id="285" name="テキスト ボックス 284"/>
        <xdr:cNvSpPr txBox="1"/>
      </xdr:nvSpPr>
      <xdr:spPr>
        <a:xfrm>
          <a:off x="14020800" y="15140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103505</xdr:rowOff>
    </xdr:from>
    <xdr:to xmlns:xdr="http://schemas.openxmlformats.org/drawingml/2006/spreadsheetDrawing">
      <xdr:col>64</xdr:col>
      <xdr:colOff>152400</xdr:colOff>
      <xdr:row>88</xdr:row>
      <xdr:rowOff>33655</xdr:rowOff>
    </xdr:to>
    <xdr:sp macro="" textlink="">
      <xdr:nvSpPr>
        <xdr:cNvPr id="286" name="楕円 285"/>
        <xdr:cNvSpPr/>
      </xdr:nvSpPr>
      <xdr:spPr>
        <a:xfrm>
          <a:off x="13462000" y="150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18415</xdr:rowOff>
    </xdr:from>
    <xdr:ext cx="762000" cy="251460"/>
    <xdr:sp macro="" textlink="">
      <xdr:nvSpPr>
        <xdr:cNvPr id="287" name="テキスト ボックス 286"/>
        <xdr:cNvSpPr txBox="1"/>
      </xdr:nvSpPr>
      <xdr:spPr>
        <a:xfrm>
          <a:off x="13131800" y="151060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90" name="テキスト ボックス 289"/>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全国平均は下回っているが、埼玉県平均、類似団体平均ともに上回っている。対前年度比では0.18人増加となった。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が進む一方で、広大な市域にかかる行政サービスを維持し、観光地としての対策や農林業、環境政策等の山間地域特有の行政需要に対処していくには、職員を減らすのみでは対応不能な局面を迎えている。コンパクトな仕組みづくりを推進し、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3" name="テキスト ボックス 302"/>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1460"/>
    <xdr:sp macro="" textlink="">
      <xdr:nvSpPr>
        <xdr:cNvPr id="311" name="テキスト ボックス 310"/>
        <xdr:cNvSpPr txBox="1"/>
      </xdr:nvSpPr>
      <xdr:spPr>
        <a:xfrm>
          <a:off x="1206500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1460"/>
    <xdr:sp macro="" textlink="">
      <xdr:nvSpPr>
        <xdr:cNvPr id="313" name="テキスト ボックス 312"/>
        <xdr:cNvSpPr txBox="1"/>
      </xdr:nvSpPr>
      <xdr:spPr>
        <a:xfrm>
          <a:off x="1206500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68</xdr:row>
      <xdr:rowOff>35560</xdr:rowOff>
    </xdr:to>
    <xdr:cxnSp macro="">
      <xdr:nvCxnSpPr>
        <xdr:cNvPr id="317" name="直線コネクタ 316"/>
        <xdr:cNvCxnSpPr/>
      </xdr:nvCxnSpPr>
      <xdr:spPr>
        <a:xfrm flipV="1">
          <a:off x="17018000" y="1013968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7620</xdr:rowOff>
    </xdr:from>
    <xdr:ext cx="762000" cy="251460"/>
    <xdr:sp macro="" textlink="">
      <xdr:nvSpPr>
        <xdr:cNvPr id="318" name="定員管理の状況最小値テキスト"/>
        <xdr:cNvSpPr txBox="1"/>
      </xdr:nvSpPr>
      <xdr:spPr>
        <a:xfrm>
          <a:off x="17106900" y="11666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35560</xdr:rowOff>
    </xdr:from>
    <xdr:to xmlns:xdr="http://schemas.openxmlformats.org/drawingml/2006/spreadsheetDrawing">
      <xdr:col>81</xdr:col>
      <xdr:colOff>133350</xdr:colOff>
      <xdr:row>68</xdr:row>
      <xdr:rowOff>35560</xdr:rowOff>
    </xdr:to>
    <xdr:cxnSp macro="">
      <xdr:nvCxnSpPr>
        <xdr:cNvPr id="319" name="直線コネクタ 318"/>
        <xdr:cNvCxnSpPr/>
      </xdr:nvCxnSpPr>
      <xdr:spPr>
        <a:xfrm>
          <a:off x="16929100" y="1169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1460"/>
    <xdr:sp macro="" textlink="">
      <xdr:nvSpPr>
        <xdr:cNvPr id="320" name="定員管理の状況最大値テキスト"/>
        <xdr:cNvSpPr txBox="1"/>
      </xdr:nvSpPr>
      <xdr:spPr>
        <a:xfrm>
          <a:off x="17106900" y="9883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21" name="直線コネクタ 320"/>
        <xdr:cNvCxnSpPr/>
      </xdr:nvCxnSpPr>
      <xdr:spPr>
        <a:xfrm>
          <a:off x="169291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170815</xdr:rowOff>
    </xdr:from>
    <xdr:to xmlns:xdr="http://schemas.openxmlformats.org/drawingml/2006/spreadsheetDrawing">
      <xdr:col>81</xdr:col>
      <xdr:colOff>44450</xdr:colOff>
      <xdr:row>63</xdr:row>
      <xdr:rowOff>36195</xdr:rowOff>
    </xdr:to>
    <xdr:cxnSp macro="">
      <xdr:nvCxnSpPr>
        <xdr:cNvPr id="322" name="直線コネクタ 321"/>
        <xdr:cNvCxnSpPr/>
      </xdr:nvCxnSpPr>
      <xdr:spPr>
        <a:xfrm>
          <a:off x="16179800" y="1080071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48260</xdr:rowOff>
    </xdr:from>
    <xdr:ext cx="762000" cy="259080"/>
    <xdr:sp macro="" textlink="">
      <xdr:nvSpPr>
        <xdr:cNvPr id="323" name="定員管理の状況平均値テキスト"/>
        <xdr:cNvSpPr txBox="1"/>
      </xdr:nvSpPr>
      <xdr:spPr>
        <a:xfrm>
          <a:off x="17106900" y="1050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4" name="フローチャート: 判断 323"/>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147320</xdr:rowOff>
    </xdr:from>
    <xdr:to xmlns:xdr="http://schemas.openxmlformats.org/drawingml/2006/spreadsheetDrawing">
      <xdr:col>77</xdr:col>
      <xdr:colOff>44450</xdr:colOff>
      <xdr:row>62</xdr:row>
      <xdr:rowOff>170815</xdr:rowOff>
    </xdr:to>
    <xdr:cxnSp macro="">
      <xdr:nvCxnSpPr>
        <xdr:cNvPr id="325" name="直線コネクタ 324"/>
        <xdr:cNvCxnSpPr/>
      </xdr:nvCxnSpPr>
      <xdr:spPr>
        <a:xfrm>
          <a:off x="15290800" y="107772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29845</xdr:rowOff>
    </xdr:from>
    <xdr:to xmlns:xdr="http://schemas.openxmlformats.org/drawingml/2006/spreadsheetDrawing">
      <xdr:col>77</xdr:col>
      <xdr:colOff>95250</xdr:colOff>
      <xdr:row>62</xdr:row>
      <xdr:rowOff>132080</xdr:rowOff>
    </xdr:to>
    <xdr:sp macro="" textlink="">
      <xdr:nvSpPr>
        <xdr:cNvPr id="326" name="フローチャート: 判断 325"/>
        <xdr:cNvSpPr/>
      </xdr:nvSpPr>
      <xdr:spPr>
        <a:xfrm>
          <a:off x="16129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141605</xdr:rowOff>
    </xdr:from>
    <xdr:ext cx="736600" cy="259080"/>
    <xdr:sp macro="" textlink="">
      <xdr:nvSpPr>
        <xdr:cNvPr id="327" name="テキスト ボックス 326"/>
        <xdr:cNvSpPr txBox="1"/>
      </xdr:nvSpPr>
      <xdr:spPr>
        <a:xfrm>
          <a:off x="15798800" y="10428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125095</xdr:rowOff>
    </xdr:from>
    <xdr:to xmlns:xdr="http://schemas.openxmlformats.org/drawingml/2006/spreadsheetDrawing">
      <xdr:col>72</xdr:col>
      <xdr:colOff>203200</xdr:colOff>
      <xdr:row>62</xdr:row>
      <xdr:rowOff>147320</xdr:rowOff>
    </xdr:to>
    <xdr:cxnSp macro="">
      <xdr:nvCxnSpPr>
        <xdr:cNvPr id="328" name="直線コネクタ 327"/>
        <xdr:cNvCxnSpPr/>
      </xdr:nvCxnSpPr>
      <xdr:spPr>
        <a:xfrm>
          <a:off x="14401800" y="107549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xdr:rowOff>
    </xdr:from>
    <xdr:to xmlns:xdr="http://schemas.openxmlformats.org/drawingml/2006/spreadsheetDrawing">
      <xdr:col>73</xdr:col>
      <xdr:colOff>44450</xdr:colOff>
      <xdr:row>62</xdr:row>
      <xdr:rowOff>115570</xdr:rowOff>
    </xdr:to>
    <xdr:sp macro="" textlink="">
      <xdr:nvSpPr>
        <xdr:cNvPr id="329" name="フローチャート: 判断 328"/>
        <xdr:cNvSpPr/>
      </xdr:nvSpPr>
      <xdr:spPr>
        <a:xfrm>
          <a:off x="15240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125730</xdr:rowOff>
    </xdr:from>
    <xdr:ext cx="762000" cy="259080"/>
    <xdr:sp macro="" textlink="">
      <xdr:nvSpPr>
        <xdr:cNvPr id="330" name="テキスト ボックス 329"/>
        <xdr:cNvSpPr txBox="1"/>
      </xdr:nvSpPr>
      <xdr:spPr>
        <a:xfrm>
          <a:off x="14909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113030</xdr:rowOff>
    </xdr:from>
    <xdr:to xmlns:xdr="http://schemas.openxmlformats.org/drawingml/2006/spreadsheetDrawing">
      <xdr:col>68</xdr:col>
      <xdr:colOff>152400</xdr:colOff>
      <xdr:row>62</xdr:row>
      <xdr:rowOff>125095</xdr:rowOff>
    </xdr:to>
    <xdr:cxnSp macro="">
      <xdr:nvCxnSpPr>
        <xdr:cNvPr id="331" name="直線コネクタ 330"/>
        <xdr:cNvCxnSpPr/>
      </xdr:nvCxnSpPr>
      <xdr:spPr>
        <a:xfrm>
          <a:off x="13512800" y="107429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147320</xdr:rowOff>
    </xdr:from>
    <xdr:to xmlns:xdr="http://schemas.openxmlformats.org/drawingml/2006/spreadsheetDrawing">
      <xdr:col>68</xdr:col>
      <xdr:colOff>203200</xdr:colOff>
      <xdr:row>62</xdr:row>
      <xdr:rowOff>77470</xdr:rowOff>
    </xdr:to>
    <xdr:sp macro="" textlink="">
      <xdr:nvSpPr>
        <xdr:cNvPr id="332" name="フローチャート: 判断 331"/>
        <xdr:cNvSpPr/>
      </xdr:nvSpPr>
      <xdr:spPr>
        <a:xfrm>
          <a:off x="14351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87630</xdr:rowOff>
    </xdr:from>
    <xdr:ext cx="762000" cy="251460"/>
    <xdr:sp macro="" textlink="">
      <xdr:nvSpPr>
        <xdr:cNvPr id="333" name="テキスト ボックス 332"/>
        <xdr:cNvSpPr txBox="1"/>
      </xdr:nvSpPr>
      <xdr:spPr>
        <a:xfrm>
          <a:off x="14020800" y="103746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167005</xdr:rowOff>
    </xdr:from>
    <xdr:to xmlns:xdr="http://schemas.openxmlformats.org/drawingml/2006/spreadsheetDrawing">
      <xdr:col>64</xdr:col>
      <xdr:colOff>152400</xdr:colOff>
      <xdr:row>62</xdr:row>
      <xdr:rowOff>97790</xdr:rowOff>
    </xdr:to>
    <xdr:sp macro="" textlink="">
      <xdr:nvSpPr>
        <xdr:cNvPr id="334" name="フローチャート: 判断 333"/>
        <xdr:cNvSpPr/>
      </xdr:nvSpPr>
      <xdr:spPr>
        <a:xfrm>
          <a:off x="13462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107315</xdr:rowOff>
    </xdr:from>
    <xdr:ext cx="762000" cy="259080"/>
    <xdr:sp macro="" textlink="">
      <xdr:nvSpPr>
        <xdr:cNvPr id="335" name="テキスト ボックス 334"/>
        <xdr:cNvSpPr txBox="1"/>
      </xdr:nvSpPr>
      <xdr:spPr>
        <a:xfrm>
          <a:off x="13131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6" name="テキスト ボックス 335"/>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7" name="テキスト ボックス 336"/>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8" name="テキスト ボックス 337"/>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9" name="テキスト ボックス 338"/>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40" name="テキスト ボックス 339"/>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156845</xdr:rowOff>
    </xdr:from>
    <xdr:to xmlns:xdr="http://schemas.openxmlformats.org/drawingml/2006/spreadsheetDrawing">
      <xdr:col>81</xdr:col>
      <xdr:colOff>95250</xdr:colOff>
      <xdr:row>63</xdr:row>
      <xdr:rowOff>86995</xdr:rowOff>
    </xdr:to>
    <xdr:sp macro="" textlink="">
      <xdr:nvSpPr>
        <xdr:cNvPr id="341" name="楕円 340"/>
        <xdr:cNvSpPr/>
      </xdr:nvSpPr>
      <xdr:spPr>
        <a:xfrm>
          <a:off x="169672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128905</xdr:rowOff>
    </xdr:from>
    <xdr:ext cx="762000" cy="259080"/>
    <xdr:sp macro="" textlink="">
      <xdr:nvSpPr>
        <xdr:cNvPr id="342" name="定員管理の状況該当値テキスト"/>
        <xdr:cNvSpPr txBox="1"/>
      </xdr:nvSpPr>
      <xdr:spPr>
        <a:xfrm>
          <a:off x="17106900" y="1075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120650</xdr:rowOff>
    </xdr:from>
    <xdr:to xmlns:xdr="http://schemas.openxmlformats.org/drawingml/2006/spreadsheetDrawing">
      <xdr:col>77</xdr:col>
      <xdr:colOff>95250</xdr:colOff>
      <xdr:row>63</xdr:row>
      <xdr:rowOff>50165</xdr:rowOff>
    </xdr:to>
    <xdr:sp macro="" textlink="">
      <xdr:nvSpPr>
        <xdr:cNvPr id="343" name="楕円 342"/>
        <xdr:cNvSpPr/>
      </xdr:nvSpPr>
      <xdr:spPr>
        <a:xfrm>
          <a:off x="16129000" y="10750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35560</xdr:rowOff>
    </xdr:from>
    <xdr:ext cx="736600" cy="259080"/>
    <xdr:sp macro="" textlink="">
      <xdr:nvSpPr>
        <xdr:cNvPr id="344" name="テキスト ボックス 343"/>
        <xdr:cNvSpPr txBox="1"/>
      </xdr:nvSpPr>
      <xdr:spPr>
        <a:xfrm>
          <a:off x="15798800" y="10836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96520</xdr:rowOff>
    </xdr:from>
    <xdr:to xmlns:xdr="http://schemas.openxmlformats.org/drawingml/2006/spreadsheetDrawing">
      <xdr:col>73</xdr:col>
      <xdr:colOff>44450</xdr:colOff>
      <xdr:row>63</xdr:row>
      <xdr:rowOff>26670</xdr:rowOff>
    </xdr:to>
    <xdr:sp macro="" textlink="">
      <xdr:nvSpPr>
        <xdr:cNvPr id="345" name="楕円 344"/>
        <xdr:cNvSpPr/>
      </xdr:nvSpPr>
      <xdr:spPr>
        <a:xfrm>
          <a:off x="152400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11430</xdr:rowOff>
    </xdr:from>
    <xdr:ext cx="762000" cy="259080"/>
    <xdr:sp macro="" textlink="">
      <xdr:nvSpPr>
        <xdr:cNvPr id="346" name="テキスト ボックス 345"/>
        <xdr:cNvSpPr txBox="1"/>
      </xdr:nvSpPr>
      <xdr:spPr>
        <a:xfrm>
          <a:off x="14909800" y="1081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74930</xdr:rowOff>
    </xdr:from>
    <xdr:to xmlns:xdr="http://schemas.openxmlformats.org/drawingml/2006/spreadsheetDrawing">
      <xdr:col>68</xdr:col>
      <xdr:colOff>203200</xdr:colOff>
      <xdr:row>63</xdr:row>
      <xdr:rowOff>4445</xdr:rowOff>
    </xdr:to>
    <xdr:sp macro="" textlink="">
      <xdr:nvSpPr>
        <xdr:cNvPr id="347" name="楕円 346"/>
        <xdr:cNvSpPr/>
      </xdr:nvSpPr>
      <xdr:spPr>
        <a:xfrm>
          <a:off x="14351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160655</xdr:rowOff>
    </xdr:from>
    <xdr:ext cx="762000" cy="259080"/>
    <xdr:sp macro="" textlink="">
      <xdr:nvSpPr>
        <xdr:cNvPr id="348" name="テキスト ボックス 347"/>
        <xdr:cNvSpPr txBox="1"/>
      </xdr:nvSpPr>
      <xdr:spPr>
        <a:xfrm>
          <a:off x="14020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62230</xdr:rowOff>
    </xdr:from>
    <xdr:to xmlns:xdr="http://schemas.openxmlformats.org/drawingml/2006/spreadsheetDrawing">
      <xdr:col>64</xdr:col>
      <xdr:colOff>152400</xdr:colOff>
      <xdr:row>62</xdr:row>
      <xdr:rowOff>163830</xdr:rowOff>
    </xdr:to>
    <xdr:sp macro="" textlink="">
      <xdr:nvSpPr>
        <xdr:cNvPr id="349" name="楕円 348"/>
        <xdr:cNvSpPr/>
      </xdr:nvSpPr>
      <xdr:spPr>
        <a:xfrm>
          <a:off x="134620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148590</xdr:rowOff>
    </xdr:from>
    <xdr:ext cx="762000" cy="259080"/>
    <xdr:sp macro="" textlink="">
      <xdr:nvSpPr>
        <xdr:cNvPr id="350" name="テキスト ボックス 349"/>
        <xdr:cNvSpPr txBox="1"/>
      </xdr:nvSpPr>
      <xdr:spPr>
        <a:xfrm>
          <a:off x="13131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53" name="テキスト ボックス 352"/>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全国平均、埼玉県平均、類似団体平均いずれも下回っている。対前年度比では0.7%の減少となった。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令和５年度も積極的に繰上償還を実施したことで、元利償還金算入額が減少したことによる。今後も地方交付税措置の大きい起債を活用するなど、実質公債費比率の上昇を抑えていく。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1460"/>
    <xdr:sp macro="" textlink="">
      <xdr:nvSpPr>
        <xdr:cNvPr id="370" name="テキスト ボックス 369"/>
        <xdr:cNvSpPr txBox="1"/>
      </xdr:nvSpPr>
      <xdr:spPr>
        <a:xfrm>
          <a:off x="12065000" y="7084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1460"/>
    <xdr:sp macro="" textlink="">
      <xdr:nvSpPr>
        <xdr:cNvPr id="372" name="テキスト ボックス 371"/>
        <xdr:cNvSpPr txBox="1"/>
      </xdr:nvSpPr>
      <xdr:spPr>
        <a:xfrm>
          <a:off x="1206500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4" name="テキスト ボックス 373"/>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41910</xdr:rowOff>
    </xdr:to>
    <xdr:cxnSp macro="">
      <xdr:nvCxnSpPr>
        <xdr:cNvPr id="377" name="直線コネクタ 376"/>
        <xdr:cNvCxnSpPr/>
      </xdr:nvCxnSpPr>
      <xdr:spPr>
        <a:xfrm flipV="1">
          <a:off x="17018000" y="618363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8"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9" name="直線コネクタ 378"/>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1460"/>
    <xdr:sp macro="" textlink="">
      <xdr:nvSpPr>
        <xdr:cNvPr id="380" name="公債費負担の状況最大値テキスト"/>
        <xdr:cNvSpPr txBox="1"/>
      </xdr:nvSpPr>
      <xdr:spPr>
        <a:xfrm>
          <a:off x="17106900" y="5927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81" name="直線コネクタ 380"/>
        <xdr:cNvCxnSpPr/>
      </xdr:nvCxnSpPr>
      <xdr:spPr>
        <a:xfrm>
          <a:off x="16929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158750</xdr:rowOff>
    </xdr:from>
    <xdr:to xmlns:xdr="http://schemas.openxmlformats.org/drawingml/2006/spreadsheetDrawing">
      <xdr:col>81</xdr:col>
      <xdr:colOff>44450</xdr:colOff>
      <xdr:row>38</xdr:row>
      <xdr:rowOff>54610</xdr:rowOff>
    </xdr:to>
    <xdr:cxnSp macro="">
      <xdr:nvCxnSpPr>
        <xdr:cNvPr id="382" name="直線コネクタ 381"/>
        <xdr:cNvCxnSpPr/>
      </xdr:nvCxnSpPr>
      <xdr:spPr>
        <a:xfrm flipV="1">
          <a:off x="16179800" y="65024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142240</xdr:rowOff>
    </xdr:from>
    <xdr:ext cx="762000" cy="259080"/>
    <xdr:sp macro="" textlink="">
      <xdr:nvSpPr>
        <xdr:cNvPr id="383" name="公債費負担の状況平均値テキスト"/>
        <xdr:cNvSpPr txBox="1"/>
      </xdr:nvSpPr>
      <xdr:spPr>
        <a:xfrm>
          <a:off x="17106900" y="682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170180</xdr:rowOff>
    </xdr:from>
    <xdr:to xmlns:xdr="http://schemas.openxmlformats.org/drawingml/2006/spreadsheetDrawing">
      <xdr:col>81</xdr:col>
      <xdr:colOff>95250</xdr:colOff>
      <xdr:row>40</xdr:row>
      <xdr:rowOff>100330</xdr:rowOff>
    </xdr:to>
    <xdr:sp macro="" textlink="">
      <xdr:nvSpPr>
        <xdr:cNvPr id="384" name="フローチャート: 判断 383"/>
        <xdr:cNvSpPr/>
      </xdr:nvSpPr>
      <xdr:spPr>
        <a:xfrm>
          <a:off x="169672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54610</xdr:rowOff>
    </xdr:from>
    <xdr:to xmlns:xdr="http://schemas.openxmlformats.org/drawingml/2006/spreadsheetDrawing">
      <xdr:col>77</xdr:col>
      <xdr:colOff>44450</xdr:colOff>
      <xdr:row>38</xdr:row>
      <xdr:rowOff>74930</xdr:rowOff>
    </xdr:to>
    <xdr:cxnSp macro="">
      <xdr:nvCxnSpPr>
        <xdr:cNvPr id="385" name="直線コネクタ 384"/>
        <xdr:cNvCxnSpPr/>
      </xdr:nvCxnSpPr>
      <xdr:spPr>
        <a:xfrm flipV="1">
          <a:off x="15290800" y="65697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6" name="フローチャート: 判断 385"/>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1460"/>
    <xdr:sp macro="" textlink="">
      <xdr:nvSpPr>
        <xdr:cNvPr id="387" name="テキスト ボックス 386"/>
        <xdr:cNvSpPr txBox="1"/>
      </xdr:nvSpPr>
      <xdr:spPr>
        <a:xfrm>
          <a:off x="15798800" y="69335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74930</xdr:rowOff>
    </xdr:from>
    <xdr:to xmlns:xdr="http://schemas.openxmlformats.org/drawingml/2006/spreadsheetDrawing">
      <xdr:col>72</xdr:col>
      <xdr:colOff>203200</xdr:colOff>
      <xdr:row>38</xdr:row>
      <xdr:rowOff>170815</xdr:rowOff>
    </xdr:to>
    <xdr:cxnSp macro="">
      <xdr:nvCxnSpPr>
        <xdr:cNvPr id="388" name="直線コネクタ 387"/>
        <xdr:cNvCxnSpPr/>
      </xdr:nvCxnSpPr>
      <xdr:spPr>
        <a:xfrm flipV="1">
          <a:off x="14401800" y="659003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9" name="フローチャート: 判断 388"/>
        <xdr:cNvSpPr/>
      </xdr:nvSpPr>
      <xdr:spPr>
        <a:xfrm>
          <a:off x="15240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1460"/>
    <xdr:sp macro="" textlink="">
      <xdr:nvSpPr>
        <xdr:cNvPr id="390" name="テキスト ボックス 389"/>
        <xdr:cNvSpPr txBox="1"/>
      </xdr:nvSpPr>
      <xdr:spPr>
        <a:xfrm>
          <a:off x="14909800" y="6933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110490</xdr:rowOff>
    </xdr:from>
    <xdr:to xmlns:xdr="http://schemas.openxmlformats.org/drawingml/2006/spreadsheetDrawing">
      <xdr:col>68</xdr:col>
      <xdr:colOff>152400</xdr:colOff>
      <xdr:row>38</xdr:row>
      <xdr:rowOff>170815</xdr:rowOff>
    </xdr:to>
    <xdr:cxnSp macro="">
      <xdr:nvCxnSpPr>
        <xdr:cNvPr id="391" name="直線コネクタ 390"/>
        <xdr:cNvCxnSpPr/>
      </xdr:nvCxnSpPr>
      <xdr:spPr>
        <a:xfrm>
          <a:off x="13512800" y="645414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141605</xdr:rowOff>
    </xdr:from>
    <xdr:to xmlns:xdr="http://schemas.openxmlformats.org/drawingml/2006/spreadsheetDrawing">
      <xdr:col>68</xdr:col>
      <xdr:colOff>203200</xdr:colOff>
      <xdr:row>40</xdr:row>
      <xdr:rowOff>71755</xdr:rowOff>
    </xdr:to>
    <xdr:sp macro="" textlink="">
      <xdr:nvSpPr>
        <xdr:cNvPr id="392" name="フローチャート: 判断 391"/>
        <xdr:cNvSpPr/>
      </xdr:nvSpPr>
      <xdr:spPr>
        <a:xfrm>
          <a:off x="143510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56515</xdr:rowOff>
    </xdr:from>
    <xdr:ext cx="762000" cy="258445"/>
    <xdr:sp macro="" textlink="">
      <xdr:nvSpPr>
        <xdr:cNvPr id="393" name="テキスト ボックス 392"/>
        <xdr:cNvSpPr txBox="1"/>
      </xdr:nvSpPr>
      <xdr:spPr>
        <a:xfrm>
          <a:off x="140208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394" name="フローチャート: 判断 393"/>
        <xdr:cNvSpPr/>
      </xdr:nvSpPr>
      <xdr:spPr>
        <a:xfrm>
          <a:off x="13462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75565</xdr:rowOff>
    </xdr:from>
    <xdr:ext cx="762000" cy="251460"/>
    <xdr:sp macro="" textlink="">
      <xdr:nvSpPr>
        <xdr:cNvPr id="395" name="テキスト ボックス 394"/>
        <xdr:cNvSpPr txBox="1"/>
      </xdr:nvSpPr>
      <xdr:spPr>
        <a:xfrm>
          <a:off x="13131800" y="6933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107950</xdr:rowOff>
    </xdr:from>
    <xdr:to xmlns:xdr="http://schemas.openxmlformats.org/drawingml/2006/spreadsheetDrawing">
      <xdr:col>81</xdr:col>
      <xdr:colOff>95250</xdr:colOff>
      <xdr:row>38</xdr:row>
      <xdr:rowOff>38100</xdr:rowOff>
    </xdr:to>
    <xdr:sp macro="" textlink="">
      <xdr:nvSpPr>
        <xdr:cNvPr id="401" name="楕円 400"/>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124460</xdr:rowOff>
    </xdr:from>
    <xdr:ext cx="762000" cy="259080"/>
    <xdr:sp macro="" textlink="">
      <xdr:nvSpPr>
        <xdr:cNvPr id="402" name="公債費負担の状況該当値テキスト"/>
        <xdr:cNvSpPr txBox="1"/>
      </xdr:nvSpPr>
      <xdr:spPr>
        <a:xfrm>
          <a:off x="171069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3810</xdr:rowOff>
    </xdr:from>
    <xdr:to xmlns:xdr="http://schemas.openxmlformats.org/drawingml/2006/spreadsheetDrawing">
      <xdr:col>77</xdr:col>
      <xdr:colOff>95250</xdr:colOff>
      <xdr:row>38</xdr:row>
      <xdr:rowOff>105410</xdr:rowOff>
    </xdr:to>
    <xdr:sp macro="" textlink="">
      <xdr:nvSpPr>
        <xdr:cNvPr id="403" name="楕円 402"/>
        <xdr:cNvSpPr/>
      </xdr:nvSpPr>
      <xdr:spPr>
        <a:xfrm>
          <a:off x="161290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115570</xdr:rowOff>
    </xdr:from>
    <xdr:ext cx="736600" cy="259080"/>
    <xdr:sp macro="" textlink="">
      <xdr:nvSpPr>
        <xdr:cNvPr id="404" name="テキスト ボックス 403"/>
        <xdr:cNvSpPr txBox="1"/>
      </xdr:nvSpPr>
      <xdr:spPr>
        <a:xfrm>
          <a:off x="15798800" y="6287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23495</xdr:rowOff>
    </xdr:from>
    <xdr:to xmlns:xdr="http://schemas.openxmlformats.org/drawingml/2006/spreadsheetDrawing">
      <xdr:col>73</xdr:col>
      <xdr:colOff>44450</xdr:colOff>
      <xdr:row>38</xdr:row>
      <xdr:rowOff>125095</xdr:rowOff>
    </xdr:to>
    <xdr:sp macro="" textlink="">
      <xdr:nvSpPr>
        <xdr:cNvPr id="405" name="楕円 404"/>
        <xdr:cNvSpPr/>
      </xdr:nvSpPr>
      <xdr:spPr>
        <a:xfrm>
          <a:off x="152400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135255</xdr:rowOff>
    </xdr:from>
    <xdr:ext cx="762000" cy="251460"/>
    <xdr:sp macro="" textlink="">
      <xdr:nvSpPr>
        <xdr:cNvPr id="406" name="テキスト ボックス 405"/>
        <xdr:cNvSpPr txBox="1"/>
      </xdr:nvSpPr>
      <xdr:spPr>
        <a:xfrm>
          <a:off x="14909800" y="6307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120650</xdr:rowOff>
    </xdr:from>
    <xdr:to xmlns:xdr="http://schemas.openxmlformats.org/drawingml/2006/spreadsheetDrawing">
      <xdr:col>68</xdr:col>
      <xdr:colOff>203200</xdr:colOff>
      <xdr:row>39</xdr:row>
      <xdr:rowOff>50165</xdr:rowOff>
    </xdr:to>
    <xdr:sp macro="" textlink="">
      <xdr:nvSpPr>
        <xdr:cNvPr id="407" name="楕円 406"/>
        <xdr:cNvSpPr/>
      </xdr:nvSpPr>
      <xdr:spPr>
        <a:xfrm>
          <a:off x="14351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60325</xdr:rowOff>
    </xdr:from>
    <xdr:ext cx="762000" cy="259080"/>
    <xdr:sp macro="" textlink="">
      <xdr:nvSpPr>
        <xdr:cNvPr id="408" name="テキスト ボックス 407"/>
        <xdr:cNvSpPr txBox="1"/>
      </xdr:nvSpPr>
      <xdr:spPr>
        <a:xfrm>
          <a:off x="14020800" y="6403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59690</xdr:rowOff>
    </xdr:from>
    <xdr:to xmlns:xdr="http://schemas.openxmlformats.org/drawingml/2006/spreadsheetDrawing">
      <xdr:col>64</xdr:col>
      <xdr:colOff>152400</xdr:colOff>
      <xdr:row>37</xdr:row>
      <xdr:rowOff>161290</xdr:rowOff>
    </xdr:to>
    <xdr:sp macro="" textlink="">
      <xdr:nvSpPr>
        <xdr:cNvPr id="409" name="楕円 408"/>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0</xdr:rowOff>
    </xdr:from>
    <xdr:ext cx="762000" cy="259080"/>
    <xdr:sp macro="" textlink="">
      <xdr:nvSpPr>
        <xdr:cNvPr id="410" name="テキスト ボックス 409"/>
        <xdr:cNvSpPr txBox="1"/>
      </xdr:nvSpPr>
      <xdr:spPr>
        <a:xfrm>
          <a:off x="13131800" y="617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3" name="テキスト ボックス 412"/>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50">
              <a:latin typeface="ＭＳ Ｐゴシック"/>
              <a:ea typeface="ＭＳ Ｐゴシック"/>
            </a:rPr>
            <a:t>将来負担額よりも充当可能財源が上回ったためマイナスとなり、数値の表示はなし。</a:t>
          </a:r>
          <a:endParaRPr kumimoji="1" lang="ja-JP" altLang="en-US" sz="1250">
            <a:latin typeface="ＭＳ Ｐゴシック"/>
            <a:ea typeface="ＭＳ Ｐゴシック"/>
          </a:endParaRPr>
        </a:p>
        <a:p>
          <a:endParaRPr kumimoji="1" lang="ja-JP" altLang="en-US" sz="1250">
            <a:latin typeface="ＭＳ Ｐゴシック"/>
            <a:ea typeface="ＭＳ Ｐゴシック"/>
          </a:endParaRPr>
        </a:p>
        <a:p>
          <a:r>
            <a:rPr kumimoji="1" lang="ja-JP" altLang="en-US" sz="1250">
              <a:latin typeface="ＭＳ Ｐゴシック"/>
              <a:ea typeface="ＭＳ Ｐゴシック"/>
            </a:rPr>
            <a:t>　地方債の発行を抑制し、繰上償還を行ったことで、地方債現在高が減少したことによる。</a:t>
          </a:r>
          <a:endParaRPr kumimoji="1" lang="ja-JP" altLang="en-US" sz="1250">
            <a:latin typeface="ＭＳ Ｐゴシック"/>
            <a:ea typeface="ＭＳ Ｐゴシック"/>
          </a:endParaRPr>
        </a:p>
        <a:p>
          <a:r>
            <a:rPr kumimoji="1" lang="ja-JP" altLang="en-US" sz="1250">
              <a:latin typeface="ＭＳ Ｐゴシック"/>
              <a:ea typeface="ＭＳ Ｐゴシック"/>
            </a:rPr>
            <a:t>　今後も公債費等の義務的経費の削減を中心とする行財政改革を推進し、財政の健全化に努める。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4" name="テキスト ボックス 423"/>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1460"/>
    <xdr:sp macro="" textlink="">
      <xdr:nvSpPr>
        <xdr:cNvPr id="428" name="テキスト ボックス 427"/>
        <xdr:cNvSpPr txBox="1"/>
      </xdr:nvSpPr>
      <xdr:spPr>
        <a:xfrm>
          <a:off x="12065000" y="389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0" name="テキスト ボックス 429"/>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40640</xdr:rowOff>
    </xdr:to>
    <xdr:cxnSp macro="">
      <xdr:nvCxnSpPr>
        <xdr:cNvPr id="441" name="直線コネクタ 440"/>
        <xdr:cNvCxnSpPr/>
      </xdr:nvCxnSpPr>
      <xdr:spPr>
        <a:xfrm flipV="1">
          <a:off x="17018000" y="231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12700</xdr:rowOff>
    </xdr:from>
    <xdr:ext cx="762000" cy="259080"/>
    <xdr:sp macro="" textlink="">
      <xdr:nvSpPr>
        <xdr:cNvPr id="442" name="将来負担の状況最小値テキスト"/>
        <xdr:cNvSpPr txBox="1"/>
      </xdr:nvSpPr>
      <xdr:spPr>
        <a:xfrm>
          <a:off x="171069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40640</xdr:rowOff>
    </xdr:from>
    <xdr:to xmlns:xdr="http://schemas.openxmlformats.org/drawingml/2006/spreadsheetDrawing">
      <xdr:col>81</xdr:col>
      <xdr:colOff>133350</xdr:colOff>
      <xdr:row>22</xdr:row>
      <xdr:rowOff>40640</xdr:rowOff>
    </xdr:to>
    <xdr:cxnSp macro="">
      <xdr:nvCxnSpPr>
        <xdr:cNvPr id="443" name="直線コネクタ 442"/>
        <xdr:cNvCxnSpPr/>
      </xdr:nvCxnSpPr>
      <xdr:spPr>
        <a:xfrm>
          <a:off x="16929100" y="381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4"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14</xdr:row>
      <xdr:rowOff>70485</xdr:rowOff>
    </xdr:from>
    <xdr:to xmlns:xdr="http://schemas.openxmlformats.org/drawingml/2006/spreadsheetDrawing">
      <xdr:col>72</xdr:col>
      <xdr:colOff>203200</xdr:colOff>
      <xdr:row>14</xdr:row>
      <xdr:rowOff>141605</xdr:rowOff>
    </xdr:to>
    <xdr:cxnSp macro="">
      <xdr:nvCxnSpPr>
        <xdr:cNvPr id="446" name="直線コネクタ 445"/>
        <xdr:cNvCxnSpPr/>
      </xdr:nvCxnSpPr>
      <xdr:spPr>
        <a:xfrm flipV="1">
          <a:off x="14401800" y="247078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120650</xdr:rowOff>
    </xdr:from>
    <xdr:ext cx="762000" cy="251460"/>
    <xdr:sp macro="" textlink="">
      <xdr:nvSpPr>
        <xdr:cNvPr id="447" name="将来負担の状況平均値テキスト"/>
        <xdr:cNvSpPr txBox="1"/>
      </xdr:nvSpPr>
      <xdr:spPr>
        <a:xfrm>
          <a:off x="17106900" y="23495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148590</xdr:rowOff>
    </xdr:from>
    <xdr:to xmlns:xdr="http://schemas.openxmlformats.org/drawingml/2006/spreadsheetDrawing">
      <xdr:col>81</xdr:col>
      <xdr:colOff>95250</xdr:colOff>
      <xdr:row>14</xdr:row>
      <xdr:rowOff>78740</xdr:rowOff>
    </xdr:to>
    <xdr:sp macro="" textlink="">
      <xdr:nvSpPr>
        <xdr:cNvPr id="448" name="フローチャート: 判断 447"/>
        <xdr:cNvSpPr/>
      </xdr:nvSpPr>
      <xdr:spPr>
        <a:xfrm>
          <a:off x="169672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141605</xdr:rowOff>
    </xdr:from>
    <xdr:to xmlns:xdr="http://schemas.openxmlformats.org/drawingml/2006/spreadsheetDrawing">
      <xdr:col>68</xdr:col>
      <xdr:colOff>152400</xdr:colOff>
      <xdr:row>15</xdr:row>
      <xdr:rowOff>8890</xdr:rowOff>
    </xdr:to>
    <xdr:cxnSp macro="">
      <xdr:nvCxnSpPr>
        <xdr:cNvPr id="449" name="直線コネクタ 448"/>
        <xdr:cNvCxnSpPr/>
      </xdr:nvCxnSpPr>
      <xdr:spPr>
        <a:xfrm flipV="1">
          <a:off x="13512800" y="25419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8255</xdr:rowOff>
    </xdr:from>
    <xdr:to xmlns:xdr="http://schemas.openxmlformats.org/drawingml/2006/spreadsheetDrawing">
      <xdr:col>77</xdr:col>
      <xdr:colOff>95250</xdr:colOff>
      <xdr:row>14</xdr:row>
      <xdr:rowOff>109855</xdr:rowOff>
    </xdr:to>
    <xdr:sp macro="" textlink="">
      <xdr:nvSpPr>
        <xdr:cNvPr id="450" name="フローチャート: 判断 449"/>
        <xdr:cNvSpPr/>
      </xdr:nvSpPr>
      <xdr:spPr>
        <a:xfrm>
          <a:off x="16129000" y="240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120650</xdr:rowOff>
    </xdr:from>
    <xdr:ext cx="736600" cy="251460"/>
    <xdr:sp macro="" textlink="">
      <xdr:nvSpPr>
        <xdr:cNvPr id="451" name="テキスト ボックス 450"/>
        <xdr:cNvSpPr txBox="1"/>
      </xdr:nvSpPr>
      <xdr:spPr>
        <a:xfrm>
          <a:off x="15798800" y="21780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69215</xdr:rowOff>
    </xdr:from>
    <xdr:to xmlns:xdr="http://schemas.openxmlformats.org/drawingml/2006/spreadsheetDrawing">
      <xdr:col>73</xdr:col>
      <xdr:colOff>44450</xdr:colOff>
      <xdr:row>14</xdr:row>
      <xdr:rowOff>170815</xdr:rowOff>
    </xdr:to>
    <xdr:sp macro="" textlink="">
      <xdr:nvSpPr>
        <xdr:cNvPr id="452" name="フローチャート: 判断 451"/>
        <xdr:cNvSpPr/>
      </xdr:nvSpPr>
      <xdr:spPr>
        <a:xfrm>
          <a:off x="15240000" y="2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155575</xdr:rowOff>
    </xdr:from>
    <xdr:ext cx="762000" cy="251460"/>
    <xdr:sp macro="" textlink="">
      <xdr:nvSpPr>
        <xdr:cNvPr id="453" name="テキスト ボックス 452"/>
        <xdr:cNvSpPr txBox="1"/>
      </xdr:nvSpPr>
      <xdr:spPr>
        <a:xfrm>
          <a:off x="14909800" y="2555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150495</xdr:rowOff>
    </xdr:from>
    <xdr:to xmlns:xdr="http://schemas.openxmlformats.org/drawingml/2006/spreadsheetDrawing">
      <xdr:col>68</xdr:col>
      <xdr:colOff>203200</xdr:colOff>
      <xdr:row>15</xdr:row>
      <xdr:rowOff>80645</xdr:rowOff>
    </xdr:to>
    <xdr:sp macro="" textlink="">
      <xdr:nvSpPr>
        <xdr:cNvPr id="454" name="フローチャート: 判断 453"/>
        <xdr:cNvSpPr/>
      </xdr:nvSpPr>
      <xdr:spPr>
        <a:xfrm>
          <a:off x="14351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65405</xdr:rowOff>
    </xdr:from>
    <xdr:ext cx="762000" cy="251460"/>
    <xdr:sp macro="" textlink="">
      <xdr:nvSpPr>
        <xdr:cNvPr id="455" name="テキスト ボックス 454"/>
        <xdr:cNvSpPr txBox="1"/>
      </xdr:nvSpPr>
      <xdr:spPr>
        <a:xfrm>
          <a:off x="14020800" y="26371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154940</xdr:rowOff>
    </xdr:from>
    <xdr:to xmlns:xdr="http://schemas.openxmlformats.org/drawingml/2006/spreadsheetDrawing">
      <xdr:col>64</xdr:col>
      <xdr:colOff>152400</xdr:colOff>
      <xdr:row>15</xdr:row>
      <xdr:rowOff>85090</xdr:rowOff>
    </xdr:to>
    <xdr:sp macro="" textlink="">
      <xdr:nvSpPr>
        <xdr:cNvPr id="456" name="フローチャート: 判断 455"/>
        <xdr:cNvSpPr/>
      </xdr:nvSpPr>
      <xdr:spPr>
        <a:xfrm>
          <a:off x="13462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69850</xdr:rowOff>
    </xdr:from>
    <xdr:ext cx="762000" cy="259080"/>
    <xdr:sp macro="" textlink="">
      <xdr:nvSpPr>
        <xdr:cNvPr id="457" name="テキスト ボックス 456"/>
        <xdr:cNvSpPr txBox="1"/>
      </xdr:nvSpPr>
      <xdr:spPr>
        <a:xfrm>
          <a:off x="13131800"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19685</xdr:rowOff>
    </xdr:from>
    <xdr:to xmlns:xdr="http://schemas.openxmlformats.org/drawingml/2006/spreadsheetDrawing">
      <xdr:col>73</xdr:col>
      <xdr:colOff>44450</xdr:colOff>
      <xdr:row>14</xdr:row>
      <xdr:rowOff>121285</xdr:rowOff>
    </xdr:to>
    <xdr:sp macro="" textlink="">
      <xdr:nvSpPr>
        <xdr:cNvPr id="463" name="楕円 462"/>
        <xdr:cNvSpPr/>
      </xdr:nvSpPr>
      <xdr:spPr>
        <a:xfrm>
          <a:off x="15240000" y="24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132080</xdr:rowOff>
    </xdr:from>
    <xdr:ext cx="762000" cy="251460"/>
    <xdr:sp macro="" textlink="">
      <xdr:nvSpPr>
        <xdr:cNvPr id="464" name="テキスト ボックス 463"/>
        <xdr:cNvSpPr txBox="1"/>
      </xdr:nvSpPr>
      <xdr:spPr>
        <a:xfrm>
          <a:off x="14909800" y="218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90805</xdr:rowOff>
    </xdr:from>
    <xdr:to xmlns:xdr="http://schemas.openxmlformats.org/drawingml/2006/spreadsheetDrawing">
      <xdr:col>68</xdr:col>
      <xdr:colOff>203200</xdr:colOff>
      <xdr:row>15</xdr:row>
      <xdr:rowOff>20955</xdr:rowOff>
    </xdr:to>
    <xdr:sp macro="" textlink="">
      <xdr:nvSpPr>
        <xdr:cNvPr id="465" name="楕円 464"/>
        <xdr:cNvSpPr/>
      </xdr:nvSpPr>
      <xdr:spPr>
        <a:xfrm>
          <a:off x="14351000" y="24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31115</xdr:rowOff>
    </xdr:from>
    <xdr:ext cx="762000" cy="251460"/>
    <xdr:sp macro="" textlink="">
      <xdr:nvSpPr>
        <xdr:cNvPr id="466" name="テキスト ボックス 465"/>
        <xdr:cNvSpPr txBox="1"/>
      </xdr:nvSpPr>
      <xdr:spPr>
        <a:xfrm>
          <a:off x="14020800" y="22599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129540</xdr:rowOff>
    </xdr:from>
    <xdr:to xmlns:xdr="http://schemas.openxmlformats.org/drawingml/2006/spreadsheetDrawing">
      <xdr:col>64</xdr:col>
      <xdr:colOff>152400</xdr:colOff>
      <xdr:row>15</xdr:row>
      <xdr:rowOff>59690</xdr:rowOff>
    </xdr:to>
    <xdr:sp macro="" textlink="">
      <xdr:nvSpPr>
        <xdr:cNvPr id="467" name="楕円 466"/>
        <xdr:cNvSpPr/>
      </xdr:nvSpPr>
      <xdr:spPr>
        <a:xfrm>
          <a:off x="1346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70485</xdr:rowOff>
    </xdr:from>
    <xdr:ext cx="762000" cy="259080"/>
    <xdr:sp macro="" textlink="">
      <xdr:nvSpPr>
        <xdr:cNvPr id="468" name="テキスト ボックス 467"/>
        <xdr:cNvSpPr txBox="1"/>
      </xdr:nvSpPr>
      <xdr:spPr>
        <a:xfrm>
          <a:off x="13131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定員の適正化により類似団体平均と比較し、低い比率を保っているが、その要因として消防、ごみ処理、火葬業務等を一部事務組合で行っていることが挙げられる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0380" cy="259080"/>
    <xdr:sp macro="" textlink="">
      <xdr:nvSpPr>
        <xdr:cNvPr id="49" name="テキスト ボックス 48"/>
        <xdr:cNvSpPr txBox="1"/>
      </xdr:nvSpPr>
      <xdr:spPr>
        <a:xfrm>
          <a:off x="254000" y="7087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0380" cy="251460"/>
    <xdr:sp macro="" textlink="">
      <xdr:nvSpPr>
        <xdr:cNvPr id="51" name="テキスト ボックス 50"/>
        <xdr:cNvSpPr txBox="1"/>
      </xdr:nvSpPr>
      <xdr:spPr>
        <a:xfrm>
          <a:off x="254000" y="6761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0380" cy="258445"/>
    <xdr:sp macro="" textlink="">
      <xdr:nvSpPr>
        <xdr:cNvPr id="53" name="テキスト ボックス 52"/>
        <xdr:cNvSpPr txBox="1"/>
      </xdr:nvSpPr>
      <xdr:spPr>
        <a:xfrm>
          <a:off x="254000" y="6434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0380" cy="259080"/>
    <xdr:sp macro="" textlink="">
      <xdr:nvSpPr>
        <xdr:cNvPr id="55" name="テキスト ボックス 54"/>
        <xdr:cNvSpPr txBox="1"/>
      </xdr:nvSpPr>
      <xdr:spPr>
        <a:xfrm>
          <a:off x="254000" y="6108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0380" cy="251460"/>
    <xdr:sp macro="" textlink="">
      <xdr:nvSpPr>
        <xdr:cNvPr id="57" name="テキスト ボックス 56"/>
        <xdr:cNvSpPr txBox="1"/>
      </xdr:nvSpPr>
      <xdr:spPr>
        <a:xfrm>
          <a:off x="254000" y="5781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0380" cy="259080"/>
    <xdr:sp macro="" textlink="">
      <xdr:nvSpPr>
        <xdr:cNvPr id="59" name="テキスト ボックス 58"/>
        <xdr:cNvSpPr txBox="1"/>
      </xdr:nvSpPr>
      <xdr:spPr>
        <a:xfrm>
          <a:off x="254000" y="5454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61" name="テキスト ボックス 60"/>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63500</xdr:rowOff>
    </xdr:from>
    <xdr:to xmlns:xdr="http://schemas.openxmlformats.org/drawingml/2006/spreadsheetDrawing">
      <xdr:col>24</xdr:col>
      <xdr:colOff>25400</xdr:colOff>
      <xdr:row>40</xdr:row>
      <xdr:rowOff>136525</xdr:rowOff>
    </xdr:to>
    <xdr:cxnSp macro="">
      <xdr:nvCxnSpPr>
        <xdr:cNvPr id="63" name="直線コネクタ 62"/>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109220</xdr:rowOff>
    </xdr:from>
    <xdr:ext cx="762000" cy="251460"/>
    <xdr:sp macro="" textlink="">
      <xdr:nvSpPr>
        <xdr:cNvPr id="64" name="人件費最小値テキスト"/>
        <xdr:cNvSpPr txBox="1"/>
      </xdr:nvSpPr>
      <xdr:spPr>
        <a:xfrm>
          <a:off x="4914900" y="6967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136525</xdr:rowOff>
    </xdr:from>
    <xdr:to xmlns:xdr="http://schemas.openxmlformats.org/drawingml/2006/spreadsheetDrawing">
      <xdr:col>24</xdr:col>
      <xdr:colOff>114300</xdr:colOff>
      <xdr:row>40</xdr:row>
      <xdr:rowOff>136525</xdr:rowOff>
    </xdr:to>
    <xdr:cxnSp macro="">
      <xdr:nvCxnSpPr>
        <xdr:cNvPr id="65" name="直線コネクタ 64"/>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149860</xdr:rowOff>
    </xdr:from>
    <xdr:ext cx="762000" cy="259080"/>
    <xdr:sp macro="" textlink="">
      <xdr:nvSpPr>
        <xdr:cNvPr id="66" name="人件費最大値テキスト"/>
        <xdr:cNvSpPr txBox="1"/>
      </xdr:nvSpPr>
      <xdr:spPr>
        <a:xfrm>
          <a:off x="4914900" y="546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63500</xdr:rowOff>
    </xdr:from>
    <xdr:to xmlns:xdr="http://schemas.openxmlformats.org/drawingml/2006/spreadsheetDrawing">
      <xdr:col>24</xdr:col>
      <xdr:colOff>114300</xdr:colOff>
      <xdr:row>33</xdr:row>
      <xdr:rowOff>63500</xdr:rowOff>
    </xdr:to>
    <xdr:cxnSp macro="">
      <xdr:nvCxnSpPr>
        <xdr:cNvPr id="67" name="直線コネクタ 66"/>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120650</xdr:rowOff>
    </xdr:from>
    <xdr:to xmlns:xdr="http://schemas.openxmlformats.org/drawingml/2006/spreadsheetDrawing">
      <xdr:col>24</xdr:col>
      <xdr:colOff>25400</xdr:colOff>
      <xdr:row>34</xdr:row>
      <xdr:rowOff>146685</xdr:rowOff>
    </xdr:to>
    <xdr:cxnSp macro="">
      <xdr:nvCxnSpPr>
        <xdr:cNvPr id="68" name="直線コネクタ 67"/>
        <xdr:cNvCxnSpPr/>
      </xdr:nvCxnSpPr>
      <xdr:spPr>
        <a:xfrm>
          <a:off x="3987800" y="59499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111760</xdr:rowOff>
    </xdr:from>
    <xdr:ext cx="762000" cy="251460"/>
    <xdr:sp macro="" textlink="">
      <xdr:nvSpPr>
        <xdr:cNvPr id="69" name="人件費平均値テキスト"/>
        <xdr:cNvSpPr txBox="1"/>
      </xdr:nvSpPr>
      <xdr:spPr>
        <a:xfrm>
          <a:off x="4914900" y="61125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139700</xdr:rowOff>
    </xdr:from>
    <xdr:to xmlns:xdr="http://schemas.openxmlformats.org/drawingml/2006/spreadsheetDrawing">
      <xdr:col>24</xdr:col>
      <xdr:colOff>76200</xdr:colOff>
      <xdr:row>36</xdr:row>
      <xdr:rowOff>69850</xdr:rowOff>
    </xdr:to>
    <xdr:sp macro="" textlink="">
      <xdr:nvSpPr>
        <xdr:cNvPr id="70" name="フローチャート: 判断 69"/>
        <xdr:cNvSpPr/>
      </xdr:nvSpPr>
      <xdr:spPr>
        <a:xfrm>
          <a:off x="47752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81280</xdr:rowOff>
    </xdr:from>
    <xdr:to xmlns:xdr="http://schemas.openxmlformats.org/drawingml/2006/spreadsheetDrawing">
      <xdr:col>19</xdr:col>
      <xdr:colOff>187325</xdr:colOff>
      <xdr:row>34</xdr:row>
      <xdr:rowOff>120650</xdr:rowOff>
    </xdr:to>
    <xdr:cxnSp macro="">
      <xdr:nvCxnSpPr>
        <xdr:cNvPr id="71" name="直線コネクタ 70"/>
        <xdr:cNvCxnSpPr/>
      </xdr:nvCxnSpPr>
      <xdr:spPr>
        <a:xfrm>
          <a:off x="3098800" y="59105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146685</xdr:rowOff>
    </xdr:from>
    <xdr:to xmlns:xdr="http://schemas.openxmlformats.org/drawingml/2006/spreadsheetDrawing">
      <xdr:col>20</xdr:col>
      <xdr:colOff>38100</xdr:colOff>
      <xdr:row>36</xdr:row>
      <xdr:rowOff>76835</xdr:rowOff>
    </xdr:to>
    <xdr:sp macro="" textlink="">
      <xdr:nvSpPr>
        <xdr:cNvPr id="72" name="フローチャート: 判断 71"/>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61595</xdr:rowOff>
    </xdr:from>
    <xdr:ext cx="728980" cy="259080"/>
    <xdr:sp macro="" textlink="">
      <xdr:nvSpPr>
        <xdr:cNvPr id="73" name="テキスト ボックス 72"/>
        <xdr:cNvSpPr txBox="1"/>
      </xdr:nvSpPr>
      <xdr:spPr>
        <a:xfrm>
          <a:off x="3606800" y="623379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81280</xdr:rowOff>
    </xdr:from>
    <xdr:to xmlns:xdr="http://schemas.openxmlformats.org/drawingml/2006/spreadsheetDrawing">
      <xdr:col>15</xdr:col>
      <xdr:colOff>98425</xdr:colOff>
      <xdr:row>34</xdr:row>
      <xdr:rowOff>166370</xdr:rowOff>
    </xdr:to>
    <xdr:cxnSp macro="">
      <xdr:nvCxnSpPr>
        <xdr:cNvPr id="74" name="直線コネクタ 73"/>
        <xdr:cNvCxnSpPr/>
      </xdr:nvCxnSpPr>
      <xdr:spPr>
        <a:xfrm flipV="1">
          <a:off x="2209800" y="59105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15875</xdr:rowOff>
    </xdr:from>
    <xdr:ext cx="762000" cy="259080"/>
    <xdr:sp macro="" textlink="">
      <xdr:nvSpPr>
        <xdr:cNvPr id="76" name="テキスト ボックス 75"/>
        <xdr:cNvSpPr txBox="1"/>
      </xdr:nvSpPr>
      <xdr:spPr>
        <a:xfrm>
          <a:off x="2717800" y="618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120650</xdr:rowOff>
    </xdr:from>
    <xdr:to xmlns:xdr="http://schemas.openxmlformats.org/drawingml/2006/spreadsheetDrawing">
      <xdr:col>11</xdr:col>
      <xdr:colOff>9525</xdr:colOff>
      <xdr:row>34</xdr:row>
      <xdr:rowOff>166370</xdr:rowOff>
    </xdr:to>
    <xdr:cxnSp macro="">
      <xdr:nvCxnSpPr>
        <xdr:cNvPr id="77" name="直線コネクタ 76"/>
        <xdr:cNvCxnSpPr/>
      </xdr:nvCxnSpPr>
      <xdr:spPr>
        <a:xfrm>
          <a:off x="1320800" y="5949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40640</xdr:rowOff>
    </xdr:from>
    <xdr:to xmlns:xdr="http://schemas.openxmlformats.org/drawingml/2006/spreadsheetDrawing">
      <xdr:col>11</xdr:col>
      <xdr:colOff>60325</xdr:colOff>
      <xdr:row>36</xdr:row>
      <xdr:rowOff>141605</xdr:rowOff>
    </xdr:to>
    <xdr:sp macro="" textlink="">
      <xdr:nvSpPr>
        <xdr:cNvPr id="78" name="フローチャート: 判断 77"/>
        <xdr:cNvSpPr/>
      </xdr:nvSpPr>
      <xdr:spPr>
        <a:xfrm>
          <a:off x="21590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126365</xdr:rowOff>
    </xdr:from>
    <xdr:ext cx="754380" cy="259080"/>
    <xdr:sp macro="" textlink="">
      <xdr:nvSpPr>
        <xdr:cNvPr id="79" name="テキスト ボックス 78"/>
        <xdr:cNvSpPr txBox="1"/>
      </xdr:nvSpPr>
      <xdr:spPr>
        <a:xfrm>
          <a:off x="1828800" y="629856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48260</xdr:rowOff>
    </xdr:from>
    <xdr:to xmlns:xdr="http://schemas.openxmlformats.org/drawingml/2006/spreadsheetDrawing">
      <xdr:col>6</xdr:col>
      <xdr:colOff>171450</xdr:colOff>
      <xdr:row>35</xdr:row>
      <xdr:rowOff>149860</xdr:rowOff>
    </xdr:to>
    <xdr:sp macro="" textlink="">
      <xdr:nvSpPr>
        <xdr:cNvPr id="80" name="フローチャート: 判断 79"/>
        <xdr:cNvSpPr/>
      </xdr:nvSpPr>
      <xdr:spPr>
        <a:xfrm>
          <a:off x="12700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134620</xdr:rowOff>
    </xdr:from>
    <xdr:ext cx="754380" cy="251460"/>
    <xdr:sp macro="" textlink="">
      <xdr:nvSpPr>
        <xdr:cNvPr id="81" name="テキスト ボックス 80"/>
        <xdr:cNvSpPr txBox="1"/>
      </xdr:nvSpPr>
      <xdr:spPr>
        <a:xfrm>
          <a:off x="939800" y="613537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4" name="テキスト ボックス 83"/>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95885</xdr:rowOff>
    </xdr:from>
    <xdr:to xmlns:xdr="http://schemas.openxmlformats.org/drawingml/2006/spreadsheetDrawing">
      <xdr:col>24</xdr:col>
      <xdr:colOff>76200</xdr:colOff>
      <xdr:row>35</xdr:row>
      <xdr:rowOff>26035</xdr:rowOff>
    </xdr:to>
    <xdr:sp macro="" textlink="">
      <xdr:nvSpPr>
        <xdr:cNvPr id="87" name="楕円 86"/>
        <xdr:cNvSpPr/>
      </xdr:nvSpPr>
      <xdr:spPr>
        <a:xfrm>
          <a:off x="47752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112395</xdr:rowOff>
    </xdr:from>
    <xdr:ext cx="762000" cy="251460"/>
    <xdr:sp macro="" textlink="">
      <xdr:nvSpPr>
        <xdr:cNvPr id="88" name="人件費該当値テキスト"/>
        <xdr:cNvSpPr txBox="1"/>
      </xdr:nvSpPr>
      <xdr:spPr>
        <a:xfrm>
          <a:off x="4914900" y="57702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69850</xdr:rowOff>
    </xdr:from>
    <xdr:to xmlns:xdr="http://schemas.openxmlformats.org/drawingml/2006/spreadsheetDrawing">
      <xdr:col>20</xdr:col>
      <xdr:colOff>38100</xdr:colOff>
      <xdr:row>34</xdr:row>
      <xdr:rowOff>171450</xdr:rowOff>
    </xdr:to>
    <xdr:sp macro="" textlink="">
      <xdr:nvSpPr>
        <xdr:cNvPr id="89" name="楕円 88"/>
        <xdr:cNvSpPr/>
      </xdr:nvSpPr>
      <xdr:spPr>
        <a:xfrm>
          <a:off x="39370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10160</xdr:rowOff>
    </xdr:from>
    <xdr:ext cx="728980" cy="259080"/>
    <xdr:sp macro="" textlink="">
      <xdr:nvSpPr>
        <xdr:cNvPr id="90" name="テキスト ボックス 89"/>
        <xdr:cNvSpPr txBox="1"/>
      </xdr:nvSpPr>
      <xdr:spPr>
        <a:xfrm>
          <a:off x="3606800" y="56680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30480</xdr:rowOff>
    </xdr:from>
    <xdr:to xmlns:xdr="http://schemas.openxmlformats.org/drawingml/2006/spreadsheetDrawing">
      <xdr:col>15</xdr:col>
      <xdr:colOff>149225</xdr:colOff>
      <xdr:row>34</xdr:row>
      <xdr:rowOff>132080</xdr:rowOff>
    </xdr:to>
    <xdr:sp macro="" textlink="">
      <xdr:nvSpPr>
        <xdr:cNvPr id="91" name="楕円 90"/>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142240</xdr:rowOff>
    </xdr:from>
    <xdr:ext cx="762000" cy="259080"/>
    <xdr:sp macro="" textlink="">
      <xdr:nvSpPr>
        <xdr:cNvPr id="92" name="テキスト ボックス 91"/>
        <xdr:cNvSpPr txBox="1"/>
      </xdr:nvSpPr>
      <xdr:spPr>
        <a:xfrm>
          <a:off x="2717800"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115570</xdr:rowOff>
    </xdr:from>
    <xdr:to xmlns:xdr="http://schemas.openxmlformats.org/drawingml/2006/spreadsheetDrawing">
      <xdr:col>11</xdr:col>
      <xdr:colOff>60325</xdr:colOff>
      <xdr:row>35</xdr:row>
      <xdr:rowOff>45720</xdr:rowOff>
    </xdr:to>
    <xdr:sp macro="" textlink="">
      <xdr:nvSpPr>
        <xdr:cNvPr id="93" name="楕円 92"/>
        <xdr:cNvSpPr/>
      </xdr:nvSpPr>
      <xdr:spPr>
        <a:xfrm>
          <a:off x="21590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55880</xdr:rowOff>
    </xdr:from>
    <xdr:ext cx="754380" cy="259080"/>
    <xdr:sp macro="" textlink="">
      <xdr:nvSpPr>
        <xdr:cNvPr id="94" name="テキスト ボックス 93"/>
        <xdr:cNvSpPr txBox="1"/>
      </xdr:nvSpPr>
      <xdr:spPr>
        <a:xfrm>
          <a:off x="1828800" y="57137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69850</xdr:rowOff>
    </xdr:from>
    <xdr:to xmlns:xdr="http://schemas.openxmlformats.org/drawingml/2006/spreadsheetDrawing">
      <xdr:col>6</xdr:col>
      <xdr:colOff>171450</xdr:colOff>
      <xdr:row>34</xdr:row>
      <xdr:rowOff>171450</xdr:rowOff>
    </xdr:to>
    <xdr:sp macro="" textlink="">
      <xdr:nvSpPr>
        <xdr:cNvPr id="95" name="楕円 94"/>
        <xdr:cNvSpPr/>
      </xdr:nvSpPr>
      <xdr:spPr>
        <a:xfrm>
          <a:off x="12700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10160</xdr:rowOff>
    </xdr:from>
    <xdr:ext cx="754380" cy="259080"/>
    <xdr:sp macro="" textlink="">
      <xdr:nvSpPr>
        <xdr:cNvPr id="96" name="テキスト ボックス 95"/>
        <xdr:cNvSpPr txBox="1"/>
      </xdr:nvSpPr>
      <xdr:spPr>
        <a:xfrm>
          <a:off x="939800" y="56680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latin typeface="ＭＳ Ｐゴシック"/>
              <a:ea typeface="ＭＳ Ｐゴシック"/>
            </a:rPr>
            <a:t>全国平均は上回っているが、</a:t>
          </a:r>
          <a:r>
            <a:rPr kumimoji="1" lang="ja-JP" altLang="en-US" sz="1300">
              <a:solidFill>
                <a:sysClr val="windowText" lastClr="000000"/>
              </a:solidFill>
              <a:latin typeface="ＭＳ Ｐゴシック"/>
              <a:ea typeface="ＭＳ Ｐゴシック"/>
            </a:rPr>
            <a:t>埼玉県平均、類似団体平均いずれも下回っている。対前年度比では2.1%の増加となった。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学校給食費公会計化などにより増加したが、消防、ごみ処理、火葬業務等を一部事務組合で行っているため、低い傾向にある。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今後も、民間委託や指定管理者制度などの推進により、経費の削減に努める。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8" name="テキスト ボックス 107"/>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10" name="テキスト ボックス 109"/>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12" name="テキスト ボックス 111"/>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4" name="テキスト ボックス 113"/>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6" name="テキスト ボックス 115"/>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8" name="テキスト ボックス 117"/>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20" name="テキスト ボックス 119"/>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2" name="テキスト ボックス 121"/>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119380</xdr:rowOff>
    </xdr:to>
    <xdr:cxnSp macro="">
      <xdr:nvCxnSpPr>
        <xdr:cNvPr id="124" name="直線コネクタ 123"/>
        <xdr:cNvCxnSpPr/>
      </xdr:nvCxnSpPr>
      <xdr:spPr>
        <a:xfrm flipV="1">
          <a:off x="1651000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91440</xdr:rowOff>
    </xdr:from>
    <xdr:ext cx="762000" cy="259080"/>
    <xdr:sp macro="" textlink="">
      <xdr:nvSpPr>
        <xdr:cNvPr id="125" name="物件費最小値テキスト"/>
        <xdr:cNvSpPr txBox="1"/>
      </xdr:nvSpPr>
      <xdr:spPr>
        <a:xfrm>
          <a:off x="1659890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119380</xdr:rowOff>
    </xdr:from>
    <xdr:to xmlns:xdr="http://schemas.openxmlformats.org/drawingml/2006/spreadsheetDrawing">
      <xdr:col>82</xdr:col>
      <xdr:colOff>196850</xdr:colOff>
      <xdr:row>20</xdr:row>
      <xdr:rowOff>119380</xdr:rowOff>
    </xdr:to>
    <xdr:cxnSp macro="">
      <xdr:nvCxnSpPr>
        <xdr:cNvPr id="126" name="直線コネクタ 125"/>
        <xdr:cNvCxnSpPr/>
      </xdr:nvCxnSpPr>
      <xdr:spPr>
        <a:xfrm>
          <a:off x="16421100" y="354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3810</xdr:rowOff>
    </xdr:from>
    <xdr:ext cx="762000" cy="259080"/>
    <xdr:sp macro="" textlink="">
      <xdr:nvSpPr>
        <xdr:cNvPr id="127" name="物件費最大値テキスト"/>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196850</xdr:colOff>
      <xdr:row>12</xdr:row>
      <xdr:rowOff>88900</xdr:rowOff>
    </xdr:to>
    <xdr:cxnSp macro="">
      <xdr:nvCxnSpPr>
        <xdr:cNvPr id="128" name="直線コネクタ 127"/>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88900</xdr:rowOff>
    </xdr:from>
    <xdr:to xmlns:xdr="http://schemas.openxmlformats.org/drawingml/2006/spreadsheetDrawing">
      <xdr:col>82</xdr:col>
      <xdr:colOff>107950</xdr:colOff>
      <xdr:row>15</xdr:row>
      <xdr:rowOff>77470</xdr:rowOff>
    </xdr:to>
    <xdr:cxnSp macro="">
      <xdr:nvCxnSpPr>
        <xdr:cNvPr id="129" name="直線コネクタ 128"/>
        <xdr:cNvCxnSpPr/>
      </xdr:nvCxnSpPr>
      <xdr:spPr>
        <a:xfrm>
          <a:off x="15671800" y="248920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52070</xdr:rowOff>
    </xdr:from>
    <xdr:ext cx="762000" cy="251460"/>
    <xdr:sp macro="" textlink="">
      <xdr:nvSpPr>
        <xdr:cNvPr id="130" name="物件費平均値テキスト"/>
        <xdr:cNvSpPr txBox="1"/>
      </xdr:nvSpPr>
      <xdr:spPr>
        <a:xfrm>
          <a:off x="16598900" y="262382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80010</xdr:rowOff>
    </xdr:from>
    <xdr:to xmlns:xdr="http://schemas.openxmlformats.org/drawingml/2006/spreadsheetDrawing">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35560</xdr:rowOff>
    </xdr:from>
    <xdr:to xmlns:xdr="http://schemas.openxmlformats.org/drawingml/2006/spreadsheetDrawing">
      <xdr:col>78</xdr:col>
      <xdr:colOff>69850</xdr:colOff>
      <xdr:row>14</xdr:row>
      <xdr:rowOff>88900</xdr:rowOff>
    </xdr:to>
    <xdr:cxnSp macro="">
      <xdr:nvCxnSpPr>
        <xdr:cNvPr id="132" name="直線コネクタ 131"/>
        <xdr:cNvCxnSpPr/>
      </xdr:nvCxnSpPr>
      <xdr:spPr>
        <a:xfrm>
          <a:off x="14782800" y="24358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128270</xdr:rowOff>
    </xdr:from>
    <xdr:ext cx="736600" cy="259080"/>
    <xdr:sp macro="" textlink="">
      <xdr:nvSpPr>
        <xdr:cNvPr id="134" name="テキスト ボックス 133"/>
        <xdr:cNvSpPr txBox="1"/>
      </xdr:nvSpPr>
      <xdr:spPr>
        <a:xfrm>
          <a:off x="15290800" y="270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35560</xdr:rowOff>
    </xdr:from>
    <xdr:to xmlns:xdr="http://schemas.openxmlformats.org/drawingml/2006/spreadsheetDrawing">
      <xdr:col>73</xdr:col>
      <xdr:colOff>180975</xdr:colOff>
      <xdr:row>14</xdr:row>
      <xdr:rowOff>73660</xdr:rowOff>
    </xdr:to>
    <xdr:cxnSp macro="">
      <xdr:nvCxnSpPr>
        <xdr:cNvPr id="135" name="直線コネクタ 134"/>
        <xdr:cNvCxnSpPr/>
      </xdr:nvCxnSpPr>
      <xdr:spPr>
        <a:xfrm flipV="1">
          <a:off x="13893800" y="24358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29210</xdr:rowOff>
    </xdr:from>
    <xdr:ext cx="762000" cy="251460"/>
    <xdr:sp macro="" textlink="">
      <xdr:nvSpPr>
        <xdr:cNvPr id="137" name="テキスト ボックス 136"/>
        <xdr:cNvSpPr txBox="1"/>
      </xdr:nvSpPr>
      <xdr:spPr>
        <a:xfrm>
          <a:off x="14401800" y="26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73660</xdr:rowOff>
    </xdr:from>
    <xdr:to xmlns:xdr="http://schemas.openxmlformats.org/drawingml/2006/spreadsheetDrawing">
      <xdr:col>69</xdr:col>
      <xdr:colOff>92075</xdr:colOff>
      <xdr:row>14</xdr:row>
      <xdr:rowOff>88900</xdr:rowOff>
    </xdr:to>
    <xdr:cxnSp macro="">
      <xdr:nvCxnSpPr>
        <xdr:cNvPr id="138" name="直線コネクタ 137"/>
        <xdr:cNvCxnSpPr/>
      </xdr:nvCxnSpPr>
      <xdr:spPr>
        <a:xfrm flipV="1">
          <a:off x="13004800" y="2473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26670</xdr:rowOff>
    </xdr:from>
    <xdr:to xmlns:xdr="http://schemas.openxmlformats.org/drawingml/2006/spreadsheetDrawing">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113030</xdr:rowOff>
    </xdr:from>
    <xdr:ext cx="754380" cy="259080"/>
    <xdr:sp macro="" textlink="">
      <xdr:nvSpPr>
        <xdr:cNvPr id="140" name="テキスト ボックス 139"/>
        <xdr:cNvSpPr txBox="1"/>
      </xdr:nvSpPr>
      <xdr:spPr>
        <a:xfrm>
          <a:off x="13512800" y="26847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25400</xdr:rowOff>
    </xdr:from>
    <xdr:ext cx="762000" cy="259080"/>
    <xdr:sp macro="" textlink="">
      <xdr:nvSpPr>
        <xdr:cNvPr id="142" name="テキスト ボックス 141"/>
        <xdr:cNvSpPr txBox="1"/>
      </xdr:nvSpPr>
      <xdr:spPr>
        <a:xfrm>
          <a:off x="126238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4" name="テキスト ボックス 143"/>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5" name="テキスト ボックス 144"/>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7" name="テキスト ボックス 146"/>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26670</xdr:rowOff>
    </xdr:from>
    <xdr:to xmlns:xdr="http://schemas.openxmlformats.org/drawingml/2006/spreadsheetDrawing">
      <xdr:col>82</xdr:col>
      <xdr:colOff>158750</xdr:colOff>
      <xdr:row>15</xdr:row>
      <xdr:rowOff>128270</xdr:rowOff>
    </xdr:to>
    <xdr:sp macro="" textlink="">
      <xdr:nvSpPr>
        <xdr:cNvPr id="148" name="楕円 147"/>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43180</xdr:rowOff>
    </xdr:from>
    <xdr:ext cx="762000" cy="251460"/>
    <xdr:sp macro="" textlink="">
      <xdr:nvSpPr>
        <xdr:cNvPr id="149" name="物件費該当値テキスト"/>
        <xdr:cNvSpPr txBox="1"/>
      </xdr:nvSpPr>
      <xdr:spPr>
        <a:xfrm>
          <a:off x="16598900" y="2443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38100</xdr:rowOff>
    </xdr:from>
    <xdr:to xmlns:xdr="http://schemas.openxmlformats.org/drawingml/2006/spreadsheetDrawing">
      <xdr:col>78</xdr:col>
      <xdr:colOff>120650</xdr:colOff>
      <xdr:row>14</xdr:row>
      <xdr:rowOff>139700</xdr:rowOff>
    </xdr:to>
    <xdr:sp macro="" textlink="">
      <xdr:nvSpPr>
        <xdr:cNvPr id="150" name="楕円 149"/>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149860</xdr:rowOff>
    </xdr:from>
    <xdr:ext cx="736600" cy="259080"/>
    <xdr:sp macro="" textlink="">
      <xdr:nvSpPr>
        <xdr:cNvPr id="151" name="テキスト ボックス 150"/>
        <xdr:cNvSpPr txBox="1"/>
      </xdr:nvSpPr>
      <xdr:spPr>
        <a:xfrm>
          <a:off x="15290800" y="220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156210</xdr:rowOff>
    </xdr:from>
    <xdr:to xmlns:xdr="http://schemas.openxmlformats.org/drawingml/2006/spreadsheetDrawing">
      <xdr:col>74</xdr:col>
      <xdr:colOff>31750</xdr:colOff>
      <xdr:row>14</xdr:row>
      <xdr:rowOff>86360</xdr:rowOff>
    </xdr:to>
    <xdr:sp macro="" textlink="">
      <xdr:nvSpPr>
        <xdr:cNvPr id="152" name="楕円 151"/>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96520</xdr:rowOff>
    </xdr:from>
    <xdr:ext cx="762000" cy="259080"/>
    <xdr:sp macro="" textlink="">
      <xdr:nvSpPr>
        <xdr:cNvPr id="153" name="テキスト ボックス 152"/>
        <xdr:cNvSpPr txBox="1"/>
      </xdr:nvSpPr>
      <xdr:spPr>
        <a:xfrm>
          <a:off x="14401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22860</xdr:rowOff>
    </xdr:from>
    <xdr:to xmlns:xdr="http://schemas.openxmlformats.org/drawingml/2006/spreadsheetDrawing">
      <xdr:col>69</xdr:col>
      <xdr:colOff>142875</xdr:colOff>
      <xdr:row>14</xdr:row>
      <xdr:rowOff>124460</xdr:rowOff>
    </xdr:to>
    <xdr:sp macro="" textlink="">
      <xdr:nvSpPr>
        <xdr:cNvPr id="154" name="楕円 153"/>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134620</xdr:rowOff>
    </xdr:from>
    <xdr:ext cx="754380" cy="251460"/>
    <xdr:sp macro="" textlink="">
      <xdr:nvSpPr>
        <xdr:cNvPr id="155" name="テキスト ボックス 154"/>
        <xdr:cNvSpPr txBox="1"/>
      </xdr:nvSpPr>
      <xdr:spPr>
        <a:xfrm>
          <a:off x="13512800" y="21920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38100</xdr:rowOff>
    </xdr:from>
    <xdr:to xmlns:xdr="http://schemas.openxmlformats.org/drawingml/2006/spreadsheetDrawing">
      <xdr:col>65</xdr:col>
      <xdr:colOff>53975</xdr:colOff>
      <xdr:row>14</xdr:row>
      <xdr:rowOff>139700</xdr:rowOff>
    </xdr:to>
    <xdr:sp macro="" textlink="">
      <xdr:nvSpPr>
        <xdr:cNvPr id="156" name="楕円 155"/>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149860</xdr:rowOff>
    </xdr:from>
    <xdr:ext cx="762000" cy="259080"/>
    <xdr:sp macro="" textlink="">
      <xdr:nvSpPr>
        <xdr:cNvPr id="157" name="テキスト ボックス 156"/>
        <xdr:cNvSpPr txBox="1"/>
      </xdr:nvSpPr>
      <xdr:spPr>
        <a:xfrm>
          <a:off x="12623800"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全国平均、埼玉県平均、類似団体平均いずれも下回っている。</a:t>
          </a:r>
          <a:r>
            <a:rPr kumimoji="1" lang="ja-JP" altLang="en-US" sz="1300">
              <a:latin typeface="ＭＳ Ｐゴシック"/>
              <a:ea typeface="ＭＳ Ｐゴシック"/>
            </a:rPr>
            <a:t>対前年度比では0.2%の増加となった。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電力・ガス・食料品等価格高騰重点支援給付金の影響で増加しているが、扶助費支給の資格審査等の適正化や単独事業の見直しにより、改善を図っていく。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9" name="テキスト ボックス 168"/>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1" name="テキスト ボックス 170"/>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73" name="テキスト ボックス 172"/>
        <xdr:cNvSpPr txBox="1"/>
      </xdr:nvSpPr>
      <xdr:spPr>
        <a:xfrm>
          <a:off x="254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5" name="テキスト ボックス 174"/>
        <xdr:cNvSpPr txBox="1"/>
      </xdr:nvSpPr>
      <xdr:spPr>
        <a:xfrm>
          <a:off x="254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7" name="テキスト ボックス 176"/>
        <xdr:cNvSpPr txBox="1"/>
      </xdr:nvSpPr>
      <xdr:spPr>
        <a:xfrm>
          <a:off x="254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9" name="テキスト ボックス 178"/>
        <xdr:cNvSpPr txBox="1"/>
      </xdr:nvSpPr>
      <xdr:spPr>
        <a:xfrm>
          <a:off x="254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81" name="テキスト ボックス 180"/>
        <xdr:cNvSpPr txBox="1"/>
      </xdr:nvSpPr>
      <xdr:spPr>
        <a:xfrm>
          <a:off x="254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83" name="テキスト ボックス 182"/>
        <xdr:cNvSpPr txBox="1"/>
      </xdr:nvSpPr>
      <xdr:spPr>
        <a:xfrm>
          <a:off x="254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5" name="テキスト ボックス 184"/>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7" name="直線コネクタ 186"/>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8"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9" name="直線コネクタ 188"/>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0"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1" name="直線コネクタ 190"/>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4445</xdr:rowOff>
    </xdr:from>
    <xdr:to xmlns:xdr="http://schemas.openxmlformats.org/drawingml/2006/spreadsheetDrawing">
      <xdr:col>24</xdr:col>
      <xdr:colOff>25400</xdr:colOff>
      <xdr:row>57</xdr:row>
      <xdr:rowOff>37465</xdr:rowOff>
    </xdr:to>
    <xdr:cxnSp macro="">
      <xdr:nvCxnSpPr>
        <xdr:cNvPr id="192" name="直線コネクタ 191"/>
        <xdr:cNvCxnSpPr/>
      </xdr:nvCxnSpPr>
      <xdr:spPr>
        <a:xfrm>
          <a:off x="3987800" y="97770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93"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151765</xdr:rowOff>
    </xdr:from>
    <xdr:to xmlns:xdr="http://schemas.openxmlformats.org/drawingml/2006/spreadsheetDrawing">
      <xdr:col>19</xdr:col>
      <xdr:colOff>187325</xdr:colOff>
      <xdr:row>57</xdr:row>
      <xdr:rowOff>4445</xdr:rowOff>
    </xdr:to>
    <xdr:cxnSp macro="">
      <xdr:nvCxnSpPr>
        <xdr:cNvPr id="195" name="直線コネクタ 194"/>
        <xdr:cNvCxnSpPr/>
      </xdr:nvCxnSpPr>
      <xdr:spPr>
        <a:xfrm>
          <a:off x="3098800" y="958151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xdr:rowOff>
    </xdr:from>
    <xdr:ext cx="728980" cy="259080"/>
    <xdr:sp macro="" textlink="">
      <xdr:nvSpPr>
        <xdr:cNvPr id="197" name="テキスト ボックス 196"/>
        <xdr:cNvSpPr txBox="1"/>
      </xdr:nvSpPr>
      <xdr:spPr>
        <a:xfrm>
          <a:off x="3606800" y="94462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57</xdr:row>
      <xdr:rowOff>69850</xdr:rowOff>
    </xdr:to>
    <xdr:cxnSp macro="">
      <xdr:nvCxnSpPr>
        <xdr:cNvPr id="198" name="直線コネクタ 197"/>
        <xdr:cNvCxnSpPr/>
      </xdr:nvCxnSpPr>
      <xdr:spPr>
        <a:xfrm flipV="1">
          <a:off x="2209800" y="958151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199" name="フローチャート: 判断 198"/>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80645</xdr:rowOff>
    </xdr:from>
    <xdr:ext cx="762000" cy="259080"/>
    <xdr:sp macro="" textlink="">
      <xdr:nvSpPr>
        <xdr:cNvPr id="200" name="テキスト ボックス 199"/>
        <xdr:cNvSpPr txBox="1"/>
      </xdr:nvSpPr>
      <xdr:spPr>
        <a:xfrm>
          <a:off x="2717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69850</xdr:rowOff>
    </xdr:from>
    <xdr:to xmlns:xdr="http://schemas.openxmlformats.org/drawingml/2006/spreadsheetDrawing">
      <xdr:col>11</xdr:col>
      <xdr:colOff>9525</xdr:colOff>
      <xdr:row>57</xdr:row>
      <xdr:rowOff>102235</xdr:rowOff>
    </xdr:to>
    <xdr:cxnSp macro="">
      <xdr:nvCxnSpPr>
        <xdr:cNvPr id="201" name="直線コネクタ 200"/>
        <xdr:cNvCxnSpPr/>
      </xdr:nvCxnSpPr>
      <xdr:spPr>
        <a:xfrm flipV="1">
          <a:off x="1320800" y="98425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02" name="フローチャート: 判断 201"/>
        <xdr:cNvSpPr/>
      </xdr:nvSpPr>
      <xdr:spPr>
        <a:xfrm>
          <a:off x="2159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33020</xdr:rowOff>
    </xdr:from>
    <xdr:ext cx="754380" cy="259080"/>
    <xdr:sp macro="" textlink="">
      <xdr:nvSpPr>
        <xdr:cNvPr id="203" name="テキスト ボックス 202"/>
        <xdr:cNvSpPr txBox="1"/>
      </xdr:nvSpPr>
      <xdr:spPr>
        <a:xfrm>
          <a:off x="1828800" y="94627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04" name="フローチャート: 判断 203"/>
        <xdr:cNvSpPr/>
      </xdr:nvSpPr>
      <xdr:spPr>
        <a:xfrm>
          <a:off x="1270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147320</xdr:rowOff>
    </xdr:from>
    <xdr:ext cx="754380" cy="259080"/>
    <xdr:sp macro="" textlink="">
      <xdr:nvSpPr>
        <xdr:cNvPr id="205" name="テキスト ボックス 204"/>
        <xdr:cNvSpPr txBox="1"/>
      </xdr:nvSpPr>
      <xdr:spPr>
        <a:xfrm>
          <a:off x="939800" y="95770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8" name="テキスト ボックス 207"/>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158115</xdr:rowOff>
    </xdr:from>
    <xdr:to xmlns:xdr="http://schemas.openxmlformats.org/drawingml/2006/spreadsheetDrawing">
      <xdr:col>24</xdr:col>
      <xdr:colOff>76200</xdr:colOff>
      <xdr:row>57</xdr:row>
      <xdr:rowOff>88265</xdr:rowOff>
    </xdr:to>
    <xdr:sp macro="" textlink="">
      <xdr:nvSpPr>
        <xdr:cNvPr id="211" name="楕円 210"/>
        <xdr:cNvSpPr/>
      </xdr:nvSpPr>
      <xdr:spPr>
        <a:xfrm>
          <a:off x="4775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3175</xdr:rowOff>
    </xdr:from>
    <xdr:ext cx="762000" cy="259080"/>
    <xdr:sp macro="" textlink="">
      <xdr:nvSpPr>
        <xdr:cNvPr id="212" name="扶助費該当値テキスト"/>
        <xdr:cNvSpPr txBox="1"/>
      </xdr:nvSpPr>
      <xdr:spPr>
        <a:xfrm>
          <a:off x="49149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213" name="楕円 212"/>
        <xdr:cNvSpPr/>
      </xdr:nvSpPr>
      <xdr:spPr>
        <a:xfrm>
          <a:off x="3937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28980" cy="251460"/>
    <xdr:sp macro="" textlink="">
      <xdr:nvSpPr>
        <xdr:cNvPr id="214" name="テキスト ボックス 213"/>
        <xdr:cNvSpPr txBox="1"/>
      </xdr:nvSpPr>
      <xdr:spPr>
        <a:xfrm>
          <a:off x="3606800" y="981329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215" name="楕円 214"/>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41275</xdr:rowOff>
    </xdr:from>
    <xdr:ext cx="762000" cy="251460"/>
    <xdr:sp macro="" textlink="">
      <xdr:nvSpPr>
        <xdr:cNvPr id="216" name="テキスト ボックス 215"/>
        <xdr:cNvSpPr txBox="1"/>
      </xdr:nvSpPr>
      <xdr:spPr>
        <a:xfrm>
          <a:off x="2717800" y="92995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17" name="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54380" cy="259080"/>
    <xdr:sp macro="" textlink="">
      <xdr:nvSpPr>
        <xdr:cNvPr id="218" name="テキスト ボックス 217"/>
        <xdr:cNvSpPr txBox="1"/>
      </xdr:nvSpPr>
      <xdr:spPr>
        <a:xfrm>
          <a:off x="1828800" y="98780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52070</xdr:rowOff>
    </xdr:from>
    <xdr:to xmlns:xdr="http://schemas.openxmlformats.org/drawingml/2006/spreadsheetDrawing">
      <xdr:col>6</xdr:col>
      <xdr:colOff>171450</xdr:colOff>
      <xdr:row>57</xdr:row>
      <xdr:rowOff>153035</xdr:rowOff>
    </xdr:to>
    <xdr:sp macro="" textlink="">
      <xdr:nvSpPr>
        <xdr:cNvPr id="219" name="楕円 218"/>
        <xdr:cNvSpPr/>
      </xdr:nvSpPr>
      <xdr:spPr>
        <a:xfrm>
          <a:off x="1270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137795</xdr:rowOff>
    </xdr:from>
    <xdr:ext cx="754380" cy="259080"/>
    <xdr:sp macro="" textlink="">
      <xdr:nvSpPr>
        <xdr:cNvPr id="220" name="テキスト ボックス 219"/>
        <xdr:cNvSpPr txBox="1"/>
      </xdr:nvSpPr>
      <xdr:spPr>
        <a:xfrm>
          <a:off x="939800" y="99104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全国平均、類似団体平均いずれも下回っており、埼玉県平均と同数値である。対前年度比では0.3%の増加となった。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内訳をみると維持補修費0.8%、繰出金11.3%となっている。</a:t>
          </a:r>
          <a:r>
            <a:rPr kumimoji="1" lang="ja-JP" altLang="en-US" sz="1300">
              <a:solidFill>
                <a:sysClr val="windowText" lastClr="000000"/>
              </a:solidFill>
              <a:latin typeface="ＭＳ Ｐゴシック"/>
              <a:ea typeface="ＭＳ Ｐゴシック"/>
            </a:rPr>
            <a:t>繰</a:t>
          </a:r>
          <a:r>
            <a:rPr kumimoji="1" lang="ja-JP" altLang="en-US" sz="1300">
              <a:solidFill>
                <a:sysClr val="windowText" lastClr="000000"/>
              </a:solidFill>
              <a:latin typeface="ＭＳ Ｐゴシック"/>
              <a:ea typeface="ＭＳ Ｐゴシック"/>
            </a:rPr>
            <a:t>出金のうち主なものは、国民健康保険、後期高齢者医療、介護保険等となっており、今後も増加傾向にある。料金収入等の適正徴収などにより、普通会計の負担を減らすよう努める。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2" name="テキスト ボックス 231"/>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4" name="テキスト ボックス 233"/>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36" name="テキスト ボックス 235"/>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38" name="テキスト ボックス 237"/>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40" name="テキスト ボックス 239"/>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42" name="テキスト ボックス 241"/>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44" name="テキスト ボックス 243"/>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6" name="テキスト ボックス 245"/>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50800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137160</xdr:rowOff>
    </xdr:from>
    <xdr:ext cx="762000" cy="259080"/>
    <xdr:sp macro="" textlink="">
      <xdr:nvSpPr>
        <xdr:cNvPr id="251" name="その他最大値テキスト"/>
        <xdr:cNvSpPr txBox="1"/>
      </xdr:nvSpPr>
      <xdr:spPr>
        <a:xfrm>
          <a:off x="16598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50800</xdr:rowOff>
    </xdr:from>
    <xdr:to xmlns:xdr="http://schemas.openxmlformats.org/drawingml/2006/spreadsheetDrawing">
      <xdr:col>82</xdr:col>
      <xdr:colOff>196850</xdr:colOff>
      <xdr:row>52</xdr:row>
      <xdr:rowOff>50800</xdr:rowOff>
    </xdr:to>
    <xdr:cxnSp macro="">
      <xdr:nvCxnSpPr>
        <xdr:cNvPr id="252" name="直線コネクタ 251"/>
        <xdr:cNvCxnSpPr/>
      </xdr:nvCxnSpPr>
      <xdr:spPr>
        <a:xfrm>
          <a:off x="16421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44450</xdr:rowOff>
    </xdr:from>
    <xdr:to xmlns:xdr="http://schemas.openxmlformats.org/drawingml/2006/spreadsheetDrawing">
      <xdr:col>82</xdr:col>
      <xdr:colOff>107950</xdr:colOff>
      <xdr:row>57</xdr:row>
      <xdr:rowOff>82550</xdr:rowOff>
    </xdr:to>
    <xdr:cxnSp macro="">
      <xdr:nvCxnSpPr>
        <xdr:cNvPr id="253" name="直線コネクタ 252"/>
        <xdr:cNvCxnSpPr/>
      </xdr:nvCxnSpPr>
      <xdr:spPr>
        <a:xfrm>
          <a:off x="15671800" y="9817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16510</xdr:rowOff>
    </xdr:from>
    <xdr:ext cx="762000" cy="259080"/>
    <xdr:sp macro="" textlink="">
      <xdr:nvSpPr>
        <xdr:cNvPr id="254" name="その他平均値テキスト"/>
        <xdr:cNvSpPr txBox="1"/>
      </xdr:nvSpPr>
      <xdr:spPr>
        <a:xfrm>
          <a:off x="16598900" y="978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152400</xdr:rowOff>
    </xdr:from>
    <xdr:to xmlns:xdr="http://schemas.openxmlformats.org/drawingml/2006/spreadsheetDrawing">
      <xdr:col>78</xdr:col>
      <xdr:colOff>69850</xdr:colOff>
      <xdr:row>57</xdr:row>
      <xdr:rowOff>44450</xdr:rowOff>
    </xdr:to>
    <xdr:cxnSp macro="">
      <xdr:nvCxnSpPr>
        <xdr:cNvPr id="256" name="直線コネクタ 255"/>
        <xdr:cNvCxnSpPr/>
      </xdr:nvCxnSpPr>
      <xdr:spPr>
        <a:xfrm>
          <a:off x="14782800" y="97536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9080"/>
    <xdr:sp macro="" textlink="">
      <xdr:nvSpPr>
        <xdr:cNvPr id="258" name="テキスト ボックス 257"/>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152400</xdr:rowOff>
    </xdr:from>
    <xdr:to xmlns:xdr="http://schemas.openxmlformats.org/drawingml/2006/spreadsheetDrawing">
      <xdr:col>73</xdr:col>
      <xdr:colOff>180975</xdr:colOff>
      <xdr:row>57</xdr:row>
      <xdr:rowOff>19050</xdr:rowOff>
    </xdr:to>
    <xdr:cxnSp macro="">
      <xdr:nvCxnSpPr>
        <xdr:cNvPr id="259" name="直線コネクタ 258"/>
        <xdr:cNvCxnSpPr/>
      </xdr:nvCxnSpPr>
      <xdr:spPr>
        <a:xfrm flipV="1">
          <a:off x="13893800" y="975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67310</xdr:rowOff>
    </xdr:from>
    <xdr:ext cx="762000" cy="259080"/>
    <xdr:sp macro="" textlink="">
      <xdr:nvSpPr>
        <xdr:cNvPr id="261" name="テキスト ボックス 260"/>
        <xdr:cNvSpPr txBox="1"/>
      </xdr:nvSpPr>
      <xdr:spPr>
        <a:xfrm>
          <a:off x="14401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152400</xdr:rowOff>
    </xdr:from>
    <xdr:to xmlns:xdr="http://schemas.openxmlformats.org/drawingml/2006/spreadsheetDrawing">
      <xdr:col>69</xdr:col>
      <xdr:colOff>92075</xdr:colOff>
      <xdr:row>57</xdr:row>
      <xdr:rowOff>19050</xdr:rowOff>
    </xdr:to>
    <xdr:cxnSp macro="">
      <xdr:nvCxnSpPr>
        <xdr:cNvPr id="262" name="直線コネクタ 261"/>
        <xdr:cNvCxnSpPr/>
      </xdr:nvCxnSpPr>
      <xdr:spPr>
        <a:xfrm>
          <a:off x="13004800" y="975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54380" cy="259080"/>
    <xdr:sp macro="" textlink="">
      <xdr:nvSpPr>
        <xdr:cNvPr id="264" name="テキスト ボックス 263"/>
        <xdr:cNvSpPr txBox="1"/>
      </xdr:nvSpPr>
      <xdr:spPr>
        <a:xfrm>
          <a:off x="13512800" y="98780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63500</xdr:rowOff>
    </xdr:from>
    <xdr:to xmlns:xdr="http://schemas.openxmlformats.org/drawingml/2006/spreadsheetDrawing">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149860</xdr:rowOff>
    </xdr:from>
    <xdr:ext cx="762000" cy="259080"/>
    <xdr:sp macro="" textlink="">
      <xdr:nvSpPr>
        <xdr:cNvPr id="266" name="テキスト ボックス 265"/>
        <xdr:cNvSpPr txBox="1"/>
      </xdr:nvSpPr>
      <xdr:spPr>
        <a:xfrm>
          <a:off x="12623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8" name="テキスト ボックス 267"/>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9" name="テキスト ボックス 268"/>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71" name="テキスト ボックス 270"/>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31750</xdr:rowOff>
    </xdr:from>
    <xdr:to xmlns:xdr="http://schemas.openxmlformats.org/drawingml/2006/spreadsheetDrawing">
      <xdr:col>82</xdr:col>
      <xdr:colOff>158750</xdr:colOff>
      <xdr:row>57</xdr:row>
      <xdr:rowOff>133350</xdr:rowOff>
    </xdr:to>
    <xdr:sp macro="" textlink="">
      <xdr:nvSpPr>
        <xdr:cNvPr id="272" name="楕円 271"/>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48260</xdr:rowOff>
    </xdr:from>
    <xdr:ext cx="762000" cy="259080"/>
    <xdr:sp macro="" textlink="">
      <xdr:nvSpPr>
        <xdr:cNvPr id="273" name="その他該当値テキスト"/>
        <xdr:cNvSpPr txBox="1"/>
      </xdr:nvSpPr>
      <xdr:spPr>
        <a:xfrm>
          <a:off x="16598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165100</xdr:rowOff>
    </xdr:from>
    <xdr:to xmlns:xdr="http://schemas.openxmlformats.org/drawingml/2006/spreadsheetDrawing">
      <xdr:col>78</xdr:col>
      <xdr:colOff>120650</xdr:colOff>
      <xdr:row>57</xdr:row>
      <xdr:rowOff>95250</xdr:rowOff>
    </xdr:to>
    <xdr:sp macro="" textlink="">
      <xdr:nvSpPr>
        <xdr:cNvPr id="274" name="楕円 273"/>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105410</xdr:rowOff>
    </xdr:from>
    <xdr:ext cx="736600" cy="259080"/>
    <xdr:sp macro="" textlink="">
      <xdr:nvSpPr>
        <xdr:cNvPr id="275" name="テキスト ボックス 274"/>
        <xdr:cNvSpPr txBox="1"/>
      </xdr:nvSpPr>
      <xdr:spPr>
        <a:xfrm>
          <a:off x="15290800" y="9535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101600</xdr:rowOff>
    </xdr:from>
    <xdr:to xmlns:xdr="http://schemas.openxmlformats.org/drawingml/2006/spreadsheetDrawing">
      <xdr:col>74</xdr:col>
      <xdr:colOff>31750</xdr:colOff>
      <xdr:row>57</xdr:row>
      <xdr:rowOff>31750</xdr:rowOff>
    </xdr:to>
    <xdr:sp macro="" textlink="">
      <xdr:nvSpPr>
        <xdr:cNvPr id="276" name="楕円 275"/>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41910</xdr:rowOff>
    </xdr:from>
    <xdr:ext cx="762000" cy="251460"/>
    <xdr:sp macro="" textlink="">
      <xdr:nvSpPr>
        <xdr:cNvPr id="277" name="テキスト ボックス 276"/>
        <xdr:cNvSpPr txBox="1"/>
      </xdr:nvSpPr>
      <xdr:spPr>
        <a:xfrm>
          <a:off x="14401800" y="9471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139700</xdr:rowOff>
    </xdr:from>
    <xdr:to xmlns:xdr="http://schemas.openxmlformats.org/drawingml/2006/spreadsheetDrawing">
      <xdr:col>69</xdr:col>
      <xdr:colOff>142875</xdr:colOff>
      <xdr:row>57</xdr:row>
      <xdr:rowOff>69850</xdr:rowOff>
    </xdr:to>
    <xdr:sp macro="" textlink="">
      <xdr:nvSpPr>
        <xdr:cNvPr id="278" name="楕円 277"/>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80010</xdr:rowOff>
    </xdr:from>
    <xdr:ext cx="754380" cy="259080"/>
    <xdr:sp macro="" textlink="">
      <xdr:nvSpPr>
        <xdr:cNvPr id="279" name="テキスト ボックス 278"/>
        <xdr:cNvSpPr txBox="1"/>
      </xdr:nvSpPr>
      <xdr:spPr>
        <a:xfrm>
          <a:off x="13512800" y="9509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101600</xdr:rowOff>
    </xdr:from>
    <xdr:to xmlns:xdr="http://schemas.openxmlformats.org/drawingml/2006/spreadsheetDrawing">
      <xdr:col>65</xdr:col>
      <xdr:colOff>53975</xdr:colOff>
      <xdr:row>57</xdr:row>
      <xdr:rowOff>31750</xdr:rowOff>
    </xdr:to>
    <xdr:sp macro="" textlink="">
      <xdr:nvSpPr>
        <xdr:cNvPr id="280" name="楕円 279"/>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41910</xdr:rowOff>
    </xdr:from>
    <xdr:ext cx="762000" cy="251460"/>
    <xdr:sp macro="" textlink="">
      <xdr:nvSpPr>
        <xdr:cNvPr id="281" name="テキスト ボックス 280"/>
        <xdr:cNvSpPr txBox="1"/>
      </xdr:nvSpPr>
      <xdr:spPr>
        <a:xfrm>
          <a:off x="12623800" y="9471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全国平均、埼玉県平均、類似団体平均いずれも上回っている。対前年度比では1.1%の増加となった。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補助費等は前年度から微減しているが、</a:t>
          </a:r>
          <a:r>
            <a:rPr kumimoji="1" lang="ja-JP" altLang="en-US" sz="1300">
              <a:latin typeface="ＭＳ Ｐゴシック"/>
              <a:ea typeface="ＭＳ Ｐゴシック"/>
            </a:rPr>
            <a:t>臨時財政対策債が減少したことにより、分母が減少し、経常収支比率が増加した。</a:t>
          </a:r>
          <a:r>
            <a:rPr kumimoji="1" lang="ja-JP" altLang="en-US" sz="1300">
              <a:solidFill>
                <a:sysClr val="windowText" lastClr="000000"/>
              </a:solidFill>
              <a:latin typeface="ＭＳ Ｐゴシック"/>
              <a:ea typeface="ＭＳ Ｐゴシック"/>
            </a:rPr>
            <a:t>消防、ごみ処理、火葬業務等を一部事務組合で行っているため、補助</a:t>
          </a:r>
          <a:r>
            <a:rPr kumimoji="1" lang="ja-JP" altLang="en-US" sz="1300">
              <a:solidFill>
                <a:sysClr val="windowText" lastClr="000000"/>
              </a:solidFill>
              <a:latin typeface="ＭＳ Ｐゴシック"/>
              <a:ea typeface="ＭＳ Ｐゴシック"/>
            </a:rPr>
            <a:t>費が高い傾向にある。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3" name="テキスト ボックス 292"/>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5" name="テキスト ボックス 294"/>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7" name="テキスト ボックス 296"/>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9" name="テキスト ボックス 298"/>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301" name="テキスト ボックス 300"/>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3" name="テキスト ボックス 302"/>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132080</xdr:rowOff>
    </xdr:to>
    <xdr:cxnSp macro="">
      <xdr:nvCxnSpPr>
        <xdr:cNvPr id="306" name="直線コネクタ 305"/>
        <xdr:cNvCxnSpPr/>
      </xdr:nvCxnSpPr>
      <xdr:spPr>
        <a:xfrm flipV="1">
          <a:off x="1651000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7"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8" name="直線コネクタ 307"/>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9"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10" name="直線コネクタ 309"/>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29210</xdr:rowOff>
    </xdr:from>
    <xdr:to xmlns:xdr="http://schemas.openxmlformats.org/drawingml/2006/spreadsheetDrawing">
      <xdr:col>82</xdr:col>
      <xdr:colOff>107950</xdr:colOff>
      <xdr:row>37</xdr:row>
      <xdr:rowOff>78740</xdr:rowOff>
    </xdr:to>
    <xdr:cxnSp macro="">
      <xdr:nvCxnSpPr>
        <xdr:cNvPr id="311" name="直線コネクタ 310"/>
        <xdr:cNvCxnSpPr/>
      </xdr:nvCxnSpPr>
      <xdr:spPr>
        <a:xfrm>
          <a:off x="15671800" y="637286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120650</xdr:rowOff>
    </xdr:from>
    <xdr:ext cx="762000" cy="251460"/>
    <xdr:sp macro="" textlink="">
      <xdr:nvSpPr>
        <xdr:cNvPr id="312" name="補助費等平均値テキスト"/>
        <xdr:cNvSpPr txBox="1"/>
      </xdr:nvSpPr>
      <xdr:spPr>
        <a:xfrm>
          <a:off x="16598900" y="61214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3" name="フローチャート: 判断 312"/>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24130</xdr:rowOff>
    </xdr:from>
    <xdr:to xmlns:xdr="http://schemas.openxmlformats.org/drawingml/2006/spreadsheetDrawing">
      <xdr:col>78</xdr:col>
      <xdr:colOff>69850</xdr:colOff>
      <xdr:row>37</xdr:row>
      <xdr:rowOff>29210</xdr:rowOff>
    </xdr:to>
    <xdr:cxnSp macro="">
      <xdr:nvCxnSpPr>
        <xdr:cNvPr id="314" name="直線コネクタ 313"/>
        <xdr:cNvCxnSpPr/>
      </xdr:nvCxnSpPr>
      <xdr:spPr>
        <a:xfrm>
          <a:off x="14782800" y="63677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15" name="フローチャート: 判断 314"/>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34925</xdr:rowOff>
    </xdr:from>
    <xdr:ext cx="736600" cy="259080"/>
    <xdr:sp macro="" textlink="">
      <xdr:nvSpPr>
        <xdr:cNvPr id="316" name="テキスト ボックス 315"/>
        <xdr:cNvSpPr txBox="1"/>
      </xdr:nvSpPr>
      <xdr:spPr>
        <a:xfrm>
          <a:off x="15290800" y="603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24130</xdr:rowOff>
    </xdr:from>
    <xdr:to xmlns:xdr="http://schemas.openxmlformats.org/drawingml/2006/spreadsheetDrawing">
      <xdr:col>73</xdr:col>
      <xdr:colOff>180975</xdr:colOff>
      <xdr:row>37</xdr:row>
      <xdr:rowOff>33020</xdr:rowOff>
    </xdr:to>
    <xdr:cxnSp macro="">
      <xdr:nvCxnSpPr>
        <xdr:cNvPr id="317" name="直線コネクタ 316"/>
        <xdr:cNvCxnSpPr/>
      </xdr:nvCxnSpPr>
      <xdr:spPr>
        <a:xfrm flipV="1">
          <a:off x="13893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16510</xdr:rowOff>
    </xdr:from>
    <xdr:ext cx="762000" cy="259080"/>
    <xdr:sp macro="" textlink="">
      <xdr:nvSpPr>
        <xdr:cNvPr id="319" name="テキスト ボックス 318"/>
        <xdr:cNvSpPr txBox="1"/>
      </xdr:nvSpPr>
      <xdr:spPr>
        <a:xfrm>
          <a:off x="14401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24130</xdr:rowOff>
    </xdr:from>
    <xdr:to xmlns:xdr="http://schemas.openxmlformats.org/drawingml/2006/spreadsheetDrawing">
      <xdr:col>69</xdr:col>
      <xdr:colOff>92075</xdr:colOff>
      <xdr:row>37</xdr:row>
      <xdr:rowOff>33020</xdr:rowOff>
    </xdr:to>
    <xdr:cxnSp macro="">
      <xdr:nvCxnSpPr>
        <xdr:cNvPr id="320" name="直線コネクタ 319"/>
        <xdr:cNvCxnSpPr/>
      </xdr:nvCxnSpPr>
      <xdr:spPr>
        <a:xfrm>
          <a:off x="13004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21" name="フローチャート: 判断 320"/>
        <xdr:cNvSpPr/>
      </xdr:nvSpPr>
      <xdr:spPr>
        <a:xfrm>
          <a:off x="13843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48260</xdr:rowOff>
    </xdr:from>
    <xdr:ext cx="754380" cy="259080"/>
    <xdr:sp macro="" textlink="">
      <xdr:nvSpPr>
        <xdr:cNvPr id="322" name="テキスト ボックス 321"/>
        <xdr:cNvSpPr txBox="1"/>
      </xdr:nvSpPr>
      <xdr:spPr>
        <a:xfrm>
          <a:off x="13512800" y="60490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23" name="フローチャート: 判断 322"/>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2000" cy="259080"/>
    <xdr:sp macro="" textlink="">
      <xdr:nvSpPr>
        <xdr:cNvPr id="324" name="テキスト ボックス 323"/>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6" name="テキスト ボックス 325"/>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7" name="テキスト ボックス 326"/>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9" name="テキスト ボックス 328"/>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27940</xdr:rowOff>
    </xdr:from>
    <xdr:to xmlns:xdr="http://schemas.openxmlformats.org/drawingml/2006/spreadsheetDrawing">
      <xdr:col>82</xdr:col>
      <xdr:colOff>158750</xdr:colOff>
      <xdr:row>37</xdr:row>
      <xdr:rowOff>129540</xdr:rowOff>
    </xdr:to>
    <xdr:sp macro="" textlink="">
      <xdr:nvSpPr>
        <xdr:cNvPr id="330" name="楕円 329"/>
        <xdr:cNvSpPr/>
      </xdr:nvSpPr>
      <xdr:spPr>
        <a:xfrm>
          <a:off x="164592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0</xdr:rowOff>
    </xdr:from>
    <xdr:ext cx="762000" cy="259080"/>
    <xdr:sp macro="" textlink="">
      <xdr:nvSpPr>
        <xdr:cNvPr id="331" name="補助費等該当値テキスト"/>
        <xdr:cNvSpPr txBox="1"/>
      </xdr:nvSpPr>
      <xdr:spPr>
        <a:xfrm>
          <a:off x="165989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149225</xdr:rowOff>
    </xdr:from>
    <xdr:to xmlns:xdr="http://schemas.openxmlformats.org/drawingml/2006/spreadsheetDrawing">
      <xdr:col>78</xdr:col>
      <xdr:colOff>120650</xdr:colOff>
      <xdr:row>37</xdr:row>
      <xdr:rowOff>79375</xdr:rowOff>
    </xdr:to>
    <xdr:sp macro="" textlink="">
      <xdr:nvSpPr>
        <xdr:cNvPr id="332" name="楕円 331"/>
        <xdr:cNvSpPr/>
      </xdr:nvSpPr>
      <xdr:spPr>
        <a:xfrm>
          <a:off x="15621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64135</xdr:rowOff>
    </xdr:from>
    <xdr:ext cx="736600" cy="251460"/>
    <xdr:sp macro="" textlink="">
      <xdr:nvSpPr>
        <xdr:cNvPr id="333" name="テキスト ボックス 332"/>
        <xdr:cNvSpPr txBox="1"/>
      </xdr:nvSpPr>
      <xdr:spPr>
        <a:xfrm>
          <a:off x="15290800" y="64077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34" name="楕円 333"/>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35" name="テキスト ボックス 334"/>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36" name="楕円 335"/>
        <xdr:cNvSpPr/>
      </xdr:nvSpPr>
      <xdr:spPr>
        <a:xfrm>
          <a:off x="13843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4380" cy="259080"/>
    <xdr:sp macro="" textlink="">
      <xdr:nvSpPr>
        <xdr:cNvPr id="337" name="テキスト ボックス 336"/>
        <xdr:cNvSpPr txBox="1"/>
      </xdr:nvSpPr>
      <xdr:spPr>
        <a:xfrm>
          <a:off x="13512800" y="64122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38" name="楕円 337"/>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2000" cy="259080"/>
    <xdr:sp macro="" textlink="">
      <xdr:nvSpPr>
        <xdr:cNvPr id="339" name="テキスト ボックス 338"/>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全国平均、埼玉県平均、類似団体平均いずれも下回っている。</a:t>
          </a:r>
          <a:r>
            <a:rPr kumimoji="1" lang="ja-JP" altLang="en-US" sz="1200">
              <a:latin typeface="ＭＳ Ｐゴシック"/>
              <a:ea typeface="ＭＳ Ｐゴシック"/>
            </a:rPr>
            <a:t>対前年度比では0.9%の減少となった。</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a:p>
          <a:r>
            <a:rPr kumimoji="1" lang="ja-JP" altLang="en-US" sz="1200">
              <a:latin typeface="ＭＳ Ｐゴシック"/>
              <a:ea typeface="ＭＳ Ｐゴシック"/>
            </a:rPr>
            <a:t>　公債費の支出が大きく見えるが、地方交付税に算入されている割合も高く、実質的な負担は相対的に大きくない。</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今後も、臨時財政対策債や合併特例債の償還費が増加傾向にある。償還期間、据置期間の見直しにより、市債残高の抑制を図っていく。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51" name="テキスト ボックス 350"/>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3" name="テキスト ボックス 352"/>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0380" cy="251460"/>
    <xdr:sp macro="" textlink="">
      <xdr:nvSpPr>
        <xdr:cNvPr id="355" name="テキスト ボックス 354"/>
        <xdr:cNvSpPr txBox="1"/>
      </xdr:nvSpPr>
      <xdr:spPr>
        <a:xfrm>
          <a:off x="254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0380" cy="251460"/>
    <xdr:sp macro="" textlink="">
      <xdr:nvSpPr>
        <xdr:cNvPr id="357" name="テキスト ボックス 356"/>
        <xdr:cNvSpPr txBox="1"/>
      </xdr:nvSpPr>
      <xdr:spPr>
        <a:xfrm>
          <a:off x="254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0380" cy="251460"/>
    <xdr:sp macro="" textlink="">
      <xdr:nvSpPr>
        <xdr:cNvPr id="359" name="テキスト ボックス 358"/>
        <xdr:cNvSpPr txBox="1"/>
      </xdr:nvSpPr>
      <xdr:spPr>
        <a:xfrm>
          <a:off x="254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0380" cy="251460"/>
    <xdr:sp macro="" textlink="">
      <xdr:nvSpPr>
        <xdr:cNvPr id="361" name="テキスト ボックス 360"/>
        <xdr:cNvSpPr txBox="1"/>
      </xdr:nvSpPr>
      <xdr:spPr>
        <a:xfrm>
          <a:off x="254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99695</xdr:rowOff>
    </xdr:from>
    <xdr:to xmlns:xdr="http://schemas.openxmlformats.org/drawingml/2006/spreadsheetDrawing">
      <xdr:col>24</xdr:col>
      <xdr:colOff>25400</xdr:colOff>
      <xdr:row>80</xdr:row>
      <xdr:rowOff>53975</xdr:rowOff>
    </xdr:to>
    <xdr:cxnSp macro="">
      <xdr:nvCxnSpPr>
        <xdr:cNvPr id="364" name="直線コネクタ 363"/>
        <xdr:cNvCxnSpPr/>
      </xdr:nvCxnSpPr>
      <xdr:spPr>
        <a:xfrm flipV="1">
          <a:off x="482600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26035</xdr:rowOff>
    </xdr:from>
    <xdr:ext cx="762000" cy="259080"/>
    <xdr:sp macro="" textlink="">
      <xdr:nvSpPr>
        <xdr:cNvPr id="365" name="公債費最小値テキスト"/>
        <xdr:cNvSpPr txBox="1"/>
      </xdr:nvSpPr>
      <xdr:spPr>
        <a:xfrm>
          <a:off x="4914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53975</xdr:rowOff>
    </xdr:from>
    <xdr:to xmlns:xdr="http://schemas.openxmlformats.org/drawingml/2006/spreadsheetDrawing">
      <xdr:col>24</xdr:col>
      <xdr:colOff>114300</xdr:colOff>
      <xdr:row>80</xdr:row>
      <xdr:rowOff>53975</xdr:rowOff>
    </xdr:to>
    <xdr:cxnSp macro="">
      <xdr:nvCxnSpPr>
        <xdr:cNvPr id="366" name="直線コネクタ 365"/>
        <xdr:cNvCxnSpPr/>
      </xdr:nvCxnSpPr>
      <xdr:spPr>
        <a:xfrm>
          <a:off x="4737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14605</xdr:rowOff>
    </xdr:from>
    <xdr:ext cx="762000" cy="259080"/>
    <xdr:sp macro="" textlink="">
      <xdr:nvSpPr>
        <xdr:cNvPr id="367" name="公債費最大値テキスト"/>
        <xdr:cNvSpPr txBox="1"/>
      </xdr:nvSpPr>
      <xdr:spPr>
        <a:xfrm>
          <a:off x="4914900" y="1253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99695</xdr:rowOff>
    </xdr:from>
    <xdr:to xmlns:xdr="http://schemas.openxmlformats.org/drawingml/2006/spreadsheetDrawing">
      <xdr:col>24</xdr:col>
      <xdr:colOff>114300</xdr:colOff>
      <xdr:row>74</xdr:row>
      <xdr:rowOff>99695</xdr:rowOff>
    </xdr:to>
    <xdr:cxnSp macro="">
      <xdr:nvCxnSpPr>
        <xdr:cNvPr id="368" name="直線コネクタ 367"/>
        <xdr:cNvCxnSpPr/>
      </xdr:nvCxnSpPr>
      <xdr:spPr>
        <a:xfrm>
          <a:off x="4737100" y="1278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15240</xdr:rowOff>
    </xdr:from>
    <xdr:to xmlns:xdr="http://schemas.openxmlformats.org/drawingml/2006/spreadsheetDrawing">
      <xdr:col>24</xdr:col>
      <xdr:colOff>25400</xdr:colOff>
      <xdr:row>77</xdr:row>
      <xdr:rowOff>55880</xdr:rowOff>
    </xdr:to>
    <xdr:cxnSp macro="">
      <xdr:nvCxnSpPr>
        <xdr:cNvPr id="369" name="直線コネクタ 368"/>
        <xdr:cNvCxnSpPr/>
      </xdr:nvCxnSpPr>
      <xdr:spPr>
        <a:xfrm flipV="1">
          <a:off x="3987800" y="132168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18415</xdr:rowOff>
    </xdr:from>
    <xdr:ext cx="762000" cy="251460"/>
    <xdr:sp macro="" textlink="">
      <xdr:nvSpPr>
        <xdr:cNvPr id="370" name="公債費平均値テキスト"/>
        <xdr:cNvSpPr txBox="1"/>
      </xdr:nvSpPr>
      <xdr:spPr>
        <a:xfrm>
          <a:off x="4914900" y="1322006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1" name="フローチャート: 判断 370"/>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55880</xdr:rowOff>
    </xdr:from>
    <xdr:to xmlns:xdr="http://schemas.openxmlformats.org/drawingml/2006/spreadsheetDrawing">
      <xdr:col>19</xdr:col>
      <xdr:colOff>187325</xdr:colOff>
      <xdr:row>77</xdr:row>
      <xdr:rowOff>83820</xdr:rowOff>
    </xdr:to>
    <xdr:cxnSp macro="">
      <xdr:nvCxnSpPr>
        <xdr:cNvPr id="372" name="直線コネクタ 371"/>
        <xdr:cNvCxnSpPr/>
      </xdr:nvCxnSpPr>
      <xdr:spPr>
        <a:xfrm flipV="1">
          <a:off x="3098800" y="13257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28980" cy="251460"/>
    <xdr:sp macro="" textlink="">
      <xdr:nvSpPr>
        <xdr:cNvPr id="374" name="テキスト ボックス 373"/>
        <xdr:cNvSpPr txBox="1"/>
      </xdr:nvSpPr>
      <xdr:spPr>
        <a:xfrm>
          <a:off x="3606800" y="133343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83820</xdr:rowOff>
    </xdr:from>
    <xdr:to xmlns:xdr="http://schemas.openxmlformats.org/drawingml/2006/spreadsheetDrawing">
      <xdr:col>15</xdr:col>
      <xdr:colOff>98425</xdr:colOff>
      <xdr:row>77</xdr:row>
      <xdr:rowOff>143510</xdr:rowOff>
    </xdr:to>
    <xdr:cxnSp macro="">
      <xdr:nvCxnSpPr>
        <xdr:cNvPr id="375" name="直線コネクタ 374"/>
        <xdr:cNvCxnSpPr/>
      </xdr:nvCxnSpPr>
      <xdr:spPr>
        <a:xfrm flipV="1">
          <a:off x="2209800" y="132854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6" name="フローチャート: 判断 375"/>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144780</xdr:rowOff>
    </xdr:from>
    <xdr:ext cx="762000" cy="251460"/>
    <xdr:sp macro="" textlink="">
      <xdr:nvSpPr>
        <xdr:cNvPr id="377" name="テキスト ボックス 376"/>
        <xdr:cNvSpPr txBox="1"/>
      </xdr:nvSpPr>
      <xdr:spPr>
        <a:xfrm>
          <a:off x="2717800" y="130035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129540</xdr:rowOff>
    </xdr:from>
    <xdr:to xmlns:xdr="http://schemas.openxmlformats.org/drawingml/2006/spreadsheetDrawing">
      <xdr:col>11</xdr:col>
      <xdr:colOff>9525</xdr:colOff>
      <xdr:row>77</xdr:row>
      <xdr:rowOff>143510</xdr:rowOff>
    </xdr:to>
    <xdr:cxnSp macro="">
      <xdr:nvCxnSpPr>
        <xdr:cNvPr id="378" name="直線コネクタ 377"/>
        <xdr:cNvCxnSpPr/>
      </xdr:nvCxnSpPr>
      <xdr:spPr>
        <a:xfrm>
          <a:off x="1320800" y="13331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79" name="フローチャート: 判断 378"/>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149225</xdr:rowOff>
    </xdr:from>
    <xdr:ext cx="754380" cy="259080"/>
    <xdr:sp macro="" textlink="">
      <xdr:nvSpPr>
        <xdr:cNvPr id="380" name="テキスト ボックス 379"/>
        <xdr:cNvSpPr txBox="1"/>
      </xdr:nvSpPr>
      <xdr:spPr>
        <a:xfrm>
          <a:off x="1828800" y="130079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46355</xdr:rowOff>
    </xdr:from>
    <xdr:to xmlns:xdr="http://schemas.openxmlformats.org/drawingml/2006/spreadsheetDrawing">
      <xdr:col>6</xdr:col>
      <xdr:colOff>171450</xdr:colOff>
      <xdr:row>77</xdr:row>
      <xdr:rowOff>147955</xdr:rowOff>
    </xdr:to>
    <xdr:sp macro="" textlink="">
      <xdr:nvSpPr>
        <xdr:cNvPr id="381" name="フローチャート: 判断 380"/>
        <xdr:cNvSpPr/>
      </xdr:nvSpPr>
      <xdr:spPr>
        <a:xfrm>
          <a:off x="1270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158115</xdr:rowOff>
    </xdr:from>
    <xdr:ext cx="754380" cy="251460"/>
    <xdr:sp macro="" textlink="">
      <xdr:nvSpPr>
        <xdr:cNvPr id="382" name="テキスト ボックス 381"/>
        <xdr:cNvSpPr txBox="1"/>
      </xdr:nvSpPr>
      <xdr:spPr>
        <a:xfrm>
          <a:off x="939800" y="130168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5" name="テキスト ボックス 384"/>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88" name="楕円 387"/>
        <xdr:cNvSpPr/>
      </xdr:nvSpPr>
      <xdr:spPr>
        <a:xfrm>
          <a:off x="47752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152400</xdr:rowOff>
    </xdr:from>
    <xdr:ext cx="762000" cy="259080"/>
    <xdr:sp macro="" textlink="">
      <xdr:nvSpPr>
        <xdr:cNvPr id="389" name="公債費該当値テキスト"/>
        <xdr:cNvSpPr txBox="1"/>
      </xdr:nvSpPr>
      <xdr:spPr>
        <a:xfrm>
          <a:off x="4914900" y="1301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5080</xdr:rowOff>
    </xdr:from>
    <xdr:to xmlns:xdr="http://schemas.openxmlformats.org/drawingml/2006/spreadsheetDrawing">
      <xdr:col>20</xdr:col>
      <xdr:colOff>38100</xdr:colOff>
      <xdr:row>77</xdr:row>
      <xdr:rowOff>106680</xdr:rowOff>
    </xdr:to>
    <xdr:sp macro="" textlink="">
      <xdr:nvSpPr>
        <xdr:cNvPr id="390" name="楕円 389"/>
        <xdr:cNvSpPr/>
      </xdr:nvSpPr>
      <xdr:spPr>
        <a:xfrm>
          <a:off x="3937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116840</xdr:rowOff>
    </xdr:from>
    <xdr:ext cx="728980" cy="259080"/>
    <xdr:sp macro="" textlink="">
      <xdr:nvSpPr>
        <xdr:cNvPr id="391" name="テキスト ボックス 390"/>
        <xdr:cNvSpPr txBox="1"/>
      </xdr:nvSpPr>
      <xdr:spPr>
        <a:xfrm>
          <a:off x="3606800" y="129755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92" name="楕円 391"/>
        <xdr:cNvSpPr/>
      </xdr:nvSpPr>
      <xdr:spPr>
        <a:xfrm>
          <a:off x="3048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119380</xdr:rowOff>
    </xdr:from>
    <xdr:ext cx="762000" cy="259080"/>
    <xdr:sp macro="" textlink="">
      <xdr:nvSpPr>
        <xdr:cNvPr id="393" name="テキスト ボックス 392"/>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92075</xdr:rowOff>
    </xdr:from>
    <xdr:to xmlns:xdr="http://schemas.openxmlformats.org/drawingml/2006/spreadsheetDrawing">
      <xdr:col>11</xdr:col>
      <xdr:colOff>60325</xdr:colOff>
      <xdr:row>78</xdr:row>
      <xdr:rowOff>22225</xdr:rowOff>
    </xdr:to>
    <xdr:sp macro="" textlink="">
      <xdr:nvSpPr>
        <xdr:cNvPr id="394" name="楕円 393"/>
        <xdr:cNvSpPr/>
      </xdr:nvSpPr>
      <xdr:spPr>
        <a:xfrm>
          <a:off x="2159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6985</xdr:rowOff>
    </xdr:from>
    <xdr:ext cx="754380" cy="251460"/>
    <xdr:sp macro="" textlink="">
      <xdr:nvSpPr>
        <xdr:cNvPr id="395" name="テキスト ボックス 394"/>
        <xdr:cNvSpPr txBox="1"/>
      </xdr:nvSpPr>
      <xdr:spPr>
        <a:xfrm>
          <a:off x="1828800" y="1338008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78740</xdr:rowOff>
    </xdr:from>
    <xdr:to xmlns:xdr="http://schemas.openxmlformats.org/drawingml/2006/spreadsheetDrawing">
      <xdr:col>6</xdr:col>
      <xdr:colOff>171450</xdr:colOff>
      <xdr:row>78</xdr:row>
      <xdr:rowOff>8890</xdr:rowOff>
    </xdr:to>
    <xdr:sp macro="" textlink="">
      <xdr:nvSpPr>
        <xdr:cNvPr id="396" name="楕円 395"/>
        <xdr:cNvSpPr/>
      </xdr:nvSpPr>
      <xdr:spPr>
        <a:xfrm>
          <a:off x="1270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165100</xdr:rowOff>
    </xdr:from>
    <xdr:ext cx="754380" cy="259080"/>
    <xdr:sp macro="" textlink="">
      <xdr:nvSpPr>
        <xdr:cNvPr id="397" name="テキスト ボックス 396"/>
        <xdr:cNvSpPr txBox="1"/>
      </xdr:nvSpPr>
      <xdr:spPr>
        <a:xfrm>
          <a:off x="939800" y="133667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全国平均、埼玉県平均、類似団体平均いずれも下回っている。対前年度比では4.1%の増加となった。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9" name="テキスト ボックス 408"/>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1" name="テキスト ボックス 410"/>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0380" cy="251460"/>
    <xdr:sp macro="" textlink="">
      <xdr:nvSpPr>
        <xdr:cNvPr id="413" name="テキスト ボックス 412"/>
        <xdr:cNvSpPr txBox="1"/>
      </xdr:nvSpPr>
      <xdr:spPr>
        <a:xfrm>
          <a:off x="11938000" y="1370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0380" cy="251460"/>
    <xdr:sp macro="" textlink="">
      <xdr:nvSpPr>
        <xdr:cNvPr id="415" name="テキスト ボックス 414"/>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0380" cy="251460"/>
    <xdr:sp macro="" textlink="">
      <xdr:nvSpPr>
        <xdr:cNvPr id="417" name="テキスト ボックス 416"/>
        <xdr:cNvSpPr txBox="1"/>
      </xdr:nvSpPr>
      <xdr:spPr>
        <a:xfrm>
          <a:off x="11938000" y="12557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19" name="テキスト ボックス 418"/>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58420</xdr:rowOff>
    </xdr:from>
    <xdr:to xmlns:xdr="http://schemas.openxmlformats.org/drawingml/2006/spreadsheetDrawing">
      <xdr:col>82</xdr:col>
      <xdr:colOff>107950</xdr:colOff>
      <xdr:row>81</xdr:row>
      <xdr:rowOff>24130</xdr:rowOff>
    </xdr:to>
    <xdr:cxnSp macro="">
      <xdr:nvCxnSpPr>
        <xdr:cNvPr id="421" name="直線コネクタ 420"/>
        <xdr:cNvCxnSpPr/>
      </xdr:nvCxnSpPr>
      <xdr:spPr>
        <a:xfrm flipV="1">
          <a:off x="16510000" y="125742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1460"/>
    <xdr:sp macro="" textlink="">
      <xdr:nvSpPr>
        <xdr:cNvPr id="422" name="公債費以外最小値テキスト"/>
        <xdr:cNvSpPr txBox="1"/>
      </xdr:nvSpPr>
      <xdr:spPr>
        <a:xfrm>
          <a:off x="16598900" y="13883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3" name="直線コネクタ 422"/>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144780</xdr:rowOff>
    </xdr:from>
    <xdr:ext cx="762000" cy="251460"/>
    <xdr:sp macro="" textlink="">
      <xdr:nvSpPr>
        <xdr:cNvPr id="424" name="公債費以外最大値テキスト"/>
        <xdr:cNvSpPr txBox="1"/>
      </xdr:nvSpPr>
      <xdr:spPr>
        <a:xfrm>
          <a:off x="16598900" y="12317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58420</xdr:rowOff>
    </xdr:from>
    <xdr:to xmlns:xdr="http://schemas.openxmlformats.org/drawingml/2006/spreadsheetDrawing">
      <xdr:col>82</xdr:col>
      <xdr:colOff>196850</xdr:colOff>
      <xdr:row>73</xdr:row>
      <xdr:rowOff>58420</xdr:rowOff>
    </xdr:to>
    <xdr:cxnSp macro="">
      <xdr:nvCxnSpPr>
        <xdr:cNvPr id="425" name="直線コネクタ 424"/>
        <xdr:cNvCxnSpPr/>
      </xdr:nvCxnSpPr>
      <xdr:spPr>
        <a:xfrm>
          <a:off x="16421100" y="1257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35560</xdr:rowOff>
    </xdr:from>
    <xdr:to xmlns:xdr="http://schemas.openxmlformats.org/drawingml/2006/spreadsheetDrawing">
      <xdr:col>82</xdr:col>
      <xdr:colOff>107950</xdr:colOff>
      <xdr:row>75</xdr:row>
      <xdr:rowOff>98425</xdr:rowOff>
    </xdr:to>
    <xdr:cxnSp macro="">
      <xdr:nvCxnSpPr>
        <xdr:cNvPr id="426" name="直線コネクタ 425"/>
        <xdr:cNvCxnSpPr/>
      </xdr:nvCxnSpPr>
      <xdr:spPr>
        <a:xfrm>
          <a:off x="15671800" y="12722860"/>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145415</xdr:rowOff>
    </xdr:from>
    <xdr:ext cx="762000" cy="251460"/>
    <xdr:sp macro="" textlink="">
      <xdr:nvSpPr>
        <xdr:cNvPr id="427" name="公債費以外平均値テキスト"/>
        <xdr:cNvSpPr txBox="1"/>
      </xdr:nvSpPr>
      <xdr:spPr>
        <a:xfrm>
          <a:off x="16598900" y="1300416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29845</xdr:rowOff>
    </xdr:from>
    <xdr:to xmlns:xdr="http://schemas.openxmlformats.org/drawingml/2006/spreadsheetDrawing">
      <xdr:col>78</xdr:col>
      <xdr:colOff>69850</xdr:colOff>
      <xdr:row>74</xdr:row>
      <xdr:rowOff>35560</xdr:rowOff>
    </xdr:to>
    <xdr:cxnSp macro="">
      <xdr:nvCxnSpPr>
        <xdr:cNvPr id="429" name="直線コネクタ 428"/>
        <xdr:cNvCxnSpPr/>
      </xdr:nvCxnSpPr>
      <xdr:spPr>
        <a:xfrm>
          <a:off x="14782800" y="1254569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99060</xdr:rowOff>
    </xdr:from>
    <xdr:to xmlns:xdr="http://schemas.openxmlformats.org/drawingml/2006/spreadsheetDrawing">
      <xdr:col>78</xdr:col>
      <xdr:colOff>120650</xdr:colOff>
      <xdr:row>76</xdr:row>
      <xdr:rowOff>29210</xdr:rowOff>
    </xdr:to>
    <xdr:sp macro="" textlink="">
      <xdr:nvSpPr>
        <xdr:cNvPr id="430" name="フローチャート: 判断 429"/>
        <xdr:cNvSpPr/>
      </xdr:nvSpPr>
      <xdr:spPr>
        <a:xfrm>
          <a:off x="15621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xdr:rowOff>
    </xdr:from>
    <xdr:ext cx="736600" cy="259080"/>
    <xdr:sp macro="" textlink="">
      <xdr:nvSpPr>
        <xdr:cNvPr id="431" name="テキスト ボックス 430"/>
        <xdr:cNvSpPr txBox="1"/>
      </xdr:nvSpPr>
      <xdr:spPr>
        <a:xfrm>
          <a:off x="15290800" y="1304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29845</xdr:rowOff>
    </xdr:from>
    <xdr:to xmlns:xdr="http://schemas.openxmlformats.org/drawingml/2006/spreadsheetDrawing">
      <xdr:col>73</xdr:col>
      <xdr:colOff>180975</xdr:colOff>
      <xdr:row>74</xdr:row>
      <xdr:rowOff>81280</xdr:rowOff>
    </xdr:to>
    <xdr:cxnSp macro="">
      <xdr:nvCxnSpPr>
        <xdr:cNvPr id="432" name="直線コネクタ 431"/>
        <xdr:cNvCxnSpPr/>
      </xdr:nvCxnSpPr>
      <xdr:spPr>
        <a:xfrm flipV="1">
          <a:off x="13893800" y="1254569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34" name="テキスト ボックス 433"/>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35560</xdr:rowOff>
    </xdr:from>
    <xdr:to xmlns:xdr="http://schemas.openxmlformats.org/drawingml/2006/spreadsheetDrawing">
      <xdr:col>69</xdr:col>
      <xdr:colOff>92075</xdr:colOff>
      <xdr:row>74</xdr:row>
      <xdr:rowOff>81280</xdr:rowOff>
    </xdr:to>
    <xdr:cxnSp macro="">
      <xdr:nvCxnSpPr>
        <xdr:cNvPr id="435" name="直線コネクタ 434"/>
        <xdr:cNvCxnSpPr/>
      </xdr:nvCxnSpPr>
      <xdr:spPr>
        <a:xfrm>
          <a:off x="13004800" y="12722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156210</xdr:rowOff>
    </xdr:from>
    <xdr:to xmlns:xdr="http://schemas.openxmlformats.org/drawingml/2006/spreadsheetDrawing">
      <xdr:col>69</xdr:col>
      <xdr:colOff>142875</xdr:colOff>
      <xdr:row>76</xdr:row>
      <xdr:rowOff>86360</xdr:rowOff>
    </xdr:to>
    <xdr:sp macro="" textlink="">
      <xdr:nvSpPr>
        <xdr:cNvPr id="436" name="フローチャート: 判断 435"/>
        <xdr:cNvSpPr/>
      </xdr:nvSpPr>
      <xdr:spPr>
        <a:xfrm>
          <a:off x="13843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71120</xdr:rowOff>
    </xdr:from>
    <xdr:ext cx="754380" cy="259080"/>
    <xdr:sp macro="" textlink="">
      <xdr:nvSpPr>
        <xdr:cNvPr id="437" name="テキスト ボックス 436"/>
        <xdr:cNvSpPr txBox="1"/>
      </xdr:nvSpPr>
      <xdr:spPr>
        <a:xfrm>
          <a:off x="13512800" y="131013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156210</xdr:rowOff>
    </xdr:from>
    <xdr:to xmlns:xdr="http://schemas.openxmlformats.org/drawingml/2006/spreadsheetDrawing">
      <xdr:col>65</xdr:col>
      <xdr:colOff>53975</xdr:colOff>
      <xdr:row>76</xdr:row>
      <xdr:rowOff>86360</xdr:rowOff>
    </xdr:to>
    <xdr:sp macro="" textlink="">
      <xdr:nvSpPr>
        <xdr:cNvPr id="438" name="フローチャート: 判断 437"/>
        <xdr:cNvSpPr/>
      </xdr:nvSpPr>
      <xdr:spPr>
        <a:xfrm>
          <a:off x="12954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71120</xdr:rowOff>
    </xdr:from>
    <xdr:ext cx="762000" cy="259080"/>
    <xdr:sp macro="" textlink="">
      <xdr:nvSpPr>
        <xdr:cNvPr id="439" name="テキスト ボックス 438"/>
        <xdr:cNvSpPr txBox="1"/>
      </xdr:nvSpPr>
      <xdr:spPr>
        <a:xfrm>
          <a:off x="126238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1" name="テキスト ボックス 440"/>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2" name="テキスト ボックス 441"/>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4" name="テキスト ボックス 443"/>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47625</xdr:rowOff>
    </xdr:from>
    <xdr:to xmlns:xdr="http://schemas.openxmlformats.org/drawingml/2006/spreadsheetDrawing">
      <xdr:col>82</xdr:col>
      <xdr:colOff>158750</xdr:colOff>
      <xdr:row>75</xdr:row>
      <xdr:rowOff>149225</xdr:rowOff>
    </xdr:to>
    <xdr:sp macro="" textlink="">
      <xdr:nvSpPr>
        <xdr:cNvPr id="445" name="楕円 444"/>
        <xdr:cNvSpPr/>
      </xdr:nvSpPr>
      <xdr:spPr>
        <a:xfrm>
          <a:off x="16459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64135</xdr:rowOff>
    </xdr:from>
    <xdr:ext cx="762000" cy="251460"/>
    <xdr:sp macro="" textlink="">
      <xdr:nvSpPr>
        <xdr:cNvPr id="446" name="公債費以外該当値テキスト"/>
        <xdr:cNvSpPr txBox="1"/>
      </xdr:nvSpPr>
      <xdr:spPr>
        <a:xfrm>
          <a:off x="16598900" y="12751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156210</xdr:rowOff>
    </xdr:from>
    <xdr:to xmlns:xdr="http://schemas.openxmlformats.org/drawingml/2006/spreadsheetDrawing">
      <xdr:col>78</xdr:col>
      <xdr:colOff>120650</xdr:colOff>
      <xdr:row>74</xdr:row>
      <xdr:rowOff>86360</xdr:rowOff>
    </xdr:to>
    <xdr:sp macro="" textlink="">
      <xdr:nvSpPr>
        <xdr:cNvPr id="447" name="楕円 446"/>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96520</xdr:rowOff>
    </xdr:from>
    <xdr:ext cx="736600" cy="259080"/>
    <xdr:sp macro="" textlink="">
      <xdr:nvSpPr>
        <xdr:cNvPr id="448" name="テキスト ボックス 447"/>
        <xdr:cNvSpPr txBox="1"/>
      </xdr:nvSpPr>
      <xdr:spPr>
        <a:xfrm>
          <a:off x="15290800" y="1244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72</xdr:row>
      <xdr:rowOff>150495</xdr:rowOff>
    </xdr:from>
    <xdr:to xmlns:xdr="http://schemas.openxmlformats.org/drawingml/2006/spreadsheetDrawing">
      <xdr:col>74</xdr:col>
      <xdr:colOff>31750</xdr:colOff>
      <xdr:row>73</xdr:row>
      <xdr:rowOff>80645</xdr:rowOff>
    </xdr:to>
    <xdr:sp macro="" textlink="">
      <xdr:nvSpPr>
        <xdr:cNvPr id="449" name="楕円 448"/>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90805</xdr:rowOff>
    </xdr:from>
    <xdr:ext cx="762000" cy="258445"/>
    <xdr:sp macro="" textlink="">
      <xdr:nvSpPr>
        <xdr:cNvPr id="450" name="テキスト ボックス 449"/>
        <xdr:cNvSpPr txBox="1"/>
      </xdr:nvSpPr>
      <xdr:spPr>
        <a:xfrm>
          <a:off x="14401800" y="12263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30480</xdr:rowOff>
    </xdr:from>
    <xdr:to xmlns:xdr="http://schemas.openxmlformats.org/drawingml/2006/spreadsheetDrawing">
      <xdr:col>69</xdr:col>
      <xdr:colOff>142875</xdr:colOff>
      <xdr:row>74</xdr:row>
      <xdr:rowOff>132080</xdr:rowOff>
    </xdr:to>
    <xdr:sp macro="" textlink="">
      <xdr:nvSpPr>
        <xdr:cNvPr id="451" name="楕円 450"/>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142240</xdr:rowOff>
    </xdr:from>
    <xdr:ext cx="754380" cy="259080"/>
    <xdr:sp macro="" textlink="">
      <xdr:nvSpPr>
        <xdr:cNvPr id="452" name="テキスト ボックス 451"/>
        <xdr:cNvSpPr txBox="1"/>
      </xdr:nvSpPr>
      <xdr:spPr>
        <a:xfrm>
          <a:off x="13512800" y="124866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156210</xdr:rowOff>
    </xdr:from>
    <xdr:to xmlns:xdr="http://schemas.openxmlformats.org/drawingml/2006/spreadsheetDrawing">
      <xdr:col>65</xdr:col>
      <xdr:colOff>53975</xdr:colOff>
      <xdr:row>74</xdr:row>
      <xdr:rowOff>86360</xdr:rowOff>
    </xdr:to>
    <xdr:sp macro="" textlink="">
      <xdr:nvSpPr>
        <xdr:cNvPr id="453" name="楕円 452"/>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96520</xdr:rowOff>
    </xdr:from>
    <xdr:ext cx="762000" cy="259080"/>
    <xdr:sp macro="" textlink="">
      <xdr:nvSpPr>
        <xdr:cNvPr id="454" name="テキスト ボックス 453"/>
        <xdr:cNvSpPr txBox="1"/>
      </xdr:nvSpPr>
      <xdr:spPr>
        <a:xfrm>
          <a:off x="1262380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1460"/>
    <xdr:sp macro="" textlink="">
      <xdr:nvSpPr>
        <xdr:cNvPr id="37" name="テキスト ボックス 36"/>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3" name="テキスト ボックス 42"/>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52705</xdr:rowOff>
    </xdr:from>
    <xdr:to xmlns:xdr="http://schemas.openxmlformats.org/drawingml/2006/spreadsheetDrawing">
      <xdr:col>29</xdr:col>
      <xdr:colOff>127000</xdr:colOff>
      <xdr:row>19</xdr:row>
      <xdr:rowOff>10795</xdr:rowOff>
    </xdr:to>
    <xdr:cxnSp macro="">
      <xdr:nvCxnSpPr>
        <xdr:cNvPr id="45" name="直線コネクタ 44"/>
        <xdr:cNvCxnSpPr/>
      </xdr:nvCxnSpPr>
      <xdr:spPr>
        <a:xfrm flipV="1">
          <a:off x="5651500" y="198628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154940</xdr:rowOff>
    </xdr:from>
    <xdr:ext cx="754380" cy="251460"/>
    <xdr:sp macro="" textlink="">
      <xdr:nvSpPr>
        <xdr:cNvPr id="46" name="人口1人当たり決算額の推移最小値テキスト130"/>
        <xdr:cNvSpPr txBox="1"/>
      </xdr:nvSpPr>
      <xdr:spPr>
        <a:xfrm>
          <a:off x="5740400" y="328866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10795</xdr:rowOff>
    </xdr:from>
    <xdr:to xmlns:xdr="http://schemas.openxmlformats.org/drawingml/2006/spreadsheetDrawing">
      <xdr:col>30</xdr:col>
      <xdr:colOff>25400</xdr:colOff>
      <xdr:row>19</xdr:row>
      <xdr:rowOff>10795</xdr:rowOff>
    </xdr:to>
    <xdr:cxnSp macro="">
      <xdr:nvCxnSpPr>
        <xdr:cNvPr id="47" name="直線コネクタ 46"/>
        <xdr:cNvCxnSpPr/>
      </xdr:nvCxnSpPr>
      <xdr:spPr>
        <a:xfrm>
          <a:off x="5562600" y="3315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139065</xdr:rowOff>
    </xdr:from>
    <xdr:ext cx="754380" cy="259080"/>
    <xdr:sp macro="" textlink="">
      <xdr:nvSpPr>
        <xdr:cNvPr id="48" name="人口1人当たり決算額の推移最大値テキスト130"/>
        <xdr:cNvSpPr txBox="1"/>
      </xdr:nvSpPr>
      <xdr:spPr>
        <a:xfrm>
          <a:off x="5740400" y="17297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52705</xdr:rowOff>
    </xdr:from>
    <xdr:to xmlns:xdr="http://schemas.openxmlformats.org/drawingml/2006/spreadsheetDrawing">
      <xdr:col>30</xdr:col>
      <xdr:colOff>25400</xdr:colOff>
      <xdr:row>11</xdr:row>
      <xdr:rowOff>52705</xdr:rowOff>
    </xdr:to>
    <xdr:cxnSp macro="">
      <xdr:nvCxnSpPr>
        <xdr:cNvPr id="49" name="直線コネクタ 48"/>
        <xdr:cNvCxnSpPr/>
      </xdr:nvCxnSpPr>
      <xdr:spPr>
        <a:xfrm>
          <a:off x="5562600" y="1986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33655</xdr:rowOff>
    </xdr:from>
    <xdr:to xmlns:xdr="http://schemas.openxmlformats.org/drawingml/2006/spreadsheetDrawing">
      <xdr:col>29</xdr:col>
      <xdr:colOff>127000</xdr:colOff>
      <xdr:row>13</xdr:row>
      <xdr:rowOff>157480</xdr:rowOff>
    </xdr:to>
    <xdr:cxnSp macro="">
      <xdr:nvCxnSpPr>
        <xdr:cNvPr id="50" name="直線コネクタ 49"/>
        <xdr:cNvCxnSpPr/>
      </xdr:nvCxnSpPr>
      <xdr:spPr>
        <a:xfrm flipV="1">
          <a:off x="5003800" y="2310130"/>
          <a:ext cx="647700" cy="123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65405</xdr:rowOff>
    </xdr:from>
    <xdr:ext cx="754380" cy="251460"/>
    <xdr:sp macro="" textlink="">
      <xdr:nvSpPr>
        <xdr:cNvPr id="51" name="人口1人当たり決算額の推移平均値テキスト130"/>
        <xdr:cNvSpPr txBox="1"/>
      </xdr:nvSpPr>
      <xdr:spPr>
        <a:xfrm>
          <a:off x="5740400" y="2684780"/>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93345</xdr:rowOff>
    </xdr:from>
    <xdr:to xmlns:xdr="http://schemas.openxmlformats.org/drawingml/2006/spreadsheetDrawing">
      <xdr:col>29</xdr:col>
      <xdr:colOff>177800</xdr:colOff>
      <xdr:row>16</xdr:row>
      <xdr:rowOff>23495</xdr:rowOff>
    </xdr:to>
    <xdr:sp macro="" textlink="">
      <xdr:nvSpPr>
        <xdr:cNvPr id="52" name="フローチャート: 判断 51"/>
        <xdr:cNvSpPr/>
      </xdr:nvSpPr>
      <xdr:spPr>
        <a:xfrm>
          <a:off x="56007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157480</xdr:rowOff>
    </xdr:from>
    <xdr:to xmlns:xdr="http://schemas.openxmlformats.org/drawingml/2006/spreadsheetDrawing">
      <xdr:col>26</xdr:col>
      <xdr:colOff>50800</xdr:colOff>
      <xdr:row>14</xdr:row>
      <xdr:rowOff>19685</xdr:rowOff>
    </xdr:to>
    <xdr:cxnSp macro="">
      <xdr:nvCxnSpPr>
        <xdr:cNvPr id="53" name="直線コネクタ 52"/>
        <xdr:cNvCxnSpPr/>
      </xdr:nvCxnSpPr>
      <xdr:spPr>
        <a:xfrm flipV="1">
          <a:off x="4305300" y="243395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58420</xdr:rowOff>
    </xdr:to>
    <xdr:sp macro="" textlink="">
      <xdr:nvSpPr>
        <xdr:cNvPr id="54" name="フローチャート: 判断 53"/>
        <xdr:cNvSpPr/>
      </xdr:nvSpPr>
      <xdr:spPr>
        <a:xfrm>
          <a:off x="495300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43180</xdr:rowOff>
    </xdr:from>
    <xdr:ext cx="736600" cy="251460"/>
    <xdr:sp macro="" textlink="">
      <xdr:nvSpPr>
        <xdr:cNvPr id="55" name="テキスト ボックス 54"/>
        <xdr:cNvSpPr txBox="1"/>
      </xdr:nvSpPr>
      <xdr:spPr>
        <a:xfrm>
          <a:off x="4622800" y="28340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19685</xdr:rowOff>
    </xdr:from>
    <xdr:to xmlns:xdr="http://schemas.openxmlformats.org/drawingml/2006/spreadsheetDrawing">
      <xdr:col>22</xdr:col>
      <xdr:colOff>114300</xdr:colOff>
      <xdr:row>14</xdr:row>
      <xdr:rowOff>123825</xdr:rowOff>
    </xdr:to>
    <xdr:cxnSp macro="">
      <xdr:nvCxnSpPr>
        <xdr:cNvPr id="56" name="直線コネクタ 55"/>
        <xdr:cNvCxnSpPr/>
      </xdr:nvCxnSpPr>
      <xdr:spPr>
        <a:xfrm flipV="1">
          <a:off x="3606800" y="2467610"/>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73025</xdr:rowOff>
    </xdr:to>
    <xdr:sp macro="" textlink="">
      <xdr:nvSpPr>
        <xdr:cNvPr id="57" name="フローチャート: 判断 56"/>
        <xdr:cNvSpPr/>
      </xdr:nvSpPr>
      <xdr:spPr>
        <a:xfrm>
          <a:off x="42545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57785</xdr:rowOff>
    </xdr:from>
    <xdr:ext cx="762000" cy="259080"/>
    <xdr:sp macro="" textlink="">
      <xdr:nvSpPr>
        <xdr:cNvPr id="58" name="テキスト ボックス 57"/>
        <xdr:cNvSpPr txBox="1"/>
      </xdr:nvSpPr>
      <xdr:spPr>
        <a:xfrm>
          <a:off x="39243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123825</xdr:rowOff>
    </xdr:from>
    <xdr:to xmlns:xdr="http://schemas.openxmlformats.org/drawingml/2006/spreadsheetDrawing">
      <xdr:col>18</xdr:col>
      <xdr:colOff>177800</xdr:colOff>
      <xdr:row>14</xdr:row>
      <xdr:rowOff>127635</xdr:rowOff>
    </xdr:to>
    <xdr:cxnSp macro="">
      <xdr:nvCxnSpPr>
        <xdr:cNvPr id="59" name="直線コネクタ 58"/>
        <xdr:cNvCxnSpPr/>
      </xdr:nvCxnSpPr>
      <xdr:spPr>
        <a:xfrm flipV="1">
          <a:off x="2908300" y="257175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170815</xdr:rowOff>
    </xdr:from>
    <xdr:to xmlns:xdr="http://schemas.openxmlformats.org/drawingml/2006/spreadsheetDrawing">
      <xdr:col>19</xdr:col>
      <xdr:colOff>38100</xdr:colOff>
      <xdr:row>16</xdr:row>
      <xdr:rowOff>100965</xdr:rowOff>
    </xdr:to>
    <xdr:sp macro="" textlink="">
      <xdr:nvSpPr>
        <xdr:cNvPr id="60" name="フローチャート: 判断 59"/>
        <xdr:cNvSpPr/>
      </xdr:nvSpPr>
      <xdr:spPr>
        <a:xfrm>
          <a:off x="3556000" y="279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86360</xdr:rowOff>
    </xdr:from>
    <xdr:ext cx="762000" cy="251460"/>
    <xdr:sp macro="" textlink="">
      <xdr:nvSpPr>
        <xdr:cNvPr id="61" name="テキスト ボックス 60"/>
        <xdr:cNvSpPr txBox="1"/>
      </xdr:nvSpPr>
      <xdr:spPr>
        <a:xfrm>
          <a:off x="3225800" y="28771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31115</xdr:rowOff>
    </xdr:from>
    <xdr:to xmlns:xdr="http://schemas.openxmlformats.org/drawingml/2006/spreadsheetDrawing">
      <xdr:col>15</xdr:col>
      <xdr:colOff>101600</xdr:colOff>
      <xdr:row>16</xdr:row>
      <xdr:rowOff>132715</xdr:rowOff>
    </xdr:to>
    <xdr:sp macro="" textlink="">
      <xdr:nvSpPr>
        <xdr:cNvPr id="62" name="フローチャート: 判断 61"/>
        <xdr:cNvSpPr/>
      </xdr:nvSpPr>
      <xdr:spPr>
        <a:xfrm>
          <a:off x="28575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117475</xdr:rowOff>
    </xdr:from>
    <xdr:ext cx="762000" cy="259080"/>
    <xdr:sp macro="" textlink="">
      <xdr:nvSpPr>
        <xdr:cNvPr id="63" name="テキスト ボックス 62"/>
        <xdr:cNvSpPr txBox="1"/>
      </xdr:nvSpPr>
      <xdr:spPr>
        <a:xfrm>
          <a:off x="2527300"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4" name="テキスト ボックス 63"/>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154940</xdr:rowOff>
    </xdr:from>
    <xdr:to xmlns:xdr="http://schemas.openxmlformats.org/drawingml/2006/spreadsheetDrawing">
      <xdr:col>29</xdr:col>
      <xdr:colOff>177800</xdr:colOff>
      <xdr:row>13</xdr:row>
      <xdr:rowOff>84455</xdr:rowOff>
    </xdr:to>
    <xdr:sp macro="" textlink="">
      <xdr:nvSpPr>
        <xdr:cNvPr id="69" name="楕円 68"/>
        <xdr:cNvSpPr/>
      </xdr:nvSpPr>
      <xdr:spPr>
        <a:xfrm>
          <a:off x="5600700" y="22599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170815</xdr:rowOff>
    </xdr:from>
    <xdr:ext cx="754380" cy="258445"/>
    <xdr:sp macro="" textlink="">
      <xdr:nvSpPr>
        <xdr:cNvPr id="70" name="人口1人当たり決算額の推移該当値テキスト130"/>
        <xdr:cNvSpPr txBox="1"/>
      </xdr:nvSpPr>
      <xdr:spPr>
        <a:xfrm>
          <a:off x="5740400" y="210439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106680</xdr:rowOff>
    </xdr:from>
    <xdr:to xmlns:xdr="http://schemas.openxmlformats.org/drawingml/2006/spreadsheetDrawing">
      <xdr:col>26</xdr:col>
      <xdr:colOff>101600</xdr:colOff>
      <xdr:row>14</xdr:row>
      <xdr:rowOff>36830</xdr:rowOff>
    </xdr:to>
    <xdr:sp macro="" textlink="">
      <xdr:nvSpPr>
        <xdr:cNvPr id="71" name="楕円 70"/>
        <xdr:cNvSpPr/>
      </xdr:nvSpPr>
      <xdr:spPr>
        <a:xfrm>
          <a:off x="4953000" y="238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46990</xdr:rowOff>
    </xdr:from>
    <xdr:ext cx="736600" cy="259080"/>
    <xdr:sp macro="" textlink="">
      <xdr:nvSpPr>
        <xdr:cNvPr id="72" name="テキスト ボックス 71"/>
        <xdr:cNvSpPr txBox="1"/>
      </xdr:nvSpPr>
      <xdr:spPr>
        <a:xfrm>
          <a:off x="4622800" y="2152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140335</xdr:rowOff>
    </xdr:from>
    <xdr:to xmlns:xdr="http://schemas.openxmlformats.org/drawingml/2006/spreadsheetDrawing">
      <xdr:col>22</xdr:col>
      <xdr:colOff>165100</xdr:colOff>
      <xdr:row>14</xdr:row>
      <xdr:rowOff>70485</xdr:rowOff>
    </xdr:to>
    <xdr:sp macro="" textlink="">
      <xdr:nvSpPr>
        <xdr:cNvPr id="73" name="楕円 72"/>
        <xdr:cNvSpPr/>
      </xdr:nvSpPr>
      <xdr:spPr>
        <a:xfrm>
          <a:off x="4254500" y="241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80645</xdr:rowOff>
    </xdr:from>
    <xdr:ext cx="762000" cy="259080"/>
    <xdr:sp macro="" textlink="">
      <xdr:nvSpPr>
        <xdr:cNvPr id="74" name="テキスト ボックス 73"/>
        <xdr:cNvSpPr txBox="1"/>
      </xdr:nvSpPr>
      <xdr:spPr>
        <a:xfrm>
          <a:off x="3924300" y="218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73025</xdr:rowOff>
    </xdr:from>
    <xdr:to xmlns:xdr="http://schemas.openxmlformats.org/drawingml/2006/spreadsheetDrawing">
      <xdr:col>19</xdr:col>
      <xdr:colOff>38100</xdr:colOff>
      <xdr:row>15</xdr:row>
      <xdr:rowOff>3175</xdr:rowOff>
    </xdr:to>
    <xdr:sp macro="" textlink="">
      <xdr:nvSpPr>
        <xdr:cNvPr id="75" name="楕円 74"/>
        <xdr:cNvSpPr/>
      </xdr:nvSpPr>
      <xdr:spPr>
        <a:xfrm>
          <a:off x="3556000" y="252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13335</xdr:rowOff>
    </xdr:from>
    <xdr:ext cx="762000" cy="259080"/>
    <xdr:sp macro="" textlink="">
      <xdr:nvSpPr>
        <xdr:cNvPr id="76" name="テキスト ボックス 75"/>
        <xdr:cNvSpPr txBox="1"/>
      </xdr:nvSpPr>
      <xdr:spPr>
        <a:xfrm>
          <a:off x="32258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76835</xdr:rowOff>
    </xdr:from>
    <xdr:to xmlns:xdr="http://schemas.openxmlformats.org/drawingml/2006/spreadsheetDrawing">
      <xdr:col>15</xdr:col>
      <xdr:colOff>101600</xdr:colOff>
      <xdr:row>15</xdr:row>
      <xdr:rowOff>6985</xdr:rowOff>
    </xdr:to>
    <xdr:sp macro="" textlink="">
      <xdr:nvSpPr>
        <xdr:cNvPr id="77" name="楕円 76"/>
        <xdr:cNvSpPr/>
      </xdr:nvSpPr>
      <xdr:spPr>
        <a:xfrm>
          <a:off x="2857500" y="252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17780</xdr:rowOff>
    </xdr:from>
    <xdr:ext cx="762000" cy="251460"/>
    <xdr:sp macro="" textlink="">
      <xdr:nvSpPr>
        <xdr:cNvPr id="78" name="テキスト ボックス 77"/>
        <xdr:cNvSpPr txBox="1"/>
      </xdr:nvSpPr>
      <xdr:spPr>
        <a:xfrm>
          <a:off x="2527300" y="22942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2" name="テキスト ボックス 91"/>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6" name="テキスト ボックス 105"/>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14605</xdr:rowOff>
    </xdr:from>
    <xdr:to xmlns:xdr="http://schemas.openxmlformats.org/drawingml/2006/spreadsheetDrawing">
      <xdr:col>29</xdr:col>
      <xdr:colOff>127000</xdr:colOff>
      <xdr:row>37</xdr:row>
      <xdr:rowOff>260985</xdr:rowOff>
    </xdr:to>
    <xdr:cxnSp macro="">
      <xdr:nvCxnSpPr>
        <xdr:cNvPr id="108" name="直線コネクタ 107"/>
        <xdr:cNvCxnSpPr/>
      </xdr:nvCxnSpPr>
      <xdr:spPr>
        <a:xfrm flipV="1">
          <a:off x="5651500"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54380" cy="259080"/>
    <xdr:sp macro="" textlink="">
      <xdr:nvSpPr>
        <xdr:cNvPr id="109" name="人口1人当たり決算額の推移最小値テキスト445"/>
        <xdr:cNvSpPr txBox="1"/>
      </xdr:nvSpPr>
      <xdr:spPr>
        <a:xfrm>
          <a:off x="5740400" y="73571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260985</xdr:rowOff>
    </xdr:from>
    <xdr:to xmlns:xdr="http://schemas.openxmlformats.org/drawingml/2006/spreadsheetDrawing">
      <xdr:col>30</xdr:col>
      <xdr:colOff>25400</xdr:colOff>
      <xdr:row>37</xdr:row>
      <xdr:rowOff>260985</xdr:rowOff>
    </xdr:to>
    <xdr:cxnSp macro="">
      <xdr:nvCxnSpPr>
        <xdr:cNvPr id="110" name="直線コネクタ 109"/>
        <xdr:cNvCxnSpPr/>
      </xdr:nvCxnSpPr>
      <xdr:spPr>
        <a:xfrm>
          <a:off x="5562600" y="7385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274320</xdr:rowOff>
    </xdr:from>
    <xdr:ext cx="754380" cy="259080"/>
    <xdr:sp macro="" textlink="">
      <xdr:nvSpPr>
        <xdr:cNvPr id="111" name="人口1人当たり決算額の推移最大値テキスト445"/>
        <xdr:cNvSpPr txBox="1"/>
      </xdr:nvSpPr>
      <xdr:spPr>
        <a:xfrm>
          <a:off x="5740400" y="56845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14605</xdr:rowOff>
    </xdr:from>
    <xdr:to xmlns:xdr="http://schemas.openxmlformats.org/drawingml/2006/spreadsheetDrawing">
      <xdr:col>30</xdr:col>
      <xdr:colOff>25400</xdr:colOff>
      <xdr:row>33</xdr:row>
      <xdr:rowOff>14605</xdr:rowOff>
    </xdr:to>
    <xdr:cxnSp macro="">
      <xdr:nvCxnSpPr>
        <xdr:cNvPr id="112" name="直線コネクタ 111"/>
        <xdr:cNvCxnSpPr/>
      </xdr:nvCxnSpPr>
      <xdr:spPr>
        <a:xfrm>
          <a:off x="5562600" y="5939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117475</xdr:rowOff>
    </xdr:from>
    <xdr:to xmlns:xdr="http://schemas.openxmlformats.org/drawingml/2006/spreadsheetDrawing">
      <xdr:col>29</xdr:col>
      <xdr:colOff>127000</xdr:colOff>
      <xdr:row>36</xdr:row>
      <xdr:rowOff>137160</xdr:rowOff>
    </xdr:to>
    <xdr:cxnSp macro="">
      <xdr:nvCxnSpPr>
        <xdr:cNvPr id="113" name="直線コネクタ 112"/>
        <xdr:cNvCxnSpPr/>
      </xdr:nvCxnSpPr>
      <xdr:spPr>
        <a:xfrm flipV="1">
          <a:off x="5003800" y="7070725"/>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305435</xdr:rowOff>
    </xdr:from>
    <xdr:ext cx="754380" cy="255270"/>
    <xdr:sp macro="" textlink="">
      <xdr:nvSpPr>
        <xdr:cNvPr id="114" name="人口1人当たり決算額の推移平均値テキスト445"/>
        <xdr:cNvSpPr txBox="1"/>
      </xdr:nvSpPr>
      <xdr:spPr>
        <a:xfrm>
          <a:off x="5740400" y="6572885"/>
          <a:ext cx="75438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116840</xdr:rowOff>
    </xdr:from>
    <xdr:to xmlns:xdr="http://schemas.openxmlformats.org/drawingml/2006/spreadsheetDrawing">
      <xdr:col>29</xdr:col>
      <xdr:colOff>177800</xdr:colOff>
      <xdr:row>35</xdr:row>
      <xdr:rowOff>217805</xdr:rowOff>
    </xdr:to>
    <xdr:sp macro="" textlink="">
      <xdr:nvSpPr>
        <xdr:cNvPr id="115" name="フローチャート: 判断 114"/>
        <xdr:cNvSpPr/>
      </xdr:nvSpPr>
      <xdr:spPr>
        <a:xfrm>
          <a:off x="56007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117475</xdr:rowOff>
    </xdr:from>
    <xdr:to xmlns:xdr="http://schemas.openxmlformats.org/drawingml/2006/spreadsheetDrawing">
      <xdr:col>26</xdr:col>
      <xdr:colOff>50800</xdr:colOff>
      <xdr:row>36</xdr:row>
      <xdr:rowOff>137160</xdr:rowOff>
    </xdr:to>
    <xdr:cxnSp macro="">
      <xdr:nvCxnSpPr>
        <xdr:cNvPr id="116" name="直線コネクタ 115"/>
        <xdr:cNvCxnSpPr/>
      </xdr:nvCxnSpPr>
      <xdr:spPr>
        <a:xfrm>
          <a:off x="4305300" y="707072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125095</xdr:rowOff>
    </xdr:from>
    <xdr:to xmlns:xdr="http://schemas.openxmlformats.org/drawingml/2006/spreadsheetDrawing">
      <xdr:col>26</xdr:col>
      <xdr:colOff>101600</xdr:colOff>
      <xdr:row>35</xdr:row>
      <xdr:rowOff>226060</xdr:rowOff>
    </xdr:to>
    <xdr:sp macro="" textlink="">
      <xdr:nvSpPr>
        <xdr:cNvPr id="117" name="フローチャート: 判断 116"/>
        <xdr:cNvSpPr/>
      </xdr:nvSpPr>
      <xdr:spPr>
        <a:xfrm>
          <a:off x="49530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236855</xdr:rowOff>
    </xdr:from>
    <xdr:ext cx="736600" cy="255270"/>
    <xdr:sp macro="" textlink="">
      <xdr:nvSpPr>
        <xdr:cNvPr id="118" name="テキスト ボックス 117"/>
        <xdr:cNvSpPr txBox="1"/>
      </xdr:nvSpPr>
      <xdr:spPr>
        <a:xfrm>
          <a:off x="4622800" y="65043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317500</xdr:rowOff>
    </xdr:from>
    <xdr:to xmlns:xdr="http://schemas.openxmlformats.org/drawingml/2006/spreadsheetDrawing">
      <xdr:col>22</xdr:col>
      <xdr:colOff>114300</xdr:colOff>
      <xdr:row>36</xdr:row>
      <xdr:rowOff>117475</xdr:rowOff>
    </xdr:to>
    <xdr:cxnSp macro="">
      <xdr:nvCxnSpPr>
        <xdr:cNvPr id="119" name="直線コネクタ 118"/>
        <xdr:cNvCxnSpPr/>
      </xdr:nvCxnSpPr>
      <xdr:spPr>
        <a:xfrm>
          <a:off x="3606800" y="6927850"/>
          <a:ext cx="698500" cy="142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20" name="フローチャート: 判断 119"/>
        <xdr:cNvSpPr/>
      </xdr:nvSpPr>
      <xdr:spPr>
        <a:xfrm>
          <a:off x="42545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250190</xdr:rowOff>
    </xdr:from>
    <xdr:ext cx="762000" cy="252730"/>
    <xdr:sp macro="" textlink="">
      <xdr:nvSpPr>
        <xdr:cNvPr id="121" name="テキスト ボックス 120"/>
        <xdr:cNvSpPr txBox="1"/>
      </xdr:nvSpPr>
      <xdr:spPr>
        <a:xfrm>
          <a:off x="39243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317500</xdr:rowOff>
    </xdr:from>
    <xdr:to xmlns:xdr="http://schemas.openxmlformats.org/drawingml/2006/spreadsheetDrawing">
      <xdr:col>18</xdr:col>
      <xdr:colOff>177800</xdr:colOff>
      <xdr:row>36</xdr:row>
      <xdr:rowOff>102870</xdr:rowOff>
    </xdr:to>
    <xdr:cxnSp macro="">
      <xdr:nvCxnSpPr>
        <xdr:cNvPr id="122" name="直線コネクタ 121"/>
        <xdr:cNvCxnSpPr/>
      </xdr:nvCxnSpPr>
      <xdr:spPr>
        <a:xfrm flipV="1">
          <a:off x="2908300" y="6927850"/>
          <a:ext cx="698500" cy="128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196215</xdr:rowOff>
    </xdr:from>
    <xdr:to xmlns:xdr="http://schemas.openxmlformats.org/drawingml/2006/spreadsheetDrawing">
      <xdr:col>19</xdr:col>
      <xdr:colOff>38100</xdr:colOff>
      <xdr:row>35</xdr:row>
      <xdr:rowOff>297180</xdr:rowOff>
    </xdr:to>
    <xdr:sp macro="" textlink="">
      <xdr:nvSpPr>
        <xdr:cNvPr id="123" name="フローチャート: 判断 122"/>
        <xdr:cNvSpPr/>
      </xdr:nvSpPr>
      <xdr:spPr>
        <a:xfrm>
          <a:off x="35560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307975</xdr:rowOff>
    </xdr:from>
    <xdr:ext cx="762000" cy="258445"/>
    <xdr:sp macro="" textlink="">
      <xdr:nvSpPr>
        <xdr:cNvPr id="124" name="テキスト ボックス 123"/>
        <xdr:cNvSpPr txBox="1"/>
      </xdr:nvSpPr>
      <xdr:spPr>
        <a:xfrm>
          <a:off x="32258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298450</xdr:rowOff>
    </xdr:to>
    <xdr:sp macro="" textlink="">
      <xdr:nvSpPr>
        <xdr:cNvPr id="125" name="フローチャート: 判断 124"/>
        <xdr:cNvSpPr/>
      </xdr:nvSpPr>
      <xdr:spPr>
        <a:xfrm>
          <a:off x="28575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309245</xdr:rowOff>
    </xdr:from>
    <xdr:ext cx="762000" cy="259715"/>
    <xdr:sp macro="" textlink="">
      <xdr:nvSpPr>
        <xdr:cNvPr id="126" name="テキスト ボックス 125"/>
        <xdr:cNvSpPr txBox="1"/>
      </xdr:nvSpPr>
      <xdr:spPr>
        <a:xfrm>
          <a:off x="2527300" y="65766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7" name="テキスト ボックス 126"/>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66675</xdr:rowOff>
    </xdr:from>
    <xdr:to xmlns:xdr="http://schemas.openxmlformats.org/drawingml/2006/spreadsheetDrawing">
      <xdr:col>29</xdr:col>
      <xdr:colOff>177800</xdr:colOff>
      <xdr:row>36</xdr:row>
      <xdr:rowOff>168275</xdr:rowOff>
    </xdr:to>
    <xdr:sp macro="" textlink="">
      <xdr:nvSpPr>
        <xdr:cNvPr id="132" name="楕円 131"/>
        <xdr:cNvSpPr/>
      </xdr:nvSpPr>
      <xdr:spPr>
        <a:xfrm>
          <a:off x="56007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38735</xdr:rowOff>
    </xdr:from>
    <xdr:ext cx="754380" cy="259080"/>
    <xdr:sp macro="" textlink="">
      <xdr:nvSpPr>
        <xdr:cNvPr id="133" name="人口1人当たり決算額の推移該当値テキスト445"/>
        <xdr:cNvSpPr txBox="1"/>
      </xdr:nvSpPr>
      <xdr:spPr>
        <a:xfrm>
          <a:off x="5740400" y="69919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86360</xdr:rowOff>
    </xdr:from>
    <xdr:to xmlns:xdr="http://schemas.openxmlformats.org/drawingml/2006/spreadsheetDrawing">
      <xdr:col>26</xdr:col>
      <xdr:colOff>101600</xdr:colOff>
      <xdr:row>37</xdr:row>
      <xdr:rowOff>15875</xdr:rowOff>
    </xdr:to>
    <xdr:sp macro="" textlink="">
      <xdr:nvSpPr>
        <xdr:cNvPr id="134" name="楕円 133"/>
        <xdr:cNvSpPr/>
      </xdr:nvSpPr>
      <xdr:spPr>
        <a:xfrm>
          <a:off x="4953000" y="7039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1270</xdr:rowOff>
    </xdr:from>
    <xdr:ext cx="736600" cy="259715"/>
    <xdr:sp macro="" textlink="">
      <xdr:nvSpPr>
        <xdr:cNvPr id="135" name="テキスト ボックス 134"/>
        <xdr:cNvSpPr txBox="1"/>
      </xdr:nvSpPr>
      <xdr:spPr>
        <a:xfrm>
          <a:off x="4622800" y="71259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66675</xdr:rowOff>
    </xdr:from>
    <xdr:to xmlns:xdr="http://schemas.openxmlformats.org/drawingml/2006/spreadsheetDrawing">
      <xdr:col>22</xdr:col>
      <xdr:colOff>165100</xdr:colOff>
      <xdr:row>36</xdr:row>
      <xdr:rowOff>168275</xdr:rowOff>
    </xdr:to>
    <xdr:sp macro="" textlink="">
      <xdr:nvSpPr>
        <xdr:cNvPr id="136" name="楕円 135"/>
        <xdr:cNvSpPr/>
      </xdr:nvSpPr>
      <xdr:spPr>
        <a:xfrm>
          <a:off x="4254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153035</xdr:rowOff>
    </xdr:from>
    <xdr:ext cx="762000" cy="259080"/>
    <xdr:sp macro="" textlink="">
      <xdr:nvSpPr>
        <xdr:cNvPr id="137" name="テキスト ボックス 136"/>
        <xdr:cNvSpPr txBox="1"/>
      </xdr:nvSpPr>
      <xdr:spPr>
        <a:xfrm>
          <a:off x="3924300"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266065</xdr:rowOff>
    </xdr:from>
    <xdr:to xmlns:xdr="http://schemas.openxmlformats.org/drawingml/2006/spreadsheetDrawing">
      <xdr:col>19</xdr:col>
      <xdr:colOff>38100</xdr:colOff>
      <xdr:row>36</xdr:row>
      <xdr:rowOff>25400</xdr:rowOff>
    </xdr:to>
    <xdr:sp macro="" textlink="">
      <xdr:nvSpPr>
        <xdr:cNvPr id="138" name="楕円 137"/>
        <xdr:cNvSpPr/>
      </xdr:nvSpPr>
      <xdr:spPr>
        <a:xfrm>
          <a:off x="3556000" y="6876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10160</xdr:rowOff>
    </xdr:from>
    <xdr:ext cx="762000" cy="252730"/>
    <xdr:sp macro="" textlink="">
      <xdr:nvSpPr>
        <xdr:cNvPr id="139" name="テキスト ボックス 138"/>
        <xdr:cNvSpPr txBox="1"/>
      </xdr:nvSpPr>
      <xdr:spPr>
        <a:xfrm>
          <a:off x="3225800" y="6963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52070</xdr:rowOff>
    </xdr:from>
    <xdr:to xmlns:xdr="http://schemas.openxmlformats.org/drawingml/2006/spreadsheetDrawing">
      <xdr:col>15</xdr:col>
      <xdr:colOff>101600</xdr:colOff>
      <xdr:row>36</xdr:row>
      <xdr:rowOff>153670</xdr:rowOff>
    </xdr:to>
    <xdr:sp macro="" textlink="">
      <xdr:nvSpPr>
        <xdr:cNvPr id="140" name="楕円 139"/>
        <xdr:cNvSpPr/>
      </xdr:nvSpPr>
      <xdr:spPr>
        <a:xfrm>
          <a:off x="2857500" y="70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138430</xdr:rowOff>
    </xdr:from>
    <xdr:ext cx="762000" cy="259080"/>
    <xdr:sp macro="" textlink="">
      <xdr:nvSpPr>
        <xdr:cNvPr id="141" name="テキスト ボックス 140"/>
        <xdr:cNvSpPr txBox="1"/>
      </xdr:nvSpPr>
      <xdr:spPr>
        <a:xfrm>
          <a:off x="2527300" y="709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1460"/>
    <xdr:sp macro="" textlink="">
      <xdr:nvSpPr>
        <xdr:cNvPr id="42" name="テキスト ボックス 41"/>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1460"/>
    <xdr:sp macro="" textlink="">
      <xdr:nvSpPr>
        <xdr:cNvPr id="48" name="テキスト ボックス 47"/>
        <xdr:cNvSpPr txBox="1"/>
      </xdr:nvSpPr>
      <xdr:spPr>
        <a:xfrm>
          <a:off x="230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8010" cy="259080"/>
    <xdr:sp macro="" textlink="">
      <xdr:nvSpPr>
        <xdr:cNvPr id="50" name="テキスト ボックス 49"/>
        <xdr:cNvSpPr txBox="1"/>
      </xdr:nvSpPr>
      <xdr:spPr>
        <a:xfrm>
          <a:off x="166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8010" cy="259080"/>
    <xdr:sp macro="" textlink="">
      <xdr:nvSpPr>
        <xdr:cNvPr id="52" name="テキスト ボックス 51"/>
        <xdr:cNvSpPr txBox="1"/>
      </xdr:nvSpPr>
      <xdr:spPr>
        <a:xfrm>
          <a:off x="166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4" name="テキスト ボックス 53"/>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38</xdr:row>
      <xdr:rowOff>106680</xdr:rowOff>
    </xdr:to>
    <xdr:cxnSp macro="">
      <xdr:nvCxnSpPr>
        <xdr:cNvPr id="56" name="直線コネクタ 55"/>
        <xdr:cNvCxnSpPr/>
      </xdr:nvCxnSpPr>
      <xdr:spPr>
        <a:xfrm flipV="1">
          <a:off x="4633595" y="52527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670" cy="251460"/>
    <xdr:sp macro="" textlink="">
      <xdr:nvSpPr>
        <xdr:cNvPr id="57" name="人件費最小値テキスト"/>
        <xdr:cNvSpPr txBox="1"/>
      </xdr:nvSpPr>
      <xdr:spPr>
        <a:xfrm>
          <a:off x="4686300" y="66255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58" name="直線コネクタ 57"/>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805" cy="259080"/>
    <xdr:sp macro="" textlink="">
      <xdr:nvSpPr>
        <xdr:cNvPr id="59" name="人件費最大値テキスト"/>
        <xdr:cNvSpPr txBox="1"/>
      </xdr:nvSpPr>
      <xdr:spPr>
        <a:xfrm>
          <a:off x="4686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60" name="直線コネクタ 59"/>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97790</xdr:rowOff>
    </xdr:from>
    <xdr:to xmlns:xdr="http://schemas.openxmlformats.org/drawingml/2006/spreadsheetDrawing">
      <xdr:col>24</xdr:col>
      <xdr:colOff>63500</xdr:colOff>
      <xdr:row>34</xdr:row>
      <xdr:rowOff>123190</xdr:rowOff>
    </xdr:to>
    <xdr:cxnSp macro="">
      <xdr:nvCxnSpPr>
        <xdr:cNvPr id="61" name="直線コネクタ 60"/>
        <xdr:cNvCxnSpPr/>
      </xdr:nvCxnSpPr>
      <xdr:spPr>
        <a:xfrm flipV="1">
          <a:off x="3797300" y="59270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13335</xdr:rowOff>
    </xdr:from>
    <xdr:ext cx="534670" cy="259080"/>
    <xdr:sp macro="" textlink="">
      <xdr:nvSpPr>
        <xdr:cNvPr id="62" name="人件費平均値テキスト"/>
        <xdr:cNvSpPr txBox="1"/>
      </xdr:nvSpPr>
      <xdr:spPr>
        <a:xfrm>
          <a:off x="4686300" y="601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63" name="フローチャート: 判断 62"/>
        <xdr:cNvSpPr/>
      </xdr:nvSpPr>
      <xdr:spPr>
        <a:xfrm>
          <a:off x="4584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123190</xdr:rowOff>
    </xdr:from>
    <xdr:to xmlns:xdr="http://schemas.openxmlformats.org/drawingml/2006/spreadsheetDrawing">
      <xdr:col>19</xdr:col>
      <xdr:colOff>177800</xdr:colOff>
      <xdr:row>34</xdr:row>
      <xdr:rowOff>170815</xdr:rowOff>
    </xdr:to>
    <xdr:cxnSp macro="">
      <xdr:nvCxnSpPr>
        <xdr:cNvPr id="64" name="直線コネクタ 63"/>
        <xdr:cNvCxnSpPr/>
      </xdr:nvCxnSpPr>
      <xdr:spPr>
        <a:xfrm flipV="1">
          <a:off x="2908300" y="59524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746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135255</xdr:rowOff>
    </xdr:from>
    <xdr:ext cx="527050" cy="251460"/>
    <xdr:sp macro="" textlink="">
      <xdr:nvSpPr>
        <xdr:cNvPr id="66" name="テキスト ボックス 65"/>
        <xdr:cNvSpPr txBox="1"/>
      </xdr:nvSpPr>
      <xdr:spPr>
        <a:xfrm>
          <a:off x="3529965" y="61360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170815</xdr:rowOff>
    </xdr:from>
    <xdr:to xmlns:xdr="http://schemas.openxmlformats.org/drawingml/2006/spreadsheetDrawing">
      <xdr:col>15</xdr:col>
      <xdr:colOff>50800</xdr:colOff>
      <xdr:row>35</xdr:row>
      <xdr:rowOff>3175</xdr:rowOff>
    </xdr:to>
    <xdr:cxnSp macro="">
      <xdr:nvCxnSpPr>
        <xdr:cNvPr id="67" name="直線コネクタ 66"/>
        <xdr:cNvCxnSpPr/>
      </xdr:nvCxnSpPr>
      <xdr:spPr>
        <a:xfrm flipV="1">
          <a:off x="2019300" y="6000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165100</xdr:rowOff>
    </xdr:to>
    <xdr:sp macro="" textlink="">
      <xdr:nvSpPr>
        <xdr:cNvPr id="68" name="フローチャート: 判断 67"/>
        <xdr:cNvSpPr/>
      </xdr:nvSpPr>
      <xdr:spPr>
        <a:xfrm>
          <a:off x="2857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156210</xdr:rowOff>
    </xdr:from>
    <xdr:ext cx="527050" cy="251460"/>
    <xdr:sp macro="" textlink="">
      <xdr:nvSpPr>
        <xdr:cNvPr id="69" name="テキスト ボックス 68"/>
        <xdr:cNvSpPr txBox="1"/>
      </xdr:nvSpPr>
      <xdr:spPr>
        <a:xfrm>
          <a:off x="2640965" y="61569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3175</xdr:rowOff>
    </xdr:from>
    <xdr:to xmlns:xdr="http://schemas.openxmlformats.org/drawingml/2006/spreadsheetDrawing">
      <xdr:col>10</xdr:col>
      <xdr:colOff>114300</xdr:colOff>
      <xdr:row>36</xdr:row>
      <xdr:rowOff>20955</xdr:rowOff>
    </xdr:to>
    <xdr:cxnSp macro="">
      <xdr:nvCxnSpPr>
        <xdr:cNvPr id="70" name="直線コネクタ 69"/>
        <xdr:cNvCxnSpPr/>
      </xdr:nvCxnSpPr>
      <xdr:spPr>
        <a:xfrm flipV="1">
          <a:off x="1130300" y="600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1" name="フローチャート: 判断 70"/>
        <xdr:cNvSpPr/>
      </xdr:nvSpPr>
      <xdr:spPr>
        <a:xfrm>
          <a:off x="1968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17780</xdr:rowOff>
    </xdr:from>
    <xdr:ext cx="527050" cy="251460"/>
    <xdr:sp macro="" textlink="">
      <xdr:nvSpPr>
        <xdr:cNvPr id="72" name="テキスト ボックス 71"/>
        <xdr:cNvSpPr txBox="1"/>
      </xdr:nvSpPr>
      <xdr:spPr>
        <a:xfrm>
          <a:off x="1751965" y="61899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64135</xdr:rowOff>
    </xdr:from>
    <xdr:to xmlns:xdr="http://schemas.openxmlformats.org/drawingml/2006/spreadsheetDrawing">
      <xdr:col>6</xdr:col>
      <xdr:colOff>38100</xdr:colOff>
      <xdr:row>36</xdr:row>
      <xdr:rowOff>166370</xdr:rowOff>
    </xdr:to>
    <xdr:sp macro="" textlink="">
      <xdr:nvSpPr>
        <xdr:cNvPr id="73" name="フローチャート: 判断 72"/>
        <xdr:cNvSpPr/>
      </xdr:nvSpPr>
      <xdr:spPr>
        <a:xfrm>
          <a:off x="1079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156845</xdr:rowOff>
    </xdr:from>
    <xdr:ext cx="527050" cy="251460"/>
    <xdr:sp macro="" textlink="">
      <xdr:nvSpPr>
        <xdr:cNvPr id="74" name="テキスト ボックス 73"/>
        <xdr:cNvSpPr txBox="1"/>
      </xdr:nvSpPr>
      <xdr:spPr>
        <a:xfrm>
          <a:off x="862965" y="63290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46355</xdr:rowOff>
    </xdr:from>
    <xdr:to xmlns:xdr="http://schemas.openxmlformats.org/drawingml/2006/spreadsheetDrawing">
      <xdr:col>24</xdr:col>
      <xdr:colOff>114300</xdr:colOff>
      <xdr:row>34</xdr:row>
      <xdr:rowOff>147955</xdr:rowOff>
    </xdr:to>
    <xdr:sp macro="" textlink="">
      <xdr:nvSpPr>
        <xdr:cNvPr id="80" name="楕円 79"/>
        <xdr:cNvSpPr/>
      </xdr:nvSpPr>
      <xdr:spPr>
        <a:xfrm>
          <a:off x="4584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69215</xdr:rowOff>
    </xdr:from>
    <xdr:ext cx="534670" cy="259080"/>
    <xdr:sp macro="" textlink="">
      <xdr:nvSpPr>
        <xdr:cNvPr id="81" name="人件費該当値テキスト"/>
        <xdr:cNvSpPr txBox="1"/>
      </xdr:nvSpPr>
      <xdr:spPr>
        <a:xfrm>
          <a:off x="4686300" y="5727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72390</xdr:rowOff>
    </xdr:from>
    <xdr:to xmlns:xdr="http://schemas.openxmlformats.org/drawingml/2006/spreadsheetDrawing">
      <xdr:col>20</xdr:col>
      <xdr:colOff>38100</xdr:colOff>
      <xdr:row>35</xdr:row>
      <xdr:rowOff>2540</xdr:rowOff>
    </xdr:to>
    <xdr:sp macro="" textlink="">
      <xdr:nvSpPr>
        <xdr:cNvPr id="82" name="楕円 81"/>
        <xdr:cNvSpPr/>
      </xdr:nvSpPr>
      <xdr:spPr>
        <a:xfrm>
          <a:off x="3746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19050</xdr:rowOff>
    </xdr:from>
    <xdr:ext cx="527050" cy="251460"/>
    <xdr:sp macro="" textlink="">
      <xdr:nvSpPr>
        <xdr:cNvPr id="83" name="テキスト ボックス 82"/>
        <xdr:cNvSpPr txBox="1"/>
      </xdr:nvSpPr>
      <xdr:spPr>
        <a:xfrm>
          <a:off x="3529965" y="56769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120650</xdr:rowOff>
    </xdr:from>
    <xdr:to xmlns:xdr="http://schemas.openxmlformats.org/drawingml/2006/spreadsheetDrawing">
      <xdr:col>15</xdr:col>
      <xdr:colOff>101600</xdr:colOff>
      <xdr:row>35</xdr:row>
      <xdr:rowOff>50165</xdr:rowOff>
    </xdr:to>
    <xdr:sp macro="" textlink="">
      <xdr:nvSpPr>
        <xdr:cNvPr id="84" name="楕円 83"/>
        <xdr:cNvSpPr/>
      </xdr:nvSpPr>
      <xdr:spPr>
        <a:xfrm>
          <a:off x="2857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66675</xdr:rowOff>
    </xdr:from>
    <xdr:ext cx="527050" cy="251460"/>
    <xdr:sp macro="" textlink="">
      <xdr:nvSpPr>
        <xdr:cNvPr id="85" name="テキスト ボックス 84"/>
        <xdr:cNvSpPr txBox="1"/>
      </xdr:nvSpPr>
      <xdr:spPr>
        <a:xfrm>
          <a:off x="2640965" y="57245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123825</xdr:rowOff>
    </xdr:from>
    <xdr:to xmlns:xdr="http://schemas.openxmlformats.org/drawingml/2006/spreadsheetDrawing">
      <xdr:col>10</xdr:col>
      <xdr:colOff>165100</xdr:colOff>
      <xdr:row>35</xdr:row>
      <xdr:rowOff>53975</xdr:rowOff>
    </xdr:to>
    <xdr:sp macro="" textlink="">
      <xdr:nvSpPr>
        <xdr:cNvPr id="86" name="楕円 85"/>
        <xdr:cNvSpPr/>
      </xdr:nvSpPr>
      <xdr:spPr>
        <a:xfrm>
          <a:off x="1968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70485</xdr:rowOff>
    </xdr:from>
    <xdr:ext cx="527050" cy="259080"/>
    <xdr:sp macro="" textlink="">
      <xdr:nvSpPr>
        <xdr:cNvPr id="87" name="テキスト ボックス 86"/>
        <xdr:cNvSpPr txBox="1"/>
      </xdr:nvSpPr>
      <xdr:spPr>
        <a:xfrm>
          <a:off x="1751965" y="57283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141605</xdr:rowOff>
    </xdr:from>
    <xdr:to xmlns:xdr="http://schemas.openxmlformats.org/drawingml/2006/spreadsheetDrawing">
      <xdr:col>6</xdr:col>
      <xdr:colOff>38100</xdr:colOff>
      <xdr:row>36</xdr:row>
      <xdr:rowOff>71755</xdr:rowOff>
    </xdr:to>
    <xdr:sp macro="" textlink="">
      <xdr:nvSpPr>
        <xdr:cNvPr id="88" name="楕円 87"/>
        <xdr:cNvSpPr/>
      </xdr:nvSpPr>
      <xdr:spPr>
        <a:xfrm>
          <a:off x="1079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88265</xdr:rowOff>
    </xdr:from>
    <xdr:ext cx="527050" cy="251460"/>
    <xdr:sp macro="" textlink="">
      <xdr:nvSpPr>
        <xdr:cNvPr id="89" name="テキスト ボックス 88"/>
        <xdr:cNvSpPr txBox="1"/>
      </xdr:nvSpPr>
      <xdr:spPr>
        <a:xfrm>
          <a:off x="862965" y="5917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300" cy="251460"/>
    <xdr:sp macro="" textlink="">
      <xdr:nvSpPr>
        <xdr:cNvPr id="100" name="テキスト ボックス 99"/>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1460"/>
    <xdr:sp macro="" textlink="">
      <xdr:nvSpPr>
        <xdr:cNvPr id="104" name="テキスト ボックス 103"/>
        <xdr:cNvSpPr txBox="1"/>
      </xdr:nvSpPr>
      <xdr:spPr>
        <a:xfrm>
          <a:off x="230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010" cy="251460"/>
    <xdr:sp macro="" textlink="">
      <xdr:nvSpPr>
        <xdr:cNvPr id="108" name="テキスト ボックス 107"/>
        <xdr:cNvSpPr txBox="1"/>
      </xdr:nvSpPr>
      <xdr:spPr>
        <a:xfrm>
          <a:off x="166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010" cy="258445"/>
    <xdr:sp macro="" textlink="">
      <xdr:nvSpPr>
        <xdr:cNvPr id="110" name="テキスト ボックス 109"/>
        <xdr:cNvSpPr txBox="1"/>
      </xdr:nvSpPr>
      <xdr:spPr>
        <a:xfrm>
          <a:off x="166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010" cy="259080"/>
    <xdr:sp macro="" textlink="">
      <xdr:nvSpPr>
        <xdr:cNvPr id="112" name="テキスト ボックス 111"/>
        <xdr:cNvSpPr txBox="1"/>
      </xdr:nvSpPr>
      <xdr:spPr>
        <a:xfrm>
          <a:off x="166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4" name="テキスト ボックス 113"/>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59</xdr:row>
      <xdr:rowOff>11430</xdr:rowOff>
    </xdr:to>
    <xdr:cxnSp macro="">
      <xdr:nvCxnSpPr>
        <xdr:cNvPr id="116" name="直線コネクタ 115"/>
        <xdr:cNvCxnSpPr/>
      </xdr:nvCxnSpPr>
      <xdr:spPr>
        <a:xfrm flipV="1">
          <a:off x="4633595" y="85934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15240</xdr:rowOff>
    </xdr:from>
    <xdr:ext cx="534670" cy="259080"/>
    <xdr:sp macro="" textlink="">
      <xdr:nvSpPr>
        <xdr:cNvPr id="117" name="物件費最小値テキスト"/>
        <xdr:cNvSpPr txBox="1"/>
      </xdr:nvSpPr>
      <xdr:spPr>
        <a:xfrm>
          <a:off x="4686300" y="1013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11430</xdr:rowOff>
    </xdr:from>
    <xdr:to xmlns:xdr="http://schemas.openxmlformats.org/drawingml/2006/spreadsheetDrawing">
      <xdr:col>24</xdr:col>
      <xdr:colOff>152400</xdr:colOff>
      <xdr:row>59</xdr:row>
      <xdr:rowOff>11430</xdr:rowOff>
    </xdr:to>
    <xdr:cxnSp macro="">
      <xdr:nvCxnSpPr>
        <xdr:cNvPr id="118" name="直線コネクタ 117"/>
        <xdr:cNvCxnSpPr/>
      </xdr:nvCxnSpPr>
      <xdr:spPr>
        <a:xfrm>
          <a:off x="4546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805" cy="259080"/>
    <xdr:sp macro="" textlink="">
      <xdr:nvSpPr>
        <xdr:cNvPr id="119" name="物件費最大値テキスト"/>
        <xdr:cNvSpPr txBox="1"/>
      </xdr:nvSpPr>
      <xdr:spPr>
        <a:xfrm>
          <a:off x="4686300" y="836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20" name="直線コネクタ 119"/>
        <xdr:cNvCxnSpPr/>
      </xdr:nvCxnSpPr>
      <xdr:spPr>
        <a:xfrm>
          <a:off x="4546600" y="859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48895</xdr:rowOff>
    </xdr:from>
    <xdr:to xmlns:xdr="http://schemas.openxmlformats.org/drawingml/2006/spreadsheetDrawing">
      <xdr:col>24</xdr:col>
      <xdr:colOff>63500</xdr:colOff>
      <xdr:row>56</xdr:row>
      <xdr:rowOff>143510</xdr:rowOff>
    </xdr:to>
    <xdr:cxnSp macro="">
      <xdr:nvCxnSpPr>
        <xdr:cNvPr id="121" name="直線コネクタ 120"/>
        <xdr:cNvCxnSpPr/>
      </xdr:nvCxnSpPr>
      <xdr:spPr>
        <a:xfrm>
          <a:off x="3797300" y="965009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670" cy="251460"/>
    <xdr:sp macro="" textlink="">
      <xdr:nvSpPr>
        <xdr:cNvPr id="122" name="物件費平均値テキスト"/>
        <xdr:cNvSpPr txBox="1"/>
      </xdr:nvSpPr>
      <xdr:spPr>
        <a:xfrm>
          <a:off x="4686300" y="96761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3" name="フローチャート: 判断 122"/>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48895</xdr:rowOff>
    </xdr:from>
    <xdr:to xmlns:xdr="http://schemas.openxmlformats.org/drawingml/2006/spreadsheetDrawing">
      <xdr:col>19</xdr:col>
      <xdr:colOff>177800</xdr:colOff>
      <xdr:row>56</xdr:row>
      <xdr:rowOff>141605</xdr:rowOff>
    </xdr:to>
    <xdr:cxnSp macro="">
      <xdr:nvCxnSpPr>
        <xdr:cNvPr id="124" name="直線コネクタ 123"/>
        <xdr:cNvCxnSpPr/>
      </xdr:nvCxnSpPr>
      <xdr:spPr>
        <a:xfrm flipV="1">
          <a:off x="2908300" y="965009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82550</xdr:rowOff>
    </xdr:from>
    <xdr:to xmlns:xdr="http://schemas.openxmlformats.org/drawingml/2006/spreadsheetDrawing">
      <xdr:col>20</xdr:col>
      <xdr:colOff>38100</xdr:colOff>
      <xdr:row>57</xdr:row>
      <xdr:rowOff>12700</xdr:rowOff>
    </xdr:to>
    <xdr:sp macro="" textlink="">
      <xdr:nvSpPr>
        <xdr:cNvPr id="125" name="フローチャート: 判断 124"/>
        <xdr:cNvSpPr/>
      </xdr:nvSpPr>
      <xdr:spPr>
        <a:xfrm>
          <a:off x="3746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3810</xdr:rowOff>
    </xdr:from>
    <xdr:ext cx="527050" cy="259080"/>
    <xdr:sp macro="" textlink="">
      <xdr:nvSpPr>
        <xdr:cNvPr id="126" name="テキスト ボックス 125"/>
        <xdr:cNvSpPr txBox="1"/>
      </xdr:nvSpPr>
      <xdr:spPr>
        <a:xfrm>
          <a:off x="3529965" y="9776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141605</xdr:rowOff>
    </xdr:from>
    <xdr:to xmlns:xdr="http://schemas.openxmlformats.org/drawingml/2006/spreadsheetDrawing">
      <xdr:col>15</xdr:col>
      <xdr:colOff>50800</xdr:colOff>
      <xdr:row>57</xdr:row>
      <xdr:rowOff>16510</xdr:rowOff>
    </xdr:to>
    <xdr:cxnSp macro="">
      <xdr:nvCxnSpPr>
        <xdr:cNvPr id="127" name="直線コネクタ 126"/>
        <xdr:cNvCxnSpPr/>
      </xdr:nvCxnSpPr>
      <xdr:spPr>
        <a:xfrm flipV="1">
          <a:off x="2019300" y="97428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127635</xdr:rowOff>
    </xdr:from>
    <xdr:to xmlns:xdr="http://schemas.openxmlformats.org/drawingml/2006/spreadsheetDrawing">
      <xdr:col>15</xdr:col>
      <xdr:colOff>101600</xdr:colOff>
      <xdr:row>57</xdr:row>
      <xdr:rowOff>57785</xdr:rowOff>
    </xdr:to>
    <xdr:sp macro="" textlink="">
      <xdr:nvSpPr>
        <xdr:cNvPr id="128" name="フローチャート: 判断 127"/>
        <xdr:cNvSpPr/>
      </xdr:nvSpPr>
      <xdr:spPr>
        <a:xfrm>
          <a:off x="2857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49530</xdr:rowOff>
    </xdr:from>
    <xdr:ext cx="527050" cy="259080"/>
    <xdr:sp macro="" textlink="">
      <xdr:nvSpPr>
        <xdr:cNvPr id="129" name="テキスト ボックス 128"/>
        <xdr:cNvSpPr txBox="1"/>
      </xdr:nvSpPr>
      <xdr:spPr>
        <a:xfrm>
          <a:off x="2640965" y="98221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16510</xdr:rowOff>
    </xdr:from>
    <xdr:to xmlns:xdr="http://schemas.openxmlformats.org/drawingml/2006/spreadsheetDrawing">
      <xdr:col>10</xdr:col>
      <xdr:colOff>114300</xdr:colOff>
      <xdr:row>57</xdr:row>
      <xdr:rowOff>78740</xdr:rowOff>
    </xdr:to>
    <xdr:cxnSp macro="">
      <xdr:nvCxnSpPr>
        <xdr:cNvPr id="130" name="直線コネクタ 129"/>
        <xdr:cNvCxnSpPr/>
      </xdr:nvCxnSpPr>
      <xdr:spPr>
        <a:xfrm flipV="1">
          <a:off x="1130300" y="97891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635</xdr:rowOff>
    </xdr:from>
    <xdr:to xmlns:xdr="http://schemas.openxmlformats.org/drawingml/2006/spreadsheetDrawing">
      <xdr:col>10</xdr:col>
      <xdr:colOff>165100</xdr:colOff>
      <xdr:row>57</xdr:row>
      <xdr:rowOff>102235</xdr:rowOff>
    </xdr:to>
    <xdr:sp macro="" textlink="">
      <xdr:nvSpPr>
        <xdr:cNvPr id="131" name="フローチャート: 判断 130"/>
        <xdr:cNvSpPr/>
      </xdr:nvSpPr>
      <xdr:spPr>
        <a:xfrm>
          <a:off x="1968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93345</xdr:rowOff>
    </xdr:from>
    <xdr:ext cx="527050" cy="259080"/>
    <xdr:sp macro="" textlink="">
      <xdr:nvSpPr>
        <xdr:cNvPr id="132" name="テキスト ボックス 131"/>
        <xdr:cNvSpPr txBox="1"/>
      </xdr:nvSpPr>
      <xdr:spPr>
        <a:xfrm>
          <a:off x="1751965" y="98659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15240</xdr:rowOff>
    </xdr:from>
    <xdr:to xmlns:xdr="http://schemas.openxmlformats.org/drawingml/2006/spreadsheetDrawing">
      <xdr:col>6</xdr:col>
      <xdr:colOff>38100</xdr:colOff>
      <xdr:row>57</xdr:row>
      <xdr:rowOff>116840</xdr:rowOff>
    </xdr:to>
    <xdr:sp macro="" textlink="">
      <xdr:nvSpPr>
        <xdr:cNvPr id="133" name="フローチャート: 判断 132"/>
        <xdr:cNvSpPr/>
      </xdr:nvSpPr>
      <xdr:spPr>
        <a:xfrm>
          <a:off x="1079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133350</xdr:rowOff>
    </xdr:from>
    <xdr:ext cx="527050" cy="251460"/>
    <xdr:sp macro="" textlink="">
      <xdr:nvSpPr>
        <xdr:cNvPr id="134" name="テキスト ボックス 133"/>
        <xdr:cNvSpPr txBox="1"/>
      </xdr:nvSpPr>
      <xdr:spPr>
        <a:xfrm>
          <a:off x="862965" y="95631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92710</xdr:rowOff>
    </xdr:from>
    <xdr:to xmlns:xdr="http://schemas.openxmlformats.org/drawingml/2006/spreadsheetDrawing">
      <xdr:col>24</xdr:col>
      <xdr:colOff>114300</xdr:colOff>
      <xdr:row>57</xdr:row>
      <xdr:rowOff>22860</xdr:rowOff>
    </xdr:to>
    <xdr:sp macro="" textlink="">
      <xdr:nvSpPr>
        <xdr:cNvPr id="140" name="楕円 139"/>
        <xdr:cNvSpPr/>
      </xdr:nvSpPr>
      <xdr:spPr>
        <a:xfrm>
          <a:off x="45847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115570</xdr:rowOff>
    </xdr:from>
    <xdr:ext cx="534670" cy="259080"/>
    <xdr:sp macro="" textlink="">
      <xdr:nvSpPr>
        <xdr:cNvPr id="141" name="物件費該当値テキスト"/>
        <xdr:cNvSpPr txBox="1"/>
      </xdr:nvSpPr>
      <xdr:spPr>
        <a:xfrm>
          <a:off x="4686300" y="9545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169545</xdr:rowOff>
    </xdr:from>
    <xdr:to xmlns:xdr="http://schemas.openxmlformats.org/drawingml/2006/spreadsheetDrawing">
      <xdr:col>20</xdr:col>
      <xdr:colOff>38100</xdr:colOff>
      <xdr:row>56</xdr:row>
      <xdr:rowOff>99695</xdr:rowOff>
    </xdr:to>
    <xdr:sp macro="" textlink="">
      <xdr:nvSpPr>
        <xdr:cNvPr id="142" name="楕円 141"/>
        <xdr:cNvSpPr/>
      </xdr:nvSpPr>
      <xdr:spPr>
        <a:xfrm>
          <a:off x="37465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116205</xdr:rowOff>
    </xdr:from>
    <xdr:ext cx="527050" cy="259080"/>
    <xdr:sp macro="" textlink="">
      <xdr:nvSpPr>
        <xdr:cNvPr id="143" name="テキスト ボックス 142"/>
        <xdr:cNvSpPr txBox="1"/>
      </xdr:nvSpPr>
      <xdr:spPr>
        <a:xfrm>
          <a:off x="3529965" y="93745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90805</xdr:rowOff>
    </xdr:from>
    <xdr:to xmlns:xdr="http://schemas.openxmlformats.org/drawingml/2006/spreadsheetDrawing">
      <xdr:col>15</xdr:col>
      <xdr:colOff>101600</xdr:colOff>
      <xdr:row>57</xdr:row>
      <xdr:rowOff>20955</xdr:rowOff>
    </xdr:to>
    <xdr:sp macro="" textlink="">
      <xdr:nvSpPr>
        <xdr:cNvPr id="144" name="楕円 143"/>
        <xdr:cNvSpPr/>
      </xdr:nvSpPr>
      <xdr:spPr>
        <a:xfrm>
          <a:off x="2857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37465</xdr:rowOff>
    </xdr:from>
    <xdr:ext cx="527050" cy="259080"/>
    <xdr:sp macro="" textlink="">
      <xdr:nvSpPr>
        <xdr:cNvPr id="145" name="テキスト ボックス 144"/>
        <xdr:cNvSpPr txBox="1"/>
      </xdr:nvSpPr>
      <xdr:spPr>
        <a:xfrm>
          <a:off x="2640965" y="94672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137160</xdr:rowOff>
    </xdr:from>
    <xdr:to xmlns:xdr="http://schemas.openxmlformats.org/drawingml/2006/spreadsheetDrawing">
      <xdr:col>10</xdr:col>
      <xdr:colOff>165100</xdr:colOff>
      <xdr:row>57</xdr:row>
      <xdr:rowOff>67310</xdr:rowOff>
    </xdr:to>
    <xdr:sp macro="" textlink="">
      <xdr:nvSpPr>
        <xdr:cNvPr id="146" name="楕円 145"/>
        <xdr:cNvSpPr/>
      </xdr:nvSpPr>
      <xdr:spPr>
        <a:xfrm>
          <a:off x="1968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83820</xdr:rowOff>
    </xdr:from>
    <xdr:ext cx="527050" cy="259080"/>
    <xdr:sp macro="" textlink="">
      <xdr:nvSpPr>
        <xdr:cNvPr id="147" name="テキスト ボックス 146"/>
        <xdr:cNvSpPr txBox="1"/>
      </xdr:nvSpPr>
      <xdr:spPr>
        <a:xfrm>
          <a:off x="1751965" y="95135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27940</xdr:rowOff>
    </xdr:from>
    <xdr:to xmlns:xdr="http://schemas.openxmlformats.org/drawingml/2006/spreadsheetDrawing">
      <xdr:col>6</xdr:col>
      <xdr:colOff>38100</xdr:colOff>
      <xdr:row>57</xdr:row>
      <xdr:rowOff>129540</xdr:rowOff>
    </xdr:to>
    <xdr:sp macro="" textlink="">
      <xdr:nvSpPr>
        <xdr:cNvPr id="148" name="楕円 147"/>
        <xdr:cNvSpPr/>
      </xdr:nvSpPr>
      <xdr:spPr>
        <a:xfrm>
          <a:off x="1079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120650</xdr:rowOff>
    </xdr:from>
    <xdr:ext cx="527050" cy="251460"/>
    <xdr:sp macro="" textlink="">
      <xdr:nvSpPr>
        <xdr:cNvPr id="149" name="テキスト ボックス 148"/>
        <xdr:cNvSpPr txBox="1"/>
      </xdr:nvSpPr>
      <xdr:spPr>
        <a:xfrm>
          <a:off x="862965" y="9893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8" name="テキスト ボックス 157"/>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1300" cy="251460"/>
    <xdr:sp macro="" textlink="">
      <xdr:nvSpPr>
        <xdr:cNvPr id="161" name="テキスト ボックス 160"/>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1460"/>
    <xdr:sp macro="" textlink="">
      <xdr:nvSpPr>
        <xdr:cNvPr id="163" name="テキスト ボックス 162"/>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1460"/>
    <xdr:sp macro="" textlink="">
      <xdr:nvSpPr>
        <xdr:cNvPr id="165" name="テキスト ボックス 164"/>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1460"/>
    <xdr:sp macro="" textlink="">
      <xdr:nvSpPr>
        <xdr:cNvPr id="167" name="テキスト ボックス 166"/>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9" name="テキスト ボックス 168"/>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57785</xdr:rowOff>
    </xdr:from>
    <xdr:to xmlns:xdr="http://schemas.openxmlformats.org/drawingml/2006/spreadsheetDrawing">
      <xdr:col>24</xdr:col>
      <xdr:colOff>62865</xdr:colOff>
      <xdr:row>78</xdr:row>
      <xdr:rowOff>102870</xdr:rowOff>
    </xdr:to>
    <xdr:cxnSp macro="">
      <xdr:nvCxnSpPr>
        <xdr:cNvPr id="171" name="直線コネクタ 170"/>
        <xdr:cNvCxnSpPr/>
      </xdr:nvCxnSpPr>
      <xdr:spPr>
        <a:xfrm flipV="1">
          <a:off x="4633595" y="1240218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106680</xdr:rowOff>
    </xdr:from>
    <xdr:ext cx="378460" cy="259080"/>
    <xdr:sp macro="" textlink="">
      <xdr:nvSpPr>
        <xdr:cNvPr id="172" name="維持補修費最小値テキスト"/>
        <xdr:cNvSpPr txBox="1"/>
      </xdr:nvSpPr>
      <xdr:spPr>
        <a:xfrm>
          <a:off x="4686300" y="13479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102870</xdr:rowOff>
    </xdr:from>
    <xdr:to xmlns:xdr="http://schemas.openxmlformats.org/drawingml/2006/spreadsheetDrawing">
      <xdr:col>24</xdr:col>
      <xdr:colOff>152400</xdr:colOff>
      <xdr:row>78</xdr:row>
      <xdr:rowOff>102870</xdr:rowOff>
    </xdr:to>
    <xdr:cxnSp macro="">
      <xdr:nvCxnSpPr>
        <xdr:cNvPr id="173" name="直線コネクタ 172"/>
        <xdr:cNvCxnSpPr/>
      </xdr:nvCxnSpPr>
      <xdr:spPr>
        <a:xfrm>
          <a:off x="4546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4445</xdr:rowOff>
    </xdr:from>
    <xdr:ext cx="534670" cy="259080"/>
    <xdr:sp macro="" textlink="">
      <xdr:nvSpPr>
        <xdr:cNvPr id="174" name="維持補修費最大値テキスト"/>
        <xdr:cNvSpPr txBox="1"/>
      </xdr:nvSpPr>
      <xdr:spPr>
        <a:xfrm>
          <a:off x="4686300" y="12177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57785</xdr:rowOff>
    </xdr:from>
    <xdr:to xmlns:xdr="http://schemas.openxmlformats.org/drawingml/2006/spreadsheetDrawing">
      <xdr:col>24</xdr:col>
      <xdr:colOff>152400</xdr:colOff>
      <xdr:row>72</xdr:row>
      <xdr:rowOff>57785</xdr:rowOff>
    </xdr:to>
    <xdr:cxnSp macro="">
      <xdr:nvCxnSpPr>
        <xdr:cNvPr id="175" name="直線コネクタ 174"/>
        <xdr:cNvCxnSpPr/>
      </xdr:nvCxnSpPr>
      <xdr:spPr>
        <a:xfrm>
          <a:off x="4546600" y="12402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168910</xdr:rowOff>
    </xdr:from>
    <xdr:to xmlns:xdr="http://schemas.openxmlformats.org/drawingml/2006/spreadsheetDrawing">
      <xdr:col>24</xdr:col>
      <xdr:colOff>63500</xdr:colOff>
      <xdr:row>78</xdr:row>
      <xdr:rowOff>10795</xdr:rowOff>
    </xdr:to>
    <xdr:cxnSp macro="">
      <xdr:nvCxnSpPr>
        <xdr:cNvPr id="176" name="直線コネクタ 175"/>
        <xdr:cNvCxnSpPr/>
      </xdr:nvCxnSpPr>
      <xdr:spPr>
        <a:xfrm>
          <a:off x="3797300" y="133705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469900" cy="259080"/>
    <xdr:sp macro="" textlink="">
      <xdr:nvSpPr>
        <xdr:cNvPr id="177" name="維持補修費平均値テキスト"/>
        <xdr:cNvSpPr txBox="1"/>
      </xdr:nvSpPr>
      <xdr:spPr>
        <a:xfrm>
          <a:off x="4686300" y="13078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25400</xdr:rowOff>
    </xdr:from>
    <xdr:to xmlns:xdr="http://schemas.openxmlformats.org/drawingml/2006/spreadsheetDrawing">
      <xdr:col>24</xdr:col>
      <xdr:colOff>114300</xdr:colOff>
      <xdr:row>77</xdr:row>
      <xdr:rowOff>127000</xdr:rowOff>
    </xdr:to>
    <xdr:sp macro="" textlink="">
      <xdr:nvSpPr>
        <xdr:cNvPr id="178" name="フローチャート: 判断 177"/>
        <xdr:cNvSpPr/>
      </xdr:nvSpPr>
      <xdr:spPr>
        <a:xfrm>
          <a:off x="45847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168910</xdr:rowOff>
    </xdr:from>
    <xdr:to xmlns:xdr="http://schemas.openxmlformats.org/drawingml/2006/spreadsheetDrawing">
      <xdr:col>19</xdr:col>
      <xdr:colOff>177800</xdr:colOff>
      <xdr:row>78</xdr:row>
      <xdr:rowOff>13970</xdr:rowOff>
    </xdr:to>
    <xdr:cxnSp macro="">
      <xdr:nvCxnSpPr>
        <xdr:cNvPr id="179" name="直線コネクタ 178"/>
        <xdr:cNvCxnSpPr/>
      </xdr:nvCxnSpPr>
      <xdr:spPr>
        <a:xfrm flipV="1">
          <a:off x="2908300" y="133705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80" name="フローチャート: 判断 179"/>
        <xdr:cNvSpPr/>
      </xdr:nvSpPr>
      <xdr:spPr>
        <a:xfrm>
          <a:off x="37465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111760</xdr:rowOff>
    </xdr:from>
    <xdr:ext cx="462280" cy="251460"/>
    <xdr:sp macro="" textlink="">
      <xdr:nvSpPr>
        <xdr:cNvPr id="181" name="テキスト ボックス 180"/>
        <xdr:cNvSpPr txBox="1"/>
      </xdr:nvSpPr>
      <xdr:spPr>
        <a:xfrm>
          <a:off x="3562350" y="129705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13970</xdr:rowOff>
    </xdr:from>
    <xdr:to xmlns:xdr="http://schemas.openxmlformats.org/drawingml/2006/spreadsheetDrawing">
      <xdr:col>15</xdr:col>
      <xdr:colOff>50800</xdr:colOff>
      <xdr:row>78</xdr:row>
      <xdr:rowOff>36830</xdr:rowOff>
    </xdr:to>
    <xdr:cxnSp macro="">
      <xdr:nvCxnSpPr>
        <xdr:cNvPr id="182" name="直線コネクタ 181"/>
        <xdr:cNvCxnSpPr/>
      </xdr:nvCxnSpPr>
      <xdr:spPr>
        <a:xfrm flipV="1">
          <a:off x="2019300" y="133870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0</xdr:rowOff>
    </xdr:from>
    <xdr:to xmlns:xdr="http://schemas.openxmlformats.org/drawingml/2006/spreadsheetDrawing">
      <xdr:col>15</xdr:col>
      <xdr:colOff>101600</xdr:colOff>
      <xdr:row>77</xdr:row>
      <xdr:rowOff>101600</xdr:rowOff>
    </xdr:to>
    <xdr:sp macro="" textlink="">
      <xdr:nvSpPr>
        <xdr:cNvPr id="183" name="フローチャート: 判断 182"/>
        <xdr:cNvSpPr/>
      </xdr:nvSpPr>
      <xdr:spPr>
        <a:xfrm>
          <a:off x="2857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118110</xdr:rowOff>
    </xdr:from>
    <xdr:ext cx="462280" cy="259080"/>
    <xdr:sp macro="" textlink="">
      <xdr:nvSpPr>
        <xdr:cNvPr id="184" name="テキスト ボックス 183"/>
        <xdr:cNvSpPr txBox="1"/>
      </xdr:nvSpPr>
      <xdr:spPr>
        <a:xfrm>
          <a:off x="2673350" y="129768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24130</xdr:rowOff>
    </xdr:from>
    <xdr:to xmlns:xdr="http://schemas.openxmlformats.org/drawingml/2006/spreadsheetDrawing">
      <xdr:col>10</xdr:col>
      <xdr:colOff>114300</xdr:colOff>
      <xdr:row>78</xdr:row>
      <xdr:rowOff>36830</xdr:rowOff>
    </xdr:to>
    <xdr:cxnSp macro="">
      <xdr:nvCxnSpPr>
        <xdr:cNvPr id="185" name="直線コネクタ 184"/>
        <xdr:cNvCxnSpPr/>
      </xdr:nvCxnSpPr>
      <xdr:spPr>
        <a:xfrm>
          <a:off x="1130300" y="133972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37465</xdr:rowOff>
    </xdr:from>
    <xdr:to xmlns:xdr="http://schemas.openxmlformats.org/drawingml/2006/spreadsheetDrawing">
      <xdr:col>10</xdr:col>
      <xdr:colOff>165100</xdr:colOff>
      <xdr:row>77</xdr:row>
      <xdr:rowOff>139065</xdr:rowOff>
    </xdr:to>
    <xdr:sp macro="" textlink="">
      <xdr:nvSpPr>
        <xdr:cNvPr id="186" name="フローチャート: 判断 185"/>
        <xdr:cNvSpPr/>
      </xdr:nvSpPr>
      <xdr:spPr>
        <a:xfrm>
          <a:off x="19685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155575</xdr:rowOff>
    </xdr:from>
    <xdr:ext cx="462280" cy="251460"/>
    <xdr:sp macro="" textlink="">
      <xdr:nvSpPr>
        <xdr:cNvPr id="187" name="テキスト ボックス 186"/>
        <xdr:cNvSpPr txBox="1"/>
      </xdr:nvSpPr>
      <xdr:spPr>
        <a:xfrm>
          <a:off x="1784350" y="130143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82550</xdr:rowOff>
    </xdr:from>
    <xdr:to xmlns:xdr="http://schemas.openxmlformats.org/drawingml/2006/spreadsheetDrawing">
      <xdr:col>6</xdr:col>
      <xdr:colOff>38100</xdr:colOff>
      <xdr:row>78</xdr:row>
      <xdr:rowOff>12700</xdr:rowOff>
    </xdr:to>
    <xdr:sp macro="" textlink="">
      <xdr:nvSpPr>
        <xdr:cNvPr id="188" name="フローチャート: 判断 187"/>
        <xdr:cNvSpPr/>
      </xdr:nvSpPr>
      <xdr:spPr>
        <a:xfrm>
          <a:off x="1079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29210</xdr:rowOff>
    </xdr:from>
    <xdr:ext cx="462280" cy="251460"/>
    <xdr:sp macro="" textlink="">
      <xdr:nvSpPr>
        <xdr:cNvPr id="189" name="テキスト ボックス 188"/>
        <xdr:cNvSpPr txBox="1"/>
      </xdr:nvSpPr>
      <xdr:spPr>
        <a:xfrm>
          <a:off x="895350" y="130594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132080</xdr:rowOff>
    </xdr:from>
    <xdr:to xmlns:xdr="http://schemas.openxmlformats.org/drawingml/2006/spreadsheetDrawing">
      <xdr:col>24</xdr:col>
      <xdr:colOff>114300</xdr:colOff>
      <xdr:row>78</xdr:row>
      <xdr:rowOff>61595</xdr:rowOff>
    </xdr:to>
    <xdr:sp macro="" textlink="">
      <xdr:nvSpPr>
        <xdr:cNvPr id="195" name="楕円 194"/>
        <xdr:cNvSpPr/>
      </xdr:nvSpPr>
      <xdr:spPr>
        <a:xfrm>
          <a:off x="45847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46355</xdr:rowOff>
    </xdr:from>
    <xdr:ext cx="469900" cy="259080"/>
    <xdr:sp macro="" textlink="">
      <xdr:nvSpPr>
        <xdr:cNvPr id="196" name="維持補修費該当値テキスト"/>
        <xdr:cNvSpPr txBox="1"/>
      </xdr:nvSpPr>
      <xdr:spPr>
        <a:xfrm>
          <a:off x="4686300" y="13248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118110</xdr:rowOff>
    </xdr:from>
    <xdr:to xmlns:xdr="http://schemas.openxmlformats.org/drawingml/2006/spreadsheetDrawing">
      <xdr:col>20</xdr:col>
      <xdr:colOff>38100</xdr:colOff>
      <xdr:row>78</xdr:row>
      <xdr:rowOff>48260</xdr:rowOff>
    </xdr:to>
    <xdr:sp macro="" textlink="">
      <xdr:nvSpPr>
        <xdr:cNvPr id="197" name="楕円 196"/>
        <xdr:cNvSpPr/>
      </xdr:nvSpPr>
      <xdr:spPr>
        <a:xfrm>
          <a:off x="37465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39370</xdr:rowOff>
    </xdr:from>
    <xdr:ext cx="462280" cy="259080"/>
    <xdr:sp macro="" textlink="">
      <xdr:nvSpPr>
        <xdr:cNvPr id="198" name="テキスト ボックス 197"/>
        <xdr:cNvSpPr txBox="1"/>
      </xdr:nvSpPr>
      <xdr:spPr>
        <a:xfrm>
          <a:off x="3562350" y="134124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134620</xdr:rowOff>
    </xdr:from>
    <xdr:to xmlns:xdr="http://schemas.openxmlformats.org/drawingml/2006/spreadsheetDrawing">
      <xdr:col>15</xdr:col>
      <xdr:colOff>101600</xdr:colOff>
      <xdr:row>78</xdr:row>
      <xdr:rowOff>64770</xdr:rowOff>
    </xdr:to>
    <xdr:sp macro="" textlink="">
      <xdr:nvSpPr>
        <xdr:cNvPr id="199" name="楕円 198"/>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55880</xdr:rowOff>
    </xdr:from>
    <xdr:ext cx="462280" cy="259080"/>
    <xdr:sp macro="" textlink="">
      <xdr:nvSpPr>
        <xdr:cNvPr id="200" name="テキスト ボックス 199"/>
        <xdr:cNvSpPr txBox="1"/>
      </xdr:nvSpPr>
      <xdr:spPr>
        <a:xfrm>
          <a:off x="2673350" y="134289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157480</xdr:rowOff>
    </xdr:from>
    <xdr:to xmlns:xdr="http://schemas.openxmlformats.org/drawingml/2006/spreadsheetDrawing">
      <xdr:col>10</xdr:col>
      <xdr:colOff>165100</xdr:colOff>
      <xdr:row>78</xdr:row>
      <xdr:rowOff>87630</xdr:rowOff>
    </xdr:to>
    <xdr:sp macro="" textlink="">
      <xdr:nvSpPr>
        <xdr:cNvPr id="201" name="楕円 200"/>
        <xdr:cNvSpPr/>
      </xdr:nvSpPr>
      <xdr:spPr>
        <a:xfrm>
          <a:off x="1968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78740</xdr:rowOff>
    </xdr:from>
    <xdr:ext cx="462280" cy="259080"/>
    <xdr:sp macro="" textlink="">
      <xdr:nvSpPr>
        <xdr:cNvPr id="202" name="テキスト ボックス 201"/>
        <xdr:cNvSpPr txBox="1"/>
      </xdr:nvSpPr>
      <xdr:spPr>
        <a:xfrm>
          <a:off x="1784350" y="134518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144780</xdr:rowOff>
    </xdr:from>
    <xdr:to xmlns:xdr="http://schemas.openxmlformats.org/drawingml/2006/spreadsheetDrawing">
      <xdr:col>6</xdr:col>
      <xdr:colOff>38100</xdr:colOff>
      <xdr:row>78</xdr:row>
      <xdr:rowOff>74930</xdr:rowOff>
    </xdr:to>
    <xdr:sp macro="" textlink="">
      <xdr:nvSpPr>
        <xdr:cNvPr id="203" name="楕円 202"/>
        <xdr:cNvSpPr/>
      </xdr:nvSpPr>
      <xdr:spPr>
        <a:xfrm>
          <a:off x="1079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66040</xdr:rowOff>
    </xdr:from>
    <xdr:ext cx="462280" cy="251460"/>
    <xdr:sp macro="" textlink="">
      <xdr:nvSpPr>
        <xdr:cNvPr id="204" name="テキスト ボックス 203"/>
        <xdr:cNvSpPr txBox="1"/>
      </xdr:nvSpPr>
      <xdr:spPr>
        <a:xfrm>
          <a:off x="895350" y="134391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3" name="テキスト ボックス 212"/>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5" name="テキスト ボックス 214"/>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1460"/>
    <xdr:sp macro="" textlink="">
      <xdr:nvSpPr>
        <xdr:cNvPr id="217" name="テキスト ボックス 216"/>
        <xdr:cNvSpPr txBox="1"/>
      </xdr:nvSpPr>
      <xdr:spPr>
        <a:xfrm>
          <a:off x="230505" y="1697101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1460"/>
    <xdr:sp macro="" textlink="">
      <xdr:nvSpPr>
        <xdr:cNvPr id="219" name="テキスト ボックス 218"/>
        <xdr:cNvSpPr txBox="1"/>
      </xdr:nvSpPr>
      <xdr:spPr>
        <a:xfrm>
          <a:off x="230505" y="16685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88010" cy="251460"/>
    <xdr:sp macro="" textlink="">
      <xdr:nvSpPr>
        <xdr:cNvPr id="221" name="テキスト ボックス 220"/>
        <xdr:cNvSpPr txBox="1"/>
      </xdr:nvSpPr>
      <xdr:spPr>
        <a:xfrm>
          <a:off x="166370" y="163995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010" cy="251460"/>
    <xdr:sp macro="" textlink="">
      <xdr:nvSpPr>
        <xdr:cNvPr id="223" name="テキスト ボックス 222"/>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88010" cy="251460"/>
    <xdr:sp macro="" textlink="">
      <xdr:nvSpPr>
        <xdr:cNvPr id="225" name="テキスト ボックス 224"/>
        <xdr:cNvSpPr txBox="1"/>
      </xdr:nvSpPr>
      <xdr:spPr>
        <a:xfrm>
          <a:off x="166370" y="158280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88010" cy="251460"/>
    <xdr:sp macro="" textlink="">
      <xdr:nvSpPr>
        <xdr:cNvPr id="227" name="テキスト ボックス 226"/>
        <xdr:cNvSpPr txBox="1"/>
      </xdr:nvSpPr>
      <xdr:spPr>
        <a:xfrm>
          <a:off x="166370" y="155422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88010" cy="251460"/>
    <xdr:sp macro="" textlink="">
      <xdr:nvSpPr>
        <xdr:cNvPr id="229" name="テキスト ボックス 228"/>
        <xdr:cNvSpPr txBox="1"/>
      </xdr:nvSpPr>
      <xdr:spPr>
        <a:xfrm>
          <a:off x="166370" y="1525651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31" name="テキスト ボックス 230"/>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121920</xdr:rowOff>
    </xdr:from>
    <xdr:to xmlns:xdr="http://schemas.openxmlformats.org/drawingml/2006/spreadsheetDrawing">
      <xdr:col>24</xdr:col>
      <xdr:colOff>62865</xdr:colOff>
      <xdr:row>98</xdr:row>
      <xdr:rowOff>145415</xdr:rowOff>
    </xdr:to>
    <xdr:cxnSp macro="">
      <xdr:nvCxnSpPr>
        <xdr:cNvPr id="233" name="直線コネクタ 232"/>
        <xdr:cNvCxnSpPr/>
      </xdr:nvCxnSpPr>
      <xdr:spPr>
        <a:xfrm flipV="1">
          <a:off x="4633595" y="1555242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670" cy="259080"/>
    <xdr:sp macro="" textlink="">
      <xdr:nvSpPr>
        <xdr:cNvPr id="234" name="扶助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5" name="直線コネクタ 234"/>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68580</xdr:rowOff>
    </xdr:from>
    <xdr:ext cx="598805" cy="259080"/>
    <xdr:sp macro="" textlink="">
      <xdr:nvSpPr>
        <xdr:cNvPr id="236" name="扶助費最大値テキスト"/>
        <xdr:cNvSpPr txBox="1"/>
      </xdr:nvSpPr>
      <xdr:spPr>
        <a:xfrm>
          <a:off x="4686300" y="1532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121920</xdr:rowOff>
    </xdr:from>
    <xdr:to xmlns:xdr="http://schemas.openxmlformats.org/drawingml/2006/spreadsheetDrawing">
      <xdr:col>24</xdr:col>
      <xdr:colOff>152400</xdr:colOff>
      <xdr:row>90</xdr:row>
      <xdr:rowOff>121920</xdr:rowOff>
    </xdr:to>
    <xdr:cxnSp macro="">
      <xdr:nvCxnSpPr>
        <xdr:cNvPr id="237" name="直線コネクタ 236"/>
        <xdr:cNvCxnSpPr/>
      </xdr:nvCxnSpPr>
      <xdr:spPr>
        <a:xfrm>
          <a:off x="4546600" y="1555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4445</xdr:rowOff>
    </xdr:from>
    <xdr:to xmlns:xdr="http://schemas.openxmlformats.org/drawingml/2006/spreadsheetDrawing">
      <xdr:col>24</xdr:col>
      <xdr:colOff>63500</xdr:colOff>
      <xdr:row>95</xdr:row>
      <xdr:rowOff>142240</xdr:rowOff>
    </xdr:to>
    <xdr:cxnSp macro="">
      <xdr:nvCxnSpPr>
        <xdr:cNvPr id="238" name="直線コネクタ 237"/>
        <xdr:cNvCxnSpPr/>
      </xdr:nvCxnSpPr>
      <xdr:spPr>
        <a:xfrm flipV="1">
          <a:off x="3797300" y="1629219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78105</xdr:rowOff>
    </xdr:from>
    <xdr:ext cx="598805" cy="251460"/>
    <xdr:sp macro="" textlink="">
      <xdr:nvSpPr>
        <xdr:cNvPr id="239" name="扶助費平均値テキスト"/>
        <xdr:cNvSpPr txBox="1"/>
      </xdr:nvSpPr>
      <xdr:spPr>
        <a:xfrm>
          <a:off x="4686300" y="1636585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0" name="フローチャート: 判断 239"/>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120650</xdr:rowOff>
    </xdr:from>
    <xdr:to xmlns:xdr="http://schemas.openxmlformats.org/drawingml/2006/spreadsheetDrawing">
      <xdr:col>19</xdr:col>
      <xdr:colOff>177800</xdr:colOff>
      <xdr:row>95</xdr:row>
      <xdr:rowOff>142240</xdr:rowOff>
    </xdr:to>
    <xdr:cxnSp macro="">
      <xdr:nvCxnSpPr>
        <xdr:cNvPr id="241" name="直線コネクタ 240"/>
        <xdr:cNvCxnSpPr/>
      </xdr:nvCxnSpPr>
      <xdr:spPr>
        <a:xfrm>
          <a:off x="2908300" y="1623695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43180</xdr:rowOff>
    </xdr:from>
    <xdr:to xmlns:xdr="http://schemas.openxmlformats.org/drawingml/2006/spreadsheetDrawing">
      <xdr:col>20</xdr:col>
      <xdr:colOff>38100</xdr:colOff>
      <xdr:row>96</xdr:row>
      <xdr:rowOff>144780</xdr:rowOff>
    </xdr:to>
    <xdr:sp macro="" textlink="">
      <xdr:nvSpPr>
        <xdr:cNvPr id="242" name="フローチャート: 判断 241"/>
        <xdr:cNvSpPr/>
      </xdr:nvSpPr>
      <xdr:spPr>
        <a:xfrm>
          <a:off x="3746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135890</xdr:rowOff>
    </xdr:from>
    <xdr:ext cx="527050" cy="259080"/>
    <xdr:sp macro="" textlink="">
      <xdr:nvSpPr>
        <xdr:cNvPr id="243" name="テキスト ボックス 242"/>
        <xdr:cNvSpPr txBox="1"/>
      </xdr:nvSpPr>
      <xdr:spPr>
        <a:xfrm>
          <a:off x="3529965" y="16595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120650</xdr:rowOff>
    </xdr:from>
    <xdr:to xmlns:xdr="http://schemas.openxmlformats.org/drawingml/2006/spreadsheetDrawing">
      <xdr:col>15</xdr:col>
      <xdr:colOff>50800</xdr:colOff>
      <xdr:row>96</xdr:row>
      <xdr:rowOff>106680</xdr:rowOff>
    </xdr:to>
    <xdr:cxnSp macro="">
      <xdr:nvCxnSpPr>
        <xdr:cNvPr id="244" name="直線コネクタ 243"/>
        <xdr:cNvCxnSpPr/>
      </xdr:nvCxnSpPr>
      <xdr:spPr>
        <a:xfrm flipV="1">
          <a:off x="2019300" y="16236950"/>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45" name="フローチャート: 判断 244"/>
        <xdr:cNvSpPr/>
      </xdr:nvSpPr>
      <xdr:spPr>
        <a:xfrm>
          <a:off x="2857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136525</xdr:rowOff>
    </xdr:from>
    <xdr:ext cx="591185" cy="258445"/>
    <xdr:sp macro="" textlink="">
      <xdr:nvSpPr>
        <xdr:cNvPr id="246" name="テキスト ボックス 245"/>
        <xdr:cNvSpPr txBox="1"/>
      </xdr:nvSpPr>
      <xdr:spPr>
        <a:xfrm>
          <a:off x="2608580" y="164242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106680</xdr:rowOff>
    </xdr:from>
    <xdr:to xmlns:xdr="http://schemas.openxmlformats.org/drawingml/2006/spreadsheetDrawing">
      <xdr:col>10</xdr:col>
      <xdr:colOff>114300</xdr:colOff>
      <xdr:row>96</xdr:row>
      <xdr:rowOff>158115</xdr:rowOff>
    </xdr:to>
    <xdr:cxnSp macro="">
      <xdr:nvCxnSpPr>
        <xdr:cNvPr id="247" name="直線コネクタ 246"/>
        <xdr:cNvCxnSpPr/>
      </xdr:nvCxnSpPr>
      <xdr:spPr>
        <a:xfrm flipV="1">
          <a:off x="1130300" y="165658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48" name="フローチャート: 判断 247"/>
        <xdr:cNvSpPr/>
      </xdr:nvSpPr>
      <xdr:spPr>
        <a:xfrm>
          <a:off x="196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130810</xdr:rowOff>
    </xdr:from>
    <xdr:ext cx="527050" cy="259080"/>
    <xdr:sp macro="" textlink="">
      <xdr:nvSpPr>
        <xdr:cNvPr id="249" name="テキスト ボックス 248"/>
        <xdr:cNvSpPr txBox="1"/>
      </xdr:nvSpPr>
      <xdr:spPr>
        <a:xfrm>
          <a:off x="1751965" y="16761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88900</xdr:rowOff>
    </xdr:from>
    <xdr:to xmlns:xdr="http://schemas.openxmlformats.org/drawingml/2006/spreadsheetDrawing">
      <xdr:col>6</xdr:col>
      <xdr:colOff>38100</xdr:colOff>
      <xdr:row>98</xdr:row>
      <xdr:rowOff>19050</xdr:rowOff>
    </xdr:to>
    <xdr:sp macro="" textlink="">
      <xdr:nvSpPr>
        <xdr:cNvPr id="250" name="フローチャート: 判断 249"/>
        <xdr:cNvSpPr/>
      </xdr:nvSpPr>
      <xdr:spPr>
        <a:xfrm>
          <a:off x="1079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10160</xdr:rowOff>
    </xdr:from>
    <xdr:ext cx="527050" cy="259080"/>
    <xdr:sp macro="" textlink="">
      <xdr:nvSpPr>
        <xdr:cNvPr id="251" name="テキスト ボックス 250"/>
        <xdr:cNvSpPr txBox="1"/>
      </xdr:nvSpPr>
      <xdr:spPr>
        <a:xfrm>
          <a:off x="862965" y="168122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125095</xdr:rowOff>
    </xdr:from>
    <xdr:to xmlns:xdr="http://schemas.openxmlformats.org/drawingml/2006/spreadsheetDrawing">
      <xdr:col>24</xdr:col>
      <xdr:colOff>114300</xdr:colOff>
      <xdr:row>95</xdr:row>
      <xdr:rowOff>55245</xdr:rowOff>
    </xdr:to>
    <xdr:sp macro="" textlink="">
      <xdr:nvSpPr>
        <xdr:cNvPr id="257" name="楕円 256"/>
        <xdr:cNvSpPr/>
      </xdr:nvSpPr>
      <xdr:spPr>
        <a:xfrm>
          <a:off x="4584700" y="1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147955</xdr:rowOff>
    </xdr:from>
    <xdr:ext cx="598805" cy="258445"/>
    <xdr:sp macro="" textlink="">
      <xdr:nvSpPr>
        <xdr:cNvPr id="258" name="扶助費該当値テキスト"/>
        <xdr:cNvSpPr txBox="1"/>
      </xdr:nvSpPr>
      <xdr:spPr>
        <a:xfrm>
          <a:off x="4686300" y="1609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91440</xdr:rowOff>
    </xdr:from>
    <xdr:to xmlns:xdr="http://schemas.openxmlformats.org/drawingml/2006/spreadsheetDrawing">
      <xdr:col>20</xdr:col>
      <xdr:colOff>38100</xdr:colOff>
      <xdr:row>96</xdr:row>
      <xdr:rowOff>21590</xdr:rowOff>
    </xdr:to>
    <xdr:sp macro="" textlink="">
      <xdr:nvSpPr>
        <xdr:cNvPr id="259" name="楕円 258"/>
        <xdr:cNvSpPr/>
      </xdr:nvSpPr>
      <xdr:spPr>
        <a:xfrm>
          <a:off x="3746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38100</xdr:rowOff>
    </xdr:from>
    <xdr:ext cx="591185" cy="259080"/>
    <xdr:sp macro="" textlink="">
      <xdr:nvSpPr>
        <xdr:cNvPr id="260" name="テキスト ボックス 259"/>
        <xdr:cNvSpPr txBox="1"/>
      </xdr:nvSpPr>
      <xdr:spPr>
        <a:xfrm>
          <a:off x="3497580" y="161544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69215</xdr:rowOff>
    </xdr:from>
    <xdr:to xmlns:xdr="http://schemas.openxmlformats.org/drawingml/2006/spreadsheetDrawing">
      <xdr:col>15</xdr:col>
      <xdr:colOff>101600</xdr:colOff>
      <xdr:row>94</xdr:row>
      <xdr:rowOff>170815</xdr:rowOff>
    </xdr:to>
    <xdr:sp macro="" textlink="">
      <xdr:nvSpPr>
        <xdr:cNvPr id="261" name="楕円 260"/>
        <xdr:cNvSpPr/>
      </xdr:nvSpPr>
      <xdr:spPr>
        <a:xfrm>
          <a:off x="2857500" y="161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15875</xdr:rowOff>
    </xdr:from>
    <xdr:ext cx="591185" cy="259080"/>
    <xdr:sp macro="" textlink="">
      <xdr:nvSpPr>
        <xdr:cNvPr id="262" name="テキスト ボックス 261"/>
        <xdr:cNvSpPr txBox="1"/>
      </xdr:nvSpPr>
      <xdr:spPr>
        <a:xfrm>
          <a:off x="2608580" y="159607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55880</xdr:rowOff>
    </xdr:from>
    <xdr:to xmlns:xdr="http://schemas.openxmlformats.org/drawingml/2006/spreadsheetDrawing">
      <xdr:col>10</xdr:col>
      <xdr:colOff>165100</xdr:colOff>
      <xdr:row>96</xdr:row>
      <xdr:rowOff>157480</xdr:rowOff>
    </xdr:to>
    <xdr:sp macro="" textlink="">
      <xdr:nvSpPr>
        <xdr:cNvPr id="263" name="楕円 262"/>
        <xdr:cNvSpPr/>
      </xdr:nvSpPr>
      <xdr:spPr>
        <a:xfrm>
          <a:off x="1968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2540</xdr:rowOff>
    </xdr:from>
    <xdr:ext cx="527050" cy="259080"/>
    <xdr:sp macro="" textlink="">
      <xdr:nvSpPr>
        <xdr:cNvPr id="264" name="テキスト ボックス 263"/>
        <xdr:cNvSpPr txBox="1"/>
      </xdr:nvSpPr>
      <xdr:spPr>
        <a:xfrm>
          <a:off x="1751965" y="16290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107315</xdr:rowOff>
    </xdr:from>
    <xdr:to xmlns:xdr="http://schemas.openxmlformats.org/drawingml/2006/spreadsheetDrawing">
      <xdr:col>6</xdr:col>
      <xdr:colOff>38100</xdr:colOff>
      <xdr:row>97</xdr:row>
      <xdr:rowOff>37465</xdr:rowOff>
    </xdr:to>
    <xdr:sp macro="" textlink="">
      <xdr:nvSpPr>
        <xdr:cNvPr id="265" name="楕円 264"/>
        <xdr:cNvSpPr/>
      </xdr:nvSpPr>
      <xdr:spPr>
        <a:xfrm>
          <a:off x="1079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53975</xdr:rowOff>
    </xdr:from>
    <xdr:ext cx="527050" cy="251460"/>
    <xdr:sp macro="" textlink="">
      <xdr:nvSpPr>
        <xdr:cNvPr id="266" name="テキスト ボックス 265"/>
        <xdr:cNvSpPr txBox="1"/>
      </xdr:nvSpPr>
      <xdr:spPr>
        <a:xfrm>
          <a:off x="862965" y="163417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5" name="テキスト ボックス 274"/>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1300" cy="251460"/>
    <xdr:sp macro="" textlink="">
      <xdr:nvSpPr>
        <xdr:cNvPr id="277" name="テキスト ボックス 276"/>
        <xdr:cNvSpPr txBox="1"/>
      </xdr:nvSpPr>
      <xdr:spPr>
        <a:xfrm>
          <a:off x="6355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1460"/>
    <xdr:sp macro="" textlink="">
      <xdr:nvSpPr>
        <xdr:cNvPr id="281" name="テキスト ボックス 280"/>
        <xdr:cNvSpPr txBox="1"/>
      </xdr:nvSpPr>
      <xdr:spPr>
        <a:xfrm>
          <a:off x="6072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8010" cy="251460"/>
    <xdr:sp macro="" textlink="">
      <xdr:nvSpPr>
        <xdr:cNvPr id="285" name="テキスト ボックス 284"/>
        <xdr:cNvSpPr txBox="1"/>
      </xdr:nvSpPr>
      <xdr:spPr>
        <a:xfrm>
          <a:off x="6008370" y="5664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8010" cy="258445"/>
    <xdr:sp macro="" textlink="">
      <xdr:nvSpPr>
        <xdr:cNvPr id="287" name="テキスト ボックス 286"/>
        <xdr:cNvSpPr txBox="1"/>
      </xdr:nvSpPr>
      <xdr:spPr>
        <a:xfrm>
          <a:off x="6008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8010" cy="259080"/>
    <xdr:sp macro="" textlink="">
      <xdr:nvSpPr>
        <xdr:cNvPr id="289" name="テキスト ボックス 288"/>
        <xdr:cNvSpPr txBox="1"/>
      </xdr:nvSpPr>
      <xdr:spPr>
        <a:xfrm>
          <a:off x="6008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91" name="テキスト ボックス 290"/>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167005</xdr:rowOff>
    </xdr:from>
    <xdr:to xmlns:xdr="http://schemas.openxmlformats.org/drawingml/2006/spreadsheetDrawing">
      <xdr:col>54</xdr:col>
      <xdr:colOff>189865</xdr:colOff>
      <xdr:row>39</xdr:row>
      <xdr:rowOff>99060</xdr:rowOff>
    </xdr:to>
    <xdr:cxnSp macro="">
      <xdr:nvCxnSpPr>
        <xdr:cNvPr id="293" name="直線コネクタ 292"/>
        <xdr:cNvCxnSpPr/>
      </xdr:nvCxnSpPr>
      <xdr:spPr>
        <a:xfrm flipV="1">
          <a:off x="10475595" y="5824855"/>
          <a:ext cx="127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534670" cy="259080"/>
    <xdr:sp macro="" textlink="">
      <xdr:nvSpPr>
        <xdr:cNvPr id="294" name="補助費等最小値テキスト"/>
        <xdr:cNvSpPr txBox="1"/>
      </xdr:nvSpPr>
      <xdr:spPr>
        <a:xfrm>
          <a:off x="10528300" y="678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113665</xdr:rowOff>
    </xdr:from>
    <xdr:ext cx="598805" cy="258445"/>
    <xdr:sp macro="" textlink="">
      <xdr:nvSpPr>
        <xdr:cNvPr id="296" name="補助費等最大値テキスト"/>
        <xdr:cNvSpPr txBox="1"/>
      </xdr:nvSpPr>
      <xdr:spPr>
        <a:xfrm>
          <a:off x="10528300" y="5600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167005</xdr:rowOff>
    </xdr:from>
    <xdr:to xmlns:xdr="http://schemas.openxmlformats.org/drawingml/2006/spreadsheetDrawing">
      <xdr:col>55</xdr:col>
      <xdr:colOff>88900</xdr:colOff>
      <xdr:row>33</xdr:row>
      <xdr:rowOff>167005</xdr:rowOff>
    </xdr:to>
    <xdr:cxnSp macro="">
      <xdr:nvCxnSpPr>
        <xdr:cNvPr id="297" name="直線コネクタ 296"/>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111125</xdr:rowOff>
    </xdr:from>
    <xdr:to xmlns:xdr="http://schemas.openxmlformats.org/drawingml/2006/spreadsheetDrawing">
      <xdr:col>55</xdr:col>
      <xdr:colOff>0</xdr:colOff>
      <xdr:row>36</xdr:row>
      <xdr:rowOff>124460</xdr:rowOff>
    </xdr:to>
    <xdr:cxnSp macro="">
      <xdr:nvCxnSpPr>
        <xdr:cNvPr id="298" name="直線コネクタ 297"/>
        <xdr:cNvCxnSpPr/>
      </xdr:nvCxnSpPr>
      <xdr:spPr>
        <a:xfrm flipV="1">
          <a:off x="9639300" y="62833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161290</xdr:rowOff>
    </xdr:from>
    <xdr:ext cx="534670" cy="259080"/>
    <xdr:sp macro="" textlink="">
      <xdr:nvSpPr>
        <xdr:cNvPr id="299" name="補助費等平均値テキスト"/>
        <xdr:cNvSpPr txBox="1"/>
      </xdr:nvSpPr>
      <xdr:spPr>
        <a:xfrm>
          <a:off x="10528300" y="633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11430</xdr:rowOff>
    </xdr:from>
    <xdr:to xmlns:xdr="http://schemas.openxmlformats.org/drawingml/2006/spreadsheetDrawing">
      <xdr:col>55</xdr:col>
      <xdr:colOff>50800</xdr:colOff>
      <xdr:row>37</xdr:row>
      <xdr:rowOff>113030</xdr:rowOff>
    </xdr:to>
    <xdr:sp macro="" textlink="">
      <xdr:nvSpPr>
        <xdr:cNvPr id="300" name="フローチャート: 判断 299"/>
        <xdr:cNvSpPr/>
      </xdr:nvSpPr>
      <xdr:spPr>
        <a:xfrm>
          <a:off x="10426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124460</xdr:rowOff>
    </xdr:from>
    <xdr:to xmlns:xdr="http://schemas.openxmlformats.org/drawingml/2006/spreadsheetDrawing">
      <xdr:col>50</xdr:col>
      <xdr:colOff>114300</xdr:colOff>
      <xdr:row>37</xdr:row>
      <xdr:rowOff>31115</xdr:rowOff>
    </xdr:to>
    <xdr:cxnSp macro="">
      <xdr:nvCxnSpPr>
        <xdr:cNvPr id="301" name="直線コネクタ 300"/>
        <xdr:cNvCxnSpPr/>
      </xdr:nvCxnSpPr>
      <xdr:spPr>
        <a:xfrm flipV="1">
          <a:off x="8750300" y="629666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8890</xdr:rowOff>
    </xdr:from>
    <xdr:to xmlns:xdr="http://schemas.openxmlformats.org/drawingml/2006/spreadsheetDrawing">
      <xdr:col>50</xdr:col>
      <xdr:colOff>165100</xdr:colOff>
      <xdr:row>37</xdr:row>
      <xdr:rowOff>110490</xdr:rowOff>
    </xdr:to>
    <xdr:sp macro="" textlink="">
      <xdr:nvSpPr>
        <xdr:cNvPr id="302" name="フローチャート: 判断 301"/>
        <xdr:cNvSpPr/>
      </xdr:nvSpPr>
      <xdr:spPr>
        <a:xfrm>
          <a:off x="9588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101600</xdr:rowOff>
    </xdr:from>
    <xdr:ext cx="527050" cy="259080"/>
    <xdr:sp macro="" textlink="">
      <xdr:nvSpPr>
        <xdr:cNvPr id="303" name="テキスト ボックス 302"/>
        <xdr:cNvSpPr txBox="1"/>
      </xdr:nvSpPr>
      <xdr:spPr>
        <a:xfrm>
          <a:off x="9371965" y="64452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109855</xdr:rowOff>
    </xdr:from>
    <xdr:to xmlns:xdr="http://schemas.openxmlformats.org/drawingml/2006/spreadsheetDrawing">
      <xdr:col>45</xdr:col>
      <xdr:colOff>177800</xdr:colOff>
      <xdr:row>37</xdr:row>
      <xdr:rowOff>31115</xdr:rowOff>
    </xdr:to>
    <xdr:cxnSp macro="">
      <xdr:nvCxnSpPr>
        <xdr:cNvPr id="304" name="直線コネクタ 303"/>
        <xdr:cNvCxnSpPr/>
      </xdr:nvCxnSpPr>
      <xdr:spPr>
        <a:xfrm>
          <a:off x="7861300" y="5253355"/>
          <a:ext cx="889000" cy="1121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144780</xdr:rowOff>
    </xdr:to>
    <xdr:sp macro="" textlink="">
      <xdr:nvSpPr>
        <xdr:cNvPr id="305" name="フローチャート: 判断 304"/>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136525</xdr:rowOff>
    </xdr:from>
    <xdr:ext cx="527050" cy="258445"/>
    <xdr:sp macro="" textlink="">
      <xdr:nvSpPr>
        <xdr:cNvPr id="306" name="テキスト ボックス 305"/>
        <xdr:cNvSpPr txBox="1"/>
      </xdr:nvSpPr>
      <xdr:spPr>
        <a:xfrm>
          <a:off x="8482965" y="64801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109855</xdr:rowOff>
    </xdr:from>
    <xdr:to xmlns:xdr="http://schemas.openxmlformats.org/drawingml/2006/spreadsheetDrawing">
      <xdr:col>41</xdr:col>
      <xdr:colOff>50800</xdr:colOff>
      <xdr:row>37</xdr:row>
      <xdr:rowOff>115570</xdr:rowOff>
    </xdr:to>
    <xdr:cxnSp macro="">
      <xdr:nvCxnSpPr>
        <xdr:cNvPr id="307" name="直線コネクタ 306"/>
        <xdr:cNvCxnSpPr/>
      </xdr:nvCxnSpPr>
      <xdr:spPr>
        <a:xfrm flipV="1">
          <a:off x="6972300" y="5253355"/>
          <a:ext cx="889000" cy="1205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149860</xdr:rowOff>
    </xdr:from>
    <xdr:to xmlns:xdr="http://schemas.openxmlformats.org/drawingml/2006/spreadsheetDrawing">
      <xdr:col>41</xdr:col>
      <xdr:colOff>101600</xdr:colOff>
      <xdr:row>31</xdr:row>
      <xdr:rowOff>80010</xdr:rowOff>
    </xdr:to>
    <xdr:sp macro="" textlink="">
      <xdr:nvSpPr>
        <xdr:cNvPr id="308" name="フローチャート: 判断 307"/>
        <xdr:cNvSpPr/>
      </xdr:nvSpPr>
      <xdr:spPr>
        <a:xfrm>
          <a:off x="7810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71120</xdr:rowOff>
    </xdr:from>
    <xdr:ext cx="591185" cy="259080"/>
    <xdr:sp macro="" textlink="">
      <xdr:nvSpPr>
        <xdr:cNvPr id="309" name="テキスト ボックス 308"/>
        <xdr:cNvSpPr txBox="1"/>
      </xdr:nvSpPr>
      <xdr:spPr>
        <a:xfrm>
          <a:off x="7561580" y="53860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10" name="フローチャート: 判断 309"/>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101600</xdr:rowOff>
    </xdr:from>
    <xdr:ext cx="527050" cy="259080"/>
    <xdr:sp macro="" textlink="">
      <xdr:nvSpPr>
        <xdr:cNvPr id="311" name="テキスト ボックス 310"/>
        <xdr:cNvSpPr txBox="1"/>
      </xdr:nvSpPr>
      <xdr:spPr>
        <a:xfrm>
          <a:off x="6704965" y="6616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60325</xdr:rowOff>
    </xdr:from>
    <xdr:to xmlns:xdr="http://schemas.openxmlformats.org/drawingml/2006/spreadsheetDrawing">
      <xdr:col>55</xdr:col>
      <xdr:colOff>50800</xdr:colOff>
      <xdr:row>36</xdr:row>
      <xdr:rowOff>161925</xdr:rowOff>
    </xdr:to>
    <xdr:sp macro="" textlink="">
      <xdr:nvSpPr>
        <xdr:cNvPr id="317" name="楕円 316"/>
        <xdr:cNvSpPr/>
      </xdr:nvSpPr>
      <xdr:spPr>
        <a:xfrm>
          <a:off x="10426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83185</xdr:rowOff>
    </xdr:from>
    <xdr:ext cx="534670" cy="259080"/>
    <xdr:sp macro="" textlink="">
      <xdr:nvSpPr>
        <xdr:cNvPr id="318" name="補助費等該当値テキスト"/>
        <xdr:cNvSpPr txBox="1"/>
      </xdr:nvSpPr>
      <xdr:spPr>
        <a:xfrm>
          <a:off x="10528300" y="6083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73660</xdr:rowOff>
    </xdr:from>
    <xdr:to xmlns:xdr="http://schemas.openxmlformats.org/drawingml/2006/spreadsheetDrawing">
      <xdr:col>50</xdr:col>
      <xdr:colOff>165100</xdr:colOff>
      <xdr:row>37</xdr:row>
      <xdr:rowOff>3810</xdr:rowOff>
    </xdr:to>
    <xdr:sp macro="" textlink="">
      <xdr:nvSpPr>
        <xdr:cNvPr id="319" name="楕円 318"/>
        <xdr:cNvSpPr/>
      </xdr:nvSpPr>
      <xdr:spPr>
        <a:xfrm>
          <a:off x="958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20320</xdr:rowOff>
    </xdr:from>
    <xdr:ext cx="527050" cy="251460"/>
    <xdr:sp macro="" textlink="">
      <xdr:nvSpPr>
        <xdr:cNvPr id="320" name="テキスト ボックス 319"/>
        <xdr:cNvSpPr txBox="1"/>
      </xdr:nvSpPr>
      <xdr:spPr>
        <a:xfrm>
          <a:off x="9371965" y="6021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151765</xdr:rowOff>
    </xdr:from>
    <xdr:to xmlns:xdr="http://schemas.openxmlformats.org/drawingml/2006/spreadsheetDrawing">
      <xdr:col>46</xdr:col>
      <xdr:colOff>38100</xdr:colOff>
      <xdr:row>37</xdr:row>
      <xdr:rowOff>81915</xdr:rowOff>
    </xdr:to>
    <xdr:sp macro="" textlink="">
      <xdr:nvSpPr>
        <xdr:cNvPr id="321" name="楕円 320"/>
        <xdr:cNvSpPr/>
      </xdr:nvSpPr>
      <xdr:spPr>
        <a:xfrm>
          <a:off x="869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98425</xdr:rowOff>
    </xdr:from>
    <xdr:ext cx="527050" cy="251460"/>
    <xdr:sp macro="" textlink="">
      <xdr:nvSpPr>
        <xdr:cNvPr id="322" name="テキスト ボックス 321"/>
        <xdr:cNvSpPr txBox="1"/>
      </xdr:nvSpPr>
      <xdr:spPr>
        <a:xfrm>
          <a:off x="8482965" y="60991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59055</xdr:rowOff>
    </xdr:from>
    <xdr:to xmlns:xdr="http://schemas.openxmlformats.org/drawingml/2006/spreadsheetDrawing">
      <xdr:col>41</xdr:col>
      <xdr:colOff>101600</xdr:colOff>
      <xdr:row>30</xdr:row>
      <xdr:rowOff>160655</xdr:rowOff>
    </xdr:to>
    <xdr:sp macro="" textlink="">
      <xdr:nvSpPr>
        <xdr:cNvPr id="323" name="楕円 322"/>
        <xdr:cNvSpPr/>
      </xdr:nvSpPr>
      <xdr:spPr>
        <a:xfrm>
          <a:off x="7810500" y="5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6350</xdr:rowOff>
    </xdr:from>
    <xdr:ext cx="591185" cy="251460"/>
    <xdr:sp macro="" textlink="">
      <xdr:nvSpPr>
        <xdr:cNvPr id="324" name="テキスト ボックス 323"/>
        <xdr:cNvSpPr txBox="1"/>
      </xdr:nvSpPr>
      <xdr:spPr>
        <a:xfrm>
          <a:off x="7561580" y="49784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64770</xdr:rowOff>
    </xdr:from>
    <xdr:to xmlns:xdr="http://schemas.openxmlformats.org/drawingml/2006/spreadsheetDrawing">
      <xdr:col>36</xdr:col>
      <xdr:colOff>165100</xdr:colOff>
      <xdr:row>37</xdr:row>
      <xdr:rowOff>166370</xdr:rowOff>
    </xdr:to>
    <xdr:sp macro="" textlink="">
      <xdr:nvSpPr>
        <xdr:cNvPr id="325" name="楕円 324"/>
        <xdr:cNvSpPr/>
      </xdr:nvSpPr>
      <xdr:spPr>
        <a:xfrm>
          <a:off x="6921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11430</xdr:rowOff>
    </xdr:from>
    <xdr:ext cx="527050" cy="259080"/>
    <xdr:sp macro="" textlink="">
      <xdr:nvSpPr>
        <xdr:cNvPr id="326" name="テキスト ボックス 325"/>
        <xdr:cNvSpPr txBox="1"/>
      </xdr:nvSpPr>
      <xdr:spPr>
        <a:xfrm>
          <a:off x="6704965" y="6183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35" name="テキスト ボックス 334"/>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300" cy="259080"/>
    <xdr:sp macro="" textlink="">
      <xdr:nvSpPr>
        <xdr:cNvPr id="338" name="テキスト ボックス 337"/>
        <xdr:cNvSpPr txBox="1"/>
      </xdr:nvSpPr>
      <xdr:spPr>
        <a:xfrm>
          <a:off x="6355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1460"/>
    <xdr:sp macro="" textlink="">
      <xdr:nvSpPr>
        <xdr:cNvPr id="340" name="テキスト ボックス 339"/>
        <xdr:cNvSpPr txBox="1"/>
      </xdr:nvSpPr>
      <xdr:spPr>
        <a:xfrm>
          <a:off x="6072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1" name="直線コネクタ 34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44" name="テキスト ボックス 343"/>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010" cy="258445"/>
    <xdr:sp macro="" textlink="">
      <xdr:nvSpPr>
        <xdr:cNvPr id="346" name="テキスト ボックス 345"/>
        <xdr:cNvSpPr txBox="1"/>
      </xdr:nvSpPr>
      <xdr:spPr>
        <a:xfrm>
          <a:off x="6008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010" cy="259080"/>
    <xdr:sp macro="" textlink="">
      <xdr:nvSpPr>
        <xdr:cNvPr id="348" name="テキスト ボックス 347"/>
        <xdr:cNvSpPr txBox="1"/>
      </xdr:nvSpPr>
      <xdr:spPr>
        <a:xfrm>
          <a:off x="6008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50" name="テキスト ボックス 349"/>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99695</xdr:rowOff>
    </xdr:from>
    <xdr:to xmlns:xdr="http://schemas.openxmlformats.org/drawingml/2006/spreadsheetDrawing">
      <xdr:col>54</xdr:col>
      <xdr:colOff>189865</xdr:colOff>
      <xdr:row>58</xdr:row>
      <xdr:rowOff>82550</xdr:rowOff>
    </xdr:to>
    <xdr:cxnSp macro="">
      <xdr:nvCxnSpPr>
        <xdr:cNvPr id="352" name="直線コネクタ 351"/>
        <xdr:cNvCxnSpPr/>
      </xdr:nvCxnSpPr>
      <xdr:spPr>
        <a:xfrm flipV="1">
          <a:off x="10475595" y="867219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86360</xdr:rowOff>
    </xdr:from>
    <xdr:ext cx="534670" cy="251460"/>
    <xdr:sp macro="" textlink="">
      <xdr:nvSpPr>
        <xdr:cNvPr id="353" name="普通建設事業費最小値テキスト"/>
        <xdr:cNvSpPr txBox="1"/>
      </xdr:nvSpPr>
      <xdr:spPr>
        <a:xfrm>
          <a:off x="10528300" y="100304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82550</xdr:rowOff>
    </xdr:from>
    <xdr:to xmlns:xdr="http://schemas.openxmlformats.org/drawingml/2006/spreadsheetDrawing">
      <xdr:col>55</xdr:col>
      <xdr:colOff>88900</xdr:colOff>
      <xdr:row>58</xdr:row>
      <xdr:rowOff>82550</xdr:rowOff>
    </xdr:to>
    <xdr:cxnSp macro="">
      <xdr:nvCxnSpPr>
        <xdr:cNvPr id="354" name="直線コネクタ 353"/>
        <xdr:cNvCxnSpPr/>
      </xdr:nvCxnSpPr>
      <xdr:spPr>
        <a:xfrm>
          <a:off x="10388600" y="1002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46355</xdr:rowOff>
    </xdr:from>
    <xdr:ext cx="598805" cy="259080"/>
    <xdr:sp macro="" textlink="">
      <xdr:nvSpPr>
        <xdr:cNvPr id="355" name="普通建設事業費最大値テキスト"/>
        <xdr:cNvSpPr txBox="1"/>
      </xdr:nvSpPr>
      <xdr:spPr>
        <a:xfrm>
          <a:off x="10528300"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6" name="直線コネクタ 355"/>
        <xdr:cNvCxnSpPr/>
      </xdr:nvCxnSpPr>
      <xdr:spPr>
        <a:xfrm>
          <a:off x="10388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80010</xdr:rowOff>
    </xdr:from>
    <xdr:to xmlns:xdr="http://schemas.openxmlformats.org/drawingml/2006/spreadsheetDrawing">
      <xdr:col>55</xdr:col>
      <xdr:colOff>0</xdr:colOff>
      <xdr:row>57</xdr:row>
      <xdr:rowOff>167640</xdr:rowOff>
    </xdr:to>
    <xdr:cxnSp macro="">
      <xdr:nvCxnSpPr>
        <xdr:cNvPr id="357" name="直線コネクタ 356"/>
        <xdr:cNvCxnSpPr/>
      </xdr:nvCxnSpPr>
      <xdr:spPr>
        <a:xfrm>
          <a:off x="9639300" y="985266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10795</xdr:rowOff>
    </xdr:from>
    <xdr:ext cx="534670" cy="258445"/>
    <xdr:sp macro="" textlink="">
      <xdr:nvSpPr>
        <xdr:cNvPr id="358" name="普通建設事業費平均値テキスト"/>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159385</xdr:rowOff>
    </xdr:from>
    <xdr:to xmlns:xdr="http://schemas.openxmlformats.org/drawingml/2006/spreadsheetDrawing">
      <xdr:col>55</xdr:col>
      <xdr:colOff>50800</xdr:colOff>
      <xdr:row>56</xdr:row>
      <xdr:rowOff>89535</xdr:rowOff>
    </xdr:to>
    <xdr:sp macro="" textlink="">
      <xdr:nvSpPr>
        <xdr:cNvPr id="359" name="フローチャート: 判断 358"/>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76200</xdr:rowOff>
    </xdr:from>
    <xdr:to xmlns:xdr="http://schemas.openxmlformats.org/drawingml/2006/spreadsheetDrawing">
      <xdr:col>50</xdr:col>
      <xdr:colOff>114300</xdr:colOff>
      <xdr:row>57</xdr:row>
      <xdr:rowOff>80010</xdr:rowOff>
    </xdr:to>
    <xdr:cxnSp macro="">
      <xdr:nvCxnSpPr>
        <xdr:cNvPr id="360" name="直線コネクタ 359"/>
        <xdr:cNvCxnSpPr/>
      </xdr:nvCxnSpPr>
      <xdr:spPr>
        <a:xfrm>
          <a:off x="8750300" y="98488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146050</xdr:rowOff>
    </xdr:from>
    <xdr:to xmlns:xdr="http://schemas.openxmlformats.org/drawingml/2006/spreadsheetDrawing">
      <xdr:col>50</xdr:col>
      <xdr:colOff>165100</xdr:colOff>
      <xdr:row>56</xdr:row>
      <xdr:rowOff>76200</xdr:rowOff>
    </xdr:to>
    <xdr:sp macro="" textlink="">
      <xdr:nvSpPr>
        <xdr:cNvPr id="361" name="フローチャート: 判断 360"/>
        <xdr:cNvSpPr/>
      </xdr:nvSpPr>
      <xdr:spPr>
        <a:xfrm>
          <a:off x="9588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92710</xdr:rowOff>
    </xdr:from>
    <xdr:ext cx="527050" cy="259080"/>
    <xdr:sp macro="" textlink="">
      <xdr:nvSpPr>
        <xdr:cNvPr id="362" name="テキスト ボックス 361"/>
        <xdr:cNvSpPr txBox="1"/>
      </xdr:nvSpPr>
      <xdr:spPr>
        <a:xfrm>
          <a:off x="9371965" y="93510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65405</xdr:rowOff>
    </xdr:from>
    <xdr:to xmlns:xdr="http://schemas.openxmlformats.org/drawingml/2006/spreadsheetDrawing">
      <xdr:col>45</xdr:col>
      <xdr:colOff>177800</xdr:colOff>
      <xdr:row>57</xdr:row>
      <xdr:rowOff>76200</xdr:rowOff>
    </xdr:to>
    <xdr:cxnSp macro="">
      <xdr:nvCxnSpPr>
        <xdr:cNvPr id="363" name="直線コネクタ 362"/>
        <xdr:cNvCxnSpPr/>
      </xdr:nvCxnSpPr>
      <xdr:spPr>
        <a:xfrm>
          <a:off x="7861300" y="98380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143510</xdr:rowOff>
    </xdr:from>
    <xdr:to xmlns:xdr="http://schemas.openxmlformats.org/drawingml/2006/spreadsheetDrawing">
      <xdr:col>46</xdr:col>
      <xdr:colOff>38100</xdr:colOff>
      <xdr:row>56</xdr:row>
      <xdr:rowOff>73660</xdr:rowOff>
    </xdr:to>
    <xdr:sp macro="" textlink="">
      <xdr:nvSpPr>
        <xdr:cNvPr id="364" name="フローチャート: 判断 363"/>
        <xdr:cNvSpPr/>
      </xdr:nvSpPr>
      <xdr:spPr>
        <a:xfrm>
          <a:off x="8699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90170</xdr:rowOff>
    </xdr:from>
    <xdr:ext cx="527050" cy="259080"/>
    <xdr:sp macro="" textlink="">
      <xdr:nvSpPr>
        <xdr:cNvPr id="365" name="テキスト ボックス 364"/>
        <xdr:cNvSpPr txBox="1"/>
      </xdr:nvSpPr>
      <xdr:spPr>
        <a:xfrm>
          <a:off x="8482965" y="9348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115570</xdr:rowOff>
    </xdr:from>
    <xdr:to xmlns:xdr="http://schemas.openxmlformats.org/drawingml/2006/spreadsheetDrawing">
      <xdr:col>41</xdr:col>
      <xdr:colOff>50800</xdr:colOff>
      <xdr:row>57</xdr:row>
      <xdr:rowOff>65405</xdr:rowOff>
    </xdr:to>
    <xdr:cxnSp macro="">
      <xdr:nvCxnSpPr>
        <xdr:cNvPr id="366" name="直線コネクタ 365"/>
        <xdr:cNvCxnSpPr/>
      </xdr:nvCxnSpPr>
      <xdr:spPr>
        <a:xfrm>
          <a:off x="6972300" y="971677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39370</xdr:rowOff>
    </xdr:from>
    <xdr:to xmlns:xdr="http://schemas.openxmlformats.org/drawingml/2006/spreadsheetDrawing">
      <xdr:col>41</xdr:col>
      <xdr:colOff>101600</xdr:colOff>
      <xdr:row>55</xdr:row>
      <xdr:rowOff>140970</xdr:rowOff>
    </xdr:to>
    <xdr:sp macro="" textlink="">
      <xdr:nvSpPr>
        <xdr:cNvPr id="367" name="フローチャート: 判断 366"/>
        <xdr:cNvSpPr/>
      </xdr:nvSpPr>
      <xdr:spPr>
        <a:xfrm>
          <a:off x="7810500"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157480</xdr:rowOff>
    </xdr:from>
    <xdr:ext cx="527050" cy="251460"/>
    <xdr:sp macro="" textlink="">
      <xdr:nvSpPr>
        <xdr:cNvPr id="368" name="テキスト ボックス 367"/>
        <xdr:cNvSpPr txBox="1"/>
      </xdr:nvSpPr>
      <xdr:spPr>
        <a:xfrm>
          <a:off x="7593965" y="92443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54610</xdr:rowOff>
    </xdr:from>
    <xdr:to xmlns:xdr="http://schemas.openxmlformats.org/drawingml/2006/spreadsheetDrawing">
      <xdr:col>36</xdr:col>
      <xdr:colOff>165100</xdr:colOff>
      <xdr:row>55</xdr:row>
      <xdr:rowOff>156210</xdr:rowOff>
    </xdr:to>
    <xdr:sp macro="" textlink="">
      <xdr:nvSpPr>
        <xdr:cNvPr id="369" name="フローチャート: 判断 368"/>
        <xdr:cNvSpPr/>
      </xdr:nvSpPr>
      <xdr:spPr>
        <a:xfrm>
          <a:off x="6921500" y="948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1270</xdr:rowOff>
    </xdr:from>
    <xdr:ext cx="527050" cy="259080"/>
    <xdr:sp macro="" textlink="">
      <xdr:nvSpPr>
        <xdr:cNvPr id="370" name="テキスト ボックス 369"/>
        <xdr:cNvSpPr txBox="1"/>
      </xdr:nvSpPr>
      <xdr:spPr>
        <a:xfrm>
          <a:off x="6704965" y="92595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116840</xdr:rowOff>
    </xdr:from>
    <xdr:to xmlns:xdr="http://schemas.openxmlformats.org/drawingml/2006/spreadsheetDrawing">
      <xdr:col>55</xdr:col>
      <xdr:colOff>50800</xdr:colOff>
      <xdr:row>58</xdr:row>
      <xdr:rowOff>46990</xdr:rowOff>
    </xdr:to>
    <xdr:sp macro="" textlink="">
      <xdr:nvSpPr>
        <xdr:cNvPr id="376" name="楕円 375"/>
        <xdr:cNvSpPr/>
      </xdr:nvSpPr>
      <xdr:spPr>
        <a:xfrm>
          <a:off x="10426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31750</xdr:rowOff>
    </xdr:from>
    <xdr:ext cx="534670" cy="251460"/>
    <xdr:sp macro="" textlink="">
      <xdr:nvSpPr>
        <xdr:cNvPr id="377" name="普通建設事業費該当値テキスト"/>
        <xdr:cNvSpPr txBox="1"/>
      </xdr:nvSpPr>
      <xdr:spPr>
        <a:xfrm>
          <a:off x="10528300" y="98044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29210</xdr:rowOff>
    </xdr:from>
    <xdr:to xmlns:xdr="http://schemas.openxmlformats.org/drawingml/2006/spreadsheetDrawing">
      <xdr:col>50</xdr:col>
      <xdr:colOff>165100</xdr:colOff>
      <xdr:row>57</xdr:row>
      <xdr:rowOff>130810</xdr:rowOff>
    </xdr:to>
    <xdr:sp macro="" textlink="">
      <xdr:nvSpPr>
        <xdr:cNvPr id="378" name="楕円 377"/>
        <xdr:cNvSpPr/>
      </xdr:nvSpPr>
      <xdr:spPr>
        <a:xfrm>
          <a:off x="9588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121920</xdr:rowOff>
    </xdr:from>
    <xdr:ext cx="527050" cy="251460"/>
    <xdr:sp macro="" textlink="">
      <xdr:nvSpPr>
        <xdr:cNvPr id="379" name="テキスト ボックス 378"/>
        <xdr:cNvSpPr txBox="1"/>
      </xdr:nvSpPr>
      <xdr:spPr>
        <a:xfrm>
          <a:off x="9371965" y="9894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25400</xdr:rowOff>
    </xdr:from>
    <xdr:to xmlns:xdr="http://schemas.openxmlformats.org/drawingml/2006/spreadsheetDrawing">
      <xdr:col>46</xdr:col>
      <xdr:colOff>38100</xdr:colOff>
      <xdr:row>57</xdr:row>
      <xdr:rowOff>127000</xdr:rowOff>
    </xdr:to>
    <xdr:sp macro="" textlink="">
      <xdr:nvSpPr>
        <xdr:cNvPr id="380" name="楕円 379"/>
        <xdr:cNvSpPr/>
      </xdr:nvSpPr>
      <xdr:spPr>
        <a:xfrm>
          <a:off x="869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118110</xdr:rowOff>
    </xdr:from>
    <xdr:ext cx="527050" cy="259080"/>
    <xdr:sp macro="" textlink="">
      <xdr:nvSpPr>
        <xdr:cNvPr id="381" name="テキスト ボックス 380"/>
        <xdr:cNvSpPr txBox="1"/>
      </xdr:nvSpPr>
      <xdr:spPr>
        <a:xfrm>
          <a:off x="8482965" y="98907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14605</xdr:rowOff>
    </xdr:from>
    <xdr:to xmlns:xdr="http://schemas.openxmlformats.org/drawingml/2006/spreadsheetDrawing">
      <xdr:col>41</xdr:col>
      <xdr:colOff>101600</xdr:colOff>
      <xdr:row>57</xdr:row>
      <xdr:rowOff>116205</xdr:rowOff>
    </xdr:to>
    <xdr:sp macro="" textlink="">
      <xdr:nvSpPr>
        <xdr:cNvPr id="382" name="楕円 381"/>
        <xdr:cNvSpPr/>
      </xdr:nvSpPr>
      <xdr:spPr>
        <a:xfrm>
          <a:off x="7810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107315</xdr:rowOff>
    </xdr:from>
    <xdr:ext cx="527050" cy="259080"/>
    <xdr:sp macro="" textlink="">
      <xdr:nvSpPr>
        <xdr:cNvPr id="383" name="テキスト ボックス 382"/>
        <xdr:cNvSpPr txBox="1"/>
      </xdr:nvSpPr>
      <xdr:spPr>
        <a:xfrm>
          <a:off x="7593965" y="98799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64770</xdr:rowOff>
    </xdr:from>
    <xdr:to xmlns:xdr="http://schemas.openxmlformats.org/drawingml/2006/spreadsheetDrawing">
      <xdr:col>36</xdr:col>
      <xdr:colOff>165100</xdr:colOff>
      <xdr:row>56</xdr:row>
      <xdr:rowOff>166370</xdr:rowOff>
    </xdr:to>
    <xdr:sp macro="" textlink="">
      <xdr:nvSpPr>
        <xdr:cNvPr id="384" name="楕円 383"/>
        <xdr:cNvSpPr/>
      </xdr:nvSpPr>
      <xdr:spPr>
        <a:xfrm>
          <a:off x="6921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157480</xdr:rowOff>
    </xdr:from>
    <xdr:ext cx="527050" cy="251460"/>
    <xdr:sp macro="" textlink="">
      <xdr:nvSpPr>
        <xdr:cNvPr id="385" name="テキスト ボックス 384"/>
        <xdr:cNvSpPr txBox="1"/>
      </xdr:nvSpPr>
      <xdr:spPr>
        <a:xfrm>
          <a:off x="6704965" y="9758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94" name="テキスト ボックス 393"/>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97" name="テキスト ボックス 396"/>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401" name="テキスト ボックス 400"/>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407" name="テキスト ボックス 406"/>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90170</xdr:rowOff>
    </xdr:from>
    <xdr:to xmlns:xdr="http://schemas.openxmlformats.org/drawingml/2006/spreadsheetDrawing">
      <xdr:col>54</xdr:col>
      <xdr:colOff>189865</xdr:colOff>
      <xdr:row>79</xdr:row>
      <xdr:rowOff>44450</xdr:rowOff>
    </xdr:to>
    <xdr:cxnSp macro="">
      <xdr:nvCxnSpPr>
        <xdr:cNvPr id="409" name="直線コネクタ 408"/>
        <xdr:cNvCxnSpPr/>
      </xdr:nvCxnSpPr>
      <xdr:spPr>
        <a:xfrm flipV="1">
          <a:off x="10475595" y="122631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1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11" name="直線コネクタ 41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36830</xdr:rowOff>
    </xdr:from>
    <xdr:ext cx="534670" cy="259080"/>
    <xdr:sp macro="" textlink="">
      <xdr:nvSpPr>
        <xdr:cNvPr id="412" name="普通建設事業費 （ うち新規整備　）最大値テキスト"/>
        <xdr:cNvSpPr txBox="1"/>
      </xdr:nvSpPr>
      <xdr:spPr>
        <a:xfrm>
          <a:off x="10528300" y="12038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90170</xdr:rowOff>
    </xdr:from>
    <xdr:to xmlns:xdr="http://schemas.openxmlformats.org/drawingml/2006/spreadsheetDrawing">
      <xdr:col>55</xdr:col>
      <xdr:colOff>88900</xdr:colOff>
      <xdr:row>71</xdr:row>
      <xdr:rowOff>90170</xdr:rowOff>
    </xdr:to>
    <xdr:cxnSp macro="">
      <xdr:nvCxnSpPr>
        <xdr:cNvPr id="413" name="直線コネクタ 412"/>
        <xdr:cNvCxnSpPr/>
      </xdr:nvCxnSpPr>
      <xdr:spPr>
        <a:xfrm>
          <a:off x="10388600" y="1226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86360</xdr:rowOff>
    </xdr:from>
    <xdr:to xmlns:xdr="http://schemas.openxmlformats.org/drawingml/2006/spreadsheetDrawing">
      <xdr:col>55</xdr:col>
      <xdr:colOff>0</xdr:colOff>
      <xdr:row>78</xdr:row>
      <xdr:rowOff>165100</xdr:rowOff>
    </xdr:to>
    <xdr:cxnSp macro="">
      <xdr:nvCxnSpPr>
        <xdr:cNvPr id="414" name="直線コネクタ 413"/>
        <xdr:cNvCxnSpPr/>
      </xdr:nvCxnSpPr>
      <xdr:spPr>
        <a:xfrm>
          <a:off x="9639300" y="1345946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171450</xdr:rowOff>
    </xdr:from>
    <xdr:ext cx="469900" cy="259080"/>
    <xdr:sp macro="" textlink="">
      <xdr:nvSpPr>
        <xdr:cNvPr id="415" name="普通建設事業費 （ うち新規整備　）平均値テキスト"/>
        <xdr:cNvSpPr txBox="1"/>
      </xdr:nvSpPr>
      <xdr:spPr>
        <a:xfrm>
          <a:off x="10528300" y="1320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148590</xdr:rowOff>
    </xdr:from>
    <xdr:to xmlns:xdr="http://schemas.openxmlformats.org/drawingml/2006/spreadsheetDrawing">
      <xdr:col>55</xdr:col>
      <xdr:colOff>50800</xdr:colOff>
      <xdr:row>78</xdr:row>
      <xdr:rowOff>78740</xdr:rowOff>
    </xdr:to>
    <xdr:sp macro="" textlink="">
      <xdr:nvSpPr>
        <xdr:cNvPr id="416" name="フローチャート: 判断 415"/>
        <xdr:cNvSpPr/>
      </xdr:nvSpPr>
      <xdr:spPr>
        <a:xfrm>
          <a:off x="10426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9525</xdr:rowOff>
    </xdr:from>
    <xdr:to xmlns:xdr="http://schemas.openxmlformats.org/drawingml/2006/spreadsheetDrawing">
      <xdr:col>50</xdr:col>
      <xdr:colOff>114300</xdr:colOff>
      <xdr:row>78</xdr:row>
      <xdr:rowOff>86360</xdr:rowOff>
    </xdr:to>
    <xdr:cxnSp macro="">
      <xdr:nvCxnSpPr>
        <xdr:cNvPr id="417" name="直線コネクタ 416"/>
        <xdr:cNvCxnSpPr/>
      </xdr:nvCxnSpPr>
      <xdr:spPr>
        <a:xfrm>
          <a:off x="8750300" y="133826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18" name="フローチャート: 判断 417"/>
        <xdr:cNvSpPr/>
      </xdr:nvSpPr>
      <xdr:spPr>
        <a:xfrm>
          <a:off x="9588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27050" cy="259080"/>
    <xdr:sp macro="" textlink="">
      <xdr:nvSpPr>
        <xdr:cNvPr id="419" name="テキスト ボックス 418"/>
        <xdr:cNvSpPr txBox="1"/>
      </xdr:nvSpPr>
      <xdr:spPr>
        <a:xfrm>
          <a:off x="9371965" y="13098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9525</xdr:rowOff>
    </xdr:from>
    <xdr:to xmlns:xdr="http://schemas.openxmlformats.org/drawingml/2006/spreadsheetDrawing">
      <xdr:col>45</xdr:col>
      <xdr:colOff>177800</xdr:colOff>
      <xdr:row>78</xdr:row>
      <xdr:rowOff>52070</xdr:rowOff>
    </xdr:to>
    <xdr:cxnSp macro="">
      <xdr:nvCxnSpPr>
        <xdr:cNvPr id="420" name="直線コネクタ 419"/>
        <xdr:cNvCxnSpPr/>
      </xdr:nvCxnSpPr>
      <xdr:spPr>
        <a:xfrm flipV="1">
          <a:off x="7861300" y="133826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89535</xdr:rowOff>
    </xdr:from>
    <xdr:to xmlns:xdr="http://schemas.openxmlformats.org/drawingml/2006/spreadsheetDrawing">
      <xdr:col>46</xdr:col>
      <xdr:colOff>38100</xdr:colOff>
      <xdr:row>78</xdr:row>
      <xdr:rowOff>19685</xdr:rowOff>
    </xdr:to>
    <xdr:sp macro="" textlink="">
      <xdr:nvSpPr>
        <xdr:cNvPr id="421" name="フローチャート: 判断 420"/>
        <xdr:cNvSpPr/>
      </xdr:nvSpPr>
      <xdr:spPr>
        <a:xfrm>
          <a:off x="8699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36195</xdr:rowOff>
    </xdr:from>
    <xdr:ext cx="527050" cy="259080"/>
    <xdr:sp macro="" textlink="">
      <xdr:nvSpPr>
        <xdr:cNvPr id="422" name="テキスト ボックス 421"/>
        <xdr:cNvSpPr txBox="1"/>
      </xdr:nvSpPr>
      <xdr:spPr>
        <a:xfrm>
          <a:off x="8482965" y="130663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151130</xdr:rowOff>
    </xdr:from>
    <xdr:to xmlns:xdr="http://schemas.openxmlformats.org/drawingml/2006/spreadsheetDrawing">
      <xdr:col>41</xdr:col>
      <xdr:colOff>50800</xdr:colOff>
      <xdr:row>78</xdr:row>
      <xdr:rowOff>52070</xdr:rowOff>
    </xdr:to>
    <xdr:cxnSp macro="">
      <xdr:nvCxnSpPr>
        <xdr:cNvPr id="423" name="直線コネクタ 422"/>
        <xdr:cNvCxnSpPr/>
      </xdr:nvCxnSpPr>
      <xdr:spPr>
        <a:xfrm>
          <a:off x="6972300" y="133527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154940</xdr:rowOff>
    </xdr:from>
    <xdr:to xmlns:xdr="http://schemas.openxmlformats.org/drawingml/2006/spreadsheetDrawing">
      <xdr:col>41</xdr:col>
      <xdr:colOff>101600</xdr:colOff>
      <xdr:row>77</xdr:row>
      <xdr:rowOff>85090</xdr:rowOff>
    </xdr:to>
    <xdr:sp macro="" textlink="">
      <xdr:nvSpPr>
        <xdr:cNvPr id="424" name="フローチャート: 判断 423"/>
        <xdr:cNvSpPr/>
      </xdr:nvSpPr>
      <xdr:spPr>
        <a:xfrm>
          <a:off x="78105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101600</xdr:rowOff>
    </xdr:from>
    <xdr:ext cx="527050" cy="259080"/>
    <xdr:sp macro="" textlink="">
      <xdr:nvSpPr>
        <xdr:cNvPr id="425" name="テキスト ボックス 424"/>
        <xdr:cNvSpPr txBox="1"/>
      </xdr:nvSpPr>
      <xdr:spPr>
        <a:xfrm>
          <a:off x="7593965" y="12960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5080</xdr:rowOff>
    </xdr:from>
    <xdr:to xmlns:xdr="http://schemas.openxmlformats.org/drawingml/2006/spreadsheetDrawing">
      <xdr:col>36</xdr:col>
      <xdr:colOff>165100</xdr:colOff>
      <xdr:row>77</xdr:row>
      <xdr:rowOff>106680</xdr:rowOff>
    </xdr:to>
    <xdr:sp macro="" textlink="">
      <xdr:nvSpPr>
        <xdr:cNvPr id="426" name="フローチャート: 判断 425"/>
        <xdr:cNvSpPr/>
      </xdr:nvSpPr>
      <xdr:spPr>
        <a:xfrm>
          <a:off x="69215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123190</xdr:rowOff>
    </xdr:from>
    <xdr:ext cx="527050" cy="251460"/>
    <xdr:sp macro="" textlink="">
      <xdr:nvSpPr>
        <xdr:cNvPr id="427" name="テキスト ボックス 426"/>
        <xdr:cNvSpPr txBox="1"/>
      </xdr:nvSpPr>
      <xdr:spPr>
        <a:xfrm>
          <a:off x="6704965" y="12981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114300</xdr:rowOff>
    </xdr:from>
    <xdr:to xmlns:xdr="http://schemas.openxmlformats.org/drawingml/2006/spreadsheetDrawing">
      <xdr:col>55</xdr:col>
      <xdr:colOff>50800</xdr:colOff>
      <xdr:row>79</xdr:row>
      <xdr:rowOff>44450</xdr:rowOff>
    </xdr:to>
    <xdr:sp macro="" textlink="">
      <xdr:nvSpPr>
        <xdr:cNvPr id="433" name="楕円 432"/>
        <xdr:cNvSpPr/>
      </xdr:nvSpPr>
      <xdr:spPr>
        <a:xfrm>
          <a:off x="104267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29210</xdr:rowOff>
    </xdr:from>
    <xdr:ext cx="469900" cy="251460"/>
    <xdr:sp macro="" textlink="">
      <xdr:nvSpPr>
        <xdr:cNvPr id="434" name="普通建設事業費 （ うち新規整備　）該当値テキスト"/>
        <xdr:cNvSpPr txBox="1"/>
      </xdr:nvSpPr>
      <xdr:spPr>
        <a:xfrm>
          <a:off x="10528300" y="134023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35560</xdr:rowOff>
    </xdr:from>
    <xdr:to xmlns:xdr="http://schemas.openxmlformats.org/drawingml/2006/spreadsheetDrawing">
      <xdr:col>50</xdr:col>
      <xdr:colOff>165100</xdr:colOff>
      <xdr:row>78</xdr:row>
      <xdr:rowOff>137160</xdr:rowOff>
    </xdr:to>
    <xdr:sp macro="" textlink="">
      <xdr:nvSpPr>
        <xdr:cNvPr id="435" name="楕円 434"/>
        <xdr:cNvSpPr/>
      </xdr:nvSpPr>
      <xdr:spPr>
        <a:xfrm>
          <a:off x="958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128270</xdr:rowOff>
    </xdr:from>
    <xdr:ext cx="462280" cy="259080"/>
    <xdr:sp macro="" textlink="">
      <xdr:nvSpPr>
        <xdr:cNvPr id="436" name="テキスト ボックス 435"/>
        <xdr:cNvSpPr txBox="1"/>
      </xdr:nvSpPr>
      <xdr:spPr>
        <a:xfrm>
          <a:off x="9404350" y="1350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130175</xdr:rowOff>
    </xdr:from>
    <xdr:to xmlns:xdr="http://schemas.openxmlformats.org/drawingml/2006/spreadsheetDrawing">
      <xdr:col>46</xdr:col>
      <xdr:colOff>38100</xdr:colOff>
      <xdr:row>78</xdr:row>
      <xdr:rowOff>60325</xdr:rowOff>
    </xdr:to>
    <xdr:sp macro="" textlink="">
      <xdr:nvSpPr>
        <xdr:cNvPr id="437" name="楕円 436"/>
        <xdr:cNvSpPr/>
      </xdr:nvSpPr>
      <xdr:spPr>
        <a:xfrm>
          <a:off x="869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52070</xdr:rowOff>
    </xdr:from>
    <xdr:ext cx="527050" cy="251460"/>
    <xdr:sp macro="" textlink="">
      <xdr:nvSpPr>
        <xdr:cNvPr id="438" name="テキスト ボックス 437"/>
        <xdr:cNvSpPr txBox="1"/>
      </xdr:nvSpPr>
      <xdr:spPr>
        <a:xfrm>
          <a:off x="8482965" y="134251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1270</xdr:rowOff>
    </xdr:from>
    <xdr:to xmlns:xdr="http://schemas.openxmlformats.org/drawingml/2006/spreadsheetDrawing">
      <xdr:col>41</xdr:col>
      <xdr:colOff>101600</xdr:colOff>
      <xdr:row>78</xdr:row>
      <xdr:rowOff>102870</xdr:rowOff>
    </xdr:to>
    <xdr:sp macro="" textlink="">
      <xdr:nvSpPr>
        <xdr:cNvPr id="439" name="楕円 438"/>
        <xdr:cNvSpPr/>
      </xdr:nvSpPr>
      <xdr:spPr>
        <a:xfrm>
          <a:off x="7810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93980</xdr:rowOff>
    </xdr:from>
    <xdr:ext cx="462280" cy="259080"/>
    <xdr:sp macro="" textlink="">
      <xdr:nvSpPr>
        <xdr:cNvPr id="440" name="テキスト ボックス 439"/>
        <xdr:cNvSpPr txBox="1"/>
      </xdr:nvSpPr>
      <xdr:spPr>
        <a:xfrm>
          <a:off x="7626350" y="134670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100330</xdr:rowOff>
    </xdr:from>
    <xdr:to xmlns:xdr="http://schemas.openxmlformats.org/drawingml/2006/spreadsheetDrawing">
      <xdr:col>36</xdr:col>
      <xdr:colOff>165100</xdr:colOff>
      <xdr:row>78</xdr:row>
      <xdr:rowOff>30480</xdr:rowOff>
    </xdr:to>
    <xdr:sp macro="" textlink="">
      <xdr:nvSpPr>
        <xdr:cNvPr id="441" name="楕円 440"/>
        <xdr:cNvSpPr/>
      </xdr:nvSpPr>
      <xdr:spPr>
        <a:xfrm>
          <a:off x="6921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21590</xdr:rowOff>
    </xdr:from>
    <xdr:ext cx="527050" cy="259080"/>
    <xdr:sp macro="" textlink="">
      <xdr:nvSpPr>
        <xdr:cNvPr id="442" name="テキスト ボックス 441"/>
        <xdr:cNvSpPr txBox="1"/>
      </xdr:nvSpPr>
      <xdr:spPr>
        <a:xfrm>
          <a:off x="6704965" y="13394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51" name="テキスト ボックス 450"/>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54" name="テキスト ボックス 453"/>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6" name="テキスト ボックス 45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1460"/>
    <xdr:sp macro="" textlink="">
      <xdr:nvSpPr>
        <xdr:cNvPr id="458" name="テキスト ボックス 457"/>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0" name="テキスト ボックス 45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62" name="テキスト ボックス 461"/>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64" name="テキスト ボックス 463"/>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126365</xdr:rowOff>
    </xdr:from>
    <xdr:to xmlns:xdr="http://schemas.openxmlformats.org/drawingml/2006/spreadsheetDrawing">
      <xdr:col>54</xdr:col>
      <xdr:colOff>189865</xdr:colOff>
      <xdr:row>98</xdr:row>
      <xdr:rowOff>116205</xdr:rowOff>
    </xdr:to>
    <xdr:cxnSp macro="">
      <xdr:nvCxnSpPr>
        <xdr:cNvPr id="466" name="直線コネクタ 465"/>
        <xdr:cNvCxnSpPr/>
      </xdr:nvCxnSpPr>
      <xdr:spPr>
        <a:xfrm flipV="1">
          <a:off x="10475595" y="155568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469900" cy="251460"/>
    <xdr:sp macro="" textlink="">
      <xdr:nvSpPr>
        <xdr:cNvPr id="467" name="普通建設事業費 （ うち更新整備　）最小値テキスト"/>
        <xdr:cNvSpPr txBox="1"/>
      </xdr:nvSpPr>
      <xdr:spPr>
        <a:xfrm>
          <a:off x="10528300" y="16922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8" name="直線コネクタ 467"/>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98805" cy="259080"/>
    <xdr:sp macro="" textlink="">
      <xdr:nvSpPr>
        <xdr:cNvPr id="469" name="普通建設事業費 （ うち更新整備　）最大値テキスト"/>
        <xdr:cNvSpPr txBox="1"/>
      </xdr:nvSpPr>
      <xdr:spPr>
        <a:xfrm>
          <a:off x="105283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70" name="直線コネクタ 469"/>
        <xdr:cNvCxnSpPr/>
      </xdr:nvCxnSpPr>
      <xdr:spPr>
        <a:xfrm>
          <a:off x="10388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109855</xdr:rowOff>
    </xdr:from>
    <xdr:to xmlns:xdr="http://schemas.openxmlformats.org/drawingml/2006/spreadsheetDrawing">
      <xdr:col>55</xdr:col>
      <xdr:colOff>0</xdr:colOff>
      <xdr:row>97</xdr:row>
      <xdr:rowOff>115570</xdr:rowOff>
    </xdr:to>
    <xdr:cxnSp macro="">
      <xdr:nvCxnSpPr>
        <xdr:cNvPr id="471" name="直線コネクタ 470"/>
        <xdr:cNvCxnSpPr/>
      </xdr:nvCxnSpPr>
      <xdr:spPr>
        <a:xfrm>
          <a:off x="9639300" y="167405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97790</xdr:rowOff>
    </xdr:from>
    <xdr:ext cx="534670" cy="251460"/>
    <xdr:sp macro="" textlink="">
      <xdr:nvSpPr>
        <xdr:cNvPr id="472" name="普通建設事業費 （ うち更新整備　）平均値テキスト"/>
        <xdr:cNvSpPr txBox="1"/>
      </xdr:nvSpPr>
      <xdr:spPr>
        <a:xfrm>
          <a:off x="10528300" y="163855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73" name="フローチャート: 判断 472"/>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109855</xdr:rowOff>
    </xdr:from>
    <xdr:to xmlns:xdr="http://schemas.openxmlformats.org/drawingml/2006/spreadsheetDrawing">
      <xdr:col>50</xdr:col>
      <xdr:colOff>114300</xdr:colOff>
      <xdr:row>97</xdr:row>
      <xdr:rowOff>130810</xdr:rowOff>
    </xdr:to>
    <xdr:cxnSp macro="">
      <xdr:nvCxnSpPr>
        <xdr:cNvPr id="474" name="直線コネクタ 473"/>
        <xdr:cNvCxnSpPr/>
      </xdr:nvCxnSpPr>
      <xdr:spPr>
        <a:xfrm flipV="1">
          <a:off x="8750300" y="167405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80645</xdr:rowOff>
    </xdr:from>
    <xdr:to xmlns:xdr="http://schemas.openxmlformats.org/drawingml/2006/spreadsheetDrawing">
      <xdr:col>50</xdr:col>
      <xdr:colOff>165100</xdr:colOff>
      <xdr:row>97</xdr:row>
      <xdr:rowOff>10795</xdr:rowOff>
    </xdr:to>
    <xdr:sp macro="" textlink="">
      <xdr:nvSpPr>
        <xdr:cNvPr id="475" name="フローチャート: 判断 474"/>
        <xdr:cNvSpPr/>
      </xdr:nvSpPr>
      <xdr:spPr>
        <a:xfrm>
          <a:off x="958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27305</xdr:rowOff>
    </xdr:from>
    <xdr:ext cx="527050" cy="259080"/>
    <xdr:sp macro="" textlink="">
      <xdr:nvSpPr>
        <xdr:cNvPr id="476" name="テキスト ボックス 475"/>
        <xdr:cNvSpPr txBox="1"/>
      </xdr:nvSpPr>
      <xdr:spPr>
        <a:xfrm>
          <a:off x="9371965" y="16315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130810</xdr:rowOff>
    </xdr:from>
    <xdr:to xmlns:xdr="http://schemas.openxmlformats.org/drawingml/2006/spreadsheetDrawing">
      <xdr:col>45</xdr:col>
      <xdr:colOff>177800</xdr:colOff>
      <xdr:row>97</xdr:row>
      <xdr:rowOff>130810</xdr:rowOff>
    </xdr:to>
    <xdr:cxnSp macro="">
      <xdr:nvCxnSpPr>
        <xdr:cNvPr id="477" name="直線コネクタ 476"/>
        <xdr:cNvCxnSpPr/>
      </xdr:nvCxnSpPr>
      <xdr:spPr>
        <a:xfrm>
          <a:off x="7861300" y="16761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27940</xdr:rowOff>
    </xdr:to>
    <xdr:sp macro="" textlink="">
      <xdr:nvSpPr>
        <xdr:cNvPr id="478" name="フローチャート: 判断 477"/>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44450</xdr:rowOff>
    </xdr:from>
    <xdr:ext cx="527050" cy="259080"/>
    <xdr:sp macro="" textlink="">
      <xdr:nvSpPr>
        <xdr:cNvPr id="479" name="テキスト ボックス 478"/>
        <xdr:cNvSpPr txBox="1"/>
      </xdr:nvSpPr>
      <xdr:spPr>
        <a:xfrm>
          <a:off x="8482965" y="163322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106045</xdr:rowOff>
    </xdr:from>
    <xdr:to xmlns:xdr="http://schemas.openxmlformats.org/drawingml/2006/spreadsheetDrawing">
      <xdr:col>41</xdr:col>
      <xdr:colOff>50800</xdr:colOff>
      <xdr:row>97</xdr:row>
      <xdr:rowOff>130810</xdr:rowOff>
    </xdr:to>
    <xdr:cxnSp macro="">
      <xdr:nvCxnSpPr>
        <xdr:cNvPr id="480" name="直線コネクタ 479"/>
        <xdr:cNvCxnSpPr/>
      </xdr:nvCxnSpPr>
      <xdr:spPr>
        <a:xfrm>
          <a:off x="6972300" y="167366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43180</xdr:rowOff>
    </xdr:from>
    <xdr:to xmlns:xdr="http://schemas.openxmlformats.org/drawingml/2006/spreadsheetDrawing">
      <xdr:col>41</xdr:col>
      <xdr:colOff>101600</xdr:colOff>
      <xdr:row>96</xdr:row>
      <xdr:rowOff>144780</xdr:rowOff>
    </xdr:to>
    <xdr:sp macro="" textlink="">
      <xdr:nvSpPr>
        <xdr:cNvPr id="481" name="フローチャート: 判断 480"/>
        <xdr:cNvSpPr/>
      </xdr:nvSpPr>
      <xdr:spPr>
        <a:xfrm>
          <a:off x="7810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161290</xdr:rowOff>
    </xdr:from>
    <xdr:ext cx="527050" cy="259080"/>
    <xdr:sp macro="" textlink="">
      <xdr:nvSpPr>
        <xdr:cNvPr id="482" name="テキスト ボックス 481"/>
        <xdr:cNvSpPr txBox="1"/>
      </xdr:nvSpPr>
      <xdr:spPr>
        <a:xfrm>
          <a:off x="7593965" y="16277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65405</xdr:rowOff>
    </xdr:from>
    <xdr:to xmlns:xdr="http://schemas.openxmlformats.org/drawingml/2006/spreadsheetDrawing">
      <xdr:col>36</xdr:col>
      <xdr:colOff>165100</xdr:colOff>
      <xdr:row>96</xdr:row>
      <xdr:rowOff>167005</xdr:rowOff>
    </xdr:to>
    <xdr:sp macro="" textlink="">
      <xdr:nvSpPr>
        <xdr:cNvPr id="483" name="フローチャート: 判断 482"/>
        <xdr:cNvSpPr/>
      </xdr:nvSpPr>
      <xdr:spPr>
        <a:xfrm>
          <a:off x="69215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12065</xdr:rowOff>
    </xdr:from>
    <xdr:ext cx="527050" cy="259080"/>
    <xdr:sp macro="" textlink="">
      <xdr:nvSpPr>
        <xdr:cNvPr id="484" name="テキスト ボックス 483"/>
        <xdr:cNvSpPr txBox="1"/>
      </xdr:nvSpPr>
      <xdr:spPr>
        <a:xfrm>
          <a:off x="6704965" y="16299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64770</xdr:rowOff>
    </xdr:from>
    <xdr:to xmlns:xdr="http://schemas.openxmlformats.org/drawingml/2006/spreadsheetDrawing">
      <xdr:col>55</xdr:col>
      <xdr:colOff>50800</xdr:colOff>
      <xdr:row>97</xdr:row>
      <xdr:rowOff>166370</xdr:rowOff>
    </xdr:to>
    <xdr:sp macro="" textlink="">
      <xdr:nvSpPr>
        <xdr:cNvPr id="490" name="楕円 489"/>
        <xdr:cNvSpPr/>
      </xdr:nvSpPr>
      <xdr:spPr>
        <a:xfrm>
          <a:off x="104267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43180</xdr:rowOff>
    </xdr:from>
    <xdr:ext cx="534670" cy="251460"/>
    <xdr:sp macro="" textlink="">
      <xdr:nvSpPr>
        <xdr:cNvPr id="491" name="普通建設事業費 （ うち更新整備　）該当値テキスト"/>
        <xdr:cNvSpPr txBox="1"/>
      </xdr:nvSpPr>
      <xdr:spPr>
        <a:xfrm>
          <a:off x="10528300" y="16673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59055</xdr:rowOff>
    </xdr:from>
    <xdr:to xmlns:xdr="http://schemas.openxmlformats.org/drawingml/2006/spreadsheetDrawing">
      <xdr:col>50</xdr:col>
      <xdr:colOff>165100</xdr:colOff>
      <xdr:row>97</xdr:row>
      <xdr:rowOff>160655</xdr:rowOff>
    </xdr:to>
    <xdr:sp macro="" textlink="">
      <xdr:nvSpPr>
        <xdr:cNvPr id="492" name="楕円 491"/>
        <xdr:cNvSpPr/>
      </xdr:nvSpPr>
      <xdr:spPr>
        <a:xfrm>
          <a:off x="958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151765</xdr:rowOff>
    </xdr:from>
    <xdr:ext cx="527050" cy="259080"/>
    <xdr:sp macro="" textlink="">
      <xdr:nvSpPr>
        <xdr:cNvPr id="493" name="テキスト ボックス 492"/>
        <xdr:cNvSpPr txBox="1"/>
      </xdr:nvSpPr>
      <xdr:spPr>
        <a:xfrm>
          <a:off x="9371965" y="167824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80010</xdr:rowOff>
    </xdr:from>
    <xdr:to xmlns:xdr="http://schemas.openxmlformats.org/drawingml/2006/spreadsheetDrawing">
      <xdr:col>46</xdr:col>
      <xdr:colOff>38100</xdr:colOff>
      <xdr:row>98</xdr:row>
      <xdr:rowOff>10160</xdr:rowOff>
    </xdr:to>
    <xdr:sp macro="" textlink="">
      <xdr:nvSpPr>
        <xdr:cNvPr id="494" name="楕円 493"/>
        <xdr:cNvSpPr/>
      </xdr:nvSpPr>
      <xdr:spPr>
        <a:xfrm>
          <a:off x="869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1270</xdr:rowOff>
    </xdr:from>
    <xdr:ext cx="527050" cy="259080"/>
    <xdr:sp macro="" textlink="">
      <xdr:nvSpPr>
        <xdr:cNvPr id="495" name="テキスト ボックス 494"/>
        <xdr:cNvSpPr txBox="1"/>
      </xdr:nvSpPr>
      <xdr:spPr>
        <a:xfrm>
          <a:off x="8482965" y="16803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96" name="楕円 495"/>
        <xdr:cNvSpPr/>
      </xdr:nvSpPr>
      <xdr:spPr>
        <a:xfrm>
          <a:off x="7810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1270</xdr:rowOff>
    </xdr:from>
    <xdr:ext cx="527050" cy="259080"/>
    <xdr:sp macro="" textlink="">
      <xdr:nvSpPr>
        <xdr:cNvPr id="497" name="テキスト ボックス 496"/>
        <xdr:cNvSpPr txBox="1"/>
      </xdr:nvSpPr>
      <xdr:spPr>
        <a:xfrm>
          <a:off x="7593965" y="16803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55245</xdr:rowOff>
    </xdr:from>
    <xdr:to xmlns:xdr="http://schemas.openxmlformats.org/drawingml/2006/spreadsheetDrawing">
      <xdr:col>36</xdr:col>
      <xdr:colOff>165100</xdr:colOff>
      <xdr:row>97</xdr:row>
      <xdr:rowOff>156845</xdr:rowOff>
    </xdr:to>
    <xdr:sp macro="" textlink="">
      <xdr:nvSpPr>
        <xdr:cNvPr id="498" name="楕円 497"/>
        <xdr:cNvSpPr/>
      </xdr:nvSpPr>
      <xdr:spPr>
        <a:xfrm>
          <a:off x="6921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147955</xdr:rowOff>
    </xdr:from>
    <xdr:ext cx="527050" cy="258445"/>
    <xdr:sp macro="" textlink="">
      <xdr:nvSpPr>
        <xdr:cNvPr id="499" name="テキスト ボックス 498"/>
        <xdr:cNvSpPr txBox="1"/>
      </xdr:nvSpPr>
      <xdr:spPr>
        <a:xfrm>
          <a:off x="6704965" y="167786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8" name="テキスト ボックス 507"/>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0" name="直線コネクタ 50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1300" cy="251460"/>
    <xdr:sp macro="" textlink="">
      <xdr:nvSpPr>
        <xdr:cNvPr id="511" name="テキスト ボックス 510"/>
        <xdr:cNvSpPr txBox="1"/>
      </xdr:nvSpPr>
      <xdr:spPr>
        <a:xfrm>
          <a:off x="12197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2" name="直線コネクタ 51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1460"/>
    <xdr:sp macro="" textlink="">
      <xdr:nvSpPr>
        <xdr:cNvPr id="513" name="テキスト ボックス 512"/>
        <xdr:cNvSpPr txBox="1"/>
      </xdr:nvSpPr>
      <xdr:spPr>
        <a:xfrm>
          <a:off x="11914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4" name="直線コネクタ 51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1460"/>
    <xdr:sp macro="" textlink="">
      <xdr:nvSpPr>
        <xdr:cNvPr id="515" name="テキスト ボックス 514"/>
        <xdr:cNvSpPr txBox="1"/>
      </xdr:nvSpPr>
      <xdr:spPr>
        <a:xfrm>
          <a:off x="11914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6" name="直線コネクタ 51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1460"/>
    <xdr:sp macro="" textlink="">
      <xdr:nvSpPr>
        <xdr:cNvPr id="517" name="テキスト ボックス 516"/>
        <xdr:cNvSpPr txBox="1"/>
      </xdr:nvSpPr>
      <xdr:spPr>
        <a:xfrm>
          <a:off x="11914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9" name="テキスト ボックス 518"/>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10795</xdr:rowOff>
    </xdr:from>
    <xdr:to xmlns:xdr="http://schemas.openxmlformats.org/drawingml/2006/spreadsheetDrawing">
      <xdr:col>85</xdr:col>
      <xdr:colOff>126365</xdr:colOff>
      <xdr:row>38</xdr:row>
      <xdr:rowOff>139700</xdr:rowOff>
    </xdr:to>
    <xdr:cxnSp macro="">
      <xdr:nvCxnSpPr>
        <xdr:cNvPr id="521" name="直線コネクタ 520"/>
        <xdr:cNvCxnSpPr/>
      </xdr:nvCxnSpPr>
      <xdr:spPr>
        <a:xfrm flipV="1">
          <a:off x="16317595" y="5154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1460"/>
    <xdr:sp macro="" textlink="">
      <xdr:nvSpPr>
        <xdr:cNvPr id="522" name="災害復旧事業費最小値テキスト"/>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3" name="直線コネクタ 52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128905</xdr:rowOff>
    </xdr:from>
    <xdr:ext cx="534670" cy="259080"/>
    <xdr:sp macro="" textlink="">
      <xdr:nvSpPr>
        <xdr:cNvPr id="524" name="災害復旧事業費最大値テキスト"/>
        <xdr:cNvSpPr txBox="1"/>
      </xdr:nvSpPr>
      <xdr:spPr>
        <a:xfrm>
          <a:off x="16370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10795</xdr:rowOff>
    </xdr:from>
    <xdr:to xmlns:xdr="http://schemas.openxmlformats.org/drawingml/2006/spreadsheetDrawing">
      <xdr:col>86</xdr:col>
      <xdr:colOff>25400</xdr:colOff>
      <xdr:row>30</xdr:row>
      <xdr:rowOff>10795</xdr:rowOff>
    </xdr:to>
    <xdr:cxnSp macro="">
      <xdr:nvCxnSpPr>
        <xdr:cNvPr id="525" name="直線コネクタ 524"/>
        <xdr:cNvCxnSpPr/>
      </xdr:nvCxnSpPr>
      <xdr:spPr>
        <a:xfrm>
          <a:off x="16230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71755</xdr:rowOff>
    </xdr:from>
    <xdr:to xmlns:xdr="http://schemas.openxmlformats.org/drawingml/2006/spreadsheetDrawing">
      <xdr:col>85</xdr:col>
      <xdr:colOff>127000</xdr:colOff>
      <xdr:row>38</xdr:row>
      <xdr:rowOff>124460</xdr:rowOff>
    </xdr:to>
    <xdr:cxnSp macro="">
      <xdr:nvCxnSpPr>
        <xdr:cNvPr id="526" name="直線コネクタ 525"/>
        <xdr:cNvCxnSpPr/>
      </xdr:nvCxnSpPr>
      <xdr:spPr>
        <a:xfrm flipV="1">
          <a:off x="15481300" y="65868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9525</xdr:rowOff>
    </xdr:from>
    <xdr:ext cx="469900" cy="251460"/>
    <xdr:sp macro="" textlink="">
      <xdr:nvSpPr>
        <xdr:cNvPr id="527" name="災害復旧事業費平均値テキスト"/>
        <xdr:cNvSpPr txBox="1"/>
      </xdr:nvSpPr>
      <xdr:spPr>
        <a:xfrm>
          <a:off x="16370300" y="652462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8" name="フローチャート: 判断 527"/>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105410</xdr:rowOff>
    </xdr:from>
    <xdr:to xmlns:xdr="http://schemas.openxmlformats.org/drawingml/2006/spreadsheetDrawing">
      <xdr:col>81</xdr:col>
      <xdr:colOff>50800</xdr:colOff>
      <xdr:row>38</xdr:row>
      <xdr:rowOff>124460</xdr:rowOff>
    </xdr:to>
    <xdr:cxnSp macro="">
      <xdr:nvCxnSpPr>
        <xdr:cNvPr id="529" name="直線コネクタ 528"/>
        <xdr:cNvCxnSpPr/>
      </xdr:nvCxnSpPr>
      <xdr:spPr>
        <a:xfrm>
          <a:off x="14592300" y="6620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133350</xdr:rowOff>
    </xdr:to>
    <xdr:sp macro="" textlink="">
      <xdr:nvSpPr>
        <xdr:cNvPr id="530" name="フローチャート: 判断 529"/>
        <xdr:cNvSpPr/>
      </xdr:nvSpPr>
      <xdr:spPr>
        <a:xfrm>
          <a:off x="15430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149860</xdr:rowOff>
    </xdr:from>
    <xdr:ext cx="462280" cy="259080"/>
    <xdr:sp macro="" textlink="">
      <xdr:nvSpPr>
        <xdr:cNvPr id="531" name="テキスト ボックス 530"/>
        <xdr:cNvSpPr txBox="1"/>
      </xdr:nvSpPr>
      <xdr:spPr>
        <a:xfrm>
          <a:off x="15246350" y="63220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79375</xdr:rowOff>
    </xdr:from>
    <xdr:to xmlns:xdr="http://schemas.openxmlformats.org/drawingml/2006/spreadsheetDrawing">
      <xdr:col>76</xdr:col>
      <xdr:colOff>114300</xdr:colOff>
      <xdr:row>38</xdr:row>
      <xdr:rowOff>105410</xdr:rowOff>
    </xdr:to>
    <xdr:cxnSp macro="">
      <xdr:nvCxnSpPr>
        <xdr:cNvPr id="532" name="直線コネクタ 531"/>
        <xdr:cNvCxnSpPr/>
      </xdr:nvCxnSpPr>
      <xdr:spPr>
        <a:xfrm>
          <a:off x="13703300" y="6594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34290</xdr:rowOff>
    </xdr:from>
    <xdr:to xmlns:xdr="http://schemas.openxmlformats.org/drawingml/2006/spreadsheetDrawing">
      <xdr:col>76</xdr:col>
      <xdr:colOff>165100</xdr:colOff>
      <xdr:row>38</xdr:row>
      <xdr:rowOff>135890</xdr:rowOff>
    </xdr:to>
    <xdr:sp macro="" textlink="">
      <xdr:nvSpPr>
        <xdr:cNvPr id="533" name="フローチャート: 判断 532"/>
        <xdr:cNvSpPr/>
      </xdr:nvSpPr>
      <xdr:spPr>
        <a:xfrm>
          <a:off x="14541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152400</xdr:rowOff>
    </xdr:from>
    <xdr:ext cx="462280" cy="259080"/>
    <xdr:sp macro="" textlink="">
      <xdr:nvSpPr>
        <xdr:cNvPr id="534" name="テキスト ボックス 533"/>
        <xdr:cNvSpPr txBox="1"/>
      </xdr:nvSpPr>
      <xdr:spPr>
        <a:xfrm>
          <a:off x="14357350" y="63246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79375</xdr:rowOff>
    </xdr:from>
    <xdr:to xmlns:xdr="http://schemas.openxmlformats.org/drawingml/2006/spreadsheetDrawing">
      <xdr:col>71</xdr:col>
      <xdr:colOff>177800</xdr:colOff>
      <xdr:row>38</xdr:row>
      <xdr:rowOff>89535</xdr:rowOff>
    </xdr:to>
    <xdr:cxnSp macro="">
      <xdr:nvCxnSpPr>
        <xdr:cNvPr id="535" name="直線コネクタ 534"/>
        <xdr:cNvCxnSpPr/>
      </xdr:nvCxnSpPr>
      <xdr:spPr>
        <a:xfrm flipV="1">
          <a:off x="12814300" y="6594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6" name="フローチャート: 判断 535"/>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109220</xdr:rowOff>
    </xdr:from>
    <xdr:ext cx="462280" cy="251460"/>
    <xdr:sp macro="" textlink="">
      <xdr:nvSpPr>
        <xdr:cNvPr id="537" name="テキスト ボックス 536"/>
        <xdr:cNvSpPr txBox="1"/>
      </xdr:nvSpPr>
      <xdr:spPr>
        <a:xfrm>
          <a:off x="13468350" y="62814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12700</xdr:rowOff>
    </xdr:from>
    <xdr:to xmlns:xdr="http://schemas.openxmlformats.org/drawingml/2006/spreadsheetDrawing">
      <xdr:col>67</xdr:col>
      <xdr:colOff>101600</xdr:colOff>
      <xdr:row>38</xdr:row>
      <xdr:rowOff>114300</xdr:rowOff>
    </xdr:to>
    <xdr:sp macro="" textlink="">
      <xdr:nvSpPr>
        <xdr:cNvPr id="538" name="フローチャート: 判断 537"/>
        <xdr:cNvSpPr/>
      </xdr:nvSpPr>
      <xdr:spPr>
        <a:xfrm>
          <a:off x="12763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130810</xdr:rowOff>
    </xdr:from>
    <xdr:ext cx="462280" cy="259080"/>
    <xdr:sp macro="" textlink="">
      <xdr:nvSpPr>
        <xdr:cNvPr id="539" name="テキスト ボックス 538"/>
        <xdr:cNvSpPr txBox="1"/>
      </xdr:nvSpPr>
      <xdr:spPr>
        <a:xfrm>
          <a:off x="12579350" y="63030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20955</xdr:rowOff>
    </xdr:from>
    <xdr:to xmlns:xdr="http://schemas.openxmlformats.org/drawingml/2006/spreadsheetDrawing">
      <xdr:col>85</xdr:col>
      <xdr:colOff>177800</xdr:colOff>
      <xdr:row>38</xdr:row>
      <xdr:rowOff>122555</xdr:rowOff>
    </xdr:to>
    <xdr:sp macro="" textlink="">
      <xdr:nvSpPr>
        <xdr:cNvPr id="545" name="楕円 544"/>
        <xdr:cNvSpPr/>
      </xdr:nvSpPr>
      <xdr:spPr>
        <a:xfrm>
          <a:off x="162687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151765</xdr:rowOff>
    </xdr:from>
    <xdr:ext cx="469900" cy="259080"/>
    <xdr:sp macro="" textlink="">
      <xdr:nvSpPr>
        <xdr:cNvPr id="546" name="災害復旧事業費該当値テキスト"/>
        <xdr:cNvSpPr txBox="1"/>
      </xdr:nvSpPr>
      <xdr:spPr>
        <a:xfrm>
          <a:off x="16370300" y="632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73660</xdr:rowOff>
    </xdr:from>
    <xdr:to xmlns:xdr="http://schemas.openxmlformats.org/drawingml/2006/spreadsheetDrawing">
      <xdr:col>81</xdr:col>
      <xdr:colOff>101600</xdr:colOff>
      <xdr:row>39</xdr:row>
      <xdr:rowOff>3810</xdr:rowOff>
    </xdr:to>
    <xdr:sp macro="" textlink="">
      <xdr:nvSpPr>
        <xdr:cNvPr id="547" name="楕円 546"/>
        <xdr:cNvSpPr/>
      </xdr:nvSpPr>
      <xdr:spPr>
        <a:xfrm>
          <a:off x="15430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166370</xdr:rowOff>
    </xdr:from>
    <xdr:ext cx="378460" cy="251460"/>
    <xdr:sp macro="" textlink="">
      <xdr:nvSpPr>
        <xdr:cNvPr id="548" name="テキスト ボックス 547"/>
        <xdr:cNvSpPr txBox="1"/>
      </xdr:nvSpPr>
      <xdr:spPr>
        <a:xfrm>
          <a:off x="15292070" y="66814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54610</xdr:rowOff>
    </xdr:from>
    <xdr:to xmlns:xdr="http://schemas.openxmlformats.org/drawingml/2006/spreadsheetDrawing">
      <xdr:col>76</xdr:col>
      <xdr:colOff>165100</xdr:colOff>
      <xdr:row>38</xdr:row>
      <xdr:rowOff>156210</xdr:rowOff>
    </xdr:to>
    <xdr:sp macro="" textlink="">
      <xdr:nvSpPr>
        <xdr:cNvPr id="549" name="楕円 548"/>
        <xdr:cNvSpPr/>
      </xdr:nvSpPr>
      <xdr:spPr>
        <a:xfrm>
          <a:off x="1454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147320</xdr:rowOff>
    </xdr:from>
    <xdr:ext cx="462280" cy="259080"/>
    <xdr:sp macro="" textlink="">
      <xdr:nvSpPr>
        <xdr:cNvPr id="550" name="テキスト ボックス 549"/>
        <xdr:cNvSpPr txBox="1"/>
      </xdr:nvSpPr>
      <xdr:spPr>
        <a:xfrm>
          <a:off x="14357350" y="66624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29210</xdr:rowOff>
    </xdr:from>
    <xdr:to xmlns:xdr="http://schemas.openxmlformats.org/drawingml/2006/spreadsheetDrawing">
      <xdr:col>72</xdr:col>
      <xdr:colOff>38100</xdr:colOff>
      <xdr:row>38</xdr:row>
      <xdr:rowOff>130175</xdr:rowOff>
    </xdr:to>
    <xdr:sp macro="" textlink="">
      <xdr:nvSpPr>
        <xdr:cNvPr id="551" name="楕円 550"/>
        <xdr:cNvSpPr/>
      </xdr:nvSpPr>
      <xdr:spPr>
        <a:xfrm>
          <a:off x="13652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121285</xdr:rowOff>
    </xdr:from>
    <xdr:ext cx="462280" cy="251460"/>
    <xdr:sp macro="" textlink="">
      <xdr:nvSpPr>
        <xdr:cNvPr id="552" name="テキスト ボックス 551"/>
        <xdr:cNvSpPr txBox="1"/>
      </xdr:nvSpPr>
      <xdr:spPr>
        <a:xfrm>
          <a:off x="13468350" y="66363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38735</xdr:rowOff>
    </xdr:from>
    <xdr:to xmlns:xdr="http://schemas.openxmlformats.org/drawingml/2006/spreadsheetDrawing">
      <xdr:col>67</xdr:col>
      <xdr:colOff>101600</xdr:colOff>
      <xdr:row>38</xdr:row>
      <xdr:rowOff>140335</xdr:rowOff>
    </xdr:to>
    <xdr:sp macro="" textlink="">
      <xdr:nvSpPr>
        <xdr:cNvPr id="553" name="楕円 552"/>
        <xdr:cNvSpPr/>
      </xdr:nvSpPr>
      <xdr:spPr>
        <a:xfrm>
          <a:off x="12763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132080</xdr:rowOff>
    </xdr:from>
    <xdr:ext cx="462280" cy="251460"/>
    <xdr:sp macro="" textlink="">
      <xdr:nvSpPr>
        <xdr:cNvPr id="554" name="テキスト ボックス 553"/>
        <xdr:cNvSpPr txBox="1"/>
      </xdr:nvSpPr>
      <xdr:spPr>
        <a:xfrm>
          <a:off x="12579350" y="66471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3" name="テキスト ボックス 562"/>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300" cy="251460"/>
    <xdr:sp macro="" textlink="">
      <xdr:nvSpPr>
        <xdr:cNvPr id="566" name="テキスト ボックス 565"/>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8" name="テキスト ボックス 567"/>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59080"/>
    <xdr:sp macro="" textlink="">
      <xdr:nvSpPr>
        <xdr:cNvPr id="580" name="テキスト ボックス 579"/>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935" cy="259080"/>
    <xdr:sp macro="" textlink="">
      <xdr:nvSpPr>
        <xdr:cNvPr id="583" name="テキスト ボックス 582"/>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9080"/>
    <xdr:sp macro="" textlink="">
      <xdr:nvSpPr>
        <xdr:cNvPr id="586" name="テキスト ボックス 585"/>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59080"/>
    <xdr:sp macro="" textlink="">
      <xdr:nvSpPr>
        <xdr:cNvPr id="588" name="テキスト ボックス 587"/>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935" cy="259080"/>
    <xdr:sp macro="" textlink="">
      <xdr:nvSpPr>
        <xdr:cNvPr id="597" name="テキスト ボックス 596"/>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935" cy="259080"/>
    <xdr:sp macro="" textlink="">
      <xdr:nvSpPr>
        <xdr:cNvPr id="599" name="テキスト ボックス 598"/>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9080"/>
    <xdr:sp macro="" textlink="">
      <xdr:nvSpPr>
        <xdr:cNvPr id="601" name="テキスト ボックス 600"/>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935" cy="259080"/>
    <xdr:sp macro="" textlink="">
      <xdr:nvSpPr>
        <xdr:cNvPr id="603" name="テキスト ボックス 602"/>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2" name="テキスト ボックス 611"/>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300" cy="259080"/>
    <xdr:sp macro="" textlink="">
      <xdr:nvSpPr>
        <xdr:cNvPr id="615" name="テキスト ボックス 614"/>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1460"/>
    <xdr:sp macro="" textlink="">
      <xdr:nvSpPr>
        <xdr:cNvPr id="617" name="テキスト ボックス 616"/>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21" name="テキスト ボックス 620"/>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3" name="テキスト ボックス 622"/>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010" cy="259080"/>
    <xdr:sp macro="" textlink="">
      <xdr:nvSpPr>
        <xdr:cNvPr id="625" name="テキスト ボックス 624"/>
        <xdr:cNvSpPr txBox="1"/>
      </xdr:nvSpPr>
      <xdr:spPr>
        <a:xfrm>
          <a:off x="11850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7" name="テキスト ボックス 626"/>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85090</xdr:rowOff>
    </xdr:from>
    <xdr:to xmlns:xdr="http://schemas.openxmlformats.org/drawingml/2006/spreadsheetDrawing">
      <xdr:col>85</xdr:col>
      <xdr:colOff>126365</xdr:colOff>
      <xdr:row>78</xdr:row>
      <xdr:rowOff>86995</xdr:rowOff>
    </xdr:to>
    <xdr:cxnSp macro="">
      <xdr:nvCxnSpPr>
        <xdr:cNvPr id="629" name="直線コネクタ 628"/>
        <xdr:cNvCxnSpPr/>
      </xdr:nvCxnSpPr>
      <xdr:spPr>
        <a:xfrm flipV="1">
          <a:off x="16317595" y="11915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90805</xdr:rowOff>
    </xdr:from>
    <xdr:ext cx="534670" cy="258445"/>
    <xdr:sp macro="" textlink="">
      <xdr:nvSpPr>
        <xdr:cNvPr id="630" name="公債費最小値テキスト"/>
        <xdr:cNvSpPr txBox="1"/>
      </xdr:nvSpPr>
      <xdr:spPr>
        <a:xfrm>
          <a:off x="16370300" y="13463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31" name="直線コネクタ 630"/>
        <xdr:cNvCxnSpPr/>
      </xdr:nvCxnSpPr>
      <xdr:spPr>
        <a:xfrm>
          <a:off x="16230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31750</xdr:rowOff>
    </xdr:from>
    <xdr:ext cx="598805" cy="251460"/>
    <xdr:sp macro="" textlink="">
      <xdr:nvSpPr>
        <xdr:cNvPr id="632" name="公債費最大値テキスト"/>
        <xdr:cNvSpPr txBox="1"/>
      </xdr:nvSpPr>
      <xdr:spPr>
        <a:xfrm>
          <a:off x="16370300" y="116903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85090</xdr:rowOff>
    </xdr:from>
    <xdr:to xmlns:xdr="http://schemas.openxmlformats.org/drawingml/2006/spreadsheetDrawing">
      <xdr:col>86</xdr:col>
      <xdr:colOff>25400</xdr:colOff>
      <xdr:row>69</xdr:row>
      <xdr:rowOff>85090</xdr:rowOff>
    </xdr:to>
    <xdr:cxnSp macro="">
      <xdr:nvCxnSpPr>
        <xdr:cNvPr id="633" name="直線コネクタ 632"/>
        <xdr:cNvCxnSpPr/>
      </xdr:nvCxnSpPr>
      <xdr:spPr>
        <a:xfrm>
          <a:off x="16230600" y="1191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171450</xdr:rowOff>
    </xdr:from>
    <xdr:to xmlns:xdr="http://schemas.openxmlformats.org/drawingml/2006/spreadsheetDrawing">
      <xdr:col>85</xdr:col>
      <xdr:colOff>127000</xdr:colOff>
      <xdr:row>74</xdr:row>
      <xdr:rowOff>106680</xdr:rowOff>
    </xdr:to>
    <xdr:cxnSp macro="">
      <xdr:nvCxnSpPr>
        <xdr:cNvPr id="634" name="直線コネクタ 633"/>
        <xdr:cNvCxnSpPr/>
      </xdr:nvCxnSpPr>
      <xdr:spPr>
        <a:xfrm>
          <a:off x="15481300" y="1268730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155575</xdr:rowOff>
    </xdr:from>
    <xdr:ext cx="534670" cy="251460"/>
    <xdr:sp macro="" textlink="">
      <xdr:nvSpPr>
        <xdr:cNvPr id="635" name="公債費平均値テキスト"/>
        <xdr:cNvSpPr txBox="1"/>
      </xdr:nvSpPr>
      <xdr:spPr>
        <a:xfrm>
          <a:off x="16370300" y="1284287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6350</xdr:rowOff>
    </xdr:from>
    <xdr:to xmlns:xdr="http://schemas.openxmlformats.org/drawingml/2006/spreadsheetDrawing">
      <xdr:col>85</xdr:col>
      <xdr:colOff>177800</xdr:colOff>
      <xdr:row>75</xdr:row>
      <xdr:rowOff>107315</xdr:rowOff>
    </xdr:to>
    <xdr:sp macro="" textlink="">
      <xdr:nvSpPr>
        <xdr:cNvPr id="636" name="フローチャート: 判断 635"/>
        <xdr:cNvSpPr/>
      </xdr:nvSpPr>
      <xdr:spPr>
        <a:xfrm>
          <a:off x="162687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147320</xdr:rowOff>
    </xdr:from>
    <xdr:to xmlns:xdr="http://schemas.openxmlformats.org/drawingml/2006/spreadsheetDrawing">
      <xdr:col>81</xdr:col>
      <xdr:colOff>50800</xdr:colOff>
      <xdr:row>73</xdr:row>
      <xdr:rowOff>171450</xdr:rowOff>
    </xdr:to>
    <xdr:cxnSp macro="">
      <xdr:nvCxnSpPr>
        <xdr:cNvPr id="637" name="直線コネクタ 636"/>
        <xdr:cNvCxnSpPr/>
      </xdr:nvCxnSpPr>
      <xdr:spPr>
        <a:xfrm>
          <a:off x="14592300" y="12663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29210</xdr:rowOff>
    </xdr:from>
    <xdr:to xmlns:xdr="http://schemas.openxmlformats.org/drawingml/2006/spreadsheetDrawing">
      <xdr:col>81</xdr:col>
      <xdr:colOff>101600</xdr:colOff>
      <xdr:row>75</xdr:row>
      <xdr:rowOff>130175</xdr:rowOff>
    </xdr:to>
    <xdr:sp macro="" textlink="">
      <xdr:nvSpPr>
        <xdr:cNvPr id="638" name="フローチャート: 判断 637"/>
        <xdr:cNvSpPr/>
      </xdr:nvSpPr>
      <xdr:spPr>
        <a:xfrm>
          <a:off x="15430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121285</xdr:rowOff>
    </xdr:from>
    <xdr:ext cx="527050" cy="251460"/>
    <xdr:sp macro="" textlink="">
      <xdr:nvSpPr>
        <xdr:cNvPr id="639" name="テキスト ボックス 638"/>
        <xdr:cNvSpPr txBox="1"/>
      </xdr:nvSpPr>
      <xdr:spPr>
        <a:xfrm>
          <a:off x="15213965" y="129800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147320</xdr:rowOff>
    </xdr:from>
    <xdr:to xmlns:xdr="http://schemas.openxmlformats.org/drawingml/2006/spreadsheetDrawing">
      <xdr:col>76</xdr:col>
      <xdr:colOff>114300</xdr:colOff>
      <xdr:row>74</xdr:row>
      <xdr:rowOff>47625</xdr:rowOff>
    </xdr:to>
    <xdr:cxnSp macro="">
      <xdr:nvCxnSpPr>
        <xdr:cNvPr id="640" name="直線コネクタ 639"/>
        <xdr:cNvCxnSpPr/>
      </xdr:nvCxnSpPr>
      <xdr:spPr>
        <a:xfrm flipV="1">
          <a:off x="13703300" y="12663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24130</xdr:rowOff>
    </xdr:from>
    <xdr:to xmlns:xdr="http://schemas.openxmlformats.org/drawingml/2006/spreadsheetDrawing">
      <xdr:col>76</xdr:col>
      <xdr:colOff>165100</xdr:colOff>
      <xdr:row>75</xdr:row>
      <xdr:rowOff>125730</xdr:rowOff>
    </xdr:to>
    <xdr:sp macro="" textlink="">
      <xdr:nvSpPr>
        <xdr:cNvPr id="641" name="フローチャート: 判断 640"/>
        <xdr:cNvSpPr/>
      </xdr:nvSpPr>
      <xdr:spPr>
        <a:xfrm>
          <a:off x="14541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27050" cy="259080"/>
    <xdr:sp macro="" textlink="">
      <xdr:nvSpPr>
        <xdr:cNvPr id="642" name="テキスト ボックス 641"/>
        <xdr:cNvSpPr txBox="1"/>
      </xdr:nvSpPr>
      <xdr:spPr>
        <a:xfrm>
          <a:off x="14324965" y="12975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144780</xdr:rowOff>
    </xdr:from>
    <xdr:to xmlns:xdr="http://schemas.openxmlformats.org/drawingml/2006/spreadsheetDrawing">
      <xdr:col>71</xdr:col>
      <xdr:colOff>177800</xdr:colOff>
      <xdr:row>74</xdr:row>
      <xdr:rowOff>47625</xdr:rowOff>
    </xdr:to>
    <xdr:cxnSp macro="">
      <xdr:nvCxnSpPr>
        <xdr:cNvPr id="643" name="直線コネクタ 642"/>
        <xdr:cNvCxnSpPr/>
      </xdr:nvCxnSpPr>
      <xdr:spPr>
        <a:xfrm>
          <a:off x="12814300" y="12660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86360</xdr:rowOff>
    </xdr:from>
    <xdr:to xmlns:xdr="http://schemas.openxmlformats.org/drawingml/2006/spreadsheetDrawing">
      <xdr:col>72</xdr:col>
      <xdr:colOff>38100</xdr:colOff>
      <xdr:row>76</xdr:row>
      <xdr:rowOff>15875</xdr:rowOff>
    </xdr:to>
    <xdr:sp macro="" textlink="">
      <xdr:nvSpPr>
        <xdr:cNvPr id="644" name="フローチャート: 判断 643"/>
        <xdr:cNvSpPr/>
      </xdr:nvSpPr>
      <xdr:spPr>
        <a:xfrm>
          <a:off x="13652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6985</xdr:rowOff>
    </xdr:from>
    <xdr:ext cx="527050" cy="251460"/>
    <xdr:sp macro="" textlink="">
      <xdr:nvSpPr>
        <xdr:cNvPr id="645" name="テキスト ボックス 644"/>
        <xdr:cNvSpPr txBox="1"/>
      </xdr:nvSpPr>
      <xdr:spPr>
        <a:xfrm>
          <a:off x="13435965" y="13037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74930</xdr:rowOff>
    </xdr:from>
    <xdr:to xmlns:xdr="http://schemas.openxmlformats.org/drawingml/2006/spreadsheetDrawing">
      <xdr:col>67</xdr:col>
      <xdr:colOff>101600</xdr:colOff>
      <xdr:row>76</xdr:row>
      <xdr:rowOff>5080</xdr:rowOff>
    </xdr:to>
    <xdr:sp macro="" textlink="">
      <xdr:nvSpPr>
        <xdr:cNvPr id="646" name="フローチャート: 判断 645"/>
        <xdr:cNvSpPr/>
      </xdr:nvSpPr>
      <xdr:spPr>
        <a:xfrm>
          <a:off x="12763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167640</xdr:rowOff>
    </xdr:from>
    <xdr:ext cx="527050" cy="251460"/>
    <xdr:sp macro="" textlink="">
      <xdr:nvSpPr>
        <xdr:cNvPr id="647" name="テキスト ボックス 646"/>
        <xdr:cNvSpPr txBox="1"/>
      </xdr:nvSpPr>
      <xdr:spPr>
        <a:xfrm>
          <a:off x="12546965" y="130263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55880</xdr:rowOff>
    </xdr:from>
    <xdr:to xmlns:xdr="http://schemas.openxmlformats.org/drawingml/2006/spreadsheetDrawing">
      <xdr:col>85</xdr:col>
      <xdr:colOff>177800</xdr:colOff>
      <xdr:row>74</xdr:row>
      <xdr:rowOff>157480</xdr:rowOff>
    </xdr:to>
    <xdr:sp macro="" textlink="">
      <xdr:nvSpPr>
        <xdr:cNvPr id="653" name="楕円 652"/>
        <xdr:cNvSpPr/>
      </xdr:nvSpPr>
      <xdr:spPr>
        <a:xfrm>
          <a:off x="162687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78740</xdr:rowOff>
    </xdr:from>
    <xdr:ext cx="534670" cy="259080"/>
    <xdr:sp macro="" textlink="">
      <xdr:nvSpPr>
        <xdr:cNvPr id="654" name="公債費該当値テキスト"/>
        <xdr:cNvSpPr txBox="1"/>
      </xdr:nvSpPr>
      <xdr:spPr>
        <a:xfrm>
          <a:off x="16370300" y="1259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120650</xdr:rowOff>
    </xdr:from>
    <xdr:to xmlns:xdr="http://schemas.openxmlformats.org/drawingml/2006/spreadsheetDrawing">
      <xdr:col>81</xdr:col>
      <xdr:colOff>101600</xdr:colOff>
      <xdr:row>74</xdr:row>
      <xdr:rowOff>50800</xdr:rowOff>
    </xdr:to>
    <xdr:sp macro="" textlink="">
      <xdr:nvSpPr>
        <xdr:cNvPr id="655" name="楕円 654"/>
        <xdr:cNvSpPr/>
      </xdr:nvSpPr>
      <xdr:spPr>
        <a:xfrm>
          <a:off x="154305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67310</xdr:rowOff>
    </xdr:from>
    <xdr:ext cx="527050" cy="259080"/>
    <xdr:sp macro="" textlink="">
      <xdr:nvSpPr>
        <xdr:cNvPr id="656" name="テキスト ボックス 655"/>
        <xdr:cNvSpPr txBox="1"/>
      </xdr:nvSpPr>
      <xdr:spPr>
        <a:xfrm>
          <a:off x="15213965" y="124117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96520</xdr:rowOff>
    </xdr:from>
    <xdr:to xmlns:xdr="http://schemas.openxmlformats.org/drawingml/2006/spreadsheetDrawing">
      <xdr:col>76</xdr:col>
      <xdr:colOff>165100</xdr:colOff>
      <xdr:row>74</xdr:row>
      <xdr:rowOff>26670</xdr:rowOff>
    </xdr:to>
    <xdr:sp macro="" textlink="">
      <xdr:nvSpPr>
        <xdr:cNvPr id="657" name="楕円 656"/>
        <xdr:cNvSpPr/>
      </xdr:nvSpPr>
      <xdr:spPr>
        <a:xfrm>
          <a:off x="145415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43180</xdr:rowOff>
    </xdr:from>
    <xdr:ext cx="527050" cy="251460"/>
    <xdr:sp macro="" textlink="">
      <xdr:nvSpPr>
        <xdr:cNvPr id="658" name="テキスト ボックス 657"/>
        <xdr:cNvSpPr txBox="1"/>
      </xdr:nvSpPr>
      <xdr:spPr>
        <a:xfrm>
          <a:off x="14324965" y="12387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168275</xdr:rowOff>
    </xdr:from>
    <xdr:to xmlns:xdr="http://schemas.openxmlformats.org/drawingml/2006/spreadsheetDrawing">
      <xdr:col>72</xdr:col>
      <xdr:colOff>38100</xdr:colOff>
      <xdr:row>74</xdr:row>
      <xdr:rowOff>98425</xdr:rowOff>
    </xdr:to>
    <xdr:sp macro="" textlink="">
      <xdr:nvSpPr>
        <xdr:cNvPr id="659" name="楕円 658"/>
        <xdr:cNvSpPr/>
      </xdr:nvSpPr>
      <xdr:spPr>
        <a:xfrm>
          <a:off x="13652500" y="126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114935</xdr:rowOff>
    </xdr:from>
    <xdr:ext cx="527050" cy="259080"/>
    <xdr:sp macro="" textlink="">
      <xdr:nvSpPr>
        <xdr:cNvPr id="660" name="テキスト ボックス 659"/>
        <xdr:cNvSpPr txBox="1"/>
      </xdr:nvSpPr>
      <xdr:spPr>
        <a:xfrm>
          <a:off x="13435965" y="124593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93980</xdr:rowOff>
    </xdr:from>
    <xdr:to xmlns:xdr="http://schemas.openxmlformats.org/drawingml/2006/spreadsheetDrawing">
      <xdr:col>67</xdr:col>
      <xdr:colOff>101600</xdr:colOff>
      <xdr:row>74</xdr:row>
      <xdr:rowOff>24130</xdr:rowOff>
    </xdr:to>
    <xdr:sp macro="" textlink="">
      <xdr:nvSpPr>
        <xdr:cNvPr id="661" name="楕円 660"/>
        <xdr:cNvSpPr/>
      </xdr:nvSpPr>
      <xdr:spPr>
        <a:xfrm>
          <a:off x="12763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40640</xdr:rowOff>
    </xdr:from>
    <xdr:ext cx="527050" cy="251460"/>
    <xdr:sp macro="" textlink="">
      <xdr:nvSpPr>
        <xdr:cNvPr id="662" name="テキスト ボックス 661"/>
        <xdr:cNvSpPr txBox="1"/>
      </xdr:nvSpPr>
      <xdr:spPr>
        <a:xfrm>
          <a:off x="12546965" y="123850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71" name="テキスト ボックス 670"/>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74" name="テキスト ボックス 673"/>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1460"/>
    <xdr:sp macro="" textlink="">
      <xdr:nvSpPr>
        <xdr:cNvPr id="676" name="テキスト ボックス 675"/>
        <xdr:cNvSpPr txBox="1"/>
      </xdr:nvSpPr>
      <xdr:spPr>
        <a:xfrm>
          <a:off x="11914505" y="16342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010" cy="251460"/>
    <xdr:sp macro="" textlink="">
      <xdr:nvSpPr>
        <xdr:cNvPr id="678" name="テキスト ボックス 677"/>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010" cy="251460"/>
    <xdr:sp macro="" textlink="">
      <xdr:nvSpPr>
        <xdr:cNvPr id="680" name="テキスト ボックス 679"/>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2" name="テキスト ボックス 681"/>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80010</xdr:rowOff>
    </xdr:from>
    <xdr:to xmlns:xdr="http://schemas.openxmlformats.org/drawingml/2006/spreadsheetDrawing">
      <xdr:col>85</xdr:col>
      <xdr:colOff>126365</xdr:colOff>
      <xdr:row>98</xdr:row>
      <xdr:rowOff>127000</xdr:rowOff>
    </xdr:to>
    <xdr:cxnSp macro="">
      <xdr:nvCxnSpPr>
        <xdr:cNvPr id="684" name="直線コネクタ 683"/>
        <xdr:cNvCxnSpPr/>
      </xdr:nvCxnSpPr>
      <xdr:spPr>
        <a:xfrm flipV="1">
          <a:off x="16317595" y="155105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469900" cy="259080"/>
    <xdr:sp macro="" textlink="">
      <xdr:nvSpPr>
        <xdr:cNvPr id="685" name="積立金最小値テキスト"/>
        <xdr:cNvSpPr txBox="1"/>
      </xdr:nvSpPr>
      <xdr:spPr>
        <a:xfrm>
          <a:off x="16370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86" name="直線コネクタ 685"/>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26670</xdr:rowOff>
    </xdr:from>
    <xdr:ext cx="598805" cy="259080"/>
    <xdr:sp macro="" textlink="">
      <xdr:nvSpPr>
        <xdr:cNvPr id="687" name="積立金最大値テキスト"/>
        <xdr:cNvSpPr txBox="1"/>
      </xdr:nvSpPr>
      <xdr:spPr>
        <a:xfrm>
          <a:off x="16370300" y="1528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80010</xdr:rowOff>
    </xdr:from>
    <xdr:to xmlns:xdr="http://schemas.openxmlformats.org/drawingml/2006/spreadsheetDrawing">
      <xdr:col>86</xdr:col>
      <xdr:colOff>25400</xdr:colOff>
      <xdr:row>90</xdr:row>
      <xdr:rowOff>80010</xdr:rowOff>
    </xdr:to>
    <xdr:cxnSp macro="">
      <xdr:nvCxnSpPr>
        <xdr:cNvPr id="688" name="直線コネクタ 687"/>
        <xdr:cNvCxnSpPr/>
      </xdr:nvCxnSpPr>
      <xdr:spPr>
        <a:xfrm>
          <a:off x="16230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137160</xdr:rowOff>
    </xdr:from>
    <xdr:to xmlns:xdr="http://schemas.openxmlformats.org/drawingml/2006/spreadsheetDrawing">
      <xdr:col>85</xdr:col>
      <xdr:colOff>127000</xdr:colOff>
      <xdr:row>97</xdr:row>
      <xdr:rowOff>27940</xdr:rowOff>
    </xdr:to>
    <xdr:cxnSp macro="">
      <xdr:nvCxnSpPr>
        <xdr:cNvPr id="689" name="直線コネクタ 688"/>
        <xdr:cNvCxnSpPr/>
      </xdr:nvCxnSpPr>
      <xdr:spPr>
        <a:xfrm>
          <a:off x="15481300" y="1659636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17780</xdr:rowOff>
    </xdr:from>
    <xdr:ext cx="534670" cy="251460"/>
    <xdr:sp macro="" textlink="">
      <xdr:nvSpPr>
        <xdr:cNvPr id="690" name="積立金平均値テキスト"/>
        <xdr:cNvSpPr txBox="1"/>
      </xdr:nvSpPr>
      <xdr:spPr>
        <a:xfrm>
          <a:off x="16370300" y="166484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39370</xdr:rowOff>
    </xdr:from>
    <xdr:to xmlns:xdr="http://schemas.openxmlformats.org/drawingml/2006/spreadsheetDrawing">
      <xdr:col>85</xdr:col>
      <xdr:colOff>177800</xdr:colOff>
      <xdr:row>97</xdr:row>
      <xdr:rowOff>140970</xdr:rowOff>
    </xdr:to>
    <xdr:sp macro="" textlink="">
      <xdr:nvSpPr>
        <xdr:cNvPr id="691" name="フローチャート: 判断 690"/>
        <xdr:cNvSpPr/>
      </xdr:nvSpPr>
      <xdr:spPr>
        <a:xfrm>
          <a:off x="162687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137160</xdr:rowOff>
    </xdr:from>
    <xdr:to xmlns:xdr="http://schemas.openxmlformats.org/drawingml/2006/spreadsheetDrawing">
      <xdr:col>81</xdr:col>
      <xdr:colOff>50800</xdr:colOff>
      <xdr:row>97</xdr:row>
      <xdr:rowOff>13335</xdr:rowOff>
    </xdr:to>
    <xdr:cxnSp macro="">
      <xdr:nvCxnSpPr>
        <xdr:cNvPr id="692" name="直線コネクタ 691"/>
        <xdr:cNvCxnSpPr/>
      </xdr:nvCxnSpPr>
      <xdr:spPr>
        <a:xfrm flipV="1">
          <a:off x="14592300" y="165963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27305</xdr:rowOff>
    </xdr:from>
    <xdr:to xmlns:xdr="http://schemas.openxmlformats.org/drawingml/2006/spreadsheetDrawing">
      <xdr:col>81</xdr:col>
      <xdr:colOff>101600</xdr:colOff>
      <xdr:row>97</xdr:row>
      <xdr:rowOff>128905</xdr:rowOff>
    </xdr:to>
    <xdr:sp macro="" textlink="">
      <xdr:nvSpPr>
        <xdr:cNvPr id="693" name="フローチャート: 判断 692"/>
        <xdr:cNvSpPr/>
      </xdr:nvSpPr>
      <xdr:spPr>
        <a:xfrm>
          <a:off x="1543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120650</xdr:rowOff>
    </xdr:from>
    <xdr:ext cx="527050" cy="251460"/>
    <xdr:sp macro="" textlink="">
      <xdr:nvSpPr>
        <xdr:cNvPr id="694" name="テキスト ボックス 693"/>
        <xdr:cNvSpPr txBox="1"/>
      </xdr:nvSpPr>
      <xdr:spPr>
        <a:xfrm>
          <a:off x="15213965" y="16751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13335</xdr:rowOff>
    </xdr:from>
    <xdr:to xmlns:xdr="http://schemas.openxmlformats.org/drawingml/2006/spreadsheetDrawing">
      <xdr:col>76</xdr:col>
      <xdr:colOff>114300</xdr:colOff>
      <xdr:row>97</xdr:row>
      <xdr:rowOff>44450</xdr:rowOff>
    </xdr:to>
    <xdr:cxnSp macro="">
      <xdr:nvCxnSpPr>
        <xdr:cNvPr id="695" name="直線コネクタ 694"/>
        <xdr:cNvCxnSpPr/>
      </xdr:nvCxnSpPr>
      <xdr:spPr>
        <a:xfrm flipV="1">
          <a:off x="13703300" y="166439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19050</xdr:rowOff>
    </xdr:from>
    <xdr:to xmlns:xdr="http://schemas.openxmlformats.org/drawingml/2006/spreadsheetDrawing">
      <xdr:col>76</xdr:col>
      <xdr:colOff>165100</xdr:colOff>
      <xdr:row>97</xdr:row>
      <xdr:rowOff>120650</xdr:rowOff>
    </xdr:to>
    <xdr:sp macro="" textlink="">
      <xdr:nvSpPr>
        <xdr:cNvPr id="696" name="フローチャート: 判断 695"/>
        <xdr:cNvSpPr/>
      </xdr:nvSpPr>
      <xdr:spPr>
        <a:xfrm>
          <a:off x="1454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111760</xdr:rowOff>
    </xdr:from>
    <xdr:ext cx="527050" cy="251460"/>
    <xdr:sp macro="" textlink="">
      <xdr:nvSpPr>
        <xdr:cNvPr id="697" name="テキスト ボックス 696"/>
        <xdr:cNvSpPr txBox="1"/>
      </xdr:nvSpPr>
      <xdr:spPr>
        <a:xfrm>
          <a:off x="14324965" y="16742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44450</xdr:rowOff>
    </xdr:from>
    <xdr:to xmlns:xdr="http://schemas.openxmlformats.org/drawingml/2006/spreadsheetDrawing">
      <xdr:col>71</xdr:col>
      <xdr:colOff>177800</xdr:colOff>
      <xdr:row>97</xdr:row>
      <xdr:rowOff>84455</xdr:rowOff>
    </xdr:to>
    <xdr:cxnSp macro="">
      <xdr:nvCxnSpPr>
        <xdr:cNvPr id="698" name="直線コネクタ 697"/>
        <xdr:cNvCxnSpPr/>
      </xdr:nvCxnSpPr>
      <xdr:spPr>
        <a:xfrm flipV="1">
          <a:off x="12814300" y="166751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106680</xdr:rowOff>
    </xdr:from>
    <xdr:to xmlns:xdr="http://schemas.openxmlformats.org/drawingml/2006/spreadsheetDrawing">
      <xdr:col>72</xdr:col>
      <xdr:colOff>38100</xdr:colOff>
      <xdr:row>98</xdr:row>
      <xdr:rowOff>36830</xdr:rowOff>
    </xdr:to>
    <xdr:sp macro="" textlink="">
      <xdr:nvSpPr>
        <xdr:cNvPr id="699" name="フローチャート: 判断 698"/>
        <xdr:cNvSpPr/>
      </xdr:nvSpPr>
      <xdr:spPr>
        <a:xfrm>
          <a:off x="136525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27940</xdr:rowOff>
    </xdr:from>
    <xdr:ext cx="527050" cy="259080"/>
    <xdr:sp macro="" textlink="">
      <xdr:nvSpPr>
        <xdr:cNvPr id="700" name="テキスト ボックス 699"/>
        <xdr:cNvSpPr txBox="1"/>
      </xdr:nvSpPr>
      <xdr:spPr>
        <a:xfrm>
          <a:off x="13435965" y="16830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135255</xdr:rowOff>
    </xdr:from>
    <xdr:to xmlns:xdr="http://schemas.openxmlformats.org/drawingml/2006/spreadsheetDrawing">
      <xdr:col>67</xdr:col>
      <xdr:colOff>101600</xdr:colOff>
      <xdr:row>98</xdr:row>
      <xdr:rowOff>65405</xdr:rowOff>
    </xdr:to>
    <xdr:sp macro="" textlink="">
      <xdr:nvSpPr>
        <xdr:cNvPr id="701" name="フローチャート: 判断 700"/>
        <xdr:cNvSpPr/>
      </xdr:nvSpPr>
      <xdr:spPr>
        <a:xfrm>
          <a:off x="12763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56515</xdr:rowOff>
    </xdr:from>
    <xdr:ext cx="527050" cy="258445"/>
    <xdr:sp macro="" textlink="">
      <xdr:nvSpPr>
        <xdr:cNvPr id="702" name="テキスト ボックス 701"/>
        <xdr:cNvSpPr txBox="1"/>
      </xdr:nvSpPr>
      <xdr:spPr>
        <a:xfrm>
          <a:off x="12546965" y="168586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148590</xdr:rowOff>
    </xdr:from>
    <xdr:to xmlns:xdr="http://schemas.openxmlformats.org/drawingml/2006/spreadsheetDrawing">
      <xdr:col>85</xdr:col>
      <xdr:colOff>177800</xdr:colOff>
      <xdr:row>97</xdr:row>
      <xdr:rowOff>78740</xdr:rowOff>
    </xdr:to>
    <xdr:sp macro="" textlink="">
      <xdr:nvSpPr>
        <xdr:cNvPr id="708" name="楕円 707"/>
        <xdr:cNvSpPr/>
      </xdr:nvSpPr>
      <xdr:spPr>
        <a:xfrm>
          <a:off x="162687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171450</xdr:rowOff>
    </xdr:from>
    <xdr:ext cx="534670" cy="259080"/>
    <xdr:sp macro="" textlink="">
      <xdr:nvSpPr>
        <xdr:cNvPr id="709" name="積立金該当値テキスト"/>
        <xdr:cNvSpPr txBox="1"/>
      </xdr:nvSpPr>
      <xdr:spPr>
        <a:xfrm>
          <a:off x="16370300" y="1645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86360</xdr:rowOff>
    </xdr:from>
    <xdr:to xmlns:xdr="http://schemas.openxmlformats.org/drawingml/2006/spreadsheetDrawing">
      <xdr:col>81</xdr:col>
      <xdr:colOff>101600</xdr:colOff>
      <xdr:row>97</xdr:row>
      <xdr:rowOff>16510</xdr:rowOff>
    </xdr:to>
    <xdr:sp macro="" textlink="">
      <xdr:nvSpPr>
        <xdr:cNvPr id="710" name="楕円 709"/>
        <xdr:cNvSpPr/>
      </xdr:nvSpPr>
      <xdr:spPr>
        <a:xfrm>
          <a:off x="15430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33020</xdr:rowOff>
    </xdr:from>
    <xdr:ext cx="527050" cy="259080"/>
    <xdr:sp macro="" textlink="">
      <xdr:nvSpPr>
        <xdr:cNvPr id="711" name="テキスト ボックス 710"/>
        <xdr:cNvSpPr txBox="1"/>
      </xdr:nvSpPr>
      <xdr:spPr>
        <a:xfrm>
          <a:off x="15213965" y="16320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133985</xdr:rowOff>
    </xdr:from>
    <xdr:to xmlns:xdr="http://schemas.openxmlformats.org/drawingml/2006/spreadsheetDrawing">
      <xdr:col>76</xdr:col>
      <xdr:colOff>165100</xdr:colOff>
      <xdr:row>97</xdr:row>
      <xdr:rowOff>64135</xdr:rowOff>
    </xdr:to>
    <xdr:sp macro="" textlink="">
      <xdr:nvSpPr>
        <xdr:cNvPr id="712" name="楕円 711"/>
        <xdr:cNvSpPr/>
      </xdr:nvSpPr>
      <xdr:spPr>
        <a:xfrm>
          <a:off x="14541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80645</xdr:rowOff>
    </xdr:from>
    <xdr:ext cx="527050" cy="259080"/>
    <xdr:sp macro="" textlink="">
      <xdr:nvSpPr>
        <xdr:cNvPr id="713" name="テキスト ボックス 712"/>
        <xdr:cNvSpPr txBox="1"/>
      </xdr:nvSpPr>
      <xdr:spPr>
        <a:xfrm>
          <a:off x="14324965" y="163683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165100</xdr:rowOff>
    </xdr:from>
    <xdr:to xmlns:xdr="http://schemas.openxmlformats.org/drawingml/2006/spreadsheetDrawing">
      <xdr:col>72</xdr:col>
      <xdr:colOff>38100</xdr:colOff>
      <xdr:row>97</xdr:row>
      <xdr:rowOff>95250</xdr:rowOff>
    </xdr:to>
    <xdr:sp macro="" textlink="">
      <xdr:nvSpPr>
        <xdr:cNvPr id="714" name="楕円 713"/>
        <xdr:cNvSpPr/>
      </xdr:nvSpPr>
      <xdr:spPr>
        <a:xfrm>
          <a:off x="13652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111760</xdr:rowOff>
    </xdr:from>
    <xdr:ext cx="527050" cy="251460"/>
    <xdr:sp macro="" textlink="">
      <xdr:nvSpPr>
        <xdr:cNvPr id="715" name="テキスト ボックス 714"/>
        <xdr:cNvSpPr txBox="1"/>
      </xdr:nvSpPr>
      <xdr:spPr>
        <a:xfrm>
          <a:off x="13435965" y="163995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33655</xdr:rowOff>
    </xdr:from>
    <xdr:to xmlns:xdr="http://schemas.openxmlformats.org/drawingml/2006/spreadsheetDrawing">
      <xdr:col>67</xdr:col>
      <xdr:colOff>101600</xdr:colOff>
      <xdr:row>97</xdr:row>
      <xdr:rowOff>135255</xdr:rowOff>
    </xdr:to>
    <xdr:sp macro="" textlink="">
      <xdr:nvSpPr>
        <xdr:cNvPr id="716" name="楕円 715"/>
        <xdr:cNvSpPr/>
      </xdr:nvSpPr>
      <xdr:spPr>
        <a:xfrm>
          <a:off x="12763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151765</xdr:rowOff>
    </xdr:from>
    <xdr:ext cx="527050" cy="259080"/>
    <xdr:sp macro="" textlink="">
      <xdr:nvSpPr>
        <xdr:cNvPr id="717" name="テキスト ボックス 716"/>
        <xdr:cNvSpPr txBox="1"/>
      </xdr:nvSpPr>
      <xdr:spPr>
        <a:xfrm>
          <a:off x="12546965" y="164395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6" name="テキスト ボックス 725"/>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29" name="テキスト ボックス 728"/>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1460"/>
    <xdr:sp macro="" textlink="">
      <xdr:nvSpPr>
        <xdr:cNvPr id="731" name="テキスト ボックス 730"/>
        <xdr:cNvSpPr txBox="1"/>
      </xdr:nvSpPr>
      <xdr:spPr>
        <a:xfrm>
          <a:off x="17756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1460"/>
    <xdr:sp macro="" textlink="">
      <xdr:nvSpPr>
        <xdr:cNvPr id="733" name="テキスト ボックス 732"/>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1460"/>
    <xdr:sp macro="" textlink="">
      <xdr:nvSpPr>
        <xdr:cNvPr id="735" name="テキスト ボックス 734"/>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7" name="テキスト ボックス 736"/>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70485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5688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40"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17780</xdr:rowOff>
    </xdr:from>
    <xdr:ext cx="534670" cy="251460"/>
    <xdr:sp macro="" textlink="">
      <xdr:nvSpPr>
        <xdr:cNvPr id="742" name="投資及び出資金最大値テキスト"/>
        <xdr:cNvSpPr txBox="1"/>
      </xdr:nvSpPr>
      <xdr:spPr>
        <a:xfrm>
          <a:off x="22212300" y="5332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70485</xdr:rowOff>
    </xdr:from>
    <xdr:to xmlns:xdr="http://schemas.openxmlformats.org/drawingml/2006/spreadsheetDrawing">
      <xdr:col>116</xdr:col>
      <xdr:colOff>152400</xdr:colOff>
      <xdr:row>32</xdr:row>
      <xdr:rowOff>70485</xdr:rowOff>
    </xdr:to>
    <xdr:cxnSp macro="">
      <xdr:nvCxnSpPr>
        <xdr:cNvPr id="743" name="直線コネクタ 742"/>
        <xdr:cNvCxnSpPr/>
      </xdr:nvCxnSpPr>
      <xdr:spPr>
        <a:xfrm>
          <a:off x="22072600" y="555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34290</xdr:rowOff>
    </xdr:from>
    <xdr:to xmlns:xdr="http://schemas.openxmlformats.org/drawingml/2006/spreadsheetDrawing">
      <xdr:col>116</xdr:col>
      <xdr:colOff>63500</xdr:colOff>
      <xdr:row>35</xdr:row>
      <xdr:rowOff>135255</xdr:rowOff>
    </xdr:to>
    <xdr:cxnSp macro="">
      <xdr:nvCxnSpPr>
        <xdr:cNvPr id="744" name="直線コネクタ 743"/>
        <xdr:cNvCxnSpPr/>
      </xdr:nvCxnSpPr>
      <xdr:spPr>
        <a:xfrm flipV="1">
          <a:off x="21323300" y="603504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469900" cy="251460"/>
    <xdr:sp macro="" textlink="">
      <xdr:nvSpPr>
        <xdr:cNvPr id="745" name="投資及び出資金平均値テキスト"/>
        <xdr:cNvSpPr txBox="1"/>
      </xdr:nvSpPr>
      <xdr:spPr>
        <a:xfrm>
          <a:off x="22212300" y="642112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99060</xdr:rowOff>
    </xdr:from>
    <xdr:to xmlns:xdr="http://schemas.openxmlformats.org/drawingml/2006/spreadsheetDrawing">
      <xdr:col>116</xdr:col>
      <xdr:colOff>114300</xdr:colOff>
      <xdr:row>38</xdr:row>
      <xdr:rowOff>29210</xdr:rowOff>
    </xdr:to>
    <xdr:sp macro="" textlink="">
      <xdr:nvSpPr>
        <xdr:cNvPr id="746" name="フローチャート: 判断 745"/>
        <xdr:cNvSpPr/>
      </xdr:nvSpPr>
      <xdr:spPr>
        <a:xfrm>
          <a:off x="221107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7620</xdr:rowOff>
    </xdr:from>
    <xdr:to xmlns:xdr="http://schemas.openxmlformats.org/drawingml/2006/spreadsheetDrawing">
      <xdr:col>111</xdr:col>
      <xdr:colOff>177800</xdr:colOff>
      <xdr:row>35</xdr:row>
      <xdr:rowOff>135255</xdr:rowOff>
    </xdr:to>
    <xdr:cxnSp macro="">
      <xdr:nvCxnSpPr>
        <xdr:cNvPr id="747" name="直線コネクタ 746"/>
        <xdr:cNvCxnSpPr/>
      </xdr:nvCxnSpPr>
      <xdr:spPr>
        <a:xfrm>
          <a:off x="20434300" y="600837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100965</xdr:rowOff>
    </xdr:from>
    <xdr:to xmlns:xdr="http://schemas.openxmlformats.org/drawingml/2006/spreadsheetDrawing">
      <xdr:col>112</xdr:col>
      <xdr:colOff>38100</xdr:colOff>
      <xdr:row>38</xdr:row>
      <xdr:rowOff>31115</xdr:rowOff>
    </xdr:to>
    <xdr:sp macro="" textlink="">
      <xdr:nvSpPr>
        <xdr:cNvPr id="748" name="フローチャート: 判断 747"/>
        <xdr:cNvSpPr/>
      </xdr:nvSpPr>
      <xdr:spPr>
        <a:xfrm>
          <a:off x="21272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22225</xdr:rowOff>
    </xdr:from>
    <xdr:ext cx="462280" cy="258445"/>
    <xdr:sp macro="" textlink="">
      <xdr:nvSpPr>
        <xdr:cNvPr id="749" name="テキスト ボックス 748"/>
        <xdr:cNvSpPr txBox="1"/>
      </xdr:nvSpPr>
      <xdr:spPr>
        <a:xfrm>
          <a:off x="21088350" y="653732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139700</xdr:rowOff>
    </xdr:from>
    <xdr:to xmlns:xdr="http://schemas.openxmlformats.org/drawingml/2006/spreadsheetDrawing">
      <xdr:col>107</xdr:col>
      <xdr:colOff>50800</xdr:colOff>
      <xdr:row>35</xdr:row>
      <xdr:rowOff>7620</xdr:rowOff>
    </xdr:to>
    <xdr:cxnSp macro="">
      <xdr:nvCxnSpPr>
        <xdr:cNvPr id="750" name="直線コネクタ 749"/>
        <xdr:cNvCxnSpPr/>
      </xdr:nvCxnSpPr>
      <xdr:spPr>
        <a:xfrm>
          <a:off x="19545300" y="59690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97790</xdr:rowOff>
    </xdr:from>
    <xdr:to xmlns:xdr="http://schemas.openxmlformats.org/drawingml/2006/spreadsheetDrawing">
      <xdr:col>107</xdr:col>
      <xdr:colOff>101600</xdr:colOff>
      <xdr:row>38</xdr:row>
      <xdr:rowOff>27305</xdr:rowOff>
    </xdr:to>
    <xdr:sp macro="" textlink="">
      <xdr:nvSpPr>
        <xdr:cNvPr id="751" name="フローチャート: 判断 750"/>
        <xdr:cNvSpPr/>
      </xdr:nvSpPr>
      <xdr:spPr>
        <a:xfrm>
          <a:off x="20383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18415</xdr:rowOff>
    </xdr:from>
    <xdr:ext cx="462280" cy="251460"/>
    <xdr:sp macro="" textlink="">
      <xdr:nvSpPr>
        <xdr:cNvPr id="752" name="テキスト ボックス 751"/>
        <xdr:cNvSpPr txBox="1"/>
      </xdr:nvSpPr>
      <xdr:spPr>
        <a:xfrm>
          <a:off x="20199350" y="65335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139700</xdr:rowOff>
    </xdr:from>
    <xdr:to xmlns:xdr="http://schemas.openxmlformats.org/drawingml/2006/spreadsheetDrawing">
      <xdr:col>102</xdr:col>
      <xdr:colOff>114300</xdr:colOff>
      <xdr:row>36</xdr:row>
      <xdr:rowOff>90170</xdr:rowOff>
    </xdr:to>
    <xdr:cxnSp macro="">
      <xdr:nvCxnSpPr>
        <xdr:cNvPr id="753" name="直線コネクタ 752"/>
        <xdr:cNvCxnSpPr/>
      </xdr:nvCxnSpPr>
      <xdr:spPr>
        <a:xfrm flipV="1">
          <a:off x="18656300" y="596900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92710</xdr:rowOff>
    </xdr:from>
    <xdr:to xmlns:xdr="http://schemas.openxmlformats.org/drawingml/2006/spreadsheetDrawing">
      <xdr:col>102</xdr:col>
      <xdr:colOff>165100</xdr:colOff>
      <xdr:row>38</xdr:row>
      <xdr:rowOff>22860</xdr:rowOff>
    </xdr:to>
    <xdr:sp macro="" textlink="">
      <xdr:nvSpPr>
        <xdr:cNvPr id="754" name="フローチャート: 判断 753"/>
        <xdr:cNvSpPr/>
      </xdr:nvSpPr>
      <xdr:spPr>
        <a:xfrm>
          <a:off x="19494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13970</xdr:rowOff>
    </xdr:from>
    <xdr:ext cx="462280" cy="259080"/>
    <xdr:sp macro="" textlink="">
      <xdr:nvSpPr>
        <xdr:cNvPr id="755" name="テキスト ボックス 754"/>
        <xdr:cNvSpPr txBox="1"/>
      </xdr:nvSpPr>
      <xdr:spPr>
        <a:xfrm>
          <a:off x="19310350" y="65290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136525</xdr:rowOff>
    </xdr:from>
    <xdr:to xmlns:xdr="http://schemas.openxmlformats.org/drawingml/2006/spreadsheetDrawing">
      <xdr:col>98</xdr:col>
      <xdr:colOff>38100</xdr:colOff>
      <xdr:row>38</xdr:row>
      <xdr:rowOff>66675</xdr:rowOff>
    </xdr:to>
    <xdr:sp macro="" textlink="">
      <xdr:nvSpPr>
        <xdr:cNvPr id="756" name="フローチャート: 判断 755"/>
        <xdr:cNvSpPr/>
      </xdr:nvSpPr>
      <xdr:spPr>
        <a:xfrm>
          <a:off x="18605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57785</xdr:rowOff>
    </xdr:from>
    <xdr:ext cx="462280" cy="259080"/>
    <xdr:sp macro="" textlink="">
      <xdr:nvSpPr>
        <xdr:cNvPr id="757" name="テキスト ボックス 756"/>
        <xdr:cNvSpPr txBox="1"/>
      </xdr:nvSpPr>
      <xdr:spPr>
        <a:xfrm>
          <a:off x="18421350" y="65728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154940</xdr:rowOff>
    </xdr:from>
    <xdr:to xmlns:xdr="http://schemas.openxmlformats.org/drawingml/2006/spreadsheetDrawing">
      <xdr:col>116</xdr:col>
      <xdr:colOff>114300</xdr:colOff>
      <xdr:row>35</xdr:row>
      <xdr:rowOff>85090</xdr:rowOff>
    </xdr:to>
    <xdr:sp macro="" textlink="">
      <xdr:nvSpPr>
        <xdr:cNvPr id="763" name="楕円 762"/>
        <xdr:cNvSpPr/>
      </xdr:nvSpPr>
      <xdr:spPr>
        <a:xfrm>
          <a:off x="22110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6350</xdr:rowOff>
    </xdr:from>
    <xdr:ext cx="534670" cy="251460"/>
    <xdr:sp macro="" textlink="">
      <xdr:nvSpPr>
        <xdr:cNvPr id="764" name="投資及び出資金該当値テキスト"/>
        <xdr:cNvSpPr txBox="1"/>
      </xdr:nvSpPr>
      <xdr:spPr>
        <a:xfrm>
          <a:off x="22212300" y="58356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84455</xdr:rowOff>
    </xdr:from>
    <xdr:to xmlns:xdr="http://schemas.openxmlformats.org/drawingml/2006/spreadsheetDrawing">
      <xdr:col>112</xdr:col>
      <xdr:colOff>38100</xdr:colOff>
      <xdr:row>36</xdr:row>
      <xdr:rowOff>14605</xdr:rowOff>
    </xdr:to>
    <xdr:sp macro="" textlink="">
      <xdr:nvSpPr>
        <xdr:cNvPr id="765" name="楕円 764"/>
        <xdr:cNvSpPr/>
      </xdr:nvSpPr>
      <xdr:spPr>
        <a:xfrm>
          <a:off x="21272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31115</xdr:rowOff>
    </xdr:from>
    <xdr:ext cx="527050" cy="251460"/>
    <xdr:sp macro="" textlink="">
      <xdr:nvSpPr>
        <xdr:cNvPr id="766" name="テキスト ボックス 765"/>
        <xdr:cNvSpPr txBox="1"/>
      </xdr:nvSpPr>
      <xdr:spPr>
        <a:xfrm>
          <a:off x="21055965" y="58604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128270</xdr:rowOff>
    </xdr:from>
    <xdr:to xmlns:xdr="http://schemas.openxmlformats.org/drawingml/2006/spreadsheetDrawing">
      <xdr:col>107</xdr:col>
      <xdr:colOff>101600</xdr:colOff>
      <xdr:row>35</xdr:row>
      <xdr:rowOff>58420</xdr:rowOff>
    </xdr:to>
    <xdr:sp macro="" textlink="">
      <xdr:nvSpPr>
        <xdr:cNvPr id="767" name="楕円 766"/>
        <xdr:cNvSpPr/>
      </xdr:nvSpPr>
      <xdr:spPr>
        <a:xfrm>
          <a:off x="20383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33</xdr:row>
      <xdr:rowOff>74930</xdr:rowOff>
    </xdr:from>
    <xdr:ext cx="527050" cy="251460"/>
    <xdr:sp macro="" textlink="">
      <xdr:nvSpPr>
        <xdr:cNvPr id="768" name="テキスト ボックス 767"/>
        <xdr:cNvSpPr txBox="1"/>
      </xdr:nvSpPr>
      <xdr:spPr>
        <a:xfrm>
          <a:off x="20166965" y="57327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88900</xdr:rowOff>
    </xdr:from>
    <xdr:to xmlns:xdr="http://schemas.openxmlformats.org/drawingml/2006/spreadsheetDrawing">
      <xdr:col>102</xdr:col>
      <xdr:colOff>165100</xdr:colOff>
      <xdr:row>35</xdr:row>
      <xdr:rowOff>19050</xdr:rowOff>
    </xdr:to>
    <xdr:sp macro="" textlink="">
      <xdr:nvSpPr>
        <xdr:cNvPr id="769" name="楕円 768"/>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33</xdr:row>
      <xdr:rowOff>35560</xdr:rowOff>
    </xdr:from>
    <xdr:ext cx="527050" cy="259080"/>
    <xdr:sp macro="" textlink="">
      <xdr:nvSpPr>
        <xdr:cNvPr id="770" name="テキスト ボックス 769"/>
        <xdr:cNvSpPr txBox="1"/>
      </xdr:nvSpPr>
      <xdr:spPr>
        <a:xfrm>
          <a:off x="19277965" y="56934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39370</xdr:rowOff>
    </xdr:from>
    <xdr:to xmlns:xdr="http://schemas.openxmlformats.org/drawingml/2006/spreadsheetDrawing">
      <xdr:col>98</xdr:col>
      <xdr:colOff>38100</xdr:colOff>
      <xdr:row>36</xdr:row>
      <xdr:rowOff>140970</xdr:rowOff>
    </xdr:to>
    <xdr:sp macro="" textlink="">
      <xdr:nvSpPr>
        <xdr:cNvPr id="771" name="楕円 770"/>
        <xdr:cNvSpPr/>
      </xdr:nvSpPr>
      <xdr:spPr>
        <a:xfrm>
          <a:off x="18605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157480</xdr:rowOff>
    </xdr:from>
    <xdr:ext cx="462280" cy="251460"/>
    <xdr:sp macro="" textlink="">
      <xdr:nvSpPr>
        <xdr:cNvPr id="772" name="テキスト ボックス 771"/>
        <xdr:cNvSpPr txBox="1"/>
      </xdr:nvSpPr>
      <xdr:spPr>
        <a:xfrm>
          <a:off x="18421350" y="59867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1" name="テキスト ボックス 780"/>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1300" cy="259080"/>
    <xdr:sp macro="" textlink="">
      <xdr:nvSpPr>
        <xdr:cNvPr id="784" name="テキスト ボックス 783"/>
        <xdr:cNvSpPr txBox="1"/>
      </xdr:nvSpPr>
      <xdr:spPr>
        <a:xfrm>
          <a:off x="18039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1460"/>
    <xdr:sp macro="" textlink="">
      <xdr:nvSpPr>
        <xdr:cNvPr id="788" name="テキスト ボックス 787"/>
        <xdr:cNvSpPr txBox="1"/>
      </xdr:nvSpPr>
      <xdr:spPr>
        <a:xfrm>
          <a:off x="17756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94" name="テキスト ボックス 793"/>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134620</xdr:rowOff>
    </xdr:from>
    <xdr:to xmlns:xdr="http://schemas.openxmlformats.org/drawingml/2006/spreadsheetDrawing">
      <xdr:col>116</xdr:col>
      <xdr:colOff>62865</xdr:colOff>
      <xdr:row>59</xdr:row>
      <xdr:rowOff>44450</xdr:rowOff>
    </xdr:to>
    <xdr:cxnSp macro="">
      <xdr:nvCxnSpPr>
        <xdr:cNvPr id="796" name="直線コネクタ 795"/>
        <xdr:cNvCxnSpPr/>
      </xdr:nvCxnSpPr>
      <xdr:spPr>
        <a:xfrm flipV="1">
          <a:off x="22159595" y="8878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81280</xdr:rowOff>
    </xdr:from>
    <xdr:ext cx="534670" cy="259080"/>
    <xdr:sp macro="" textlink="">
      <xdr:nvSpPr>
        <xdr:cNvPr id="799" name="貸付金最大値テキスト"/>
        <xdr:cNvSpPr txBox="1"/>
      </xdr:nvSpPr>
      <xdr:spPr>
        <a:xfrm>
          <a:off x="222123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134620</xdr:rowOff>
    </xdr:from>
    <xdr:to xmlns:xdr="http://schemas.openxmlformats.org/drawingml/2006/spreadsheetDrawing">
      <xdr:col>116</xdr:col>
      <xdr:colOff>152400</xdr:colOff>
      <xdr:row>51</xdr:row>
      <xdr:rowOff>134620</xdr:rowOff>
    </xdr:to>
    <xdr:cxnSp macro="">
      <xdr:nvCxnSpPr>
        <xdr:cNvPr id="800" name="直線コネクタ 799"/>
        <xdr:cNvCxnSpPr/>
      </xdr:nvCxnSpPr>
      <xdr:spPr>
        <a:xfrm>
          <a:off x="22072600" y="887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136525</xdr:rowOff>
    </xdr:from>
    <xdr:to xmlns:xdr="http://schemas.openxmlformats.org/drawingml/2006/spreadsheetDrawing">
      <xdr:col>116</xdr:col>
      <xdr:colOff>63500</xdr:colOff>
      <xdr:row>58</xdr:row>
      <xdr:rowOff>146050</xdr:rowOff>
    </xdr:to>
    <xdr:cxnSp macro="">
      <xdr:nvCxnSpPr>
        <xdr:cNvPr id="801" name="直線コネクタ 800"/>
        <xdr:cNvCxnSpPr/>
      </xdr:nvCxnSpPr>
      <xdr:spPr>
        <a:xfrm flipV="1">
          <a:off x="21323300" y="100806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17780</xdr:rowOff>
    </xdr:from>
    <xdr:ext cx="469900" cy="251460"/>
    <xdr:sp macro="" textlink="">
      <xdr:nvSpPr>
        <xdr:cNvPr id="802" name="貸付金平均値テキスト"/>
        <xdr:cNvSpPr txBox="1"/>
      </xdr:nvSpPr>
      <xdr:spPr>
        <a:xfrm>
          <a:off x="22212300" y="97904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803" name="フローチャート: 判断 802"/>
        <xdr:cNvSpPr/>
      </xdr:nvSpPr>
      <xdr:spPr>
        <a:xfrm>
          <a:off x="22110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115570</xdr:rowOff>
    </xdr:from>
    <xdr:to xmlns:xdr="http://schemas.openxmlformats.org/drawingml/2006/spreadsheetDrawing">
      <xdr:col>111</xdr:col>
      <xdr:colOff>177800</xdr:colOff>
      <xdr:row>58</xdr:row>
      <xdr:rowOff>146050</xdr:rowOff>
    </xdr:to>
    <xdr:cxnSp macro="">
      <xdr:nvCxnSpPr>
        <xdr:cNvPr id="804" name="直線コネクタ 803"/>
        <xdr:cNvCxnSpPr/>
      </xdr:nvCxnSpPr>
      <xdr:spPr>
        <a:xfrm>
          <a:off x="20434300" y="100596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167640</xdr:rowOff>
    </xdr:from>
    <xdr:to xmlns:xdr="http://schemas.openxmlformats.org/drawingml/2006/spreadsheetDrawing">
      <xdr:col>112</xdr:col>
      <xdr:colOff>38100</xdr:colOff>
      <xdr:row>58</xdr:row>
      <xdr:rowOff>97790</xdr:rowOff>
    </xdr:to>
    <xdr:sp macro="" textlink="">
      <xdr:nvSpPr>
        <xdr:cNvPr id="805" name="フローチャート: 判断 804"/>
        <xdr:cNvSpPr/>
      </xdr:nvSpPr>
      <xdr:spPr>
        <a:xfrm>
          <a:off x="212725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114300</xdr:rowOff>
    </xdr:from>
    <xdr:ext cx="462280" cy="259080"/>
    <xdr:sp macro="" textlink="">
      <xdr:nvSpPr>
        <xdr:cNvPr id="806" name="テキスト ボックス 805"/>
        <xdr:cNvSpPr txBox="1"/>
      </xdr:nvSpPr>
      <xdr:spPr>
        <a:xfrm>
          <a:off x="21088350" y="97155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76835</xdr:rowOff>
    </xdr:from>
    <xdr:to xmlns:xdr="http://schemas.openxmlformats.org/drawingml/2006/spreadsheetDrawing">
      <xdr:col>107</xdr:col>
      <xdr:colOff>50800</xdr:colOff>
      <xdr:row>58</xdr:row>
      <xdr:rowOff>115570</xdr:rowOff>
    </xdr:to>
    <xdr:cxnSp macro="">
      <xdr:nvCxnSpPr>
        <xdr:cNvPr id="807" name="直線コネクタ 806"/>
        <xdr:cNvCxnSpPr/>
      </xdr:nvCxnSpPr>
      <xdr:spPr>
        <a:xfrm>
          <a:off x="19545300" y="100209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165100</xdr:rowOff>
    </xdr:from>
    <xdr:to xmlns:xdr="http://schemas.openxmlformats.org/drawingml/2006/spreadsheetDrawing">
      <xdr:col>107</xdr:col>
      <xdr:colOff>101600</xdr:colOff>
      <xdr:row>58</xdr:row>
      <xdr:rowOff>95250</xdr:rowOff>
    </xdr:to>
    <xdr:sp macro="" textlink="">
      <xdr:nvSpPr>
        <xdr:cNvPr id="808" name="フローチャート: 判断 807"/>
        <xdr:cNvSpPr/>
      </xdr:nvSpPr>
      <xdr:spPr>
        <a:xfrm>
          <a:off x="20383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111760</xdr:rowOff>
    </xdr:from>
    <xdr:ext cx="462280" cy="251460"/>
    <xdr:sp macro="" textlink="">
      <xdr:nvSpPr>
        <xdr:cNvPr id="809" name="テキスト ボックス 808"/>
        <xdr:cNvSpPr txBox="1"/>
      </xdr:nvSpPr>
      <xdr:spPr>
        <a:xfrm>
          <a:off x="20199350" y="971296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159385</xdr:rowOff>
    </xdr:from>
    <xdr:to xmlns:xdr="http://schemas.openxmlformats.org/drawingml/2006/spreadsheetDrawing">
      <xdr:col>102</xdr:col>
      <xdr:colOff>114300</xdr:colOff>
      <xdr:row>58</xdr:row>
      <xdr:rowOff>76835</xdr:rowOff>
    </xdr:to>
    <xdr:cxnSp macro="">
      <xdr:nvCxnSpPr>
        <xdr:cNvPr id="810" name="直線コネクタ 809"/>
        <xdr:cNvCxnSpPr/>
      </xdr:nvCxnSpPr>
      <xdr:spPr>
        <a:xfrm>
          <a:off x="18656300" y="976058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142240</xdr:rowOff>
    </xdr:from>
    <xdr:to xmlns:xdr="http://schemas.openxmlformats.org/drawingml/2006/spreadsheetDrawing">
      <xdr:col>102</xdr:col>
      <xdr:colOff>165100</xdr:colOff>
      <xdr:row>58</xdr:row>
      <xdr:rowOff>72390</xdr:rowOff>
    </xdr:to>
    <xdr:sp macro="" textlink="">
      <xdr:nvSpPr>
        <xdr:cNvPr id="811" name="フローチャート: 判断 810"/>
        <xdr:cNvSpPr/>
      </xdr:nvSpPr>
      <xdr:spPr>
        <a:xfrm>
          <a:off x="19494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88900</xdr:rowOff>
    </xdr:from>
    <xdr:ext cx="462280" cy="251460"/>
    <xdr:sp macro="" textlink="">
      <xdr:nvSpPr>
        <xdr:cNvPr id="812" name="テキスト ボックス 811"/>
        <xdr:cNvSpPr txBox="1"/>
      </xdr:nvSpPr>
      <xdr:spPr>
        <a:xfrm>
          <a:off x="19310350" y="969010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13" name="フローチャート: 判断 81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67310</xdr:rowOff>
    </xdr:from>
    <xdr:ext cx="462280" cy="259080"/>
    <xdr:sp macro="" textlink="">
      <xdr:nvSpPr>
        <xdr:cNvPr id="814" name="テキスト ボックス 813"/>
        <xdr:cNvSpPr txBox="1"/>
      </xdr:nvSpPr>
      <xdr:spPr>
        <a:xfrm>
          <a:off x="18421350" y="100114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15875</xdr:rowOff>
    </xdr:to>
    <xdr:sp macro="" textlink="">
      <xdr:nvSpPr>
        <xdr:cNvPr id="820" name="楕円 819"/>
        <xdr:cNvSpPr/>
      </xdr:nvSpPr>
      <xdr:spPr>
        <a:xfrm>
          <a:off x="22110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xdr:rowOff>
    </xdr:from>
    <xdr:ext cx="469900" cy="259080"/>
    <xdr:sp macro="" textlink="">
      <xdr:nvSpPr>
        <xdr:cNvPr id="821" name="貸付金該当値テキスト"/>
        <xdr:cNvSpPr txBox="1"/>
      </xdr:nvSpPr>
      <xdr:spPr>
        <a:xfrm>
          <a:off x="22212300" y="9944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95250</xdr:rowOff>
    </xdr:from>
    <xdr:to xmlns:xdr="http://schemas.openxmlformats.org/drawingml/2006/spreadsheetDrawing">
      <xdr:col>112</xdr:col>
      <xdr:colOff>38100</xdr:colOff>
      <xdr:row>59</xdr:row>
      <xdr:rowOff>25400</xdr:rowOff>
    </xdr:to>
    <xdr:sp macro="" textlink="">
      <xdr:nvSpPr>
        <xdr:cNvPr id="822" name="楕円 821"/>
        <xdr:cNvSpPr/>
      </xdr:nvSpPr>
      <xdr:spPr>
        <a:xfrm>
          <a:off x="21272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16510</xdr:rowOff>
    </xdr:from>
    <xdr:ext cx="462280" cy="259080"/>
    <xdr:sp macro="" textlink="">
      <xdr:nvSpPr>
        <xdr:cNvPr id="823" name="テキスト ボックス 822"/>
        <xdr:cNvSpPr txBox="1"/>
      </xdr:nvSpPr>
      <xdr:spPr>
        <a:xfrm>
          <a:off x="21088350" y="101320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64770</xdr:rowOff>
    </xdr:from>
    <xdr:to xmlns:xdr="http://schemas.openxmlformats.org/drawingml/2006/spreadsheetDrawing">
      <xdr:col>107</xdr:col>
      <xdr:colOff>101600</xdr:colOff>
      <xdr:row>58</xdr:row>
      <xdr:rowOff>166370</xdr:rowOff>
    </xdr:to>
    <xdr:sp macro="" textlink="">
      <xdr:nvSpPr>
        <xdr:cNvPr id="824" name="楕円 823"/>
        <xdr:cNvSpPr/>
      </xdr:nvSpPr>
      <xdr:spPr>
        <a:xfrm>
          <a:off x="20383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157480</xdr:rowOff>
    </xdr:from>
    <xdr:ext cx="462280" cy="251460"/>
    <xdr:sp macro="" textlink="">
      <xdr:nvSpPr>
        <xdr:cNvPr id="825" name="テキスト ボックス 824"/>
        <xdr:cNvSpPr txBox="1"/>
      </xdr:nvSpPr>
      <xdr:spPr>
        <a:xfrm>
          <a:off x="20199350" y="101015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26035</xdr:rowOff>
    </xdr:from>
    <xdr:to xmlns:xdr="http://schemas.openxmlformats.org/drawingml/2006/spreadsheetDrawing">
      <xdr:col>102</xdr:col>
      <xdr:colOff>165100</xdr:colOff>
      <xdr:row>58</xdr:row>
      <xdr:rowOff>127635</xdr:rowOff>
    </xdr:to>
    <xdr:sp macro="" textlink="">
      <xdr:nvSpPr>
        <xdr:cNvPr id="826" name="楕円 825"/>
        <xdr:cNvSpPr/>
      </xdr:nvSpPr>
      <xdr:spPr>
        <a:xfrm>
          <a:off x="19494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118745</xdr:rowOff>
    </xdr:from>
    <xdr:ext cx="462280" cy="259080"/>
    <xdr:sp macro="" textlink="">
      <xdr:nvSpPr>
        <xdr:cNvPr id="827" name="テキスト ボックス 826"/>
        <xdr:cNvSpPr txBox="1"/>
      </xdr:nvSpPr>
      <xdr:spPr>
        <a:xfrm>
          <a:off x="19310350" y="100628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109220</xdr:rowOff>
    </xdr:from>
    <xdr:to xmlns:xdr="http://schemas.openxmlformats.org/drawingml/2006/spreadsheetDrawing">
      <xdr:col>98</xdr:col>
      <xdr:colOff>38100</xdr:colOff>
      <xdr:row>57</xdr:row>
      <xdr:rowOff>38735</xdr:rowOff>
    </xdr:to>
    <xdr:sp macro="" textlink="">
      <xdr:nvSpPr>
        <xdr:cNvPr id="828" name="楕円 827"/>
        <xdr:cNvSpPr/>
      </xdr:nvSpPr>
      <xdr:spPr>
        <a:xfrm>
          <a:off x="18605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55245</xdr:rowOff>
    </xdr:from>
    <xdr:ext cx="527050" cy="251460"/>
    <xdr:sp macro="" textlink="">
      <xdr:nvSpPr>
        <xdr:cNvPr id="829" name="テキスト ボックス 828"/>
        <xdr:cNvSpPr txBox="1"/>
      </xdr:nvSpPr>
      <xdr:spPr>
        <a:xfrm>
          <a:off x="18388965" y="94849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8" name="テキスト ボックス 837"/>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300" cy="251460"/>
    <xdr:sp macro="" textlink="">
      <xdr:nvSpPr>
        <xdr:cNvPr id="840" name="テキスト ボックス 839"/>
        <xdr:cNvSpPr txBox="1"/>
      </xdr:nvSpPr>
      <xdr:spPr>
        <a:xfrm>
          <a:off x="18039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1" name="直線コネクタ 840"/>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1460"/>
    <xdr:sp macro="" textlink="">
      <xdr:nvSpPr>
        <xdr:cNvPr id="842" name="テキスト ボックス 841"/>
        <xdr:cNvSpPr txBox="1"/>
      </xdr:nvSpPr>
      <xdr:spPr>
        <a:xfrm>
          <a:off x="17756505" y="13370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3" name="直線コネクタ 842"/>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1460"/>
    <xdr:sp macro="" textlink="">
      <xdr:nvSpPr>
        <xdr:cNvPr id="844" name="テキスト ボックス 843"/>
        <xdr:cNvSpPr txBox="1"/>
      </xdr:nvSpPr>
      <xdr:spPr>
        <a:xfrm>
          <a:off x="17756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5" name="直線コネクタ 844"/>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1460"/>
    <xdr:sp macro="" textlink="">
      <xdr:nvSpPr>
        <xdr:cNvPr id="846" name="テキスト ボックス 845"/>
        <xdr:cNvSpPr txBox="1"/>
      </xdr:nvSpPr>
      <xdr:spPr>
        <a:xfrm>
          <a:off x="17756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7" name="直線コネクタ 846"/>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1460"/>
    <xdr:sp macro="" textlink="">
      <xdr:nvSpPr>
        <xdr:cNvPr id="848" name="テキスト ボックス 847"/>
        <xdr:cNvSpPr txBox="1"/>
      </xdr:nvSpPr>
      <xdr:spPr>
        <a:xfrm>
          <a:off x="17756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50" name="テキスト ボックス 849"/>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79</xdr:row>
      <xdr:rowOff>65405</xdr:rowOff>
    </xdr:to>
    <xdr:cxnSp macro="">
      <xdr:nvCxnSpPr>
        <xdr:cNvPr id="852" name="直線コネクタ 851"/>
        <xdr:cNvCxnSpPr/>
      </xdr:nvCxnSpPr>
      <xdr:spPr>
        <a:xfrm flipV="1">
          <a:off x="22159595" y="1203515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670" cy="259080"/>
    <xdr:sp macro="" textlink="">
      <xdr:nvSpPr>
        <xdr:cNvPr id="853" name="繰出金最小値テキスト"/>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54" name="直線コネクタ 853"/>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34670" cy="259080"/>
    <xdr:sp macro="" textlink="">
      <xdr:nvSpPr>
        <xdr:cNvPr id="855" name="繰出金最大値テキスト"/>
        <xdr:cNvSpPr txBox="1"/>
      </xdr:nvSpPr>
      <xdr:spPr>
        <a:xfrm>
          <a:off x="22212300" y="1181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56" name="直線コネクタ 855"/>
        <xdr:cNvCxnSpPr/>
      </xdr:nvCxnSpPr>
      <xdr:spPr>
        <a:xfrm>
          <a:off x="22072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158115</xdr:rowOff>
    </xdr:from>
    <xdr:to xmlns:xdr="http://schemas.openxmlformats.org/drawingml/2006/spreadsheetDrawing">
      <xdr:col>116</xdr:col>
      <xdr:colOff>63500</xdr:colOff>
      <xdr:row>75</xdr:row>
      <xdr:rowOff>45720</xdr:rowOff>
    </xdr:to>
    <xdr:cxnSp macro="">
      <xdr:nvCxnSpPr>
        <xdr:cNvPr id="857" name="直線コネクタ 856"/>
        <xdr:cNvCxnSpPr/>
      </xdr:nvCxnSpPr>
      <xdr:spPr>
        <a:xfrm flipV="1">
          <a:off x="21323300" y="128454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169545</xdr:rowOff>
    </xdr:from>
    <xdr:ext cx="534670" cy="251460"/>
    <xdr:sp macro="" textlink="">
      <xdr:nvSpPr>
        <xdr:cNvPr id="858" name="繰出金平均値テキスト"/>
        <xdr:cNvSpPr txBox="1"/>
      </xdr:nvSpPr>
      <xdr:spPr>
        <a:xfrm>
          <a:off x="22212300" y="130282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19685</xdr:rowOff>
    </xdr:from>
    <xdr:to xmlns:xdr="http://schemas.openxmlformats.org/drawingml/2006/spreadsheetDrawing">
      <xdr:col>116</xdr:col>
      <xdr:colOff>114300</xdr:colOff>
      <xdr:row>76</xdr:row>
      <xdr:rowOff>121285</xdr:rowOff>
    </xdr:to>
    <xdr:sp macro="" textlink="">
      <xdr:nvSpPr>
        <xdr:cNvPr id="859" name="フローチャート: 判断 858"/>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45720</xdr:rowOff>
    </xdr:from>
    <xdr:to xmlns:xdr="http://schemas.openxmlformats.org/drawingml/2006/spreadsheetDrawing">
      <xdr:col>111</xdr:col>
      <xdr:colOff>177800</xdr:colOff>
      <xdr:row>75</xdr:row>
      <xdr:rowOff>118110</xdr:rowOff>
    </xdr:to>
    <xdr:cxnSp macro="">
      <xdr:nvCxnSpPr>
        <xdr:cNvPr id="860" name="直線コネクタ 859"/>
        <xdr:cNvCxnSpPr/>
      </xdr:nvCxnSpPr>
      <xdr:spPr>
        <a:xfrm flipV="1">
          <a:off x="20434300" y="129044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61" name="フローチャート: 判断 860"/>
        <xdr:cNvSpPr/>
      </xdr:nvSpPr>
      <xdr:spPr>
        <a:xfrm>
          <a:off x="21272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143510</xdr:rowOff>
    </xdr:from>
    <xdr:ext cx="527050" cy="251460"/>
    <xdr:sp macro="" textlink="">
      <xdr:nvSpPr>
        <xdr:cNvPr id="862" name="テキスト ボックス 861"/>
        <xdr:cNvSpPr txBox="1"/>
      </xdr:nvSpPr>
      <xdr:spPr>
        <a:xfrm>
          <a:off x="21055965" y="131737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118110</xdr:rowOff>
    </xdr:from>
    <xdr:to xmlns:xdr="http://schemas.openxmlformats.org/drawingml/2006/spreadsheetDrawing">
      <xdr:col>107</xdr:col>
      <xdr:colOff>50800</xdr:colOff>
      <xdr:row>75</xdr:row>
      <xdr:rowOff>158750</xdr:rowOff>
    </xdr:to>
    <xdr:cxnSp macro="">
      <xdr:nvCxnSpPr>
        <xdr:cNvPr id="863" name="直線コネクタ 862"/>
        <xdr:cNvCxnSpPr/>
      </xdr:nvCxnSpPr>
      <xdr:spPr>
        <a:xfrm flipV="1">
          <a:off x="19545300" y="12976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62230</xdr:rowOff>
    </xdr:from>
    <xdr:to xmlns:xdr="http://schemas.openxmlformats.org/drawingml/2006/spreadsheetDrawing">
      <xdr:col>107</xdr:col>
      <xdr:colOff>101600</xdr:colOff>
      <xdr:row>76</xdr:row>
      <xdr:rowOff>163830</xdr:rowOff>
    </xdr:to>
    <xdr:sp macro="" textlink="">
      <xdr:nvSpPr>
        <xdr:cNvPr id="864" name="フローチャート: 判断 863"/>
        <xdr:cNvSpPr/>
      </xdr:nvSpPr>
      <xdr:spPr>
        <a:xfrm>
          <a:off x="20383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154940</xdr:rowOff>
    </xdr:from>
    <xdr:ext cx="527050" cy="251460"/>
    <xdr:sp macro="" textlink="">
      <xdr:nvSpPr>
        <xdr:cNvPr id="865" name="テキスト ボックス 864"/>
        <xdr:cNvSpPr txBox="1"/>
      </xdr:nvSpPr>
      <xdr:spPr>
        <a:xfrm>
          <a:off x="20166965" y="131851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153035</xdr:rowOff>
    </xdr:from>
    <xdr:to xmlns:xdr="http://schemas.openxmlformats.org/drawingml/2006/spreadsheetDrawing">
      <xdr:col>102</xdr:col>
      <xdr:colOff>114300</xdr:colOff>
      <xdr:row>75</xdr:row>
      <xdr:rowOff>158750</xdr:rowOff>
    </xdr:to>
    <xdr:cxnSp macro="">
      <xdr:nvCxnSpPr>
        <xdr:cNvPr id="866" name="直線コネクタ 865"/>
        <xdr:cNvCxnSpPr/>
      </xdr:nvCxnSpPr>
      <xdr:spPr>
        <a:xfrm>
          <a:off x="18656300" y="130117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93345</xdr:rowOff>
    </xdr:from>
    <xdr:to xmlns:xdr="http://schemas.openxmlformats.org/drawingml/2006/spreadsheetDrawing">
      <xdr:col>102</xdr:col>
      <xdr:colOff>165100</xdr:colOff>
      <xdr:row>77</xdr:row>
      <xdr:rowOff>23495</xdr:rowOff>
    </xdr:to>
    <xdr:sp macro="" textlink="">
      <xdr:nvSpPr>
        <xdr:cNvPr id="867" name="フローチャート: 判断 866"/>
        <xdr:cNvSpPr/>
      </xdr:nvSpPr>
      <xdr:spPr>
        <a:xfrm>
          <a:off x="19494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14605</xdr:rowOff>
    </xdr:from>
    <xdr:ext cx="527050" cy="259080"/>
    <xdr:sp macro="" textlink="">
      <xdr:nvSpPr>
        <xdr:cNvPr id="868" name="テキスト ボックス 867"/>
        <xdr:cNvSpPr txBox="1"/>
      </xdr:nvSpPr>
      <xdr:spPr>
        <a:xfrm>
          <a:off x="19277965" y="13216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9" name="フローチャート: 判断 868"/>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27050" cy="251460"/>
    <xdr:sp macro="" textlink="">
      <xdr:nvSpPr>
        <xdr:cNvPr id="870" name="テキスト ボックス 869"/>
        <xdr:cNvSpPr txBox="1"/>
      </xdr:nvSpPr>
      <xdr:spPr>
        <a:xfrm>
          <a:off x="18388965" y="130854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107315</xdr:rowOff>
    </xdr:from>
    <xdr:to xmlns:xdr="http://schemas.openxmlformats.org/drawingml/2006/spreadsheetDrawing">
      <xdr:col>116</xdr:col>
      <xdr:colOff>114300</xdr:colOff>
      <xdr:row>75</xdr:row>
      <xdr:rowOff>37465</xdr:rowOff>
    </xdr:to>
    <xdr:sp macro="" textlink="">
      <xdr:nvSpPr>
        <xdr:cNvPr id="876" name="楕円 875"/>
        <xdr:cNvSpPr/>
      </xdr:nvSpPr>
      <xdr:spPr>
        <a:xfrm>
          <a:off x="221107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130175</xdr:rowOff>
    </xdr:from>
    <xdr:ext cx="534670" cy="259080"/>
    <xdr:sp macro="" textlink="">
      <xdr:nvSpPr>
        <xdr:cNvPr id="877" name="繰出金該当値テキスト"/>
        <xdr:cNvSpPr txBox="1"/>
      </xdr:nvSpPr>
      <xdr:spPr>
        <a:xfrm>
          <a:off x="22212300" y="12646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166370</xdr:rowOff>
    </xdr:from>
    <xdr:to xmlns:xdr="http://schemas.openxmlformats.org/drawingml/2006/spreadsheetDrawing">
      <xdr:col>112</xdr:col>
      <xdr:colOff>38100</xdr:colOff>
      <xdr:row>75</xdr:row>
      <xdr:rowOff>96520</xdr:rowOff>
    </xdr:to>
    <xdr:sp macro="" textlink="">
      <xdr:nvSpPr>
        <xdr:cNvPr id="878" name="楕円 877"/>
        <xdr:cNvSpPr/>
      </xdr:nvSpPr>
      <xdr:spPr>
        <a:xfrm>
          <a:off x="21272500" y="128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113030</xdr:rowOff>
    </xdr:from>
    <xdr:ext cx="527050" cy="259080"/>
    <xdr:sp macro="" textlink="">
      <xdr:nvSpPr>
        <xdr:cNvPr id="879" name="テキスト ボックス 878"/>
        <xdr:cNvSpPr txBox="1"/>
      </xdr:nvSpPr>
      <xdr:spPr>
        <a:xfrm>
          <a:off x="21055965" y="126288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67310</xdr:rowOff>
    </xdr:from>
    <xdr:to xmlns:xdr="http://schemas.openxmlformats.org/drawingml/2006/spreadsheetDrawing">
      <xdr:col>107</xdr:col>
      <xdr:colOff>101600</xdr:colOff>
      <xdr:row>75</xdr:row>
      <xdr:rowOff>168910</xdr:rowOff>
    </xdr:to>
    <xdr:sp macro="" textlink="">
      <xdr:nvSpPr>
        <xdr:cNvPr id="880" name="楕円 879"/>
        <xdr:cNvSpPr/>
      </xdr:nvSpPr>
      <xdr:spPr>
        <a:xfrm>
          <a:off x="20383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xdr:rowOff>
    </xdr:from>
    <xdr:ext cx="527050" cy="259080"/>
    <xdr:sp macro="" textlink="">
      <xdr:nvSpPr>
        <xdr:cNvPr id="881" name="テキスト ボックス 880"/>
        <xdr:cNvSpPr txBox="1"/>
      </xdr:nvSpPr>
      <xdr:spPr>
        <a:xfrm>
          <a:off x="20166965" y="127012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107950</xdr:rowOff>
    </xdr:from>
    <xdr:to xmlns:xdr="http://schemas.openxmlformats.org/drawingml/2006/spreadsheetDrawing">
      <xdr:col>102</xdr:col>
      <xdr:colOff>165100</xdr:colOff>
      <xdr:row>76</xdr:row>
      <xdr:rowOff>38100</xdr:rowOff>
    </xdr:to>
    <xdr:sp macro="" textlink="">
      <xdr:nvSpPr>
        <xdr:cNvPr id="882" name="楕円 881"/>
        <xdr:cNvSpPr/>
      </xdr:nvSpPr>
      <xdr:spPr>
        <a:xfrm>
          <a:off x="19494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54610</xdr:rowOff>
    </xdr:from>
    <xdr:ext cx="527050" cy="251460"/>
    <xdr:sp macro="" textlink="">
      <xdr:nvSpPr>
        <xdr:cNvPr id="883" name="テキスト ボックス 882"/>
        <xdr:cNvSpPr txBox="1"/>
      </xdr:nvSpPr>
      <xdr:spPr>
        <a:xfrm>
          <a:off x="19277965" y="127419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102235</xdr:rowOff>
    </xdr:from>
    <xdr:to xmlns:xdr="http://schemas.openxmlformats.org/drawingml/2006/spreadsheetDrawing">
      <xdr:col>98</xdr:col>
      <xdr:colOff>38100</xdr:colOff>
      <xdr:row>76</xdr:row>
      <xdr:rowOff>32385</xdr:rowOff>
    </xdr:to>
    <xdr:sp macro="" textlink="">
      <xdr:nvSpPr>
        <xdr:cNvPr id="884" name="楕円 883"/>
        <xdr:cNvSpPr/>
      </xdr:nvSpPr>
      <xdr:spPr>
        <a:xfrm>
          <a:off x="18605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48895</xdr:rowOff>
    </xdr:from>
    <xdr:ext cx="527050" cy="259080"/>
    <xdr:sp macro="" textlink="">
      <xdr:nvSpPr>
        <xdr:cNvPr id="885" name="テキスト ボックス 884"/>
        <xdr:cNvSpPr txBox="1"/>
      </xdr:nvSpPr>
      <xdr:spPr>
        <a:xfrm>
          <a:off x="18388965" y="127361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94" name="テキスト ボックス 893"/>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7" name="テキスト ボックス 896"/>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899" name="テキスト ボックス 898"/>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1" name="テキスト ボックス 910"/>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4" name="テキスト ボックス 913"/>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7" name="テキスト ボックス 916"/>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9" name="テキスト ボックス 918"/>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8" name="テキスト ボックス 927"/>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0" name="テキスト ボックス 929"/>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32" name="テキスト ボックス 931"/>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4" name="テキスト ボックス 933"/>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歳出決算総額は、住民一人当たり527,802円となっている。性質別歳出を降順にすると、扶助費117,466</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人件費82,225円、補助費等76,134</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となっている。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類似団体平均と比較して10,210円高い扶助費は、</a:t>
          </a:r>
          <a:r>
            <a:rPr kumimoji="1" lang="ja-JP" altLang="en-US" sz="1300">
              <a:latin typeface="ＭＳ Ｐゴシック"/>
              <a:ea typeface="ＭＳ Ｐゴシック"/>
            </a:rPr>
            <a:t>電力・ガス・食料品等価格高騰重点支援給付金</a:t>
          </a:r>
          <a:r>
            <a:rPr kumimoji="1" lang="ja-JP" altLang="en-US" sz="1300">
              <a:solidFill>
                <a:sysClr val="windowText" lastClr="000000"/>
              </a:solidFill>
              <a:latin typeface="ＭＳ Ｐゴシック"/>
              <a:ea typeface="ＭＳ Ｐゴシック"/>
            </a:rPr>
            <a:t>などにより増加となった。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類似団体平均と比較して8,401円高い人件費は、国を基準とした範囲内での運用を行っており、今後も適正な定員管理等を行っていく。</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類似団体平均と比較して11,291円高い補助費等は、</a:t>
          </a:r>
          <a:r>
            <a:rPr kumimoji="1" lang="ja-JP" altLang="en-US" sz="1300">
              <a:solidFill>
                <a:sysClr val="windowText" lastClr="000000"/>
              </a:solidFill>
              <a:latin typeface="ＭＳ Ｐゴシック"/>
              <a:ea typeface="ＭＳ Ｐゴシック"/>
            </a:rPr>
            <a:t>歳出額は微減したが</a:t>
          </a:r>
          <a:r>
            <a:rPr kumimoji="1" lang="ja-JP" altLang="en-US" sz="1300">
              <a:solidFill>
                <a:sysClr val="windowText" lastClr="000000"/>
              </a:solidFill>
              <a:latin typeface="ＭＳ Ｐゴシック"/>
              <a:ea typeface="ＭＳ Ｐゴシック"/>
            </a:rPr>
            <a:t>人口が減少しているため</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一人当たりの金額は</a:t>
          </a:r>
          <a:r>
            <a:rPr kumimoji="1" lang="ja-JP" altLang="en-US" sz="1300">
              <a:solidFill>
                <a:sysClr val="windowText" lastClr="000000"/>
              </a:solidFill>
              <a:latin typeface="ＭＳ Ｐゴシック"/>
              <a:ea typeface="ＭＳ Ｐゴシック"/>
            </a:rPr>
            <a:t>増加した。今後も適正な予算管理に努める。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また、投資及び出資金が各種団体との平均値から大きく乖離している。これは秩父広域市町村圏組合の上水道事業における「上水道広域化施設整備事業」への出資が大きいためである。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59740" cy="251460"/>
    <xdr:sp macro="" textlink="">
      <xdr:nvSpPr>
        <xdr:cNvPr id="44" name="テキスト ボックス 43"/>
        <xdr:cNvSpPr txBox="1"/>
      </xdr:nvSpPr>
      <xdr:spPr>
        <a:xfrm>
          <a:off x="294640" y="65125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59740" cy="251460"/>
    <xdr:sp macro="" textlink="">
      <xdr:nvSpPr>
        <xdr:cNvPr id="46" name="テキスト ボックス 45"/>
        <xdr:cNvSpPr txBox="1"/>
      </xdr:nvSpPr>
      <xdr:spPr>
        <a:xfrm>
          <a:off x="294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59740" cy="251460"/>
    <xdr:sp macro="" textlink="">
      <xdr:nvSpPr>
        <xdr:cNvPr id="48" name="テキスト ボックス 47"/>
        <xdr:cNvSpPr txBox="1"/>
      </xdr:nvSpPr>
      <xdr:spPr>
        <a:xfrm>
          <a:off x="294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59740" cy="251460"/>
    <xdr:sp macro="" textlink="">
      <xdr:nvSpPr>
        <xdr:cNvPr id="50" name="テキスト ボックス 49"/>
        <xdr:cNvSpPr txBox="1"/>
      </xdr:nvSpPr>
      <xdr:spPr>
        <a:xfrm>
          <a:off x="294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9740" cy="251460"/>
    <xdr:sp macro="" textlink="">
      <xdr:nvSpPr>
        <xdr:cNvPr id="52" name="テキスト ボックス 51"/>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31750</xdr:rowOff>
    </xdr:from>
    <xdr:to xmlns:xdr="http://schemas.openxmlformats.org/drawingml/2006/spreadsheetDrawing">
      <xdr:col>24</xdr:col>
      <xdr:colOff>62865</xdr:colOff>
      <xdr:row>38</xdr:row>
      <xdr:rowOff>99695</xdr:rowOff>
    </xdr:to>
    <xdr:cxnSp macro="">
      <xdr:nvCxnSpPr>
        <xdr:cNvPr id="54" name="直線コネクタ 53"/>
        <xdr:cNvCxnSpPr/>
      </xdr:nvCxnSpPr>
      <xdr:spPr>
        <a:xfrm flipV="1">
          <a:off x="4633595" y="551815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103505</xdr:rowOff>
    </xdr:from>
    <xdr:ext cx="469900" cy="259080"/>
    <xdr:sp macro="" textlink="">
      <xdr:nvSpPr>
        <xdr:cNvPr id="55" name="議会費最小値テキスト"/>
        <xdr:cNvSpPr txBox="1"/>
      </xdr:nvSpPr>
      <xdr:spPr>
        <a:xfrm>
          <a:off x="468630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99695</xdr:rowOff>
    </xdr:from>
    <xdr:to xmlns:xdr="http://schemas.openxmlformats.org/drawingml/2006/spreadsheetDrawing">
      <xdr:col>24</xdr:col>
      <xdr:colOff>152400</xdr:colOff>
      <xdr:row>38</xdr:row>
      <xdr:rowOff>99695</xdr:rowOff>
    </xdr:to>
    <xdr:cxnSp macro="">
      <xdr:nvCxnSpPr>
        <xdr:cNvPr id="56" name="直線コネクタ 55"/>
        <xdr:cNvCxnSpPr/>
      </xdr:nvCxnSpPr>
      <xdr:spPr>
        <a:xfrm>
          <a:off x="4546600" y="661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149860</xdr:rowOff>
    </xdr:from>
    <xdr:ext cx="469900" cy="259080"/>
    <xdr:sp macro="" textlink="">
      <xdr:nvSpPr>
        <xdr:cNvPr id="57" name="議会費最大値テキスト"/>
        <xdr:cNvSpPr txBox="1"/>
      </xdr:nvSpPr>
      <xdr:spPr>
        <a:xfrm>
          <a:off x="468630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31750</xdr:rowOff>
    </xdr:from>
    <xdr:to xmlns:xdr="http://schemas.openxmlformats.org/drawingml/2006/spreadsheetDrawing">
      <xdr:col>24</xdr:col>
      <xdr:colOff>152400</xdr:colOff>
      <xdr:row>32</xdr:row>
      <xdr:rowOff>31750</xdr:rowOff>
    </xdr:to>
    <xdr:cxnSp macro="">
      <xdr:nvCxnSpPr>
        <xdr:cNvPr id="58" name="直線コネクタ 57"/>
        <xdr:cNvCxnSpPr/>
      </xdr:nvCxnSpPr>
      <xdr:spPr>
        <a:xfrm>
          <a:off x="4546600" y="551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31115</xdr:rowOff>
    </xdr:from>
    <xdr:to xmlns:xdr="http://schemas.openxmlformats.org/drawingml/2006/spreadsheetDrawing">
      <xdr:col>24</xdr:col>
      <xdr:colOff>63500</xdr:colOff>
      <xdr:row>35</xdr:row>
      <xdr:rowOff>40640</xdr:rowOff>
    </xdr:to>
    <xdr:cxnSp macro="">
      <xdr:nvCxnSpPr>
        <xdr:cNvPr id="59" name="直線コネクタ 58"/>
        <xdr:cNvCxnSpPr/>
      </xdr:nvCxnSpPr>
      <xdr:spPr>
        <a:xfrm flipV="1">
          <a:off x="3797300" y="60318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26035</xdr:rowOff>
    </xdr:from>
    <xdr:ext cx="469900" cy="259080"/>
    <xdr:sp macro="" textlink="">
      <xdr:nvSpPr>
        <xdr:cNvPr id="60" name="議会費平均値テキスト"/>
        <xdr:cNvSpPr txBox="1"/>
      </xdr:nvSpPr>
      <xdr:spPr>
        <a:xfrm>
          <a:off x="4686300" y="6026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47625</xdr:rowOff>
    </xdr:from>
    <xdr:to xmlns:xdr="http://schemas.openxmlformats.org/drawingml/2006/spreadsheetDrawing">
      <xdr:col>24</xdr:col>
      <xdr:colOff>114300</xdr:colOff>
      <xdr:row>35</xdr:row>
      <xdr:rowOff>149225</xdr:rowOff>
    </xdr:to>
    <xdr:sp macro="" textlink="">
      <xdr:nvSpPr>
        <xdr:cNvPr id="61" name="フローチャート: 判断 60"/>
        <xdr:cNvSpPr/>
      </xdr:nvSpPr>
      <xdr:spPr>
        <a:xfrm>
          <a:off x="45847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106045</xdr:rowOff>
    </xdr:from>
    <xdr:to xmlns:xdr="http://schemas.openxmlformats.org/drawingml/2006/spreadsheetDrawing">
      <xdr:col>19</xdr:col>
      <xdr:colOff>177800</xdr:colOff>
      <xdr:row>35</xdr:row>
      <xdr:rowOff>40640</xdr:rowOff>
    </xdr:to>
    <xdr:cxnSp macro="">
      <xdr:nvCxnSpPr>
        <xdr:cNvPr id="62" name="直線コネクタ 61"/>
        <xdr:cNvCxnSpPr/>
      </xdr:nvCxnSpPr>
      <xdr:spPr>
        <a:xfrm>
          <a:off x="2908300" y="59353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58420</xdr:rowOff>
    </xdr:from>
    <xdr:to xmlns:xdr="http://schemas.openxmlformats.org/drawingml/2006/spreadsheetDrawing">
      <xdr:col>20</xdr:col>
      <xdr:colOff>38100</xdr:colOff>
      <xdr:row>35</xdr:row>
      <xdr:rowOff>160020</xdr:rowOff>
    </xdr:to>
    <xdr:sp macro="" textlink="">
      <xdr:nvSpPr>
        <xdr:cNvPr id="63" name="フローチャート: 判断 62"/>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151765</xdr:rowOff>
    </xdr:from>
    <xdr:ext cx="462280" cy="259080"/>
    <xdr:sp macro="" textlink="">
      <xdr:nvSpPr>
        <xdr:cNvPr id="64" name="テキスト ボックス 63"/>
        <xdr:cNvSpPr txBox="1"/>
      </xdr:nvSpPr>
      <xdr:spPr>
        <a:xfrm>
          <a:off x="3562350" y="61525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106045</xdr:rowOff>
    </xdr:from>
    <xdr:to xmlns:xdr="http://schemas.openxmlformats.org/drawingml/2006/spreadsheetDrawing">
      <xdr:col>15</xdr:col>
      <xdr:colOff>50800</xdr:colOff>
      <xdr:row>35</xdr:row>
      <xdr:rowOff>42545</xdr:rowOff>
    </xdr:to>
    <xdr:cxnSp macro="">
      <xdr:nvCxnSpPr>
        <xdr:cNvPr id="65" name="直線コネクタ 64"/>
        <xdr:cNvCxnSpPr/>
      </xdr:nvCxnSpPr>
      <xdr:spPr>
        <a:xfrm flipV="1">
          <a:off x="2019300" y="593534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67945</xdr:rowOff>
    </xdr:from>
    <xdr:to xmlns:xdr="http://schemas.openxmlformats.org/drawingml/2006/spreadsheetDrawing">
      <xdr:col>15</xdr:col>
      <xdr:colOff>101600</xdr:colOff>
      <xdr:row>35</xdr:row>
      <xdr:rowOff>169545</xdr:rowOff>
    </xdr:to>
    <xdr:sp macro="" textlink="">
      <xdr:nvSpPr>
        <xdr:cNvPr id="66" name="フローチャート: 判断 65"/>
        <xdr:cNvSpPr/>
      </xdr:nvSpPr>
      <xdr:spPr>
        <a:xfrm>
          <a:off x="2857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160655</xdr:rowOff>
    </xdr:from>
    <xdr:ext cx="462280" cy="259080"/>
    <xdr:sp macro="" textlink="">
      <xdr:nvSpPr>
        <xdr:cNvPr id="67" name="テキスト ボックス 66"/>
        <xdr:cNvSpPr txBox="1"/>
      </xdr:nvSpPr>
      <xdr:spPr>
        <a:xfrm>
          <a:off x="2673350" y="61614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17780</xdr:rowOff>
    </xdr:from>
    <xdr:to xmlns:xdr="http://schemas.openxmlformats.org/drawingml/2006/spreadsheetDrawing">
      <xdr:col>10</xdr:col>
      <xdr:colOff>114300</xdr:colOff>
      <xdr:row>35</xdr:row>
      <xdr:rowOff>42545</xdr:rowOff>
    </xdr:to>
    <xdr:cxnSp macro="">
      <xdr:nvCxnSpPr>
        <xdr:cNvPr id="68" name="直線コネクタ 67"/>
        <xdr:cNvCxnSpPr/>
      </xdr:nvCxnSpPr>
      <xdr:spPr>
        <a:xfrm>
          <a:off x="1130300" y="6018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75565</xdr:rowOff>
    </xdr:from>
    <xdr:to xmlns:xdr="http://schemas.openxmlformats.org/drawingml/2006/spreadsheetDrawing">
      <xdr:col>10</xdr:col>
      <xdr:colOff>165100</xdr:colOff>
      <xdr:row>36</xdr:row>
      <xdr:rowOff>6350</xdr:rowOff>
    </xdr:to>
    <xdr:sp macro="" textlink="">
      <xdr:nvSpPr>
        <xdr:cNvPr id="69" name="フローチャート: 判断 68"/>
        <xdr:cNvSpPr/>
      </xdr:nvSpPr>
      <xdr:spPr>
        <a:xfrm>
          <a:off x="1968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168275</xdr:rowOff>
    </xdr:from>
    <xdr:ext cx="462280" cy="251460"/>
    <xdr:sp macro="" textlink="">
      <xdr:nvSpPr>
        <xdr:cNvPr id="70" name="テキスト ボックス 69"/>
        <xdr:cNvSpPr txBox="1"/>
      </xdr:nvSpPr>
      <xdr:spPr>
        <a:xfrm>
          <a:off x="1784350" y="61690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169545</xdr:rowOff>
    </xdr:from>
    <xdr:to xmlns:xdr="http://schemas.openxmlformats.org/drawingml/2006/spreadsheetDrawing">
      <xdr:col>6</xdr:col>
      <xdr:colOff>38100</xdr:colOff>
      <xdr:row>35</xdr:row>
      <xdr:rowOff>99695</xdr:rowOff>
    </xdr:to>
    <xdr:sp macro="" textlink="">
      <xdr:nvSpPr>
        <xdr:cNvPr id="71" name="フローチャート: 判断 70"/>
        <xdr:cNvSpPr/>
      </xdr:nvSpPr>
      <xdr:spPr>
        <a:xfrm>
          <a:off x="1079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90805</xdr:rowOff>
    </xdr:from>
    <xdr:ext cx="462280" cy="258445"/>
    <xdr:sp macro="" textlink="">
      <xdr:nvSpPr>
        <xdr:cNvPr id="72" name="テキスト ボックス 71"/>
        <xdr:cNvSpPr txBox="1"/>
      </xdr:nvSpPr>
      <xdr:spPr>
        <a:xfrm>
          <a:off x="895350" y="609155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151765</xdr:rowOff>
    </xdr:from>
    <xdr:to xmlns:xdr="http://schemas.openxmlformats.org/drawingml/2006/spreadsheetDrawing">
      <xdr:col>24</xdr:col>
      <xdr:colOff>114300</xdr:colOff>
      <xdr:row>35</xdr:row>
      <xdr:rowOff>81915</xdr:rowOff>
    </xdr:to>
    <xdr:sp macro="" textlink="">
      <xdr:nvSpPr>
        <xdr:cNvPr id="78" name="楕円 77"/>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3175</xdr:rowOff>
    </xdr:from>
    <xdr:ext cx="469900" cy="259080"/>
    <xdr:sp macro="" textlink="">
      <xdr:nvSpPr>
        <xdr:cNvPr id="79" name="議会費該当値テキスト"/>
        <xdr:cNvSpPr txBox="1"/>
      </xdr:nvSpPr>
      <xdr:spPr>
        <a:xfrm>
          <a:off x="4686300" y="5832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161290</xdr:rowOff>
    </xdr:from>
    <xdr:to xmlns:xdr="http://schemas.openxmlformats.org/drawingml/2006/spreadsheetDrawing">
      <xdr:col>20</xdr:col>
      <xdr:colOff>38100</xdr:colOff>
      <xdr:row>35</xdr:row>
      <xdr:rowOff>91440</xdr:rowOff>
    </xdr:to>
    <xdr:sp macro="" textlink="">
      <xdr:nvSpPr>
        <xdr:cNvPr id="80" name="楕円 79"/>
        <xdr:cNvSpPr/>
      </xdr:nvSpPr>
      <xdr:spPr>
        <a:xfrm>
          <a:off x="3746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107950</xdr:rowOff>
    </xdr:from>
    <xdr:ext cx="462280" cy="259080"/>
    <xdr:sp macro="" textlink="">
      <xdr:nvSpPr>
        <xdr:cNvPr id="81" name="テキスト ボックス 80"/>
        <xdr:cNvSpPr txBox="1"/>
      </xdr:nvSpPr>
      <xdr:spPr>
        <a:xfrm>
          <a:off x="3562350" y="57658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55245</xdr:rowOff>
    </xdr:from>
    <xdr:to xmlns:xdr="http://schemas.openxmlformats.org/drawingml/2006/spreadsheetDrawing">
      <xdr:col>15</xdr:col>
      <xdr:colOff>101600</xdr:colOff>
      <xdr:row>34</xdr:row>
      <xdr:rowOff>156845</xdr:rowOff>
    </xdr:to>
    <xdr:sp macro="" textlink="">
      <xdr:nvSpPr>
        <xdr:cNvPr id="82" name="楕円 81"/>
        <xdr:cNvSpPr/>
      </xdr:nvSpPr>
      <xdr:spPr>
        <a:xfrm>
          <a:off x="2857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1905</xdr:rowOff>
    </xdr:from>
    <xdr:ext cx="462280" cy="259080"/>
    <xdr:sp macro="" textlink="">
      <xdr:nvSpPr>
        <xdr:cNvPr id="83" name="テキスト ボックス 82"/>
        <xdr:cNvSpPr txBox="1"/>
      </xdr:nvSpPr>
      <xdr:spPr>
        <a:xfrm>
          <a:off x="2673350" y="56597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163195</xdr:rowOff>
    </xdr:from>
    <xdr:to xmlns:xdr="http://schemas.openxmlformats.org/drawingml/2006/spreadsheetDrawing">
      <xdr:col>10</xdr:col>
      <xdr:colOff>165100</xdr:colOff>
      <xdr:row>35</xdr:row>
      <xdr:rowOff>93345</xdr:rowOff>
    </xdr:to>
    <xdr:sp macro="" textlink="">
      <xdr:nvSpPr>
        <xdr:cNvPr id="84" name="楕円 83"/>
        <xdr:cNvSpPr/>
      </xdr:nvSpPr>
      <xdr:spPr>
        <a:xfrm>
          <a:off x="196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109855</xdr:rowOff>
    </xdr:from>
    <xdr:ext cx="462280" cy="251460"/>
    <xdr:sp macro="" textlink="">
      <xdr:nvSpPr>
        <xdr:cNvPr id="85" name="テキスト ボックス 84"/>
        <xdr:cNvSpPr txBox="1"/>
      </xdr:nvSpPr>
      <xdr:spPr>
        <a:xfrm>
          <a:off x="1784350" y="57677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138430</xdr:rowOff>
    </xdr:from>
    <xdr:to xmlns:xdr="http://schemas.openxmlformats.org/drawingml/2006/spreadsheetDrawing">
      <xdr:col>6</xdr:col>
      <xdr:colOff>38100</xdr:colOff>
      <xdr:row>35</xdr:row>
      <xdr:rowOff>68580</xdr:rowOff>
    </xdr:to>
    <xdr:sp macro="" textlink="">
      <xdr:nvSpPr>
        <xdr:cNvPr id="86" name="楕円 85"/>
        <xdr:cNvSpPr/>
      </xdr:nvSpPr>
      <xdr:spPr>
        <a:xfrm>
          <a:off x="1079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86360</xdr:rowOff>
    </xdr:from>
    <xdr:ext cx="462280" cy="251460"/>
    <xdr:sp macro="" textlink="">
      <xdr:nvSpPr>
        <xdr:cNvPr id="87" name="テキスト ボックス 86"/>
        <xdr:cNvSpPr txBox="1"/>
      </xdr:nvSpPr>
      <xdr:spPr>
        <a:xfrm>
          <a:off x="895350" y="57442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6" name="テキスト ボックス 95"/>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1300" cy="251460"/>
    <xdr:sp macro="" textlink="">
      <xdr:nvSpPr>
        <xdr:cNvPr id="99" name="テキスト ボックス 98"/>
        <xdr:cNvSpPr txBox="1"/>
      </xdr:nvSpPr>
      <xdr:spPr>
        <a:xfrm>
          <a:off x="513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010" cy="251460"/>
    <xdr:sp macro="" textlink="">
      <xdr:nvSpPr>
        <xdr:cNvPr id="101" name="テキスト ボックス 100"/>
        <xdr:cNvSpPr txBox="1"/>
      </xdr:nvSpPr>
      <xdr:spPr>
        <a:xfrm>
          <a:off x="166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010" cy="251460"/>
    <xdr:sp macro="" textlink="">
      <xdr:nvSpPr>
        <xdr:cNvPr id="103" name="テキスト ボックス 102"/>
        <xdr:cNvSpPr txBox="1"/>
      </xdr:nvSpPr>
      <xdr:spPr>
        <a:xfrm>
          <a:off x="166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010" cy="251460"/>
    <xdr:sp macro="" textlink="">
      <xdr:nvSpPr>
        <xdr:cNvPr id="105" name="テキスト ボックス 104"/>
        <xdr:cNvSpPr txBox="1"/>
      </xdr:nvSpPr>
      <xdr:spPr>
        <a:xfrm>
          <a:off x="166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07" name="テキスト ボックス 106"/>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52705</xdr:rowOff>
    </xdr:from>
    <xdr:to xmlns:xdr="http://schemas.openxmlformats.org/drawingml/2006/spreadsheetDrawing">
      <xdr:col>24</xdr:col>
      <xdr:colOff>62865</xdr:colOff>
      <xdr:row>57</xdr:row>
      <xdr:rowOff>160020</xdr:rowOff>
    </xdr:to>
    <xdr:cxnSp macro="">
      <xdr:nvCxnSpPr>
        <xdr:cNvPr id="109" name="直線コネクタ 108"/>
        <xdr:cNvCxnSpPr/>
      </xdr:nvCxnSpPr>
      <xdr:spPr>
        <a:xfrm flipV="1">
          <a:off x="4633595" y="8968105"/>
          <a:ext cx="127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670" cy="259080"/>
    <xdr:sp macro="" textlink="">
      <xdr:nvSpPr>
        <xdr:cNvPr id="110" name="総務費最小値テキスト"/>
        <xdr:cNvSpPr txBox="1"/>
      </xdr:nvSpPr>
      <xdr:spPr>
        <a:xfrm>
          <a:off x="4686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160020</xdr:rowOff>
    </xdr:from>
    <xdr:to xmlns:xdr="http://schemas.openxmlformats.org/drawingml/2006/spreadsheetDrawing">
      <xdr:col>24</xdr:col>
      <xdr:colOff>152400</xdr:colOff>
      <xdr:row>57</xdr:row>
      <xdr:rowOff>160020</xdr:rowOff>
    </xdr:to>
    <xdr:cxnSp macro="">
      <xdr:nvCxnSpPr>
        <xdr:cNvPr id="111" name="直線コネクタ 110"/>
        <xdr:cNvCxnSpPr/>
      </xdr:nvCxnSpPr>
      <xdr:spPr>
        <a:xfrm>
          <a:off x="4546600" y="993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170815</xdr:rowOff>
    </xdr:from>
    <xdr:ext cx="598805" cy="258445"/>
    <xdr:sp macro="" textlink="">
      <xdr:nvSpPr>
        <xdr:cNvPr id="112" name="総務費最大値テキスト"/>
        <xdr:cNvSpPr txBox="1"/>
      </xdr:nvSpPr>
      <xdr:spPr>
        <a:xfrm>
          <a:off x="4686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52705</xdr:rowOff>
    </xdr:from>
    <xdr:to xmlns:xdr="http://schemas.openxmlformats.org/drawingml/2006/spreadsheetDrawing">
      <xdr:col>24</xdr:col>
      <xdr:colOff>152400</xdr:colOff>
      <xdr:row>52</xdr:row>
      <xdr:rowOff>52705</xdr:rowOff>
    </xdr:to>
    <xdr:cxnSp macro="">
      <xdr:nvCxnSpPr>
        <xdr:cNvPr id="113" name="直線コネクタ 112"/>
        <xdr:cNvCxnSpPr/>
      </xdr:nvCxnSpPr>
      <xdr:spPr>
        <a:xfrm>
          <a:off x="4546600" y="896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34290</xdr:rowOff>
    </xdr:from>
    <xdr:to xmlns:xdr="http://schemas.openxmlformats.org/drawingml/2006/spreadsheetDrawing">
      <xdr:col>24</xdr:col>
      <xdr:colOff>63500</xdr:colOff>
      <xdr:row>56</xdr:row>
      <xdr:rowOff>84455</xdr:rowOff>
    </xdr:to>
    <xdr:cxnSp macro="">
      <xdr:nvCxnSpPr>
        <xdr:cNvPr id="114" name="直線コネクタ 113"/>
        <xdr:cNvCxnSpPr/>
      </xdr:nvCxnSpPr>
      <xdr:spPr>
        <a:xfrm>
          <a:off x="3797300" y="963549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670" cy="251460"/>
    <xdr:sp macro="" textlink="">
      <xdr:nvSpPr>
        <xdr:cNvPr id="115" name="総務費平均値テキスト"/>
        <xdr:cNvSpPr txBox="1"/>
      </xdr:nvSpPr>
      <xdr:spPr>
        <a:xfrm>
          <a:off x="4686300" y="96761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16" name="フローチャート: 判断 115"/>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34290</xdr:rowOff>
    </xdr:from>
    <xdr:to xmlns:xdr="http://schemas.openxmlformats.org/drawingml/2006/spreadsheetDrawing">
      <xdr:col>19</xdr:col>
      <xdr:colOff>177800</xdr:colOff>
      <xdr:row>56</xdr:row>
      <xdr:rowOff>80010</xdr:rowOff>
    </xdr:to>
    <xdr:cxnSp macro="">
      <xdr:nvCxnSpPr>
        <xdr:cNvPr id="117" name="直線コネクタ 116"/>
        <xdr:cNvCxnSpPr/>
      </xdr:nvCxnSpPr>
      <xdr:spPr>
        <a:xfrm flipV="1">
          <a:off x="2908300" y="96354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92075</xdr:rowOff>
    </xdr:from>
    <xdr:to xmlns:xdr="http://schemas.openxmlformats.org/drawingml/2006/spreadsheetDrawing">
      <xdr:col>20</xdr:col>
      <xdr:colOff>38100</xdr:colOff>
      <xdr:row>57</xdr:row>
      <xdr:rowOff>22225</xdr:rowOff>
    </xdr:to>
    <xdr:sp macro="" textlink="">
      <xdr:nvSpPr>
        <xdr:cNvPr id="118" name="フローチャート: 判断 117"/>
        <xdr:cNvSpPr/>
      </xdr:nvSpPr>
      <xdr:spPr>
        <a:xfrm>
          <a:off x="3746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13335</xdr:rowOff>
    </xdr:from>
    <xdr:ext cx="527050" cy="259080"/>
    <xdr:sp macro="" textlink="">
      <xdr:nvSpPr>
        <xdr:cNvPr id="119" name="テキスト ボックス 118"/>
        <xdr:cNvSpPr txBox="1"/>
      </xdr:nvSpPr>
      <xdr:spPr>
        <a:xfrm>
          <a:off x="3529965" y="97859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156210</xdr:rowOff>
    </xdr:from>
    <xdr:to xmlns:xdr="http://schemas.openxmlformats.org/drawingml/2006/spreadsheetDrawing">
      <xdr:col>15</xdr:col>
      <xdr:colOff>50800</xdr:colOff>
      <xdr:row>56</xdr:row>
      <xdr:rowOff>80010</xdr:rowOff>
    </xdr:to>
    <xdr:cxnSp macro="">
      <xdr:nvCxnSpPr>
        <xdr:cNvPr id="120" name="直線コネクタ 119"/>
        <xdr:cNvCxnSpPr/>
      </xdr:nvCxnSpPr>
      <xdr:spPr>
        <a:xfrm>
          <a:off x="2019300" y="9243060"/>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21" name="フローチャート: 判断 120"/>
        <xdr:cNvSpPr/>
      </xdr:nvSpPr>
      <xdr:spPr>
        <a:xfrm>
          <a:off x="2857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20320</xdr:rowOff>
    </xdr:from>
    <xdr:ext cx="527050" cy="251460"/>
    <xdr:sp macro="" textlink="">
      <xdr:nvSpPr>
        <xdr:cNvPr id="122" name="テキスト ボックス 121"/>
        <xdr:cNvSpPr txBox="1"/>
      </xdr:nvSpPr>
      <xdr:spPr>
        <a:xfrm>
          <a:off x="2640965" y="97929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156210</xdr:rowOff>
    </xdr:from>
    <xdr:to xmlns:xdr="http://schemas.openxmlformats.org/drawingml/2006/spreadsheetDrawing">
      <xdr:col>10</xdr:col>
      <xdr:colOff>114300</xdr:colOff>
      <xdr:row>56</xdr:row>
      <xdr:rowOff>122555</xdr:rowOff>
    </xdr:to>
    <xdr:cxnSp macro="">
      <xdr:nvCxnSpPr>
        <xdr:cNvPr id="123" name="直線コネクタ 122"/>
        <xdr:cNvCxnSpPr/>
      </xdr:nvCxnSpPr>
      <xdr:spPr>
        <a:xfrm flipV="1">
          <a:off x="1130300" y="9243060"/>
          <a:ext cx="889000" cy="480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10160</xdr:rowOff>
    </xdr:from>
    <xdr:to xmlns:xdr="http://schemas.openxmlformats.org/drawingml/2006/spreadsheetDrawing">
      <xdr:col>10</xdr:col>
      <xdr:colOff>165100</xdr:colOff>
      <xdr:row>54</xdr:row>
      <xdr:rowOff>111760</xdr:rowOff>
    </xdr:to>
    <xdr:sp macro="" textlink="">
      <xdr:nvSpPr>
        <xdr:cNvPr id="124" name="フローチャート: 判断 123"/>
        <xdr:cNvSpPr/>
      </xdr:nvSpPr>
      <xdr:spPr>
        <a:xfrm>
          <a:off x="196850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102870</xdr:rowOff>
    </xdr:from>
    <xdr:ext cx="591185" cy="259080"/>
    <xdr:sp macro="" textlink="">
      <xdr:nvSpPr>
        <xdr:cNvPr id="125" name="テキスト ボックス 124"/>
        <xdr:cNvSpPr txBox="1"/>
      </xdr:nvSpPr>
      <xdr:spPr>
        <a:xfrm>
          <a:off x="1719580" y="93611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151130</xdr:rowOff>
    </xdr:from>
    <xdr:to xmlns:xdr="http://schemas.openxmlformats.org/drawingml/2006/spreadsheetDrawing">
      <xdr:col>6</xdr:col>
      <xdr:colOff>38100</xdr:colOff>
      <xdr:row>57</xdr:row>
      <xdr:rowOff>81280</xdr:rowOff>
    </xdr:to>
    <xdr:sp macro="" textlink="">
      <xdr:nvSpPr>
        <xdr:cNvPr id="126" name="フローチャート: 判断 125"/>
        <xdr:cNvSpPr/>
      </xdr:nvSpPr>
      <xdr:spPr>
        <a:xfrm>
          <a:off x="1079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72390</xdr:rowOff>
    </xdr:from>
    <xdr:ext cx="527050" cy="259080"/>
    <xdr:sp macro="" textlink="">
      <xdr:nvSpPr>
        <xdr:cNvPr id="127" name="テキスト ボックス 126"/>
        <xdr:cNvSpPr txBox="1"/>
      </xdr:nvSpPr>
      <xdr:spPr>
        <a:xfrm>
          <a:off x="862965" y="9845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33655</xdr:rowOff>
    </xdr:from>
    <xdr:to xmlns:xdr="http://schemas.openxmlformats.org/drawingml/2006/spreadsheetDrawing">
      <xdr:col>24</xdr:col>
      <xdr:colOff>114300</xdr:colOff>
      <xdr:row>56</xdr:row>
      <xdr:rowOff>135255</xdr:rowOff>
    </xdr:to>
    <xdr:sp macro="" textlink="">
      <xdr:nvSpPr>
        <xdr:cNvPr id="133" name="楕円 132"/>
        <xdr:cNvSpPr/>
      </xdr:nvSpPr>
      <xdr:spPr>
        <a:xfrm>
          <a:off x="45847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534670" cy="258445"/>
    <xdr:sp macro="" textlink="">
      <xdr:nvSpPr>
        <xdr:cNvPr id="134" name="総務費該当値テキスト"/>
        <xdr:cNvSpPr txBox="1"/>
      </xdr:nvSpPr>
      <xdr:spPr>
        <a:xfrm>
          <a:off x="4686300" y="9486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154940</xdr:rowOff>
    </xdr:from>
    <xdr:to xmlns:xdr="http://schemas.openxmlformats.org/drawingml/2006/spreadsheetDrawing">
      <xdr:col>20</xdr:col>
      <xdr:colOff>38100</xdr:colOff>
      <xdr:row>56</xdr:row>
      <xdr:rowOff>85090</xdr:rowOff>
    </xdr:to>
    <xdr:sp macro="" textlink="">
      <xdr:nvSpPr>
        <xdr:cNvPr id="135" name="楕円 134"/>
        <xdr:cNvSpPr/>
      </xdr:nvSpPr>
      <xdr:spPr>
        <a:xfrm>
          <a:off x="3746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101600</xdr:rowOff>
    </xdr:from>
    <xdr:ext cx="527050" cy="259080"/>
    <xdr:sp macro="" textlink="">
      <xdr:nvSpPr>
        <xdr:cNvPr id="136" name="テキスト ボックス 135"/>
        <xdr:cNvSpPr txBox="1"/>
      </xdr:nvSpPr>
      <xdr:spPr>
        <a:xfrm>
          <a:off x="3529965" y="9359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29210</xdr:rowOff>
    </xdr:from>
    <xdr:to xmlns:xdr="http://schemas.openxmlformats.org/drawingml/2006/spreadsheetDrawing">
      <xdr:col>15</xdr:col>
      <xdr:colOff>101600</xdr:colOff>
      <xdr:row>56</xdr:row>
      <xdr:rowOff>130810</xdr:rowOff>
    </xdr:to>
    <xdr:sp macro="" textlink="">
      <xdr:nvSpPr>
        <xdr:cNvPr id="137" name="楕円 136"/>
        <xdr:cNvSpPr/>
      </xdr:nvSpPr>
      <xdr:spPr>
        <a:xfrm>
          <a:off x="2857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147320</xdr:rowOff>
    </xdr:from>
    <xdr:ext cx="527050" cy="259080"/>
    <xdr:sp macro="" textlink="">
      <xdr:nvSpPr>
        <xdr:cNvPr id="138" name="テキスト ボックス 137"/>
        <xdr:cNvSpPr txBox="1"/>
      </xdr:nvSpPr>
      <xdr:spPr>
        <a:xfrm>
          <a:off x="2640965" y="94056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53</xdr:row>
      <xdr:rowOff>105410</xdr:rowOff>
    </xdr:from>
    <xdr:to xmlns:xdr="http://schemas.openxmlformats.org/drawingml/2006/spreadsheetDrawing">
      <xdr:col>10</xdr:col>
      <xdr:colOff>165100</xdr:colOff>
      <xdr:row>54</xdr:row>
      <xdr:rowOff>35560</xdr:rowOff>
    </xdr:to>
    <xdr:sp macro="" textlink="">
      <xdr:nvSpPr>
        <xdr:cNvPr id="139" name="楕円 138"/>
        <xdr:cNvSpPr/>
      </xdr:nvSpPr>
      <xdr:spPr>
        <a:xfrm>
          <a:off x="1968500" y="919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52070</xdr:rowOff>
    </xdr:from>
    <xdr:ext cx="591185" cy="251460"/>
    <xdr:sp macro="" textlink="">
      <xdr:nvSpPr>
        <xdr:cNvPr id="140" name="テキスト ボックス 139"/>
        <xdr:cNvSpPr txBox="1"/>
      </xdr:nvSpPr>
      <xdr:spPr>
        <a:xfrm>
          <a:off x="1719580" y="89674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71755</xdr:rowOff>
    </xdr:from>
    <xdr:to xmlns:xdr="http://schemas.openxmlformats.org/drawingml/2006/spreadsheetDrawing">
      <xdr:col>6</xdr:col>
      <xdr:colOff>38100</xdr:colOff>
      <xdr:row>57</xdr:row>
      <xdr:rowOff>1905</xdr:rowOff>
    </xdr:to>
    <xdr:sp macro="" textlink="">
      <xdr:nvSpPr>
        <xdr:cNvPr id="141" name="楕円 140"/>
        <xdr:cNvSpPr/>
      </xdr:nvSpPr>
      <xdr:spPr>
        <a:xfrm>
          <a:off x="1079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18415</xdr:rowOff>
    </xdr:from>
    <xdr:ext cx="527050" cy="251460"/>
    <xdr:sp macro="" textlink="">
      <xdr:nvSpPr>
        <xdr:cNvPr id="142" name="テキスト ボックス 141"/>
        <xdr:cNvSpPr txBox="1"/>
      </xdr:nvSpPr>
      <xdr:spPr>
        <a:xfrm>
          <a:off x="862965" y="94481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1" name="テキスト ボックス 150"/>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1460"/>
    <xdr:sp macro="" textlink="">
      <xdr:nvSpPr>
        <xdr:cNvPr id="153" name="テキスト ボックス 152"/>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010" cy="259080"/>
    <xdr:sp macro="" textlink="">
      <xdr:nvSpPr>
        <xdr:cNvPr id="155" name="テキスト ボックス 154"/>
        <xdr:cNvSpPr txBox="1"/>
      </xdr:nvSpPr>
      <xdr:spPr>
        <a:xfrm>
          <a:off x="166370" y="135013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010" cy="251460"/>
    <xdr:sp macro="" textlink="">
      <xdr:nvSpPr>
        <xdr:cNvPr id="157" name="テキスト ボックス 156"/>
        <xdr:cNvSpPr txBox="1"/>
      </xdr:nvSpPr>
      <xdr:spPr>
        <a:xfrm>
          <a:off x="166370" y="13174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010" cy="259080"/>
    <xdr:sp macro="" textlink="">
      <xdr:nvSpPr>
        <xdr:cNvPr id="159" name="テキスト ボックス 158"/>
        <xdr:cNvSpPr txBox="1"/>
      </xdr:nvSpPr>
      <xdr:spPr>
        <a:xfrm>
          <a:off x="166370" y="12847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010" cy="251460"/>
    <xdr:sp macro="" textlink="">
      <xdr:nvSpPr>
        <xdr:cNvPr id="161" name="テキスト ボックス 160"/>
        <xdr:cNvSpPr txBox="1"/>
      </xdr:nvSpPr>
      <xdr:spPr>
        <a:xfrm>
          <a:off x="166370" y="12522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010" cy="258445"/>
    <xdr:sp macro="" textlink="">
      <xdr:nvSpPr>
        <xdr:cNvPr id="163" name="テキスト ボックス 162"/>
        <xdr:cNvSpPr txBox="1"/>
      </xdr:nvSpPr>
      <xdr:spPr>
        <a:xfrm>
          <a:off x="166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010" cy="259080"/>
    <xdr:sp macro="" textlink="">
      <xdr:nvSpPr>
        <xdr:cNvPr id="165" name="テキスト ボックス 164"/>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67" name="テキスト ボックス 166"/>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79</xdr:row>
      <xdr:rowOff>15240</xdr:rowOff>
    </xdr:to>
    <xdr:cxnSp macro="">
      <xdr:nvCxnSpPr>
        <xdr:cNvPr id="169" name="直線コネクタ 168"/>
        <xdr:cNvCxnSpPr/>
      </xdr:nvCxnSpPr>
      <xdr:spPr>
        <a:xfrm flipV="1">
          <a:off x="4633595" y="1219073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19050</xdr:rowOff>
    </xdr:from>
    <xdr:ext cx="598805" cy="251460"/>
    <xdr:sp macro="" textlink="">
      <xdr:nvSpPr>
        <xdr:cNvPr id="170" name="民生費最小値テキスト"/>
        <xdr:cNvSpPr txBox="1"/>
      </xdr:nvSpPr>
      <xdr:spPr>
        <a:xfrm>
          <a:off x="4686300" y="135636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15240</xdr:rowOff>
    </xdr:from>
    <xdr:to xmlns:xdr="http://schemas.openxmlformats.org/drawingml/2006/spreadsheetDrawing">
      <xdr:col>24</xdr:col>
      <xdr:colOff>152400</xdr:colOff>
      <xdr:row>79</xdr:row>
      <xdr:rowOff>15240</xdr:rowOff>
    </xdr:to>
    <xdr:cxnSp macro="">
      <xdr:nvCxnSpPr>
        <xdr:cNvPr id="171" name="直線コネクタ 170"/>
        <xdr:cNvCxnSpPr/>
      </xdr:nvCxnSpPr>
      <xdr:spPr>
        <a:xfrm>
          <a:off x="4546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135255</xdr:rowOff>
    </xdr:from>
    <xdr:ext cx="598805" cy="251460"/>
    <xdr:sp macro="" textlink="">
      <xdr:nvSpPr>
        <xdr:cNvPr id="172" name="民生費最大値テキスト"/>
        <xdr:cNvSpPr txBox="1"/>
      </xdr:nvSpPr>
      <xdr:spPr>
        <a:xfrm>
          <a:off x="4686300" y="1196530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3" name="直線コネクタ 172"/>
        <xdr:cNvCxnSpPr/>
      </xdr:nvCxnSpPr>
      <xdr:spPr>
        <a:xfrm>
          <a:off x="4546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170180</xdr:rowOff>
    </xdr:from>
    <xdr:to xmlns:xdr="http://schemas.openxmlformats.org/drawingml/2006/spreadsheetDrawing">
      <xdr:col>24</xdr:col>
      <xdr:colOff>63500</xdr:colOff>
      <xdr:row>75</xdr:row>
      <xdr:rowOff>95885</xdr:rowOff>
    </xdr:to>
    <xdr:cxnSp macro="">
      <xdr:nvCxnSpPr>
        <xdr:cNvPr id="174" name="直線コネクタ 173"/>
        <xdr:cNvCxnSpPr/>
      </xdr:nvCxnSpPr>
      <xdr:spPr>
        <a:xfrm flipV="1">
          <a:off x="3797300" y="1285748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5"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76" name="フローチャート: 判断 175"/>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26670</xdr:rowOff>
    </xdr:from>
    <xdr:to xmlns:xdr="http://schemas.openxmlformats.org/drawingml/2006/spreadsheetDrawing">
      <xdr:col>19</xdr:col>
      <xdr:colOff>177800</xdr:colOff>
      <xdr:row>75</xdr:row>
      <xdr:rowOff>95885</xdr:rowOff>
    </xdr:to>
    <xdr:cxnSp macro="">
      <xdr:nvCxnSpPr>
        <xdr:cNvPr id="177" name="直線コネクタ 176"/>
        <xdr:cNvCxnSpPr/>
      </xdr:nvCxnSpPr>
      <xdr:spPr>
        <a:xfrm>
          <a:off x="2908300" y="128854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8" name="フローチャート: 判断 177"/>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137160</xdr:rowOff>
    </xdr:from>
    <xdr:ext cx="591185" cy="259080"/>
    <xdr:sp macro="" textlink="">
      <xdr:nvSpPr>
        <xdr:cNvPr id="179" name="テキスト ボックス 178"/>
        <xdr:cNvSpPr txBox="1"/>
      </xdr:nvSpPr>
      <xdr:spPr>
        <a:xfrm>
          <a:off x="3497580" y="131673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26670</xdr:rowOff>
    </xdr:from>
    <xdr:to xmlns:xdr="http://schemas.openxmlformats.org/drawingml/2006/spreadsheetDrawing">
      <xdr:col>15</xdr:col>
      <xdr:colOff>50800</xdr:colOff>
      <xdr:row>76</xdr:row>
      <xdr:rowOff>111760</xdr:rowOff>
    </xdr:to>
    <xdr:cxnSp macro="">
      <xdr:nvCxnSpPr>
        <xdr:cNvPr id="180" name="直線コネクタ 179"/>
        <xdr:cNvCxnSpPr/>
      </xdr:nvCxnSpPr>
      <xdr:spPr>
        <a:xfrm flipV="1">
          <a:off x="2019300" y="1288542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125095</xdr:rowOff>
    </xdr:from>
    <xdr:to xmlns:xdr="http://schemas.openxmlformats.org/drawingml/2006/spreadsheetDrawing">
      <xdr:col>15</xdr:col>
      <xdr:colOff>101600</xdr:colOff>
      <xdr:row>76</xdr:row>
      <xdr:rowOff>55245</xdr:rowOff>
    </xdr:to>
    <xdr:sp macro="" textlink="">
      <xdr:nvSpPr>
        <xdr:cNvPr id="181" name="フローチャート: 判断 180"/>
        <xdr:cNvSpPr/>
      </xdr:nvSpPr>
      <xdr:spPr>
        <a:xfrm>
          <a:off x="2857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46355</xdr:rowOff>
    </xdr:from>
    <xdr:ext cx="591185" cy="259080"/>
    <xdr:sp macro="" textlink="">
      <xdr:nvSpPr>
        <xdr:cNvPr id="182" name="テキスト ボックス 181"/>
        <xdr:cNvSpPr txBox="1"/>
      </xdr:nvSpPr>
      <xdr:spPr>
        <a:xfrm>
          <a:off x="2608580" y="130765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111760</xdr:rowOff>
    </xdr:from>
    <xdr:to xmlns:xdr="http://schemas.openxmlformats.org/drawingml/2006/spreadsheetDrawing">
      <xdr:col>10</xdr:col>
      <xdr:colOff>114300</xdr:colOff>
      <xdr:row>76</xdr:row>
      <xdr:rowOff>170180</xdr:rowOff>
    </xdr:to>
    <xdr:cxnSp macro="">
      <xdr:nvCxnSpPr>
        <xdr:cNvPr id="183" name="直線コネクタ 182"/>
        <xdr:cNvCxnSpPr/>
      </xdr:nvCxnSpPr>
      <xdr:spPr>
        <a:xfrm flipV="1">
          <a:off x="1130300" y="131419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60325</xdr:rowOff>
    </xdr:from>
    <xdr:to xmlns:xdr="http://schemas.openxmlformats.org/drawingml/2006/spreadsheetDrawing">
      <xdr:col>10</xdr:col>
      <xdr:colOff>165100</xdr:colOff>
      <xdr:row>77</xdr:row>
      <xdr:rowOff>161925</xdr:rowOff>
    </xdr:to>
    <xdr:sp macro="" textlink="">
      <xdr:nvSpPr>
        <xdr:cNvPr id="184" name="フローチャート: 判断 183"/>
        <xdr:cNvSpPr/>
      </xdr:nvSpPr>
      <xdr:spPr>
        <a:xfrm>
          <a:off x="196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153035</xdr:rowOff>
    </xdr:from>
    <xdr:ext cx="591185" cy="259080"/>
    <xdr:sp macro="" textlink="">
      <xdr:nvSpPr>
        <xdr:cNvPr id="185" name="テキスト ボックス 184"/>
        <xdr:cNvSpPr txBox="1"/>
      </xdr:nvSpPr>
      <xdr:spPr>
        <a:xfrm>
          <a:off x="1719580" y="133546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118745</xdr:rowOff>
    </xdr:from>
    <xdr:to xmlns:xdr="http://schemas.openxmlformats.org/drawingml/2006/spreadsheetDrawing">
      <xdr:col>6</xdr:col>
      <xdr:colOff>38100</xdr:colOff>
      <xdr:row>78</xdr:row>
      <xdr:rowOff>48895</xdr:rowOff>
    </xdr:to>
    <xdr:sp macro="" textlink="">
      <xdr:nvSpPr>
        <xdr:cNvPr id="186" name="フローチャート: 判断 185"/>
        <xdr:cNvSpPr/>
      </xdr:nvSpPr>
      <xdr:spPr>
        <a:xfrm>
          <a:off x="1079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40640</xdr:rowOff>
    </xdr:from>
    <xdr:ext cx="591185" cy="251460"/>
    <xdr:sp macro="" textlink="">
      <xdr:nvSpPr>
        <xdr:cNvPr id="187" name="テキスト ボックス 186"/>
        <xdr:cNvSpPr txBox="1"/>
      </xdr:nvSpPr>
      <xdr:spPr>
        <a:xfrm>
          <a:off x="830580" y="1341374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119380</xdr:rowOff>
    </xdr:from>
    <xdr:to xmlns:xdr="http://schemas.openxmlformats.org/drawingml/2006/spreadsheetDrawing">
      <xdr:col>24</xdr:col>
      <xdr:colOff>114300</xdr:colOff>
      <xdr:row>75</xdr:row>
      <xdr:rowOff>49530</xdr:rowOff>
    </xdr:to>
    <xdr:sp macro="" textlink="">
      <xdr:nvSpPr>
        <xdr:cNvPr id="193" name="楕円 192"/>
        <xdr:cNvSpPr/>
      </xdr:nvSpPr>
      <xdr:spPr>
        <a:xfrm>
          <a:off x="45847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142240</xdr:rowOff>
    </xdr:from>
    <xdr:ext cx="598805" cy="259080"/>
    <xdr:sp macro="" textlink="">
      <xdr:nvSpPr>
        <xdr:cNvPr id="194" name="民生費該当値テキスト"/>
        <xdr:cNvSpPr txBox="1"/>
      </xdr:nvSpPr>
      <xdr:spPr>
        <a:xfrm>
          <a:off x="4686300" y="12658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45085</xdr:rowOff>
    </xdr:from>
    <xdr:to xmlns:xdr="http://schemas.openxmlformats.org/drawingml/2006/spreadsheetDrawing">
      <xdr:col>20</xdr:col>
      <xdr:colOff>38100</xdr:colOff>
      <xdr:row>75</xdr:row>
      <xdr:rowOff>146685</xdr:rowOff>
    </xdr:to>
    <xdr:sp macro="" textlink="">
      <xdr:nvSpPr>
        <xdr:cNvPr id="195" name="楕円 194"/>
        <xdr:cNvSpPr/>
      </xdr:nvSpPr>
      <xdr:spPr>
        <a:xfrm>
          <a:off x="3746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163195</xdr:rowOff>
    </xdr:from>
    <xdr:ext cx="591185" cy="259080"/>
    <xdr:sp macro="" textlink="">
      <xdr:nvSpPr>
        <xdr:cNvPr id="196" name="テキスト ボックス 195"/>
        <xdr:cNvSpPr txBox="1"/>
      </xdr:nvSpPr>
      <xdr:spPr>
        <a:xfrm>
          <a:off x="3497580" y="126790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147320</xdr:rowOff>
    </xdr:from>
    <xdr:to xmlns:xdr="http://schemas.openxmlformats.org/drawingml/2006/spreadsheetDrawing">
      <xdr:col>15</xdr:col>
      <xdr:colOff>101600</xdr:colOff>
      <xdr:row>75</xdr:row>
      <xdr:rowOff>77470</xdr:rowOff>
    </xdr:to>
    <xdr:sp macro="" textlink="">
      <xdr:nvSpPr>
        <xdr:cNvPr id="197" name="楕円 196"/>
        <xdr:cNvSpPr/>
      </xdr:nvSpPr>
      <xdr:spPr>
        <a:xfrm>
          <a:off x="2857500" y="12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93980</xdr:rowOff>
    </xdr:from>
    <xdr:ext cx="591185" cy="259080"/>
    <xdr:sp macro="" textlink="">
      <xdr:nvSpPr>
        <xdr:cNvPr id="198" name="テキスト ボックス 197"/>
        <xdr:cNvSpPr txBox="1"/>
      </xdr:nvSpPr>
      <xdr:spPr>
        <a:xfrm>
          <a:off x="2608580" y="126098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60960</xdr:rowOff>
    </xdr:from>
    <xdr:to xmlns:xdr="http://schemas.openxmlformats.org/drawingml/2006/spreadsheetDrawing">
      <xdr:col>10</xdr:col>
      <xdr:colOff>165100</xdr:colOff>
      <xdr:row>76</xdr:row>
      <xdr:rowOff>162560</xdr:rowOff>
    </xdr:to>
    <xdr:sp macro="" textlink="">
      <xdr:nvSpPr>
        <xdr:cNvPr id="199" name="楕円 198"/>
        <xdr:cNvSpPr/>
      </xdr:nvSpPr>
      <xdr:spPr>
        <a:xfrm>
          <a:off x="1968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7620</xdr:rowOff>
    </xdr:from>
    <xdr:ext cx="591185" cy="251460"/>
    <xdr:sp macro="" textlink="">
      <xdr:nvSpPr>
        <xdr:cNvPr id="200" name="テキスト ボックス 199"/>
        <xdr:cNvSpPr txBox="1"/>
      </xdr:nvSpPr>
      <xdr:spPr>
        <a:xfrm>
          <a:off x="1719580" y="128663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119380</xdr:rowOff>
    </xdr:from>
    <xdr:to xmlns:xdr="http://schemas.openxmlformats.org/drawingml/2006/spreadsheetDrawing">
      <xdr:col>6</xdr:col>
      <xdr:colOff>38100</xdr:colOff>
      <xdr:row>77</xdr:row>
      <xdr:rowOff>49530</xdr:rowOff>
    </xdr:to>
    <xdr:sp macro="" textlink="">
      <xdr:nvSpPr>
        <xdr:cNvPr id="201" name="楕円 200"/>
        <xdr:cNvSpPr/>
      </xdr:nvSpPr>
      <xdr:spPr>
        <a:xfrm>
          <a:off x="1079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66040</xdr:rowOff>
    </xdr:from>
    <xdr:ext cx="591185" cy="251460"/>
    <xdr:sp macro="" textlink="">
      <xdr:nvSpPr>
        <xdr:cNvPr id="202" name="テキスト ボックス 201"/>
        <xdr:cNvSpPr txBox="1"/>
      </xdr:nvSpPr>
      <xdr:spPr>
        <a:xfrm>
          <a:off x="830580" y="129247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1" name="テキスト ボックス 210"/>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3" name="テキスト ボックス 212"/>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1460"/>
    <xdr:sp macro="" textlink="">
      <xdr:nvSpPr>
        <xdr:cNvPr id="219" name="テキスト ボックス 218"/>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3" name="テキスト ボックス 222"/>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5" name="テキスト ボックス 224"/>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98</xdr:row>
      <xdr:rowOff>121920</xdr:rowOff>
    </xdr:to>
    <xdr:cxnSp macro="">
      <xdr:nvCxnSpPr>
        <xdr:cNvPr id="227" name="直線コネクタ 226"/>
        <xdr:cNvCxnSpPr/>
      </xdr:nvCxnSpPr>
      <xdr:spPr>
        <a:xfrm flipV="1">
          <a:off x="4633595" y="154000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125730</xdr:rowOff>
    </xdr:from>
    <xdr:ext cx="534670" cy="259080"/>
    <xdr:sp macro="" textlink="">
      <xdr:nvSpPr>
        <xdr:cNvPr id="228" name="衛生費最小値テキスト"/>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121920</xdr:rowOff>
    </xdr:from>
    <xdr:to xmlns:xdr="http://schemas.openxmlformats.org/drawingml/2006/spreadsheetDrawing">
      <xdr:col>24</xdr:col>
      <xdr:colOff>152400</xdr:colOff>
      <xdr:row>98</xdr:row>
      <xdr:rowOff>121920</xdr:rowOff>
    </xdr:to>
    <xdr:cxnSp macro="">
      <xdr:nvCxnSpPr>
        <xdr:cNvPr id="229" name="直線コネクタ 228"/>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805" cy="251460"/>
    <xdr:sp macro="" textlink="">
      <xdr:nvSpPr>
        <xdr:cNvPr id="230" name="衛生費最大値テキスト"/>
        <xdr:cNvSpPr txBox="1"/>
      </xdr:nvSpPr>
      <xdr:spPr>
        <a:xfrm>
          <a:off x="4686300" y="151752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1" name="直線コネクタ 230"/>
        <xdr:cNvCxnSpPr/>
      </xdr:nvCxnSpPr>
      <xdr:spPr>
        <a:xfrm>
          <a:off x="4546600" y="1540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161925</xdr:rowOff>
    </xdr:from>
    <xdr:to xmlns:xdr="http://schemas.openxmlformats.org/drawingml/2006/spreadsheetDrawing">
      <xdr:col>24</xdr:col>
      <xdr:colOff>63500</xdr:colOff>
      <xdr:row>95</xdr:row>
      <xdr:rowOff>26670</xdr:rowOff>
    </xdr:to>
    <xdr:cxnSp macro="">
      <xdr:nvCxnSpPr>
        <xdr:cNvPr id="232" name="直線コネクタ 231"/>
        <xdr:cNvCxnSpPr/>
      </xdr:nvCxnSpPr>
      <xdr:spPr>
        <a:xfrm flipV="1">
          <a:off x="3797300" y="162782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670" cy="259080"/>
    <xdr:sp macro="" textlink="">
      <xdr:nvSpPr>
        <xdr:cNvPr id="233" name="衛生費平均値テキスト"/>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4" name="フローチャート: 判断 233"/>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24765</xdr:rowOff>
    </xdr:from>
    <xdr:to xmlns:xdr="http://schemas.openxmlformats.org/drawingml/2006/spreadsheetDrawing">
      <xdr:col>19</xdr:col>
      <xdr:colOff>177800</xdr:colOff>
      <xdr:row>95</xdr:row>
      <xdr:rowOff>26670</xdr:rowOff>
    </xdr:to>
    <xdr:cxnSp macro="">
      <xdr:nvCxnSpPr>
        <xdr:cNvPr id="235" name="直線コネクタ 234"/>
        <xdr:cNvCxnSpPr/>
      </xdr:nvCxnSpPr>
      <xdr:spPr>
        <a:xfrm>
          <a:off x="2908300" y="16312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151765</xdr:rowOff>
    </xdr:from>
    <xdr:to xmlns:xdr="http://schemas.openxmlformats.org/drawingml/2006/spreadsheetDrawing">
      <xdr:col>20</xdr:col>
      <xdr:colOff>38100</xdr:colOff>
      <xdr:row>96</xdr:row>
      <xdr:rowOff>81915</xdr:rowOff>
    </xdr:to>
    <xdr:sp macro="" textlink="">
      <xdr:nvSpPr>
        <xdr:cNvPr id="236" name="フローチャート: 判断 235"/>
        <xdr:cNvSpPr/>
      </xdr:nvSpPr>
      <xdr:spPr>
        <a:xfrm>
          <a:off x="3746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73025</xdr:rowOff>
    </xdr:from>
    <xdr:ext cx="527050" cy="259080"/>
    <xdr:sp macro="" textlink="">
      <xdr:nvSpPr>
        <xdr:cNvPr id="237" name="テキスト ボックス 236"/>
        <xdr:cNvSpPr txBox="1"/>
      </xdr:nvSpPr>
      <xdr:spPr>
        <a:xfrm>
          <a:off x="3529965" y="165322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24765</xdr:rowOff>
    </xdr:from>
    <xdr:to xmlns:xdr="http://schemas.openxmlformats.org/drawingml/2006/spreadsheetDrawing">
      <xdr:col>15</xdr:col>
      <xdr:colOff>50800</xdr:colOff>
      <xdr:row>95</xdr:row>
      <xdr:rowOff>144780</xdr:rowOff>
    </xdr:to>
    <xdr:cxnSp macro="">
      <xdr:nvCxnSpPr>
        <xdr:cNvPr id="238" name="直線コネクタ 237"/>
        <xdr:cNvCxnSpPr/>
      </xdr:nvCxnSpPr>
      <xdr:spPr>
        <a:xfrm flipV="1">
          <a:off x="2019300" y="163125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9" name="フローチャート: 判断 238"/>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27050" cy="251460"/>
    <xdr:sp macro="" textlink="">
      <xdr:nvSpPr>
        <xdr:cNvPr id="240" name="テキスト ボックス 239"/>
        <xdr:cNvSpPr txBox="1"/>
      </xdr:nvSpPr>
      <xdr:spPr>
        <a:xfrm>
          <a:off x="2640965" y="165144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144780</xdr:rowOff>
    </xdr:from>
    <xdr:to xmlns:xdr="http://schemas.openxmlformats.org/drawingml/2006/spreadsheetDrawing">
      <xdr:col>10</xdr:col>
      <xdr:colOff>114300</xdr:colOff>
      <xdr:row>97</xdr:row>
      <xdr:rowOff>1905</xdr:rowOff>
    </xdr:to>
    <xdr:cxnSp macro="">
      <xdr:nvCxnSpPr>
        <xdr:cNvPr id="241" name="直線コネクタ 240"/>
        <xdr:cNvCxnSpPr/>
      </xdr:nvCxnSpPr>
      <xdr:spPr>
        <a:xfrm flipV="1">
          <a:off x="1130300" y="1643253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60325</xdr:rowOff>
    </xdr:from>
    <xdr:to xmlns:xdr="http://schemas.openxmlformats.org/drawingml/2006/spreadsheetDrawing">
      <xdr:col>10</xdr:col>
      <xdr:colOff>165100</xdr:colOff>
      <xdr:row>96</xdr:row>
      <xdr:rowOff>161925</xdr:rowOff>
    </xdr:to>
    <xdr:sp macro="" textlink="">
      <xdr:nvSpPr>
        <xdr:cNvPr id="242" name="フローチャート: 判断 241"/>
        <xdr:cNvSpPr/>
      </xdr:nvSpPr>
      <xdr:spPr>
        <a:xfrm>
          <a:off x="1968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153035</xdr:rowOff>
    </xdr:from>
    <xdr:ext cx="527050" cy="259080"/>
    <xdr:sp macro="" textlink="">
      <xdr:nvSpPr>
        <xdr:cNvPr id="243" name="テキスト ボックス 242"/>
        <xdr:cNvSpPr txBox="1"/>
      </xdr:nvSpPr>
      <xdr:spPr>
        <a:xfrm>
          <a:off x="1751965" y="16612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160020</xdr:rowOff>
    </xdr:from>
    <xdr:to xmlns:xdr="http://schemas.openxmlformats.org/drawingml/2006/spreadsheetDrawing">
      <xdr:col>6</xdr:col>
      <xdr:colOff>38100</xdr:colOff>
      <xdr:row>97</xdr:row>
      <xdr:rowOff>90170</xdr:rowOff>
    </xdr:to>
    <xdr:sp macro="" textlink="">
      <xdr:nvSpPr>
        <xdr:cNvPr id="244" name="フローチャート: 判断 243"/>
        <xdr:cNvSpPr/>
      </xdr:nvSpPr>
      <xdr:spPr>
        <a:xfrm>
          <a:off x="10795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81280</xdr:rowOff>
    </xdr:from>
    <xdr:ext cx="527050" cy="259080"/>
    <xdr:sp macro="" textlink="">
      <xdr:nvSpPr>
        <xdr:cNvPr id="245" name="テキスト ボックス 244"/>
        <xdr:cNvSpPr txBox="1"/>
      </xdr:nvSpPr>
      <xdr:spPr>
        <a:xfrm>
          <a:off x="862965" y="16711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111125</xdr:rowOff>
    </xdr:from>
    <xdr:to xmlns:xdr="http://schemas.openxmlformats.org/drawingml/2006/spreadsheetDrawing">
      <xdr:col>24</xdr:col>
      <xdr:colOff>114300</xdr:colOff>
      <xdr:row>95</xdr:row>
      <xdr:rowOff>41275</xdr:rowOff>
    </xdr:to>
    <xdr:sp macro="" textlink="">
      <xdr:nvSpPr>
        <xdr:cNvPr id="251" name="楕円 250"/>
        <xdr:cNvSpPr/>
      </xdr:nvSpPr>
      <xdr:spPr>
        <a:xfrm>
          <a:off x="45847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133985</xdr:rowOff>
    </xdr:from>
    <xdr:ext cx="534670" cy="251460"/>
    <xdr:sp macro="" textlink="">
      <xdr:nvSpPr>
        <xdr:cNvPr id="252" name="衛生費該当値テキスト"/>
        <xdr:cNvSpPr txBox="1"/>
      </xdr:nvSpPr>
      <xdr:spPr>
        <a:xfrm>
          <a:off x="4686300" y="160788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53" name="楕円 252"/>
        <xdr:cNvSpPr/>
      </xdr:nvSpPr>
      <xdr:spPr>
        <a:xfrm>
          <a:off x="37465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93980</xdr:rowOff>
    </xdr:from>
    <xdr:ext cx="527050" cy="259080"/>
    <xdr:sp macro="" textlink="">
      <xdr:nvSpPr>
        <xdr:cNvPr id="254" name="テキスト ボックス 253"/>
        <xdr:cNvSpPr txBox="1"/>
      </xdr:nvSpPr>
      <xdr:spPr>
        <a:xfrm>
          <a:off x="3529965" y="160388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145415</xdr:rowOff>
    </xdr:from>
    <xdr:to xmlns:xdr="http://schemas.openxmlformats.org/drawingml/2006/spreadsheetDrawing">
      <xdr:col>15</xdr:col>
      <xdr:colOff>101600</xdr:colOff>
      <xdr:row>95</xdr:row>
      <xdr:rowOff>75565</xdr:rowOff>
    </xdr:to>
    <xdr:sp macro="" textlink="">
      <xdr:nvSpPr>
        <xdr:cNvPr id="255" name="楕円 254"/>
        <xdr:cNvSpPr/>
      </xdr:nvSpPr>
      <xdr:spPr>
        <a:xfrm>
          <a:off x="2857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92075</xdr:rowOff>
    </xdr:from>
    <xdr:ext cx="527050" cy="259080"/>
    <xdr:sp macro="" textlink="">
      <xdr:nvSpPr>
        <xdr:cNvPr id="256" name="テキスト ボックス 255"/>
        <xdr:cNvSpPr txBox="1"/>
      </xdr:nvSpPr>
      <xdr:spPr>
        <a:xfrm>
          <a:off x="2640965" y="160369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93980</xdr:rowOff>
    </xdr:from>
    <xdr:to xmlns:xdr="http://schemas.openxmlformats.org/drawingml/2006/spreadsheetDrawing">
      <xdr:col>10</xdr:col>
      <xdr:colOff>165100</xdr:colOff>
      <xdr:row>96</xdr:row>
      <xdr:rowOff>24130</xdr:rowOff>
    </xdr:to>
    <xdr:sp macro="" textlink="">
      <xdr:nvSpPr>
        <xdr:cNvPr id="257" name="楕円 256"/>
        <xdr:cNvSpPr/>
      </xdr:nvSpPr>
      <xdr:spPr>
        <a:xfrm>
          <a:off x="1968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40640</xdr:rowOff>
    </xdr:from>
    <xdr:ext cx="527050" cy="251460"/>
    <xdr:sp macro="" textlink="">
      <xdr:nvSpPr>
        <xdr:cNvPr id="258" name="テキスト ボックス 257"/>
        <xdr:cNvSpPr txBox="1"/>
      </xdr:nvSpPr>
      <xdr:spPr>
        <a:xfrm>
          <a:off x="1751965" y="161569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122555</xdr:rowOff>
    </xdr:from>
    <xdr:to xmlns:xdr="http://schemas.openxmlformats.org/drawingml/2006/spreadsheetDrawing">
      <xdr:col>6</xdr:col>
      <xdr:colOff>38100</xdr:colOff>
      <xdr:row>97</xdr:row>
      <xdr:rowOff>52705</xdr:rowOff>
    </xdr:to>
    <xdr:sp macro="" textlink="">
      <xdr:nvSpPr>
        <xdr:cNvPr id="259" name="楕円 258"/>
        <xdr:cNvSpPr/>
      </xdr:nvSpPr>
      <xdr:spPr>
        <a:xfrm>
          <a:off x="1079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69215</xdr:rowOff>
    </xdr:from>
    <xdr:ext cx="527050" cy="259080"/>
    <xdr:sp macro="" textlink="">
      <xdr:nvSpPr>
        <xdr:cNvPr id="260" name="テキスト ボックス 259"/>
        <xdr:cNvSpPr txBox="1"/>
      </xdr:nvSpPr>
      <xdr:spPr>
        <a:xfrm>
          <a:off x="862965" y="163569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9" name="テキスト ボックス 268"/>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1300" cy="251460"/>
    <xdr:sp macro="" textlink="">
      <xdr:nvSpPr>
        <xdr:cNvPr id="272" name="テキスト ボックス 271"/>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9740" cy="251460"/>
    <xdr:sp macro="" textlink="">
      <xdr:nvSpPr>
        <xdr:cNvPr id="274" name="テキスト ボックス 273"/>
        <xdr:cNvSpPr txBox="1"/>
      </xdr:nvSpPr>
      <xdr:spPr>
        <a:xfrm>
          <a:off x="6136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1460"/>
    <xdr:sp macro="" textlink="">
      <xdr:nvSpPr>
        <xdr:cNvPr id="276" name="テキスト ボックス 275"/>
        <xdr:cNvSpPr txBox="1"/>
      </xdr:nvSpPr>
      <xdr:spPr>
        <a:xfrm>
          <a:off x="6072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1460"/>
    <xdr:sp macro="" textlink="">
      <xdr:nvSpPr>
        <xdr:cNvPr id="278" name="テキスト ボックス 277"/>
        <xdr:cNvSpPr txBox="1"/>
      </xdr:nvSpPr>
      <xdr:spPr>
        <a:xfrm>
          <a:off x="6072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1460"/>
    <xdr:sp macro="" textlink="">
      <xdr:nvSpPr>
        <xdr:cNvPr id="280" name="テキスト ボックス 279"/>
        <xdr:cNvSpPr txBox="1"/>
      </xdr:nvSpPr>
      <xdr:spPr>
        <a:xfrm>
          <a:off x="6072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23495</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1669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3"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141605</xdr:rowOff>
    </xdr:from>
    <xdr:ext cx="534670" cy="259080"/>
    <xdr:sp macro="" textlink="">
      <xdr:nvSpPr>
        <xdr:cNvPr id="285" name="労働費最大値テキスト"/>
        <xdr:cNvSpPr txBox="1"/>
      </xdr:nvSpPr>
      <xdr:spPr>
        <a:xfrm>
          <a:off x="10528300" y="494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23495</xdr:rowOff>
    </xdr:from>
    <xdr:to xmlns:xdr="http://schemas.openxmlformats.org/drawingml/2006/spreadsheetDrawing">
      <xdr:col>55</xdr:col>
      <xdr:colOff>88900</xdr:colOff>
      <xdr:row>30</xdr:row>
      <xdr:rowOff>23495</xdr:rowOff>
    </xdr:to>
    <xdr:cxnSp macro="">
      <xdr:nvCxnSpPr>
        <xdr:cNvPr id="286" name="直線コネクタ 285"/>
        <xdr:cNvCxnSpPr/>
      </xdr:nvCxnSpPr>
      <xdr:spPr>
        <a:xfrm>
          <a:off x="10388600" y="516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160020</xdr:rowOff>
    </xdr:from>
    <xdr:to xmlns:xdr="http://schemas.openxmlformats.org/drawingml/2006/spreadsheetDrawing">
      <xdr:col>55</xdr:col>
      <xdr:colOff>0</xdr:colOff>
      <xdr:row>38</xdr:row>
      <xdr:rowOff>10160</xdr:rowOff>
    </xdr:to>
    <xdr:cxnSp macro="">
      <xdr:nvCxnSpPr>
        <xdr:cNvPr id="287" name="直線コネクタ 286"/>
        <xdr:cNvCxnSpPr/>
      </xdr:nvCxnSpPr>
      <xdr:spPr>
        <a:xfrm flipV="1">
          <a:off x="9639300" y="65036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125095</xdr:rowOff>
    </xdr:from>
    <xdr:ext cx="469900" cy="258445"/>
    <xdr:sp macro="" textlink="">
      <xdr:nvSpPr>
        <xdr:cNvPr id="288" name="労働費平均値テキスト"/>
        <xdr:cNvSpPr txBox="1"/>
      </xdr:nvSpPr>
      <xdr:spPr>
        <a:xfrm>
          <a:off x="10528300" y="6468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289" name="フローチャート: 判断 288"/>
        <xdr:cNvSpPr/>
      </xdr:nvSpPr>
      <xdr:spPr>
        <a:xfrm>
          <a:off x="10426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4445</xdr:rowOff>
    </xdr:from>
    <xdr:to xmlns:xdr="http://schemas.openxmlformats.org/drawingml/2006/spreadsheetDrawing">
      <xdr:col>50</xdr:col>
      <xdr:colOff>114300</xdr:colOff>
      <xdr:row>38</xdr:row>
      <xdr:rowOff>10160</xdr:rowOff>
    </xdr:to>
    <xdr:cxnSp macro="">
      <xdr:nvCxnSpPr>
        <xdr:cNvPr id="290" name="直線コネクタ 289"/>
        <xdr:cNvCxnSpPr/>
      </xdr:nvCxnSpPr>
      <xdr:spPr>
        <a:xfrm>
          <a:off x="8750300" y="65195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1" name="フローチャート: 判断 290"/>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69215</xdr:rowOff>
    </xdr:from>
    <xdr:ext cx="462280" cy="259080"/>
    <xdr:sp macro="" textlink="">
      <xdr:nvSpPr>
        <xdr:cNvPr id="292" name="テキスト ボックス 291"/>
        <xdr:cNvSpPr txBox="1"/>
      </xdr:nvSpPr>
      <xdr:spPr>
        <a:xfrm>
          <a:off x="9404350" y="65843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143510</xdr:rowOff>
    </xdr:from>
    <xdr:to xmlns:xdr="http://schemas.openxmlformats.org/drawingml/2006/spreadsheetDrawing">
      <xdr:col>45</xdr:col>
      <xdr:colOff>177800</xdr:colOff>
      <xdr:row>38</xdr:row>
      <xdr:rowOff>4445</xdr:rowOff>
    </xdr:to>
    <xdr:cxnSp macro="">
      <xdr:nvCxnSpPr>
        <xdr:cNvPr id="293" name="直線コネクタ 292"/>
        <xdr:cNvCxnSpPr/>
      </xdr:nvCxnSpPr>
      <xdr:spPr>
        <a:xfrm>
          <a:off x="7861300" y="6487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294" name="フローチャート: 判断 293"/>
        <xdr:cNvSpPr/>
      </xdr:nvSpPr>
      <xdr:spPr>
        <a:xfrm>
          <a:off x="8699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67945</xdr:rowOff>
    </xdr:from>
    <xdr:ext cx="462280" cy="258445"/>
    <xdr:sp macro="" textlink="">
      <xdr:nvSpPr>
        <xdr:cNvPr id="295" name="テキスト ボックス 294"/>
        <xdr:cNvSpPr txBox="1"/>
      </xdr:nvSpPr>
      <xdr:spPr>
        <a:xfrm>
          <a:off x="8515350" y="658304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143510</xdr:rowOff>
    </xdr:from>
    <xdr:to xmlns:xdr="http://schemas.openxmlformats.org/drawingml/2006/spreadsheetDrawing">
      <xdr:col>41</xdr:col>
      <xdr:colOff>50800</xdr:colOff>
      <xdr:row>38</xdr:row>
      <xdr:rowOff>3175</xdr:rowOff>
    </xdr:to>
    <xdr:cxnSp macro="">
      <xdr:nvCxnSpPr>
        <xdr:cNvPr id="296" name="直線コネクタ 295"/>
        <xdr:cNvCxnSpPr/>
      </xdr:nvCxnSpPr>
      <xdr:spPr>
        <a:xfrm flipV="1">
          <a:off x="6972300" y="64871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147320</xdr:rowOff>
    </xdr:from>
    <xdr:to xmlns:xdr="http://schemas.openxmlformats.org/drawingml/2006/spreadsheetDrawing">
      <xdr:col>41</xdr:col>
      <xdr:colOff>101600</xdr:colOff>
      <xdr:row>38</xdr:row>
      <xdr:rowOff>77470</xdr:rowOff>
    </xdr:to>
    <xdr:sp macro="" textlink="">
      <xdr:nvSpPr>
        <xdr:cNvPr id="297" name="フローチャート: 判断 296"/>
        <xdr:cNvSpPr/>
      </xdr:nvSpPr>
      <xdr:spPr>
        <a:xfrm>
          <a:off x="781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68580</xdr:rowOff>
    </xdr:from>
    <xdr:ext cx="462280" cy="259080"/>
    <xdr:sp macro="" textlink="">
      <xdr:nvSpPr>
        <xdr:cNvPr id="298" name="テキスト ボックス 297"/>
        <xdr:cNvSpPr txBox="1"/>
      </xdr:nvSpPr>
      <xdr:spPr>
        <a:xfrm>
          <a:off x="7626350" y="65836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135890</xdr:rowOff>
    </xdr:from>
    <xdr:to xmlns:xdr="http://schemas.openxmlformats.org/drawingml/2006/spreadsheetDrawing">
      <xdr:col>36</xdr:col>
      <xdr:colOff>165100</xdr:colOff>
      <xdr:row>38</xdr:row>
      <xdr:rowOff>66040</xdr:rowOff>
    </xdr:to>
    <xdr:sp macro="" textlink="">
      <xdr:nvSpPr>
        <xdr:cNvPr id="299" name="フローチャート: 判断 298"/>
        <xdr:cNvSpPr/>
      </xdr:nvSpPr>
      <xdr:spPr>
        <a:xfrm>
          <a:off x="692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57150</xdr:rowOff>
    </xdr:from>
    <xdr:ext cx="462280" cy="259080"/>
    <xdr:sp macro="" textlink="">
      <xdr:nvSpPr>
        <xdr:cNvPr id="300" name="テキスト ボックス 299"/>
        <xdr:cNvSpPr txBox="1"/>
      </xdr:nvSpPr>
      <xdr:spPr>
        <a:xfrm>
          <a:off x="6737350" y="65722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109220</xdr:rowOff>
    </xdr:from>
    <xdr:to xmlns:xdr="http://schemas.openxmlformats.org/drawingml/2006/spreadsheetDrawing">
      <xdr:col>55</xdr:col>
      <xdr:colOff>50800</xdr:colOff>
      <xdr:row>38</xdr:row>
      <xdr:rowOff>39370</xdr:rowOff>
    </xdr:to>
    <xdr:sp macro="" textlink="">
      <xdr:nvSpPr>
        <xdr:cNvPr id="306" name="楕円 305"/>
        <xdr:cNvSpPr/>
      </xdr:nvSpPr>
      <xdr:spPr>
        <a:xfrm>
          <a:off x="10426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132080</xdr:rowOff>
    </xdr:from>
    <xdr:ext cx="469900" cy="251460"/>
    <xdr:sp macro="" textlink="">
      <xdr:nvSpPr>
        <xdr:cNvPr id="307" name="労働費該当値テキスト"/>
        <xdr:cNvSpPr txBox="1"/>
      </xdr:nvSpPr>
      <xdr:spPr>
        <a:xfrm>
          <a:off x="10528300" y="63042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130810</xdr:rowOff>
    </xdr:from>
    <xdr:to xmlns:xdr="http://schemas.openxmlformats.org/drawingml/2006/spreadsheetDrawing">
      <xdr:col>50</xdr:col>
      <xdr:colOff>165100</xdr:colOff>
      <xdr:row>38</xdr:row>
      <xdr:rowOff>60960</xdr:rowOff>
    </xdr:to>
    <xdr:sp macro="" textlink="">
      <xdr:nvSpPr>
        <xdr:cNvPr id="308" name="楕円 307"/>
        <xdr:cNvSpPr/>
      </xdr:nvSpPr>
      <xdr:spPr>
        <a:xfrm>
          <a:off x="9588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77470</xdr:rowOff>
    </xdr:from>
    <xdr:ext cx="462280" cy="251460"/>
    <xdr:sp macro="" textlink="">
      <xdr:nvSpPr>
        <xdr:cNvPr id="309" name="テキスト ボックス 308"/>
        <xdr:cNvSpPr txBox="1"/>
      </xdr:nvSpPr>
      <xdr:spPr>
        <a:xfrm>
          <a:off x="9404350" y="62496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125095</xdr:rowOff>
    </xdr:from>
    <xdr:to xmlns:xdr="http://schemas.openxmlformats.org/drawingml/2006/spreadsheetDrawing">
      <xdr:col>46</xdr:col>
      <xdr:colOff>38100</xdr:colOff>
      <xdr:row>38</xdr:row>
      <xdr:rowOff>55245</xdr:rowOff>
    </xdr:to>
    <xdr:sp macro="" textlink="">
      <xdr:nvSpPr>
        <xdr:cNvPr id="310" name="楕円 309"/>
        <xdr:cNvSpPr/>
      </xdr:nvSpPr>
      <xdr:spPr>
        <a:xfrm>
          <a:off x="8699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71755</xdr:rowOff>
    </xdr:from>
    <xdr:ext cx="462280" cy="259080"/>
    <xdr:sp macro="" textlink="">
      <xdr:nvSpPr>
        <xdr:cNvPr id="311" name="テキスト ボックス 310"/>
        <xdr:cNvSpPr txBox="1"/>
      </xdr:nvSpPr>
      <xdr:spPr>
        <a:xfrm>
          <a:off x="8515350" y="6243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92075</xdr:rowOff>
    </xdr:from>
    <xdr:to xmlns:xdr="http://schemas.openxmlformats.org/drawingml/2006/spreadsheetDrawing">
      <xdr:col>41</xdr:col>
      <xdr:colOff>101600</xdr:colOff>
      <xdr:row>38</xdr:row>
      <xdr:rowOff>22225</xdr:rowOff>
    </xdr:to>
    <xdr:sp macro="" textlink="">
      <xdr:nvSpPr>
        <xdr:cNvPr id="312" name="楕円 311"/>
        <xdr:cNvSpPr/>
      </xdr:nvSpPr>
      <xdr:spPr>
        <a:xfrm>
          <a:off x="781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38735</xdr:rowOff>
    </xdr:from>
    <xdr:ext cx="462280" cy="259080"/>
    <xdr:sp macro="" textlink="">
      <xdr:nvSpPr>
        <xdr:cNvPr id="313" name="テキスト ボックス 312"/>
        <xdr:cNvSpPr txBox="1"/>
      </xdr:nvSpPr>
      <xdr:spPr>
        <a:xfrm>
          <a:off x="7626350" y="62109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123825</xdr:rowOff>
    </xdr:from>
    <xdr:to xmlns:xdr="http://schemas.openxmlformats.org/drawingml/2006/spreadsheetDrawing">
      <xdr:col>36</xdr:col>
      <xdr:colOff>165100</xdr:colOff>
      <xdr:row>38</xdr:row>
      <xdr:rowOff>53975</xdr:rowOff>
    </xdr:to>
    <xdr:sp macro="" textlink="">
      <xdr:nvSpPr>
        <xdr:cNvPr id="314" name="楕円 313"/>
        <xdr:cNvSpPr/>
      </xdr:nvSpPr>
      <xdr:spPr>
        <a:xfrm>
          <a:off x="6921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70485</xdr:rowOff>
    </xdr:from>
    <xdr:ext cx="462280" cy="259080"/>
    <xdr:sp macro="" textlink="">
      <xdr:nvSpPr>
        <xdr:cNvPr id="315" name="テキスト ボックス 314"/>
        <xdr:cNvSpPr txBox="1"/>
      </xdr:nvSpPr>
      <xdr:spPr>
        <a:xfrm>
          <a:off x="6737350" y="62426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4" name="テキスト ボックス 323"/>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27" name="テキスト ボックス 326"/>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1460"/>
    <xdr:sp macro="" textlink="">
      <xdr:nvSpPr>
        <xdr:cNvPr id="331" name="テキスト ボックス 330"/>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5" name="テキスト ボックス 334"/>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37" name="テキスト ボックス 336"/>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59</xdr:row>
      <xdr:rowOff>23495</xdr:rowOff>
    </xdr:to>
    <xdr:cxnSp macro="">
      <xdr:nvCxnSpPr>
        <xdr:cNvPr id="339" name="直線コネクタ 338"/>
        <xdr:cNvCxnSpPr/>
      </xdr:nvCxnSpPr>
      <xdr:spPr>
        <a:xfrm flipV="1">
          <a:off x="10475595" y="886777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469900" cy="259080"/>
    <xdr:sp macro="" textlink="">
      <xdr:nvSpPr>
        <xdr:cNvPr id="340" name="農林水産業費最小値テキスト"/>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1" name="直線コネクタ 340"/>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2"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3" name="直線コネクタ 342"/>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73660</xdr:rowOff>
    </xdr:from>
    <xdr:to xmlns:xdr="http://schemas.openxmlformats.org/drawingml/2006/spreadsheetDrawing">
      <xdr:col>55</xdr:col>
      <xdr:colOff>0</xdr:colOff>
      <xdr:row>58</xdr:row>
      <xdr:rowOff>86360</xdr:rowOff>
    </xdr:to>
    <xdr:cxnSp macro="">
      <xdr:nvCxnSpPr>
        <xdr:cNvPr id="344" name="直線コネクタ 343"/>
        <xdr:cNvCxnSpPr/>
      </xdr:nvCxnSpPr>
      <xdr:spPr>
        <a:xfrm flipV="1">
          <a:off x="9639300" y="100177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7620</xdr:rowOff>
    </xdr:from>
    <xdr:ext cx="534670" cy="251460"/>
    <xdr:sp macro="" textlink="">
      <xdr:nvSpPr>
        <xdr:cNvPr id="345" name="農林水産業費平均値テキスト"/>
        <xdr:cNvSpPr txBox="1"/>
      </xdr:nvSpPr>
      <xdr:spPr>
        <a:xfrm>
          <a:off x="10528300" y="97802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156210</xdr:rowOff>
    </xdr:from>
    <xdr:to xmlns:xdr="http://schemas.openxmlformats.org/drawingml/2006/spreadsheetDrawing">
      <xdr:col>55</xdr:col>
      <xdr:colOff>50800</xdr:colOff>
      <xdr:row>58</xdr:row>
      <xdr:rowOff>86360</xdr:rowOff>
    </xdr:to>
    <xdr:sp macro="" textlink="">
      <xdr:nvSpPr>
        <xdr:cNvPr id="346" name="フローチャート: 判断 345"/>
        <xdr:cNvSpPr/>
      </xdr:nvSpPr>
      <xdr:spPr>
        <a:xfrm>
          <a:off x="104267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79375</xdr:rowOff>
    </xdr:from>
    <xdr:to xmlns:xdr="http://schemas.openxmlformats.org/drawingml/2006/spreadsheetDrawing">
      <xdr:col>50</xdr:col>
      <xdr:colOff>114300</xdr:colOff>
      <xdr:row>58</xdr:row>
      <xdr:rowOff>86360</xdr:rowOff>
    </xdr:to>
    <xdr:cxnSp macro="">
      <xdr:nvCxnSpPr>
        <xdr:cNvPr id="347" name="直線コネクタ 346"/>
        <xdr:cNvCxnSpPr/>
      </xdr:nvCxnSpPr>
      <xdr:spPr>
        <a:xfrm>
          <a:off x="8750300" y="100234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48" name="フローチャート: 判断 347"/>
        <xdr:cNvSpPr/>
      </xdr:nvSpPr>
      <xdr:spPr>
        <a:xfrm>
          <a:off x="9588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97790</xdr:rowOff>
    </xdr:from>
    <xdr:ext cx="527050" cy="251460"/>
    <xdr:sp macro="" textlink="">
      <xdr:nvSpPr>
        <xdr:cNvPr id="349" name="テキスト ボックス 348"/>
        <xdr:cNvSpPr txBox="1"/>
      </xdr:nvSpPr>
      <xdr:spPr>
        <a:xfrm>
          <a:off x="9371965" y="96989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79375</xdr:rowOff>
    </xdr:from>
    <xdr:to xmlns:xdr="http://schemas.openxmlformats.org/drawingml/2006/spreadsheetDrawing">
      <xdr:col>45</xdr:col>
      <xdr:colOff>177800</xdr:colOff>
      <xdr:row>58</xdr:row>
      <xdr:rowOff>91440</xdr:rowOff>
    </xdr:to>
    <xdr:cxnSp macro="">
      <xdr:nvCxnSpPr>
        <xdr:cNvPr id="350" name="直線コネクタ 349"/>
        <xdr:cNvCxnSpPr/>
      </xdr:nvCxnSpPr>
      <xdr:spPr>
        <a:xfrm flipV="1">
          <a:off x="7861300" y="100234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86995</xdr:rowOff>
    </xdr:to>
    <xdr:sp macro="" textlink="">
      <xdr:nvSpPr>
        <xdr:cNvPr id="351" name="フローチャート: 判断 350"/>
        <xdr:cNvSpPr/>
      </xdr:nvSpPr>
      <xdr:spPr>
        <a:xfrm>
          <a:off x="869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103505</xdr:rowOff>
    </xdr:from>
    <xdr:ext cx="527050" cy="259080"/>
    <xdr:sp macro="" textlink="">
      <xdr:nvSpPr>
        <xdr:cNvPr id="352" name="テキスト ボックス 351"/>
        <xdr:cNvSpPr txBox="1"/>
      </xdr:nvSpPr>
      <xdr:spPr>
        <a:xfrm>
          <a:off x="8482965" y="9704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83185</xdr:rowOff>
    </xdr:from>
    <xdr:to xmlns:xdr="http://schemas.openxmlformats.org/drawingml/2006/spreadsheetDrawing">
      <xdr:col>41</xdr:col>
      <xdr:colOff>50800</xdr:colOff>
      <xdr:row>58</xdr:row>
      <xdr:rowOff>91440</xdr:rowOff>
    </xdr:to>
    <xdr:cxnSp macro="">
      <xdr:nvCxnSpPr>
        <xdr:cNvPr id="353" name="直線コネクタ 352"/>
        <xdr:cNvCxnSpPr/>
      </xdr:nvCxnSpPr>
      <xdr:spPr>
        <a:xfrm>
          <a:off x="6972300" y="100272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3810</xdr:rowOff>
    </xdr:from>
    <xdr:to xmlns:xdr="http://schemas.openxmlformats.org/drawingml/2006/spreadsheetDrawing">
      <xdr:col>41</xdr:col>
      <xdr:colOff>101600</xdr:colOff>
      <xdr:row>58</xdr:row>
      <xdr:rowOff>105410</xdr:rowOff>
    </xdr:to>
    <xdr:sp macro="" textlink="">
      <xdr:nvSpPr>
        <xdr:cNvPr id="354" name="フローチャート: 判断 353"/>
        <xdr:cNvSpPr/>
      </xdr:nvSpPr>
      <xdr:spPr>
        <a:xfrm>
          <a:off x="7810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121920</xdr:rowOff>
    </xdr:from>
    <xdr:ext cx="527050" cy="251460"/>
    <xdr:sp macro="" textlink="">
      <xdr:nvSpPr>
        <xdr:cNvPr id="355" name="テキスト ボックス 354"/>
        <xdr:cNvSpPr txBox="1"/>
      </xdr:nvSpPr>
      <xdr:spPr>
        <a:xfrm>
          <a:off x="7593965" y="9723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164465</xdr:rowOff>
    </xdr:from>
    <xdr:to xmlns:xdr="http://schemas.openxmlformats.org/drawingml/2006/spreadsheetDrawing">
      <xdr:col>36</xdr:col>
      <xdr:colOff>165100</xdr:colOff>
      <xdr:row>58</xdr:row>
      <xdr:rowOff>94615</xdr:rowOff>
    </xdr:to>
    <xdr:sp macro="" textlink="">
      <xdr:nvSpPr>
        <xdr:cNvPr id="356" name="フローチャート: 判断 355"/>
        <xdr:cNvSpPr/>
      </xdr:nvSpPr>
      <xdr:spPr>
        <a:xfrm>
          <a:off x="692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111125</xdr:rowOff>
    </xdr:from>
    <xdr:ext cx="527050" cy="251460"/>
    <xdr:sp macro="" textlink="">
      <xdr:nvSpPr>
        <xdr:cNvPr id="357" name="テキスト ボックス 356"/>
        <xdr:cNvSpPr txBox="1"/>
      </xdr:nvSpPr>
      <xdr:spPr>
        <a:xfrm>
          <a:off x="6704965" y="97123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22860</xdr:rowOff>
    </xdr:from>
    <xdr:to xmlns:xdr="http://schemas.openxmlformats.org/drawingml/2006/spreadsheetDrawing">
      <xdr:col>55</xdr:col>
      <xdr:colOff>50800</xdr:colOff>
      <xdr:row>58</xdr:row>
      <xdr:rowOff>124460</xdr:rowOff>
    </xdr:to>
    <xdr:sp macro="" textlink="">
      <xdr:nvSpPr>
        <xdr:cNvPr id="363" name="楕円 362"/>
        <xdr:cNvSpPr/>
      </xdr:nvSpPr>
      <xdr:spPr>
        <a:xfrm>
          <a:off x="10426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134620</xdr:rowOff>
    </xdr:from>
    <xdr:ext cx="534670" cy="251460"/>
    <xdr:sp macro="" textlink="">
      <xdr:nvSpPr>
        <xdr:cNvPr id="364" name="農林水産業費該当値テキスト"/>
        <xdr:cNvSpPr txBox="1"/>
      </xdr:nvSpPr>
      <xdr:spPr>
        <a:xfrm>
          <a:off x="10528300" y="9907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34925</xdr:rowOff>
    </xdr:from>
    <xdr:to xmlns:xdr="http://schemas.openxmlformats.org/drawingml/2006/spreadsheetDrawing">
      <xdr:col>50</xdr:col>
      <xdr:colOff>165100</xdr:colOff>
      <xdr:row>58</xdr:row>
      <xdr:rowOff>136525</xdr:rowOff>
    </xdr:to>
    <xdr:sp macro="" textlink="">
      <xdr:nvSpPr>
        <xdr:cNvPr id="365" name="楕円 364"/>
        <xdr:cNvSpPr/>
      </xdr:nvSpPr>
      <xdr:spPr>
        <a:xfrm>
          <a:off x="958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127635</xdr:rowOff>
    </xdr:from>
    <xdr:ext cx="527050" cy="259080"/>
    <xdr:sp macro="" textlink="">
      <xdr:nvSpPr>
        <xdr:cNvPr id="366" name="テキスト ボックス 365"/>
        <xdr:cNvSpPr txBox="1"/>
      </xdr:nvSpPr>
      <xdr:spPr>
        <a:xfrm>
          <a:off x="9371965" y="100717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29210</xdr:rowOff>
    </xdr:from>
    <xdr:to xmlns:xdr="http://schemas.openxmlformats.org/drawingml/2006/spreadsheetDrawing">
      <xdr:col>46</xdr:col>
      <xdr:colOff>38100</xdr:colOff>
      <xdr:row>58</xdr:row>
      <xdr:rowOff>130175</xdr:rowOff>
    </xdr:to>
    <xdr:sp macro="" textlink="">
      <xdr:nvSpPr>
        <xdr:cNvPr id="367" name="楕円 366"/>
        <xdr:cNvSpPr/>
      </xdr:nvSpPr>
      <xdr:spPr>
        <a:xfrm>
          <a:off x="8699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121285</xdr:rowOff>
    </xdr:from>
    <xdr:ext cx="527050" cy="251460"/>
    <xdr:sp macro="" textlink="">
      <xdr:nvSpPr>
        <xdr:cNvPr id="368" name="テキスト ボックス 367"/>
        <xdr:cNvSpPr txBox="1"/>
      </xdr:nvSpPr>
      <xdr:spPr>
        <a:xfrm>
          <a:off x="8482965" y="10065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40640</xdr:rowOff>
    </xdr:from>
    <xdr:to xmlns:xdr="http://schemas.openxmlformats.org/drawingml/2006/spreadsheetDrawing">
      <xdr:col>41</xdr:col>
      <xdr:colOff>101600</xdr:colOff>
      <xdr:row>58</xdr:row>
      <xdr:rowOff>142240</xdr:rowOff>
    </xdr:to>
    <xdr:sp macro="" textlink="">
      <xdr:nvSpPr>
        <xdr:cNvPr id="369" name="楕円 368"/>
        <xdr:cNvSpPr/>
      </xdr:nvSpPr>
      <xdr:spPr>
        <a:xfrm>
          <a:off x="781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133350</xdr:rowOff>
    </xdr:from>
    <xdr:ext cx="462280" cy="251460"/>
    <xdr:sp macro="" textlink="">
      <xdr:nvSpPr>
        <xdr:cNvPr id="370" name="テキスト ボックス 369"/>
        <xdr:cNvSpPr txBox="1"/>
      </xdr:nvSpPr>
      <xdr:spPr>
        <a:xfrm>
          <a:off x="7626350" y="100774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32385</xdr:rowOff>
    </xdr:from>
    <xdr:to xmlns:xdr="http://schemas.openxmlformats.org/drawingml/2006/spreadsheetDrawing">
      <xdr:col>36</xdr:col>
      <xdr:colOff>165100</xdr:colOff>
      <xdr:row>58</xdr:row>
      <xdr:rowOff>133985</xdr:rowOff>
    </xdr:to>
    <xdr:sp macro="" textlink="">
      <xdr:nvSpPr>
        <xdr:cNvPr id="371" name="楕円 370"/>
        <xdr:cNvSpPr/>
      </xdr:nvSpPr>
      <xdr:spPr>
        <a:xfrm>
          <a:off x="6921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125095</xdr:rowOff>
    </xdr:from>
    <xdr:ext cx="527050" cy="258445"/>
    <xdr:sp macro="" textlink="">
      <xdr:nvSpPr>
        <xdr:cNvPr id="372" name="テキスト ボックス 371"/>
        <xdr:cNvSpPr txBox="1"/>
      </xdr:nvSpPr>
      <xdr:spPr>
        <a:xfrm>
          <a:off x="6704965" y="1006919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1" name="テキスト ボックス 380"/>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84" name="テキスト ボックス 383"/>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88" name="テキスト ボックス 387"/>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4" name="テキスト ボックス 393"/>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26670</xdr:rowOff>
    </xdr:from>
    <xdr:to xmlns:xdr="http://schemas.openxmlformats.org/drawingml/2006/spreadsheetDrawing">
      <xdr:col>54</xdr:col>
      <xdr:colOff>189865</xdr:colOff>
      <xdr:row>79</xdr:row>
      <xdr:rowOff>3810</xdr:rowOff>
    </xdr:to>
    <xdr:cxnSp macro="">
      <xdr:nvCxnSpPr>
        <xdr:cNvPr id="396" name="直線コネクタ 395"/>
        <xdr:cNvCxnSpPr/>
      </xdr:nvCxnSpPr>
      <xdr:spPr>
        <a:xfrm flipV="1">
          <a:off x="10475595" y="1219962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469900" cy="251460"/>
    <xdr:sp macro="" textlink="">
      <xdr:nvSpPr>
        <xdr:cNvPr id="397" name="商工費最小値テキスト"/>
        <xdr:cNvSpPr txBox="1"/>
      </xdr:nvSpPr>
      <xdr:spPr>
        <a:xfrm>
          <a:off x="10528300" y="13552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xdr:rowOff>
    </xdr:from>
    <xdr:to xmlns:xdr="http://schemas.openxmlformats.org/drawingml/2006/spreadsheetDrawing">
      <xdr:col>55</xdr:col>
      <xdr:colOff>88900</xdr:colOff>
      <xdr:row>79</xdr:row>
      <xdr:rowOff>3810</xdr:rowOff>
    </xdr:to>
    <xdr:cxnSp macro="">
      <xdr:nvCxnSpPr>
        <xdr:cNvPr id="398" name="直線コネクタ 397"/>
        <xdr:cNvCxnSpPr/>
      </xdr:nvCxnSpPr>
      <xdr:spPr>
        <a:xfrm>
          <a:off x="10388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144780</xdr:rowOff>
    </xdr:from>
    <xdr:ext cx="534670" cy="251460"/>
    <xdr:sp macro="" textlink="">
      <xdr:nvSpPr>
        <xdr:cNvPr id="399" name="商工費最大値テキスト"/>
        <xdr:cNvSpPr txBox="1"/>
      </xdr:nvSpPr>
      <xdr:spPr>
        <a:xfrm>
          <a:off x="10528300" y="11974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26670</xdr:rowOff>
    </xdr:from>
    <xdr:to xmlns:xdr="http://schemas.openxmlformats.org/drawingml/2006/spreadsheetDrawing">
      <xdr:col>55</xdr:col>
      <xdr:colOff>88900</xdr:colOff>
      <xdr:row>71</xdr:row>
      <xdr:rowOff>26670</xdr:rowOff>
    </xdr:to>
    <xdr:cxnSp macro="">
      <xdr:nvCxnSpPr>
        <xdr:cNvPr id="400" name="直線コネクタ 399"/>
        <xdr:cNvCxnSpPr/>
      </xdr:nvCxnSpPr>
      <xdr:spPr>
        <a:xfrm>
          <a:off x="10388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129540</xdr:rowOff>
    </xdr:from>
    <xdr:to xmlns:xdr="http://schemas.openxmlformats.org/drawingml/2006/spreadsheetDrawing">
      <xdr:col>55</xdr:col>
      <xdr:colOff>0</xdr:colOff>
      <xdr:row>77</xdr:row>
      <xdr:rowOff>104775</xdr:rowOff>
    </xdr:to>
    <xdr:cxnSp macro="">
      <xdr:nvCxnSpPr>
        <xdr:cNvPr id="401" name="直線コネクタ 400"/>
        <xdr:cNvCxnSpPr/>
      </xdr:nvCxnSpPr>
      <xdr:spPr>
        <a:xfrm>
          <a:off x="9639300" y="13159740"/>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75565</xdr:rowOff>
    </xdr:from>
    <xdr:ext cx="534670" cy="251460"/>
    <xdr:sp macro="" textlink="">
      <xdr:nvSpPr>
        <xdr:cNvPr id="402" name="商工費平均値テキスト"/>
        <xdr:cNvSpPr txBox="1"/>
      </xdr:nvSpPr>
      <xdr:spPr>
        <a:xfrm>
          <a:off x="10528300" y="1310576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52705</xdr:rowOff>
    </xdr:from>
    <xdr:to xmlns:xdr="http://schemas.openxmlformats.org/drawingml/2006/spreadsheetDrawing">
      <xdr:col>55</xdr:col>
      <xdr:colOff>50800</xdr:colOff>
      <xdr:row>77</xdr:row>
      <xdr:rowOff>154940</xdr:rowOff>
    </xdr:to>
    <xdr:sp macro="" textlink="">
      <xdr:nvSpPr>
        <xdr:cNvPr id="403" name="フローチャート: 判断 402"/>
        <xdr:cNvSpPr/>
      </xdr:nvSpPr>
      <xdr:spPr>
        <a:xfrm>
          <a:off x="10426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129540</xdr:rowOff>
    </xdr:from>
    <xdr:to xmlns:xdr="http://schemas.openxmlformats.org/drawingml/2006/spreadsheetDrawing">
      <xdr:col>50</xdr:col>
      <xdr:colOff>114300</xdr:colOff>
      <xdr:row>77</xdr:row>
      <xdr:rowOff>53340</xdr:rowOff>
    </xdr:to>
    <xdr:cxnSp macro="">
      <xdr:nvCxnSpPr>
        <xdr:cNvPr id="404" name="直線コネクタ 403"/>
        <xdr:cNvCxnSpPr/>
      </xdr:nvCxnSpPr>
      <xdr:spPr>
        <a:xfrm flipV="1">
          <a:off x="8750300" y="1315974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8890</xdr:rowOff>
    </xdr:from>
    <xdr:to xmlns:xdr="http://schemas.openxmlformats.org/drawingml/2006/spreadsheetDrawing">
      <xdr:col>50</xdr:col>
      <xdr:colOff>165100</xdr:colOff>
      <xdr:row>77</xdr:row>
      <xdr:rowOff>110490</xdr:rowOff>
    </xdr:to>
    <xdr:sp macro="" textlink="">
      <xdr:nvSpPr>
        <xdr:cNvPr id="405" name="フローチャート: 判断 404"/>
        <xdr:cNvSpPr/>
      </xdr:nvSpPr>
      <xdr:spPr>
        <a:xfrm>
          <a:off x="95885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101600</xdr:rowOff>
    </xdr:from>
    <xdr:ext cx="527050" cy="259080"/>
    <xdr:sp macro="" textlink="">
      <xdr:nvSpPr>
        <xdr:cNvPr id="406" name="テキスト ボックス 405"/>
        <xdr:cNvSpPr txBox="1"/>
      </xdr:nvSpPr>
      <xdr:spPr>
        <a:xfrm>
          <a:off x="9371965" y="133032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106680</xdr:rowOff>
    </xdr:from>
    <xdr:to xmlns:xdr="http://schemas.openxmlformats.org/drawingml/2006/spreadsheetDrawing">
      <xdr:col>45</xdr:col>
      <xdr:colOff>177800</xdr:colOff>
      <xdr:row>77</xdr:row>
      <xdr:rowOff>53340</xdr:rowOff>
    </xdr:to>
    <xdr:cxnSp macro="">
      <xdr:nvCxnSpPr>
        <xdr:cNvPr id="407" name="直線コネクタ 406"/>
        <xdr:cNvCxnSpPr/>
      </xdr:nvCxnSpPr>
      <xdr:spPr>
        <a:xfrm>
          <a:off x="7861300" y="131368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19050</xdr:rowOff>
    </xdr:from>
    <xdr:to xmlns:xdr="http://schemas.openxmlformats.org/drawingml/2006/spreadsheetDrawing">
      <xdr:col>46</xdr:col>
      <xdr:colOff>38100</xdr:colOff>
      <xdr:row>77</xdr:row>
      <xdr:rowOff>120650</xdr:rowOff>
    </xdr:to>
    <xdr:sp macro="" textlink="">
      <xdr:nvSpPr>
        <xdr:cNvPr id="408" name="フローチャート: 判断 407"/>
        <xdr:cNvSpPr/>
      </xdr:nvSpPr>
      <xdr:spPr>
        <a:xfrm>
          <a:off x="8699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111760</xdr:rowOff>
    </xdr:from>
    <xdr:ext cx="527050" cy="251460"/>
    <xdr:sp macro="" textlink="">
      <xdr:nvSpPr>
        <xdr:cNvPr id="409" name="テキスト ボックス 408"/>
        <xdr:cNvSpPr txBox="1"/>
      </xdr:nvSpPr>
      <xdr:spPr>
        <a:xfrm>
          <a:off x="8482965" y="13313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106680</xdr:rowOff>
    </xdr:from>
    <xdr:to xmlns:xdr="http://schemas.openxmlformats.org/drawingml/2006/spreadsheetDrawing">
      <xdr:col>41</xdr:col>
      <xdr:colOff>50800</xdr:colOff>
      <xdr:row>77</xdr:row>
      <xdr:rowOff>48260</xdr:rowOff>
    </xdr:to>
    <xdr:cxnSp macro="">
      <xdr:nvCxnSpPr>
        <xdr:cNvPr id="410" name="直線コネクタ 409"/>
        <xdr:cNvCxnSpPr/>
      </xdr:nvCxnSpPr>
      <xdr:spPr>
        <a:xfrm flipV="1">
          <a:off x="6972300" y="131368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149225</xdr:rowOff>
    </xdr:from>
    <xdr:to xmlns:xdr="http://schemas.openxmlformats.org/drawingml/2006/spreadsheetDrawing">
      <xdr:col>41</xdr:col>
      <xdr:colOff>101600</xdr:colOff>
      <xdr:row>77</xdr:row>
      <xdr:rowOff>79375</xdr:rowOff>
    </xdr:to>
    <xdr:sp macro="" textlink="">
      <xdr:nvSpPr>
        <xdr:cNvPr id="411" name="フローチャート: 判断 410"/>
        <xdr:cNvSpPr/>
      </xdr:nvSpPr>
      <xdr:spPr>
        <a:xfrm>
          <a:off x="78105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70485</xdr:rowOff>
    </xdr:from>
    <xdr:ext cx="527050" cy="259080"/>
    <xdr:sp macro="" textlink="">
      <xdr:nvSpPr>
        <xdr:cNvPr id="412" name="テキスト ボックス 411"/>
        <xdr:cNvSpPr txBox="1"/>
      </xdr:nvSpPr>
      <xdr:spPr>
        <a:xfrm>
          <a:off x="7593965" y="132721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33655</xdr:rowOff>
    </xdr:to>
    <xdr:sp macro="" textlink="">
      <xdr:nvSpPr>
        <xdr:cNvPr id="413" name="フローチャート: 判断 412"/>
        <xdr:cNvSpPr/>
      </xdr:nvSpPr>
      <xdr:spPr>
        <a:xfrm>
          <a:off x="6921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24765</xdr:rowOff>
    </xdr:from>
    <xdr:ext cx="527050" cy="259080"/>
    <xdr:sp macro="" textlink="">
      <xdr:nvSpPr>
        <xdr:cNvPr id="414" name="テキスト ボックス 413"/>
        <xdr:cNvSpPr txBox="1"/>
      </xdr:nvSpPr>
      <xdr:spPr>
        <a:xfrm>
          <a:off x="6704965" y="133978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53975</xdr:rowOff>
    </xdr:from>
    <xdr:to xmlns:xdr="http://schemas.openxmlformats.org/drawingml/2006/spreadsheetDrawing">
      <xdr:col>55</xdr:col>
      <xdr:colOff>50800</xdr:colOff>
      <xdr:row>77</xdr:row>
      <xdr:rowOff>155575</xdr:rowOff>
    </xdr:to>
    <xdr:sp macro="" textlink="">
      <xdr:nvSpPr>
        <xdr:cNvPr id="420" name="楕円 419"/>
        <xdr:cNvSpPr/>
      </xdr:nvSpPr>
      <xdr:spPr>
        <a:xfrm>
          <a:off x="104267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32385</xdr:rowOff>
    </xdr:from>
    <xdr:ext cx="534670" cy="251460"/>
    <xdr:sp macro="" textlink="">
      <xdr:nvSpPr>
        <xdr:cNvPr id="421" name="商工費該当値テキスト"/>
        <xdr:cNvSpPr txBox="1"/>
      </xdr:nvSpPr>
      <xdr:spPr>
        <a:xfrm>
          <a:off x="10528300" y="132340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78740</xdr:rowOff>
    </xdr:from>
    <xdr:to xmlns:xdr="http://schemas.openxmlformats.org/drawingml/2006/spreadsheetDrawing">
      <xdr:col>50</xdr:col>
      <xdr:colOff>165100</xdr:colOff>
      <xdr:row>77</xdr:row>
      <xdr:rowOff>8890</xdr:rowOff>
    </xdr:to>
    <xdr:sp macro="" textlink="">
      <xdr:nvSpPr>
        <xdr:cNvPr id="422" name="楕円 421"/>
        <xdr:cNvSpPr/>
      </xdr:nvSpPr>
      <xdr:spPr>
        <a:xfrm>
          <a:off x="9588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25400</xdr:rowOff>
    </xdr:from>
    <xdr:ext cx="527050" cy="259080"/>
    <xdr:sp macro="" textlink="">
      <xdr:nvSpPr>
        <xdr:cNvPr id="423" name="テキスト ボックス 422"/>
        <xdr:cNvSpPr txBox="1"/>
      </xdr:nvSpPr>
      <xdr:spPr>
        <a:xfrm>
          <a:off x="9371965" y="12884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2540</xdr:rowOff>
    </xdr:from>
    <xdr:to xmlns:xdr="http://schemas.openxmlformats.org/drawingml/2006/spreadsheetDrawing">
      <xdr:col>46</xdr:col>
      <xdr:colOff>38100</xdr:colOff>
      <xdr:row>77</xdr:row>
      <xdr:rowOff>104140</xdr:rowOff>
    </xdr:to>
    <xdr:sp macro="" textlink="">
      <xdr:nvSpPr>
        <xdr:cNvPr id="424" name="楕円 423"/>
        <xdr:cNvSpPr/>
      </xdr:nvSpPr>
      <xdr:spPr>
        <a:xfrm>
          <a:off x="8699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120650</xdr:rowOff>
    </xdr:from>
    <xdr:ext cx="527050" cy="251460"/>
    <xdr:sp macro="" textlink="">
      <xdr:nvSpPr>
        <xdr:cNvPr id="425" name="テキスト ボックス 424"/>
        <xdr:cNvSpPr txBox="1"/>
      </xdr:nvSpPr>
      <xdr:spPr>
        <a:xfrm>
          <a:off x="8482965" y="129794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55880</xdr:rowOff>
    </xdr:from>
    <xdr:to xmlns:xdr="http://schemas.openxmlformats.org/drawingml/2006/spreadsheetDrawing">
      <xdr:col>41</xdr:col>
      <xdr:colOff>101600</xdr:colOff>
      <xdr:row>76</xdr:row>
      <xdr:rowOff>157480</xdr:rowOff>
    </xdr:to>
    <xdr:sp macro="" textlink="">
      <xdr:nvSpPr>
        <xdr:cNvPr id="426" name="楕円 425"/>
        <xdr:cNvSpPr/>
      </xdr:nvSpPr>
      <xdr:spPr>
        <a:xfrm>
          <a:off x="7810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2540</xdr:rowOff>
    </xdr:from>
    <xdr:ext cx="527050" cy="259080"/>
    <xdr:sp macro="" textlink="">
      <xdr:nvSpPr>
        <xdr:cNvPr id="427" name="テキスト ボックス 426"/>
        <xdr:cNvSpPr txBox="1"/>
      </xdr:nvSpPr>
      <xdr:spPr>
        <a:xfrm>
          <a:off x="7593965" y="12861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168910</xdr:rowOff>
    </xdr:from>
    <xdr:to xmlns:xdr="http://schemas.openxmlformats.org/drawingml/2006/spreadsheetDrawing">
      <xdr:col>36</xdr:col>
      <xdr:colOff>165100</xdr:colOff>
      <xdr:row>77</xdr:row>
      <xdr:rowOff>99060</xdr:rowOff>
    </xdr:to>
    <xdr:sp macro="" textlink="">
      <xdr:nvSpPr>
        <xdr:cNvPr id="428" name="楕円 427"/>
        <xdr:cNvSpPr/>
      </xdr:nvSpPr>
      <xdr:spPr>
        <a:xfrm>
          <a:off x="6921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115570</xdr:rowOff>
    </xdr:from>
    <xdr:ext cx="527050" cy="259080"/>
    <xdr:sp macro="" textlink="">
      <xdr:nvSpPr>
        <xdr:cNvPr id="429" name="テキスト ボックス 428"/>
        <xdr:cNvSpPr txBox="1"/>
      </xdr:nvSpPr>
      <xdr:spPr>
        <a:xfrm>
          <a:off x="6704965" y="12974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38" name="テキスト ボックス 437"/>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1300" cy="251460"/>
    <xdr:sp macro="" textlink="">
      <xdr:nvSpPr>
        <xdr:cNvPr id="440" name="テキスト ボックス 439"/>
        <xdr:cNvSpPr txBox="1"/>
      </xdr:nvSpPr>
      <xdr:spPr>
        <a:xfrm>
          <a:off x="6355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2" name="テキスト ボックス 441"/>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44" name="テキスト ボックス 443"/>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48" name="テキスト ボックス 447"/>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010" cy="258445"/>
    <xdr:sp macro="" textlink="">
      <xdr:nvSpPr>
        <xdr:cNvPr id="450" name="テキスト ボックス 449"/>
        <xdr:cNvSpPr txBox="1"/>
      </xdr:nvSpPr>
      <xdr:spPr>
        <a:xfrm>
          <a:off x="6008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010" cy="259080"/>
    <xdr:sp macro="" textlink="">
      <xdr:nvSpPr>
        <xdr:cNvPr id="452" name="テキスト ボックス 451"/>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4" name="テキスト ボックス 453"/>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99</xdr:row>
      <xdr:rowOff>67310</xdr:rowOff>
    </xdr:to>
    <xdr:cxnSp macro="">
      <xdr:nvCxnSpPr>
        <xdr:cNvPr id="456" name="直線コネクタ 455"/>
        <xdr:cNvCxnSpPr/>
      </xdr:nvCxnSpPr>
      <xdr:spPr>
        <a:xfrm flipV="1">
          <a:off x="10475595" y="1559877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534670" cy="259080"/>
    <xdr:sp macro="" textlink="">
      <xdr:nvSpPr>
        <xdr:cNvPr id="457" name="土木費最小値テキスト"/>
        <xdr:cNvSpPr txBox="1"/>
      </xdr:nvSpPr>
      <xdr:spPr>
        <a:xfrm>
          <a:off x="10528300" y="1704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58" name="直線コネクタ 457"/>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114935</xdr:rowOff>
    </xdr:from>
    <xdr:ext cx="598805" cy="259080"/>
    <xdr:sp macro="" textlink="">
      <xdr:nvSpPr>
        <xdr:cNvPr id="459" name="土木費最大値テキスト"/>
        <xdr:cNvSpPr txBox="1"/>
      </xdr:nvSpPr>
      <xdr:spPr>
        <a:xfrm>
          <a:off x="10528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60" name="直線コネクタ 459"/>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41275</xdr:rowOff>
    </xdr:from>
    <xdr:to xmlns:xdr="http://schemas.openxmlformats.org/drawingml/2006/spreadsheetDrawing">
      <xdr:col>55</xdr:col>
      <xdr:colOff>0</xdr:colOff>
      <xdr:row>98</xdr:row>
      <xdr:rowOff>60325</xdr:rowOff>
    </xdr:to>
    <xdr:cxnSp macro="">
      <xdr:nvCxnSpPr>
        <xdr:cNvPr id="461" name="直線コネクタ 460"/>
        <xdr:cNvCxnSpPr/>
      </xdr:nvCxnSpPr>
      <xdr:spPr>
        <a:xfrm flipV="1">
          <a:off x="9639300" y="168433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670" cy="259080"/>
    <xdr:sp macro="" textlink="">
      <xdr:nvSpPr>
        <xdr:cNvPr id="462" name="土木費平均値テキスト"/>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63" name="フローチャート: 判断 462"/>
        <xdr:cNvSpPr/>
      </xdr:nvSpPr>
      <xdr:spPr>
        <a:xfrm>
          <a:off x="104267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152400</xdr:rowOff>
    </xdr:from>
    <xdr:to xmlns:xdr="http://schemas.openxmlformats.org/drawingml/2006/spreadsheetDrawing">
      <xdr:col>50</xdr:col>
      <xdr:colOff>114300</xdr:colOff>
      <xdr:row>98</xdr:row>
      <xdr:rowOff>60325</xdr:rowOff>
    </xdr:to>
    <xdr:cxnSp macro="">
      <xdr:nvCxnSpPr>
        <xdr:cNvPr id="464" name="直線コネクタ 463"/>
        <xdr:cNvCxnSpPr/>
      </xdr:nvCxnSpPr>
      <xdr:spPr>
        <a:xfrm>
          <a:off x="8750300" y="1678305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144145</xdr:rowOff>
    </xdr:from>
    <xdr:to xmlns:xdr="http://schemas.openxmlformats.org/drawingml/2006/spreadsheetDrawing">
      <xdr:col>50</xdr:col>
      <xdr:colOff>165100</xdr:colOff>
      <xdr:row>97</xdr:row>
      <xdr:rowOff>74930</xdr:rowOff>
    </xdr:to>
    <xdr:sp macro="" textlink="">
      <xdr:nvSpPr>
        <xdr:cNvPr id="465" name="フローチャート: 判断 464"/>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90805</xdr:rowOff>
    </xdr:from>
    <xdr:ext cx="527050" cy="258445"/>
    <xdr:sp macro="" textlink="">
      <xdr:nvSpPr>
        <xdr:cNvPr id="466" name="テキスト ボックス 465"/>
        <xdr:cNvSpPr txBox="1"/>
      </xdr:nvSpPr>
      <xdr:spPr>
        <a:xfrm>
          <a:off x="9371965" y="163785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111125</xdr:rowOff>
    </xdr:from>
    <xdr:to xmlns:xdr="http://schemas.openxmlformats.org/drawingml/2006/spreadsheetDrawing">
      <xdr:col>45</xdr:col>
      <xdr:colOff>177800</xdr:colOff>
      <xdr:row>97</xdr:row>
      <xdr:rowOff>152400</xdr:rowOff>
    </xdr:to>
    <xdr:cxnSp macro="">
      <xdr:nvCxnSpPr>
        <xdr:cNvPr id="467" name="直線コネクタ 466"/>
        <xdr:cNvCxnSpPr/>
      </xdr:nvCxnSpPr>
      <xdr:spPr>
        <a:xfrm>
          <a:off x="7861300" y="167417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8" name="フローチャート: 判断 467"/>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102870</xdr:rowOff>
    </xdr:from>
    <xdr:ext cx="527050" cy="259080"/>
    <xdr:sp macro="" textlink="">
      <xdr:nvSpPr>
        <xdr:cNvPr id="469" name="テキスト ボックス 468"/>
        <xdr:cNvSpPr txBox="1"/>
      </xdr:nvSpPr>
      <xdr:spPr>
        <a:xfrm>
          <a:off x="8482965" y="163906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74930</xdr:rowOff>
    </xdr:from>
    <xdr:to xmlns:xdr="http://schemas.openxmlformats.org/drawingml/2006/spreadsheetDrawing">
      <xdr:col>41</xdr:col>
      <xdr:colOff>50800</xdr:colOff>
      <xdr:row>97</xdr:row>
      <xdr:rowOff>111125</xdr:rowOff>
    </xdr:to>
    <xdr:cxnSp macro="">
      <xdr:nvCxnSpPr>
        <xdr:cNvPr id="470" name="直線コネクタ 469"/>
        <xdr:cNvCxnSpPr/>
      </xdr:nvCxnSpPr>
      <xdr:spPr>
        <a:xfrm>
          <a:off x="6972300" y="167055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157480</xdr:rowOff>
    </xdr:from>
    <xdr:to xmlns:xdr="http://schemas.openxmlformats.org/drawingml/2006/spreadsheetDrawing">
      <xdr:col>41</xdr:col>
      <xdr:colOff>101600</xdr:colOff>
      <xdr:row>97</xdr:row>
      <xdr:rowOff>87630</xdr:rowOff>
    </xdr:to>
    <xdr:sp macro="" textlink="">
      <xdr:nvSpPr>
        <xdr:cNvPr id="471" name="フローチャート: 判断 470"/>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104140</xdr:rowOff>
    </xdr:from>
    <xdr:ext cx="527050" cy="259080"/>
    <xdr:sp macro="" textlink="">
      <xdr:nvSpPr>
        <xdr:cNvPr id="472" name="テキスト ボックス 471"/>
        <xdr:cNvSpPr txBox="1"/>
      </xdr:nvSpPr>
      <xdr:spPr>
        <a:xfrm>
          <a:off x="7593965" y="16391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73" name="フローチャート: 判断 472"/>
        <xdr:cNvSpPr/>
      </xdr:nvSpPr>
      <xdr:spPr>
        <a:xfrm>
          <a:off x="69215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117475</xdr:rowOff>
    </xdr:from>
    <xdr:ext cx="527050" cy="259080"/>
    <xdr:sp macro="" textlink="">
      <xdr:nvSpPr>
        <xdr:cNvPr id="474" name="テキスト ボックス 473"/>
        <xdr:cNvSpPr txBox="1"/>
      </xdr:nvSpPr>
      <xdr:spPr>
        <a:xfrm>
          <a:off x="6704965" y="164052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161925</xdr:rowOff>
    </xdr:from>
    <xdr:to xmlns:xdr="http://schemas.openxmlformats.org/drawingml/2006/spreadsheetDrawing">
      <xdr:col>55</xdr:col>
      <xdr:colOff>50800</xdr:colOff>
      <xdr:row>98</xdr:row>
      <xdr:rowOff>92075</xdr:rowOff>
    </xdr:to>
    <xdr:sp macro="" textlink="">
      <xdr:nvSpPr>
        <xdr:cNvPr id="480" name="楕円 479"/>
        <xdr:cNvSpPr/>
      </xdr:nvSpPr>
      <xdr:spPr>
        <a:xfrm>
          <a:off x="104267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140335</xdr:rowOff>
    </xdr:from>
    <xdr:ext cx="534670" cy="259080"/>
    <xdr:sp macro="" textlink="">
      <xdr:nvSpPr>
        <xdr:cNvPr id="481" name="土木費該当値テキスト"/>
        <xdr:cNvSpPr txBox="1"/>
      </xdr:nvSpPr>
      <xdr:spPr>
        <a:xfrm>
          <a:off x="10528300"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9525</xdr:rowOff>
    </xdr:from>
    <xdr:to xmlns:xdr="http://schemas.openxmlformats.org/drawingml/2006/spreadsheetDrawing">
      <xdr:col>50</xdr:col>
      <xdr:colOff>165100</xdr:colOff>
      <xdr:row>98</xdr:row>
      <xdr:rowOff>111125</xdr:rowOff>
    </xdr:to>
    <xdr:sp macro="" textlink="">
      <xdr:nvSpPr>
        <xdr:cNvPr id="482" name="楕円 481"/>
        <xdr:cNvSpPr/>
      </xdr:nvSpPr>
      <xdr:spPr>
        <a:xfrm>
          <a:off x="9588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102870</xdr:rowOff>
    </xdr:from>
    <xdr:ext cx="527050" cy="259080"/>
    <xdr:sp macro="" textlink="">
      <xdr:nvSpPr>
        <xdr:cNvPr id="483" name="テキスト ボックス 482"/>
        <xdr:cNvSpPr txBox="1"/>
      </xdr:nvSpPr>
      <xdr:spPr>
        <a:xfrm>
          <a:off x="9371965" y="169049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101600</xdr:rowOff>
    </xdr:from>
    <xdr:to xmlns:xdr="http://schemas.openxmlformats.org/drawingml/2006/spreadsheetDrawing">
      <xdr:col>46</xdr:col>
      <xdr:colOff>38100</xdr:colOff>
      <xdr:row>98</xdr:row>
      <xdr:rowOff>31750</xdr:rowOff>
    </xdr:to>
    <xdr:sp macro="" textlink="">
      <xdr:nvSpPr>
        <xdr:cNvPr id="484" name="楕円 483"/>
        <xdr:cNvSpPr/>
      </xdr:nvSpPr>
      <xdr:spPr>
        <a:xfrm>
          <a:off x="8699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22860</xdr:rowOff>
    </xdr:from>
    <xdr:ext cx="527050" cy="259080"/>
    <xdr:sp macro="" textlink="">
      <xdr:nvSpPr>
        <xdr:cNvPr id="485" name="テキスト ボックス 484"/>
        <xdr:cNvSpPr txBox="1"/>
      </xdr:nvSpPr>
      <xdr:spPr>
        <a:xfrm>
          <a:off x="8482965" y="168249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60325</xdr:rowOff>
    </xdr:from>
    <xdr:to xmlns:xdr="http://schemas.openxmlformats.org/drawingml/2006/spreadsheetDrawing">
      <xdr:col>41</xdr:col>
      <xdr:colOff>101600</xdr:colOff>
      <xdr:row>97</xdr:row>
      <xdr:rowOff>161925</xdr:rowOff>
    </xdr:to>
    <xdr:sp macro="" textlink="">
      <xdr:nvSpPr>
        <xdr:cNvPr id="486" name="楕円 485"/>
        <xdr:cNvSpPr/>
      </xdr:nvSpPr>
      <xdr:spPr>
        <a:xfrm>
          <a:off x="7810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153035</xdr:rowOff>
    </xdr:from>
    <xdr:ext cx="527050" cy="259080"/>
    <xdr:sp macro="" textlink="">
      <xdr:nvSpPr>
        <xdr:cNvPr id="487" name="テキスト ボックス 486"/>
        <xdr:cNvSpPr txBox="1"/>
      </xdr:nvSpPr>
      <xdr:spPr>
        <a:xfrm>
          <a:off x="7593965" y="167836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24130</xdr:rowOff>
    </xdr:from>
    <xdr:to xmlns:xdr="http://schemas.openxmlformats.org/drawingml/2006/spreadsheetDrawing">
      <xdr:col>36</xdr:col>
      <xdr:colOff>165100</xdr:colOff>
      <xdr:row>97</xdr:row>
      <xdr:rowOff>125730</xdr:rowOff>
    </xdr:to>
    <xdr:sp macro="" textlink="">
      <xdr:nvSpPr>
        <xdr:cNvPr id="488" name="楕円 487"/>
        <xdr:cNvSpPr/>
      </xdr:nvSpPr>
      <xdr:spPr>
        <a:xfrm>
          <a:off x="6921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116840</xdr:rowOff>
    </xdr:from>
    <xdr:ext cx="527050" cy="259080"/>
    <xdr:sp macro="" textlink="">
      <xdr:nvSpPr>
        <xdr:cNvPr id="489" name="テキスト ボックス 488"/>
        <xdr:cNvSpPr txBox="1"/>
      </xdr:nvSpPr>
      <xdr:spPr>
        <a:xfrm>
          <a:off x="6704965" y="167474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98" name="テキスト ボックス 497"/>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300" cy="251460"/>
    <xdr:sp macro="" textlink="">
      <xdr:nvSpPr>
        <xdr:cNvPr id="500" name="テキスト ボックス 499"/>
        <xdr:cNvSpPr txBox="1"/>
      </xdr:nvSpPr>
      <xdr:spPr>
        <a:xfrm>
          <a:off x="12197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1460"/>
    <xdr:sp macro="" textlink="">
      <xdr:nvSpPr>
        <xdr:cNvPr id="502" name="テキスト ボックス 501"/>
        <xdr:cNvSpPr txBox="1"/>
      </xdr:nvSpPr>
      <xdr:spPr>
        <a:xfrm>
          <a:off x="11914505" y="6512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1460"/>
    <xdr:sp macro="" textlink="">
      <xdr:nvSpPr>
        <xdr:cNvPr id="504" name="テキスト ボックス 503"/>
        <xdr:cNvSpPr txBox="1"/>
      </xdr:nvSpPr>
      <xdr:spPr>
        <a:xfrm>
          <a:off x="11914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1460"/>
    <xdr:sp macro="" textlink="">
      <xdr:nvSpPr>
        <xdr:cNvPr id="506" name="テキスト ボックス 505"/>
        <xdr:cNvSpPr txBox="1"/>
      </xdr:nvSpPr>
      <xdr:spPr>
        <a:xfrm>
          <a:off x="11914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1460"/>
    <xdr:sp macro="" textlink="">
      <xdr:nvSpPr>
        <xdr:cNvPr id="508" name="テキスト ボックス 507"/>
        <xdr:cNvSpPr txBox="1"/>
      </xdr:nvSpPr>
      <xdr:spPr>
        <a:xfrm>
          <a:off x="11914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0" name="テキスト ボックス 509"/>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6317595" y="52616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670" cy="259080"/>
    <xdr:sp macro="" textlink="">
      <xdr:nvSpPr>
        <xdr:cNvPr id="51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34670" cy="251460"/>
    <xdr:sp macro="" textlink="">
      <xdr:nvSpPr>
        <xdr:cNvPr id="515" name="消防費最大値テキスト"/>
        <xdr:cNvSpPr txBox="1"/>
      </xdr:nvSpPr>
      <xdr:spPr>
        <a:xfrm>
          <a:off x="16370300" y="50368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16" name="直線コネクタ 515"/>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74930</xdr:rowOff>
    </xdr:from>
    <xdr:to xmlns:xdr="http://schemas.openxmlformats.org/drawingml/2006/spreadsheetDrawing">
      <xdr:col>85</xdr:col>
      <xdr:colOff>127000</xdr:colOff>
      <xdr:row>36</xdr:row>
      <xdr:rowOff>91440</xdr:rowOff>
    </xdr:to>
    <xdr:cxnSp macro="">
      <xdr:nvCxnSpPr>
        <xdr:cNvPr id="517" name="直線コネクタ 516"/>
        <xdr:cNvCxnSpPr/>
      </xdr:nvCxnSpPr>
      <xdr:spPr>
        <a:xfrm>
          <a:off x="15481300" y="62471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60960</xdr:rowOff>
    </xdr:from>
    <xdr:ext cx="534670" cy="259080"/>
    <xdr:sp macro="" textlink="">
      <xdr:nvSpPr>
        <xdr:cNvPr id="518" name="消防費平均値テキスト"/>
        <xdr:cNvSpPr txBox="1"/>
      </xdr:nvSpPr>
      <xdr:spPr>
        <a:xfrm>
          <a:off x="16370300" y="623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19" name="フローチャート: 判断 518"/>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74930</xdr:rowOff>
    </xdr:from>
    <xdr:to xmlns:xdr="http://schemas.openxmlformats.org/drawingml/2006/spreadsheetDrawing">
      <xdr:col>81</xdr:col>
      <xdr:colOff>50800</xdr:colOff>
      <xdr:row>36</xdr:row>
      <xdr:rowOff>92710</xdr:rowOff>
    </xdr:to>
    <xdr:cxnSp macro="">
      <xdr:nvCxnSpPr>
        <xdr:cNvPr id="520" name="直線コネクタ 519"/>
        <xdr:cNvCxnSpPr/>
      </xdr:nvCxnSpPr>
      <xdr:spPr>
        <a:xfrm flipV="1">
          <a:off x="14592300" y="62471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68580</xdr:rowOff>
    </xdr:to>
    <xdr:sp macro="" textlink="">
      <xdr:nvSpPr>
        <xdr:cNvPr id="521" name="フローチャート: 判断 520"/>
        <xdr:cNvSpPr/>
      </xdr:nvSpPr>
      <xdr:spPr>
        <a:xfrm>
          <a:off x="1543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59690</xdr:rowOff>
    </xdr:from>
    <xdr:ext cx="527050" cy="259080"/>
    <xdr:sp macro="" textlink="">
      <xdr:nvSpPr>
        <xdr:cNvPr id="522" name="テキスト ボックス 521"/>
        <xdr:cNvSpPr txBox="1"/>
      </xdr:nvSpPr>
      <xdr:spPr>
        <a:xfrm>
          <a:off x="15213965" y="64033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21590</xdr:rowOff>
    </xdr:from>
    <xdr:to xmlns:xdr="http://schemas.openxmlformats.org/drawingml/2006/spreadsheetDrawing">
      <xdr:col>76</xdr:col>
      <xdr:colOff>114300</xdr:colOff>
      <xdr:row>36</xdr:row>
      <xdr:rowOff>92710</xdr:rowOff>
    </xdr:to>
    <xdr:cxnSp macro="">
      <xdr:nvCxnSpPr>
        <xdr:cNvPr id="523" name="直線コネクタ 522"/>
        <xdr:cNvCxnSpPr/>
      </xdr:nvCxnSpPr>
      <xdr:spPr>
        <a:xfrm>
          <a:off x="13703300" y="619379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130175</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52070</xdr:rowOff>
    </xdr:from>
    <xdr:ext cx="527050" cy="251460"/>
    <xdr:sp macro="" textlink="">
      <xdr:nvSpPr>
        <xdr:cNvPr id="525" name="テキスト ボックス 524"/>
        <xdr:cNvSpPr txBox="1"/>
      </xdr:nvSpPr>
      <xdr:spPr>
        <a:xfrm>
          <a:off x="14324965" y="6395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21590</xdr:rowOff>
    </xdr:from>
    <xdr:to xmlns:xdr="http://schemas.openxmlformats.org/drawingml/2006/spreadsheetDrawing">
      <xdr:col>71</xdr:col>
      <xdr:colOff>177800</xdr:colOff>
      <xdr:row>36</xdr:row>
      <xdr:rowOff>59690</xdr:rowOff>
    </xdr:to>
    <xdr:cxnSp macro="">
      <xdr:nvCxnSpPr>
        <xdr:cNvPr id="526" name="直線コネクタ 525"/>
        <xdr:cNvCxnSpPr/>
      </xdr:nvCxnSpPr>
      <xdr:spPr>
        <a:xfrm flipV="1">
          <a:off x="12814300" y="61937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27" name="フローチャート: 判断 526"/>
        <xdr:cNvSpPr/>
      </xdr:nvSpPr>
      <xdr:spPr>
        <a:xfrm>
          <a:off x="13652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35560</xdr:rowOff>
    </xdr:from>
    <xdr:ext cx="527050" cy="259080"/>
    <xdr:sp macro="" textlink="">
      <xdr:nvSpPr>
        <xdr:cNvPr id="528" name="テキスト ボックス 527"/>
        <xdr:cNvSpPr txBox="1"/>
      </xdr:nvSpPr>
      <xdr:spPr>
        <a:xfrm>
          <a:off x="13435965" y="6379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126365</xdr:rowOff>
    </xdr:from>
    <xdr:to xmlns:xdr="http://schemas.openxmlformats.org/drawingml/2006/spreadsheetDrawing">
      <xdr:col>67</xdr:col>
      <xdr:colOff>101600</xdr:colOff>
      <xdr:row>37</xdr:row>
      <xdr:rowOff>56515</xdr:rowOff>
    </xdr:to>
    <xdr:sp macro="" textlink="">
      <xdr:nvSpPr>
        <xdr:cNvPr id="529" name="フローチャート: 判断 528"/>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47625</xdr:rowOff>
    </xdr:from>
    <xdr:ext cx="527050" cy="259080"/>
    <xdr:sp macro="" textlink="">
      <xdr:nvSpPr>
        <xdr:cNvPr id="530" name="テキスト ボックス 529"/>
        <xdr:cNvSpPr txBox="1"/>
      </xdr:nvSpPr>
      <xdr:spPr>
        <a:xfrm>
          <a:off x="12546965" y="6391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40640</xdr:rowOff>
    </xdr:from>
    <xdr:to xmlns:xdr="http://schemas.openxmlformats.org/drawingml/2006/spreadsheetDrawing">
      <xdr:col>85</xdr:col>
      <xdr:colOff>177800</xdr:colOff>
      <xdr:row>36</xdr:row>
      <xdr:rowOff>142240</xdr:rowOff>
    </xdr:to>
    <xdr:sp macro="" textlink="">
      <xdr:nvSpPr>
        <xdr:cNvPr id="536" name="楕円 535"/>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63500</xdr:rowOff>
    </xdr:from>
    <xdr:ext cx="534670" cy="251460"/>
    <xdr:sp macro="" textlink="">
      <xdr:nvSpPr>
        <xdr:cNvPr id="537" name="消防費該当値テキスト"/>
        <xdr:cNvSpPr txBox="1"/>
      </xdr:nvSpPr>
      <xdr:spPr>
        <a:xfrm>
          <a:off x="16370300" y="6064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24130</xdr:rowOff>
    </xdr:from>
    <xdr:to xmlns:xdr="http://schemas.openxmlformats.org/drawingml/2006/spreadsheetDrawing">
      <xdr:col>81</xdr:col>
      <xdr:colOff>101600</xdr:colOff>
      <xdr:row>36</xdr:row>
      <xdr:rowOff>125730</xdr:rowOff>
    </xdr:to>
    <xdr:sp macro="" textlink="">
      <xdr:nvSpPr>
        <xdr:cNvPr id="538" name="楕円 537"/>
        <xdr:cNvSpPr/>
      </xdr:nvSpPr>
      <xdr:spPr>
        <a:xfrm>
          <a:off x="15430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142240</xdr:rowOff>
    </xdr:from>
    <xdr:ext cx="527050" cy="259080"/>
    <xdr:sp macro="" textlink="">
      <xdr:nvSpPr>
        <xdr:cNvPr id="539" name="テキスト ボックス 538"/>
        <xdr:cNvSpPr txBox="1"/>
      </xdr:nvSpPr>
      <xdr:spPr>
        <a:xfrm>
          <a:off x="15213965" y="59715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41910</xdr:rowOff>
    </xdr:from>
    <xdr:to xmlns:xdr="http://schemas.openxmlformats.org/drawingml/2006/spreadsheetDrawing">
      <xdr:col>76</xdr:col>
      <xdr:colOff>165100</xdr:colOff>
      <xdr:row>36</xdr:row>
      <xdr:rowOff>143510</xdr:rowOff>
    </xdr:to>
    <xdr:sp macro="" textlink="">
      <xdr:nvSpPr>
        <xdr:cNvPr id="540" name="楕円 539"/>
        <xdr:cNvSpPr/>
      </xdr:nvSpPr>
      <xdr:spPr>
        <a:xfrm>
          <a:off x="145415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160020</xdr:rowOff>
    </xdr:from>
    <xdr:ext cx="527050" cy="259080"/>
    <xdr:sp macro="" textlink="">
      <xdr:nvSpPr>
        <xdr:cNvPr id="541" name="テキスト ボックス 540"/>
        <xdr:cNvSpPr txBox="1"/>
      </xdr:nvSpPr>
      <xdr:spPr>
        <a:xfrm>
          <a:off x="14324965" y="5989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142240</xdr:rowOff>
    </xdr:from>
    <xdr:to xmlns:xdr="http://schemas.openxmlformats.org/drawingml/2006/spreadsheetDrawing">
      <xdr:col>72</xdr:col>
      <xdr:colOff>38100</xdr:colOff>
      <xdr:row>36</xdr:row>
      <xdr:rowOff>72390</xdr:rowOff>
    </xdr:to>
    <xdr:sp macro="" textlink="">
      <xdr:nvSpPr>
        <xdr:cNvPr id="542" name="楕円 541"/>
        <xdr:cNvSpPr/>
      </xdr:nvSpPr>
      <xdr:spPr>
        <a:xfrm>
          <a:off x="13652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88900</xdr:rowOff>
    </xdr:from>
    <xdr:ext cx="527050" cy="251460"/>
    <xdr:sp macro="" textlink="">
      <xdr:nvSpPr>
        <xdr:cNvPr id="543" name="テキスト ボックス 542"/>
        <xdr:cNvSpPr txBox="1"/>
      </xdr:nvSpPr>
      <xdr:spPr>
        <a:xfrm>
          <a:off x="13435965" y="59182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8890</xdr:rowOff>
    </xdr:from>
    <xdr:to xmlns:xdr="http://schemas.openxmlformats.org/drawingml/2006/spreadsheetDrawing">
      <xdr:col>67</xdr:col>
      <xdr:colOff>101600</xdr:colOff>
      <xdr:row>36</xdr:row>
      <xdr:rowOff>110490</xdr:rowOff>
    </xdr:to>
    <xdr:sp macro="" textlink="">
      <xdr:nvSpPr>
        <xdr:cNvPr id="544" name="楕円 543"/>
        <xdr:cNvSpPr/>
      </xdr:nvSpPr>
      <xdr:spPr>
        <a:xfrm>
          <a:off x="12763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127000</xdr:rowOff>
    </xdr:from>
    <xdr:ext cx="527050" cy="259080"/>
    <xdr:sp macro="" textlink="">
      <xdr:nvSpPr>
        <xdr:cNvPr id="545" name="テキスト ボックス 544"/>
        <xdr:cNvSpPr txBox="1"/>
      </xdr:nvSpPr>
      <xdr:spPr>
        <a:xfrm>
          <a:off x="12546965" y="59563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4" name="テキスト ボックス 553"/>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1300" cy="251460"/>
    <xdr:sp macro="" textlink="">
      <xdr:nvSpPr>
        <xdr:cNvPr id="556" name="テキスト ボックス 555"/>
        <xdr:cNvSpPr txBox="1"/>
      </xdr:nvSpPr>
      <xdr:spPr>
        <a:xfrm>
          <a:off x="12197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1460"/>
    <xdr:sp macro="" textlink="">
      <xdr:nvSpPr>
        <xdr:cNvPr id="562" name="テキスト ボックス 561"/>
        <xdr:cNvSpPr txBox="1"/>
      </xdr:nvSpPr>
      <xdr:spPr>
        <a:xfrm>
          <a:off x="11914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8010" cy="259080"/>
    <xdr:sp macro="" textlink="">
      <xdr:nvSpPr>
        <xdr:cNvPr id="564" name="テキスト ボックス 563"/>
        <xdr:cNvSpPr txBox="1"/>
      </xdr:nvSpPr>
      <xdr:spPr>
        <a:xfrm>
          <a:off x="11850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8010" cy="259080"/>
    <xdr:sp macro="" textlink="">
      <xdr:nvSpPr>
        <xdr:cNvPr id="566" name="テキスト ボックス 565"/>
        <xdr:cNvSpPr txBox="1"/>
      </xdr:nvSpPr>
      <xdr:spPr>
        <a:xfrm>
          <a:off x="11850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68" name="テキスト ボックス 567"/>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71755</xdr:rowOff>
    </xdr:from>
    <xdr:to xmlns:xdr="http://schemas.openxmlformats.org/drawingml/2006/spreadsheetDrawing">
      <xdr:col>85</xdr:col>
      <xdr:colOff>126365</xdr:colOff>
      <xdr:row>59</xdr:row>
      <xdr:rowOff>55245</xdr:rowOff>
    </xdr:to>
    <xdr:cxnSp macro="">
      <xdr:nvCxnSpPr>
        <xdr:cNvPr id="570" name="直線コネクタ 569"/>
        <xdr:cNvCxnSpPr/>
      </xdr:nvCxnSpPr>
      <xdr:spPr>
        <a:xfrm flipV="1">
          <a:off x="16317595" y="881570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59055</xdr:rowOff>
    </xdr:from>
    <xdr:ext cx="534670" cy="259080"/>
    <xdr:sp macro="" textlink="">
      <xdr:nvSpPr>
        <xdr:cNvPr id="571" name="教育費最小値テキスト"/>
        <xdr:cNvSpPr txBox="1"/>
      </xdr:nvSpPr>
      <xdr:spPr>
        <a:xfrm>
          <a:off x="16370300" y="1017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55245</xdr:rowOff>
    </xdr:from>
    <xdr:to xmlns:xdr="http://schemas.openxmlformats.org/drawingml/2006/spreadsheetDrawing">
      <xdr:col>86</xdr:col>
      <xdr:colOff>25400</xdr:colOff>
      <xdr:row>59</xdr:row>
      <xdr:rowOff>55245</xdr:rowOff>
    </xdr:to>
    <xdr:cxnSp macro="">
      <xdr:nvCxnSpPr>
        <xdr:cNvPr id="572" name="直線コネクタ 571"/>
        <xdr:cNvCxnSpPr/>
      </xdr:nvCxnSpPr>
      <xdr:spPr>
        <a:xfrm>
          <a:off x="16230600" y="1017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18415</xdr:rowOff>
    </xdr:from>
    <xdr:ext cx="598805" cy="251460"/>
    <xdr:sp macro="" textlink="">
      <xdr:nvSpPr>
        <xdr:cNvPr id="573" name="教育費最大値テキスト"/>
        <xdr:cNvSpPr txBox="1"/>
      </xdr:nvSpPr>
      <xdr:spPr>
        <a:xfrm>
          <a:off x="16370300" y="85909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71755</xdr:rowOff>
    </xdr:from>
    <xdr:to xmlns:xdr="http://schemas.openxmlformats.org/drawingml/2006/spreadsheetDrawing">
      <xdr:col>86</xdr:col>
      <xdr:colOff>25400</xdr:colOff>
      <xdr:row>51</xdr:row>
      <xdr:rowOff>71755</xdr:rowOff>
    </xdr:to>
    <xdr:cxnSp macro="">
      <xdr:nvCxnSpPr>
        <xdr:cNvPr id="574" name="直線コネクタ 573"/>
        <xdr:cNvCxnSpPr/>
      </xdr:nvCxnSpPr>
      <xdr:spPr>
        <a:xfrm>
          <a:off x="16230600" y="881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110490</xdr:rowOff>
    </xdr:from>
    <xdr:to xmlns:xdr="http://schemas.openxmlformats.org/drawingml/2006/spreadsheetDrawing">
      <xdr:col>85</xdr:col>
      <xdr:colOff>127000</xdr:colOff>
      <xdr:row>57</xdr:row>
      <xdr:rowOff>118745</xdr:rowOff>
    </xdr:to>
    <xdr:cxnSp macro="">
      <xdr:nvCxnSpPr>
        <xdr:cNvPr id="575" name="直線コネクタ 574"/>
        <xdr:cNvCxnSpPr/>
      </xdr:nvCxnSpPr>
      <xdr:spPr>
        <a:xfrm>
          <a:off x="15481300" y="98831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41910</xdr:rowOff>
    </xdr:from>
    <xdr:ext cx="534670" cy="251460"/>
    <xdr:sp macro="" textlink="">
      <xdr:nvSpPr>
        <xdr:cNvPr id="576" name="教育費平均値テキスト"/>
        <xdr:cNvSpPr txBox="1"/>
      </xdr:nvSpPr>
      <xdr:spPr>
        <a:xfrm>
          <a:off x="16370300" y="96431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19050</xdr:rowOff>
    </xdr:from>
    <xdr:to xmlns:xdr="http://schemas.openxmlformats.org/drawingml/2006/spreadsheetDrawing">
      <xdr:col>85</xdr:col>
      <xdr:colOff>177800</xdr:colOff>
      <xdr:row>57</xdr:row>
      <xdr:rowOff>120650</xdr:rowOff>
    </xdr:to>
    <xdr:sp macro="" textlink="">
      <xdr:nvSpPr>
        <xdr:cNvPr id="577" name="フローチャート: 判断 576"/>
        <xdr:cNvSpPr/>
      </xdr:nvSpPr>
      <xdr:spPr>
        <a:xfrm>
          <a:off x="162687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110490</xdr:rowOff>
    </xdr:from>
    <xdr:to xmlns:xdr="http://schemas.openxmlformats.org/drawingml/2006/spreadsheetDrawing">
      <xdr:col>81</xdr:col>
      <xdr:colOff>50800</xdr:colOff>
      <xdr:row>58</xdr:row>
      <xdr:rowOff>17780</xdr:rowOff>
    </xdr:to>
    <xdr:cxnSp macro="">
      <xdr:nvCxnSpPr>
        <xdr:cNvPr id="578" name="直線コネクタ 577"/>
        <xdr:cNvCxnSpPr/>
      </xdr:nvCxnSpPr>
      <xdr:spPr>
        <a:xfrm flipV="1">
          <a:off x="14592300" y="98831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37465</xdr:rowOff>
    </xdr:from>
    <xdr:to xmlns:xdr="http://schemas.openxmlformats.org/drawingml/2006/spreadsheetDrawing">
      <xdr:col>81</xdr:col>
      <xdr:colOff>101600</xdr:colOff>
      <xdr:row>57</xdr:row>
      <xdr:rowOff>139065</xdr:rowOff>
    </xdr:to>
    <xdr:sp macro="" textlink="">
      <xdr:nvSpPr>
        <xdr:cNvPr id="579" name="フローチャート: 判断 578"/>
        <xdr:cNvSpPr/>
      </xdr:nvSpPr>
      <xdr:spPr>
        <a:xfrm>
          <a:off x="1543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155575</xdr:rowOff>
    </xdr:from>
    <xdr:ext cx="527050" cy="251460"/>
    <xdr:sp macro="" textlink="">
      <xdr:nvSpPr>
        <xdr:cNvPr id="580" name="テキスト ボックス 579"/>
        <xdr:cNvSpPr txBox="1"/>
      </xdr:nvSpPr>
      <xdr:spPr>
        <a:xfrm>
          <a:off x="15213965" y="95853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17780</xdr:rowOff>
    </xdr:from>
    <xdr:to xmlns:xdr="http://schemas.openxmlformats.org/drawingml/2006/spreadsheetDrawing">
      <xdr:col>76</xdr:col>
      <xdr:colOff>114300</xdr:colOff>
      <xdr:row>58</xdr:row>
      <xdr:rowOff>52705</xdr:rowOff>
    </xdr:to>
    <xdr:cxnSp macro="">
      <xdr:nvCxnSpPr>
        <xdr:cNvPr id="581" name="直線コネクタ 580"/>
        <xdr:cNvCxnSpPr/>
      </xdr:nvCxnSpPr>
      <xdr:spPr>
        <a:xfrm flipV="1">
          <a:off x="13703300" y="99618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82" name="フローチャート: 判断 58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27050" cy="259080"/>
    <xdr:sp macro="" textlink="">
      <xdr:nvSpPr>
        <xdr:cNvPr id="583" name="テキスト ボックス 582"/>
        <xdr:cNvSpPr txBox="1"/>
      </xdr:nvSpPr>
      <xdr:spPr>
        <a:xfrm>
          <a:off x="14324965" y="9612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15875</xdr:rowOff>
    </xdr:from>
    <xdr:to xmlns:xdr="http://schemas.openxmlformats.org/drawingml/2006/spreadsheetDrawing">
      <xdr:col>71</xdr:col>
      <xdr:colOff>177800</xdr:colOff>
      <xdr:row>58</xdr:row>
      <xdr:rowOff>52705</xdr:rowOff>
    </xdr:to>
    <xdr:cxnSp macro="">
      <xdr:nvCxnSpPr>
        <xdr:cNvPr id="584" name="直線コネクタ 583"/>
        <xdr:cNvCxnSpPr/>
      </xdr:nvCxnSpPr>
      <xdr:spPr>
        <a:xfrm>
          <a:off x="12814300" y="99599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170815</xdr:rowOff>
    </xdr:from>
    <xdr:to xmlns:xdr="http://schemas.openxmlformats.org/drawingml/2006/spreadsheetDrawing">
      <xdr:col>72</xdr:col>
      <xdr:colOff>38100</xdr:colOff>
      <xdr:row>57</xdr:row>
      <xdr:rowOff>100965</xdr:rowOff>
    </xdr:to>
    <xdr:sp macro="" textlink="">
      <xdr:nvSpPr>
        <xdr:cNvPr id="585" name="フローチャート: 判断 584"/>
        <xdr:cNvSpPr/>
      </xdr:nvSpPr>
      <xdr:spPr>
        <a:xfrm>
          <a:off x="13652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117475</xdr:rowOff>
    </xdr:from>
    <xdr:ext cx="527050" cy="259080"/>
    <xdr:sp macro="" textlink="">
      <xdr:nvSpPr>
        <xdr:cNvPr id="586" name="テキスト ボックス 585"/>
        <xdr:cNvSpPr txBox="1"/>
      </xdr:nvSpPr>
      <xdr:spPr>
        <a:xfrm>
          <a:off x="13435965" y="95472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37465</xdr:rowOff>
    </xdr:from>
    <xdr:to xmlns:xdr="http://schemas.openxmlformats.org/drawingml/2006/spreadsheetDrawing">
      <xdr:col>67</xdr:col>
      <xdr:colOff>101600</xdr:colOff>
      <xdr:row>57</xdr:row>
      <xdr:rowOff>139065</xdr:rowOff>
    </xdr:to>
    <xdr:sp macro="" textlink="">
      <xdr:nvSpPr>
        <xdr:cNvPr id="587" name="フローチャート: 判断 586"/>
        <xdr:cNvSpPr/>
      </xdr:nvSpPr>
      <xdr:spPr>
        <a:xfrm>
          <a:off x="12763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155575</xdr:rowOff>
    </xdr:from>
    <xdr:ext cx="527050" cy="251460"/>
    <xdr:sp macro="" textlink="">
      <xdr:nvSpPr>
        <xdr:cNvPr id="588" name="テキスト ボックス 587"/>
        <xdr:cNvSpPr txBox="1"/>
      </xdr:nvSpPr>
      <xdr:spPr>
        <a:xfrm>
          <a:off x="12546965" y="95853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67945</xdr:rowOff>
    </xdr:from>
    <xdr:to xmlns:xdr="http://schemas.openxmlformats.org/drawingml/2006/spreadsheetDrawing">
      <xdr:col>85</xdr:col>
      <xdr:colOff>177800</xdr:colOff>
      <xdr:row>57</xdr:row>
      <xdr:rowOff>169545</xdr:rowOff>
    </xdr:to>
    <xdr:sp macro="" textlink="">
      <xdr:nvSpPr>
        <xdr:cNvPr id="594" name="楕円 593"/>
        <xdr:cNvSpPr/>
      </xdr:nvSpPr>
      <xdr:spPr>
        <a:xfrm>
          <a:off x="162687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46355</xdr:rowOff>
    </xdr:from>
    <xdr:ext cx="534670" cy="259080"/>
    <xdr:sp macro="" textlink="">
      <xdr:nvSpPr>
        <xdr:cNvPr id="595" name="教育費該当値テキスト"/>
        <xdr:cNvSpPr txBox="1"/>
      </xdr:nvSpPr>
      <xdr:spPr>
        <a:xfrm>
          <a:off x="16370300" y="9819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59690</xdr:rowOff>
    </xdr:from>
    <xdr:to xmlns:xdr="http://schemas.openxmlformats.org/drawingml/2006/spreadsheetDrawing">
      <xdr:col>81</xdr:col>
      <xdr:colOff>101600</xdr:colOff>
      <xdr:row>57</xdr:row>
      <xdr:rowOff>161290</xdr:rowOff>
    </xdr:to>
    <xdr:sp macro="" textlink="">
      <xdr:nvSpPr>
        <xdr:cNvPr id="596" name="楕円 595"/>
        <xdr:cNvSpPr/>
      </xdr:nvSpPr>
      <xdr:spPr>
        <a:xfrm>
          <a:off x="15430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152400</xdr:rowOff>
    </xdr:from>
    <xdr:ext cx="527050" cy="259080"/>
    <xdr:sp macro="" textlink="">
      <xdr:nvSpPr>
        <xdr:cNvPr id="597" name="テキスト ボックス 596"/>
        <xdr:cNvSpPr txBox="1"/>
      </xdr:nvSpPr>
      <xdr:spPr>
        <a:xfrm>
          <a:off x="15213965" y="9925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138430</xdr:rowOff>
    </xdr:from>
    <xdr:to xmlns:xdr="http://schemas.openxmlformats.org/drawingml/2006/spreadsheetDrawing">
      <xdr:col>76</xdr:col>
      <xdr:colOff>165100</xdr:colOff>
      <xdr:row>58</xdr:row>
      <xdr:rowOff>68580</xdr:rowOff>
    </xdr:to>
    <xdr:sp macro="" textlink="">
      <xdr:nvSpPr>
        <xdr:cNvPr id="598" name="楕円 597"/>
        <xdr:cNvSpPr/>
      </xdr:nvSpPr>
      <xdr:spPr>
        <a:xfrm>
          <a:off x="14541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59690</xdr:rowOff>
    </xdr:from>
    <xdr:ext cx="527050" cy="259080"/>
    <xdr:sp macro="" textlink="">
      <xdr:nvSpPr>
        <xdr:cNvPr id="599" name="テキスト ボックス 598"/>
        <xdr:cNvSpPr txBox="1"/>
      </xdr:nvSpPr>
      <xdr:spPr>
        <a:xfrm>
          <a:off x="14324965" y="10003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1905</xdr:rowOff>
    </xdr:from>
    <xdr:to xmlns:xdr="http://schemas.openxmlformats.org/drawingml/2006/spreadsheetDrawing">
      <xdr:col>72</xdr:col>
      <xdr:colOff>38100</xdr:colOff>
      <xdr:row>58</xdr:row>
      <xdr:rowOff>103505</xdr:rowOff>
    </xdr:to>
    <xdr:sp macro="" textlink="">
      <xdr:nvSpPr>
        <xdr:cNvPr id="600" name="楕円 599"/>
        <xdr:cNvSpPr/>
      </xdr:nvSpPr>
      <xdr:spPr>
        <a:xfrm>
          <a:off x="13652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94615</xdr:rowOff>
    </xdr:from>
    <xdr:ext cx="527050" cy="259080"/>
    <xdr:sp macro="" textlink="">
      <xdr:nvSpPr>
        <xdr:cNvPr id="601" name="テキスト ボックス 600"/>
        <xdr:cNvSpPr txBox="1"/>
      </xdr:nvSpPr>
      <xdr:spPr>
        <a:xfrm>
          <a:off x="13435965" y="100387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136525</xdr:rowOff>
    </xdr:from>
    <xdr:to xmlns:xdr="http://schemas.openxmlformats.org/drawingml/2006/spreadsheetDrawing">
      <xdr:col>67</xdr:col>
      <xdr:colOff>101600</xdr:colOff>
      <xdr:row>58</xdr:row>
      <xdr:rowOff>66675</xdr:rowOff>
    </xdr:to>
    <xdr:sp macro="" textlink="">
      <xdr:nvSpPr>
        <xdr:cNvPr id="602" name="楕円 601"/>
        <xdr:cNvSpPr/>
      </xdr:nvSpPr>
      <xdr:spPr>
        <a:xfrm>
          <a:off x="12763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57785</xdr:rowOff>
    </xdr:from>
    <xdr:ext cx="527050" cy="259080"/>
    <xdr:sp macro="" textlink="">
      <xdr:nvSpPr>
        <xdr:cNvPr id="603" name="テキスト ボックス 602"/>
        <xdr:cNvSpPr txBox="1"/>
      </xdr:nvSpPr>
      <xdr:spPr>
        <a:xfrm>
          <a:off x="12546965" y="100018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2" name="テキスト ボックス 611"/>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15" name="テキスト ボックス 614"/>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1460"/>
    <xdr:sp macro="" textlink="">
      <xdr:nvSpPr>
        <xdr:cNvPr id="617" name="テキスト ボックス 616"/>
        <xdr:cNvSpPr txBox="1"/>
      </xdr:nvSpPr>
      <xdr:spPr>
        <a:xfrm>
          <a:off x="11914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8" name="直線コネクタ 61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1460"/>
    <xdr:sp macro="" textlink="">
      <xdr:nvSpPr>
        <xdr:cNvPr id="619" name="テキスト ボックス 618"/>
        <xdr:cNvSpPr txBox="1"/>
      </xdr:nvSpPr>
      <xdr:spPr>
        <a:xfrm>
          <a:off x="11914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1460"/>
    <xdr:sp macro="" textlink="">
      <xdr:nvSpPr>
        <xdr:cNvPr id="621" name="テキスト ボックス 620"/>
        <xdr:cNvSpPr txBox="1"/>
      </xdr:nvSpPr>
      <xdr:spPr>
        <a:xfrm>
          <a:off x="11914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23" name="テキスト ボックス 622"/>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10795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6317595" y="12012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1460"/>
    <xdr:sp macro="" textlink="">
      <xdr:nvSpPr>
        <xdr:cNvPr id="626" name="災害復旧費最小値テキスト"/>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128905</xdr:rowOff>
    </xdr:from>
    <xdr:ext cx="534670" cy="259080"/>
    <xdr:sp macro="" textlink="">
      <xdr:nvSpPr>
        <xdr:cNvPr id="628" name="災害復旧費最大値テキスト"/>
        <xdr:cNvSpPr txBox="1"/>
      </xdr:nvSpPr>
      <xdr:spPr>
        <a:xfrm>
          <a:off x="1637030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10795</xdr:rowOff>
    </xdr:from>
    <xdr:to xmlns:xdr="http://schemas.openxmlformats.org/drawingml/2006/spreadsheetDrawing">
      <xdr:col>86</xdr:col>
      <xdr:colOff>25400</xdr:colOff>
      <xdr:row>70</xdr:row>
      <xdr:rowOff>10795</xdr:rowOff>
    </xdr:to>
    <xdr:cxnSp macro="">
      <xdr:nvCxnSpPr>
        <xdr:cNvPr id="629" name="直線コネクタ 628"/>
        <xdr:cNvCxnSpPr/>
      </xdr:nvCxnSpPr>
      <xdr:spPr>
        <a:xfrm>
          <a:off x="16230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71755</xdr:rowOff>
    </xdr:from>
    <xdr:to xmlns:xdr="http://schemas.openxmlformats.org/drawingml/2006/spreadsheetDrawing">
      <xdr:col>85</xdr:col>
      <xdr:colOff>127000</xdr:colOff>
      <xdr:row>78</xdr:row>
      <xdr:rowOff>124460</xdr:rowOff>
    </xdr:to>
    <xdr:cxnSp macro="">
      <xdr:nvCxnSpPr>
        <xdr:cNvPr id="630" name="直線コネクタ 629"/>
        <xdr:cNvCxnSpPr/>
      </xdr:nvCxnSpPr>
      <xdr:spPr>
        <a:xfrm flipV="1">
          <a:off x="15481300" y="134448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xdr:rowOff>
    </xdr:from>
    <xdr:ext cx="469900" cy="251460"/>
    <xdr:sp macro="" textlink="">
      <xdr:nvSpPr>
        <xdr:cNvPr id="631" name="災害復旧費平均値テキスト"/>
        <xdr:cNvSpPr txBox="1"/>
      </xdr:nvSpPr>
      <xdr:spPr>
        <a:xfrm>
          <a:off x="16370300" y="1338262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177800</xdr:colOff>
      <xdr:row>78</xdr:row>
      <xdr:rowOff>132715</xdr:rowOff>
    </xdr:to>
    <xdr:sp macro="" textlink="">
      <xdr:nvSpPr>
        <xdr:cNvPr id="632" name="フローチャート: 判断 631"/>
        <xdr:cNvSpPr/>
      </xdr:nvSpPr>
      <xdr:spPr>
        <a:xfrm>
          <a:off x="162687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105410</xdr:rowOff>
    </xdr:from>
    <xdr:to xmlns:xdr="http://schemas.openxmlformats.org/drawingml/2006/spreadsheetDrawing">
      <xdr:col>81</xdr:col>
      <xdr:colOff>50800</xdr:colOff>
      <xdr:row>78</xdr:row>
      <xdr:rowOff>124460</xdr:rowOff>
    </xdr:to>
    <xdr:cxnSp macro="">
      <xdr:nvCxnSpPr>
        <xdr:cNvPr id="633" name="直線コネクタ 632"/>
        <xdr:cNvCxnSpPr/>
      </xdr:nvCxnSpPr>
      <xdr:spPr>
        <a:xfrm>
          <a:off x="14592300" y="13478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31750</xdr:rowOff>
    </xdr:from>
    <xdr:to xmlns:xdr="http://schemas.openxmlformats.org/drawingml/2006/spreadsheetDrawing">
      <xdr:col>81</xdr:col>
      <xdr:colOff>101600</xdr:colOff>
      <xdr:row>78</xdr:row>
      <xdr:rowOff>133350</xdr:rowOff>
    </xdr:to>
    <xdr:sp macro="" textlink="">
      <xdr:nvSpPr>
        <xdr:cNvPr id="634" name="フローチャート: 判断 633"/>
        <xdr:cNvSpPr/>
      </xdr:nvSpPr>
      <xdr:spPr>
        <a:xfrm>
          <a:off x="1543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149860</xdr:rowOff>
    </xdr:from>
    <xdr:ext cx="462280" cy="259080"/>
    <xdr:sp macro="" textlink="">
      <xdr:nvSpPr>
        <xdr:cNvPr id="635" name="テキスト ボックス 634"/>
        <xdr:cNvSpPr txBox="1"/>
      </xdr:nvSpPr>
      <xdr:spPr>
        <a:xfrm>
          <a:off x="15246350" y="131800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79375</xdr:rowOff>
    </xdr:from>
    <xdr:to xmlns:xdr="http://schemas.openxmlformats.org/drawingml/2006/spreadsheetDrawing">
      <xdr:col>76</xdr:col>
      <xdr:colOff>114300</xdr:colOff>
      <xdr:row>78</xdr:row>
      <xdr:rowOff>105410</xdr:rowOff>
    </xdr:to>
    <xdr:cxnSp macro="">
      <xdr:nvCxnSpPr>
        <xdr:cNvPr id="636" name="直線コネクタ 635"/>
        <xdr:cNvCxnSpPr/>
      </xdr:nvCxnSpPr>
      <xdr:spPr>
        <a:xfrm>
          <a:off x="13703300" y="13452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34290</xdr:rowOff>
    </xdr:from>
    <xdr:to xmlns:xdr="http://schemas.openxmlformats.org/drawingml/2006/spreadsheetDrawing">
      <xdr:col>76</xdr:col>
      <xdr:colOff>165100</xdr:colOff>
      <xdr:row>78</xdr:row>
      <xdr:rowOff>135890</xdr:rowOff>
    </xdr:to>
    <xdr:sp macro="" textlink="">
      <xdr:nvSpPr>
        <xdr:cNvPr id="637" name="フローチャート: 判断 636"/>
        <xdr:cNvSpPr/>
      </xdr:nvSpPr>
      <xdr:spPr>
        <a:xfrm>
          <a:off x="1454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152400</xdr:rowOff>
    </xdr:from>
    <xdr:ext cx="462280" cy="259080"/>
    <xdr:sp macro="" textlink="">
      <xdr:nvSpPr>
        <xdr:cNvPr id="638" name="テキスト ボックス 637"/>
        <xdr:cNvSpPr txBox="1"/>
      </xdr:nvSpPr>
      <xdr:spPr>
        <a:xfrm>
          <a:off x="14357350" y="131826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79375</xdr:rowOff>
    </xdr:from>
    <xdr:to xmlns:xdr="http://schemas.openxmlformats.org/drawingml/2006/spreadsheetDrawing">
      <xdr:col>71</xdr:col>
      <xdr:colOff>177800</xdr:colOff>
      <xdr:row>78</xdr:row>
      <xdr:rowOff>89535</xdr:rowOff>
    </xdr:to>
    <xdr:cxnSp macro="">
      <xdr:nvCxnSpPr>
        <xdr:cNvPr id="639" name="直線コネクタ 638"/>
        <xdr:cNvCxnSpPr/>
      </xdr:nvCxnSpPr>
      <xdr:spPr>
        <a:xfrm flipV="1">
          <a:off x="12814300" y="13452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0" name="フローチャート: 判断 639"/>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109220</xdr:rowOff>
    </xdr:from>
    <xdr:ext cx="462280" cy="251460"/>
    <xdr:sp macro="" textlink="">
      <xdr:nvSpPr>
        <xdr:cNvPr id="641" name="テキスト ボックス 640"/>
        <xdr:cNvSpPr txBox="1"/>
      </xdr:nvSpPr>
      <xdr:spPr>
        <a:xfrm>
          <a:off x="13468350" y="131394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12700</xdr:rowOff>
    </xdr:from>
    <xdr:to xmlns:xdr="http://schemas.openxmlformats.org/drawingml/2006/spreadsheetDrawing">
      <xdr:col>67</xdr:col>
      <xdr:colOff>101600</xdr:colOff>
      <xdr:row>78</xdr:row>
      <xdr:rowOff>114300</xdr:rowOff>
    </xdr:to>
    <xdr:sp macro="" textlink="">
      <xdr:nvSpPr>
        <xdr:cNvPr id="642" name="フローチャート: 判断 641"/>
        <xdr:cNvSpPr/>
      </xdr:nvSpPr>
      <xdr:spPr>
        <a:xfrm>
          <a:off x="12763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130810</xdr:rowOff>
    </xdr:from>
    <xdr:ext cx="462280" cy="259080"/>
    <xdr:sp macro="" textlink="">
      <xdr:nvSpPr>
        <xdr:cNvPr id="643" name="テキスト ボックス 642"/>
        <xdr:cNvSpPr txBox="1"/>
      </xdr:nvSpPr>
      <xdr:spPr>
        <a:xfrm>
          <a:off x="12579350" y="131610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20955</xdr:rowOff>
    </xdr:from>
    <xdr:to xmlns:xdr="http://schemas.openxmlformats.org/drawingml/2006/spreadsheetDrawing">
      <xdr:col>85</xdr:col>
      <xdr:colOff>177800</xdr:colOff>
      <xdr:row>78</xdr:row>
      <xdr:rowOff>122555</xdr:rowOff>
    </xdr:to>
    <xdr:sp macro="" textlink="">
      <xdr:nvSpPr>
        <xdr:cNvPr id="649" name="楕円 648"/>
        <xdr:cNvSpPr/>
      </xdr:nvSpPr>
      <xdr:spPr>
        <a:xfrm>
          <a:off x="162687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151765</xdr:rowOff>
    </xdr:from>
    <xdr:ext cx="469900" cy="259080"/>
    <xdr:sp macro="" textlink="">
      <xdr:nvSpPr>
        <xdr:cNvPr id="650" name="災害復旧費該当値テキスト"/>
        <xdr:cNvSpPr txBox="1"/>
      </xdr:nvSpPr>
      <xdr:spPr>
        <a:xfrm>
          <a:off x="16370300" y="13181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73660</xdr:rowOff>
    </xdr:from>
    <xdr:to xmlns:xdr="http://schemas.openxmlformats.org/drawingml/2006/spreadsheetDrawing">
      <xdr:col>81</xdr:col>
      <xdr:colOff>101600</xdr:colOff>
      <xdr:row>79</xdr:row>
      <xdr:rowOff>3810</xdr:rowOff>
    </xdr:to>
    <xdr:sp macro="" textlink="">
      <xdr:nvSpPr>
        <xdr:cNvPr id="651" name="楕円 650"/>
        <xdr:cNvSpPr/>
      </xdr:nvSpPr>
      <xdr:spPr>
        <a:xfrm>
          <a:off x="15430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166370</xdr:rowOff>
    </xdr:from>
    <xdr:ext cx="378460" cy="251460"/>
    <xdr:sp macro="" textlink="">
      <xdr:nvSpPr>
        <xdr:cNvPr id="652" name="テキスト ボックス 651"/>
        <xdr:cNvSpPr txBox="1"/>
      </xdr:nvSpPr>
      <xdr:spPr>
        <a:xfrm>
          <a:off x="15292070" y="135394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54610</xdr:rowOff>
    </xdr:from>
    <xdr:to xmlns:xdr="http://schemas.openxmlformats.org/drawingml/2006/spreadsheetDrawing">
      <xdr:col>76</xdr:col>
      <xdr:colOff>165100</xdr:colOff>
      <xdr:row>78</xdr:row>
      <xdr:rowOff>156210</xdr:rowOff>
    </xdr:to>
    <xdr:sp macro="" textlink="">
      <xdr:nvSpPr>
        <xdr:cNvPr id="653" name="楕円 652"/>
        <xdr:cNvSpPr/>
      </xdr:nvSpPr>
      <xdr:spPr>
        <a:xfrm>
          <a:off x="14541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147320</xdr:rowOff>
    </xdr:from>
    <xdr:ext cx="462280" cy="259080"/>
    <xdr:sp macro="" textlink="">
      <xdr:nvSpPr>
        <xdr:cNvPr id="654" name="テキスト ボックス 653"/>
        <xdr:cNvSpPr txBox="1"/>
      </xdr:nvSpPr>
      <xdr:spPr>
        <a:xfrm>
          <a:off x="14357350" y="135204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29210</xdr:rowOff>
    </xdr:from>
    <xdr:to xmlns:xdr="http://schemas.openxmlformats.org/drawingml/2006/spreadsheetDrawing">
      <xdr:col>72</xdr:col>
      <xdr:colOff>38100</xdr:colOff>
      <xdr:row>78</xdr:row>
      <xdr:rowOff>130175</xdr:rowOff>
    </xdr:to>
    <xdr:sp macro="" textlink="">
      <xdr:nvSpPr>
        <xdr:cNvPr id="655" name="楕円 654"/>
        <xdr:cNvSpPr/>
      </xdr:nvSpPr>
      <xdr:spPr>
        <a:xfrm>
          <a:off x="13652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121285</xdr:rowOff>
    </xdr:from>
    <xdr:ext cx="462280" cy="251460"/>
    <xdr:sp macro="" textlink="">
      <xdr:nvSpPr>
        <xdr:cNvPr id="656" name="テキスト ボックス 655"/>
        <xdr:cNvSpPr txBox="1"/>
      </xdr:nvSpPr>
      <xdr:spPr>
        <a:xfrm>
          <a:off x="13468350" y="1349438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38735</xdr:rowOff>
    </xdr:from>
    <xdr:to xmlns:xdr="http://schemas.openxmlformats.org/drawingml/2006/spreadsheetDrawing">
      <xdr:col>67</xdr:col>
      <xdr:colOff>101600</xdr:colOff>
      <xdr:row>78</xdr:row>
      <xdr:rowOff>140335</xdr:rowOff>
    </xdr:to>
    <xdr:sp macro="" textlink="">
      <xdr:nvSpPr>
        <xdr:cNvPr id="657" name="楕円 656"/>
        <xdr:cNvSpPr/>
      </xdr:nvSpPr>
      <xdr:spPr>
        <a:xfrm>
          <a:off x="12763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132080</xdr:rowOff>
    </xdr:from>
    <xdr:ext cx="462280" cy="251460"/>
    <xdr:sp macro="" textlink="">
      <xdr:nvSpPr>
        <xdr:cNvPr id="658" name="テキスト ボックス 657"/>
        <xdr:cNvSpPr txBox="1"/>
      </xdr:nvSpPr>
      <xdr:spPr>
        <a:xfrm>
          <a:off x="12579350" y="135051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7" name="テキスト ボックス 666"/>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1300" cy="259080"/>
    <xdr:sp macro="" textlink="">
      <xdr:nvSpPr>
        <xdr:cNvPr id="670" name="テキスト ボックス 669"/>
        <xdr:cNvSpPr txBox="1"/>
      </xdr:nvSpPr>
      <xdr:spPr>
        <a:xfrm>
          <a:off x="12197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1460"/>
    <xdr:sp macro="" textlink="">
      <xdr:nvSpPr>
        <xdr:cNvPr id="672" name="テキスト ボックス 671"/>
        <xdr:cNvSpPr txBox="1"/>
      </xdr:nvSpPr>
      <xdr:spPr>
        <a:xfrm>
          <a:off x="11914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76" name="テキスト ボックス 675"/>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8" name="テキスト ボックス 67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010" cy="259080"/>
    <xdr:sp macro="" textlink="">
      <xdr:nvSpPr>
        <xdr:cNvPr id="680" name="テキスト ボックス 679"/>
        <xdr:cNvSpPr txBox="1"/>
      </xdr:nvSpPr>
      <xdr:spPr>
        <a:xfrm>
          <a:off x="11850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2" name="テキスト ボックス 681"/>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85090</xdr:rowOff>
    </xdr:from>
    <xdr:to xmlns:xdr="http://schemas.openxmlformats.org/drawingml/2006/spreadsheetDrawing">
      <xdr:col>85</xdr:col>
      <xdr:colOff>126365</xdr:colOff>
      <xdr:row>98</xdr:row>
      <xdr:rowOff>86995</xdr:rowOff>
    </xdr:to>
    <xdr:cxnSp macro="">
      <xdr:nvCxnSpPr>
        <xdr:cNvPr id="684" name="直線コネクタ 683"/>
        <xdr:cNvCxnSpPr/>
      </xdr:nvCxnSpPr>
      <xdr:spPr>
        <a:xfrm flipV="1">
          <a:off x="16317595" y="15344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90805</xdr:rowOff>
    </xdr:from>
    <xdr:ext cx="534670" cy="258445"/>
    <xdr:sp macro="" textlink="">
      <xdr:nvSpPr>
        <xdr:cNvPr id="685" name="公債費最小値テキスト"/>
        <xdr:cNvSpPr txBox="1"/>
      </xdr:nvSpPr>
      <xdr:spPr>
        <a:xfrm>
          <a:off x="16370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86995</xdr:rowOff>
    </xdr:from>
    <xdr:to xmlns:xdr="http://schemas.openxmlformats.org/drawingml/2006/spreadsheetDrawing">
      <xdr:col>86</xdr:col>
      <xdr:colOff>25400</xdr:colOff>
      <xdr:row>98</xdr:row>
      <xdr:rowOff>86995</xdr:rowOff>
    </xdr:to>
    <xdr:cxnSp macro="">
      <xdr:nvCxnSpPr>
        <xdr:cNvPr id="686" name="直線コネクタ 685"/>
        <xdr:cNvCxnSpPr/>
      </xdr:nvCxnSpPr>
      <xdr:spPr>
        <a:xfrm>
          <a:off x="16230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31750</xdr:rowOff>
    </xdr:from>
    <xdr:ext cx="598805" cy="251460"/>
    <xdr:sp macro="" textlink="">
      <xdr:nvSpPr>
        <xdr:cNvPr id="687" name="公債費最大値テキスト"/>
        <xdr:cNvSpPr txBox="1"/>
      </xdr:nvSpPr>
      <xdr:spPr>
        <a:xfrm>
          <a:off x="16370300" y="151193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85090</xdr:rowOff>
    </xdr:from>
    <xdr:to xmlns:xdr="http://schemas.openxmlformats.org/drawingml/2006/spreadsheetDrawing">
      <xdr:col>86</xdr:col>
      <xdr:colOff>25400</xdr:colOff>
      <xdr:row>89</xdr:row>
      <xdr:rowOff>85090</xdr:rowOff>
    </xdr:to>
    <xdr:cxnSp macro="">
      <xdr:nvCxnSpPr>
        <xdr:cNvPr id="688" name="直線コネクタ 687"/>
        <xdr:cNvCxnSpPr/>
      </xdr:nvCxnSpPr>
      <xdr:spPr>
        <a:xfrm>
          <a:off x="16230600" y="1534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171450</xdr:rowOff>
    </xdr:from>
    <xdr:to xmlns:xdr="http://schemas.openxmlformats.org/drawingml/2006/spreadsheetDrawing">
      <xdr:col>85</xdr:col>
      <xdr:colOff>127000</xdr:colOff>
      <xdr:row>94</xdr:row>
      <xdr:rowOff>106680</xdr:rowOff>
    </xdr:to>
    <xdr:cxnSp macro="">
      <xdr:nvCxnSpPr>
        <xdr:cNvPr id="689" name="直線コネクタ 688"/>
        <xdr:cNvCxnSpPr/>
      </xdr:nvCxnSpPr>
      <xdr:spPr>
        <a:xfrm>
          <a:off x="15481300" y="1611630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155575</xdr:rowOff>
    </xdr:from>
    <xdr:ext cx="534670" cy="251460"/>
    <xdr:sp macro="" textlink="">
      <xdr:nvSpPr>
        <xdr:cNvPr id="690" name="公債費平均値テキスト"/>
        <xdr:cNvSpPr txBox="1"/>
      </xdr:nvSpPr>
      <xdr:spPr>
        <a:xfrm>
          <a:off x="16370300" y="1627187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6350</xdr:rowOff>
    </xdr:from>
    <xdr:to xmlns:xdr="http://schemas.openxmlformats.org/drawingml/2006/spreadsheetDrawing">
      <xdr:col>85</xdr:col>
      <xdr:colOff>177800</xdr:colOff>
      <xdr:row>95</xdr:row>
      <xdr:rowOff>107315</xdr:rowOff>
    </xdr:to>
    <xdr:sp macro="" textlink="">
      <xdr:nvSpPr>
        <xdr:cNvPr id="691" name="フローチャート: 判断 690"/>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147320</xdr:rowOff>
    </xdr:from>
    <xdr:to xmlns:xdr="http://schemas.openxmlformats.org/drawingml/2006/spreadsheetDrawing">
      <xdr:col>81</xdr:col>
      <xdr:colOff>50800</xdr:colOff>
      <xdr:row>93</xdr:row>
      <xdr:rowOff>171450</xdr:rowOff>
    </xdr:to>
    <xdr:cxnSp macro="">
      <xdr:nvCxnSpPr>
        <xdr:cNvPr id="692" name="直線コネクタ 691"/>
        <xdr:cNvCxnSpPr/>
      </xdr:nvCxnSpPr>
      <xdr:spPr>
        <a:xfrm>
          <a:off x="14592300" y="16092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29210</xdr:rowOff>
    </xdr:from>
    <xdr:to xmlns:xdr="http://schemas.openxmlformats.org/drawingml/2006/spreadsheetDrawing">
      <xdr:col>81</xdr:col>
      <xdr:colOff>101600</xdr:colOff>
      <xdr:row>95</xdr:row>
      <xdr:rowOff>130175</xdr:rowOff>
    </xdr:to>
    <xdr:sp macro="" textlink="">
      <xdr:nvSpPr>
        <xdr:cNvPr id="693" name="フローチャート: 判断 692"/>
        <xdr:cNvSpPr/>
      </xdr:nvSpPr>
      <xdr:spPr>
        <a:xfrm>
          <a:off x="15430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121285</xdr:rowOff>
    </xdr:from>
    <xdr:ext cx="527050" cy="251460"/>
    <xdr:sp macro="" textlink="">
      <xdr:nvSpPr>
        <xdr:cNvPr id="694" name="テキスト ボックス 693"/>
        <xdr:cNvSpPr txBox="1"/>
      </xdr:nvSpPr>
      <xdr:spPr>
        <a:xfrm>
          <a:off x="15213965" y="164090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147320</xdr:rowOff>
    </xdr:from>
    <xdr:to xmlns:xdr="http://schemas.openxmlformats.org/drawingml/2006/spreadsheetDrawing">
      <xdr:col>76</xdr:col>
      <xdr:colOff>114300</xdr:colOff>
      <xdr:row>94</xdr:row>
      <xdr:rowOff>47625</xdr:rowOff>
    </xdr:to>
    <xdr:cxnSp macro="">
      <xdr:nvCxnSpPr>
        <xdr:cNvPr id="695" name="直線コネクタ 694"/>
        <xdr:cNvCxnSpPr/>
      </xdr:nvCxnSpPr>
      <xdr:spPr>
        <a:xfrm flipV="1">
          <a:off x="13703300" y="16092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6" name="フローチャート: 判断 695"/>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27050" cy="259080"/>
    <xdr:sp macro="" textlink="">
      <xdr:nvSpPr>
        <xdr:cNvPr id="697" name="テキスト ボックス 696"/>
        <xdr:cNvSpPr txBox="1"/>
      </xdr:nvSpPr>
      <xdr:spPr>
        <a:xfrm>
          <a:off x="14324965" y="16404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144780</xdr:rowOff>
    </xdr:from>
    <xdr:to xmlns:xdr="http://schemas.openxmlformats.org/drawingml/2006/spreadsheetDrawing">
      <xdr:col>71</xdr:col>
      <xdr:colOff>177800</xdr:colOff>
      <xdr:row>94</xdr:row>
      <xdr:rowOff>47625</xdr:rowOff>
    </xdr:to>
    <xdr:cxnSp macro="">
      <xdr:nvCxnSpPr>
        <xdr:cNvPr id="698" name="直線コネクタ 697"/>
        <xdr:cNvCxnSpPr/>
      </xdr:nvCxnSpPr>
      <xdr:spPr>
        <a:xfrm>
          <a:off x="12814300" y="16089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86360</xdr:rowOff>
    </xdr:from>
    <xdr:to xmlns:xdr="http://schemas.openxmlformats.org/drawingml/2006/spreadsheetDrawing">
      <xdr:col>72</xdr:col>
      <xdr:colOff>38100</xdr:colOff>
      <xdr:row>96</xdr:row>
      <xdr:rowOff>15875</xdr:rowOff>
    </xdr:to>
    <xdr:sp macro="" textlink="">
      <xdr:nvSpPr>
        <xdr:cNvPr id="699" name="フローチャート: 判断 698"/>
        <xdr:cNvSpPr/>
      </xdr:nvSpPr>
      <xdr:spPr>
        <a:xfrm>
          <a:off x="13652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6985</xdr:rowOff>
    </xdr:from>
    <xdr:ext cx="527050" cy="251460"/>
    <xdr:sp macro="" textlink="">
      <xdr:nvSpPr>
        <xdr:cNvPr id="700" name="テキスト ボックス 699"/>
        <xdr:cNvSpPr txBox="1"/>
      </xdr:nvSpPr>
      <xdr:spPr>
        <a:xfrm>
          <a:off x="13435965" y="16466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5080</xdr:rowOff>
    </xdr:to>
    <xdr:sp macro="" textlink="">
      <xdr:nvSpPr>
        <xdr:cNvPr id="701" name="フローチャート: 判断 700"/>
        <xdr:cNvSpPr/>
      </xdr:nvSpPr>
      <xdr:spPr>
        <a:xfrm>
          <a:off x="12763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167640</xdr:rowOff>
    </xdr:from>
    <xdr:ext cx="527050" cy="251460"/>
    <xdr:sp macro="" textlink="">
      <xdr:nvSpPr>
        <xdr:cNvPr id="702" name="テキスト ボックス 701"/>
        <xdr:cNvSpPr txBox="1"/>
      </xdr:nvSpPr>
      <xdr:spPr>
        <a:xfrm>
          <a:off x="12546965" y="164553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55880</xdr:rowOff>
    </xdr:from>
    <xdr:to xmlns:xdr="http://schemas.openxmlformats.org/drawingml/2006/spreadsheetDrawing">
      <xdr:col>85</xdr:col>
      <xdr:colOff>177800</xdr:colOff>
      <xdr:row>94</xdr:row>
      <xdr:rowOff>157480</xdr:rowOff>
    </xdr:to>
    <xdr:sp macro="" textlink="">
      <xdr:nvSpPr>
        <xdr:cNvPr id="708" name="楕円 707"/>
        <xdr:cNvSpPr/>
      </xdr:nvSpPr>
      <xdr:spPr>
        <a:xfrm>
          <a:off x="1626870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78740</xdr:rowOff>
    </xdr:from>
    <xdr:ext cx="534670" cy="259080"/>
    <xdr:sp macro="" textlink="">
      <xdr:nvSpPr>
        <xdr:cNvPr id="709" name="公債費該当値テキスト"/>
        <xdr:cNvSpPr txBox="1"/>
      </xdr:nvSpPr>
      <xdr:spPr>
        <a:xfrm>
          <a:off x="16370300" y="16023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120650</xdr:rowOff>
    </xdr:from>
    <xdr:to xmlns:xdr="http://schemas.openxmlformats.org/drawingml/2006/spreadsheetDrawing">
      <xdr:col>81</xdr:col>
      <xdr:colOff>101600</xdr:colOff>
      <xdr:row>94</xdr:row>
      <xdr:rowOff>50800</xdr:rowOff>
    </xdr:to>
    <xdr:sp macro="" textlink="">
      <xdr:nvSpPr>
        <xdr:cNvPr id="710" name="楕円 709"/>
        <xdr:cNvSpPr/>
      </xdr:nvSpPr>
      <xdr:spPr>
        <a:xfrm>
          <a:off x="1543050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67310</xdr:rowOff>
    </xdr:from>
    <xdr:ext cx="527050" cy="259080"/>
    <xdr:sp macro="" textlink="">
      <xdr:nvSpPr>
        <xdr:cNvPr id="711" name="テキスト ボックス 710"/>
        <xdr:cNvSpPr txBox="1"/>
      </xdr:nvSpPr>
      <xdr:spPr>
        <a:xfrm>
          <a:off x="15213965" y="158407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96520</xdr:rowOff>
    </xdr:from>
    <xdr:to xmlns:xdr="http://schemas.openxmlformats.org/drawingml/2006/spreadsheetDrawing">
      <xdr:col>76</xdr:col>
      <xdr:colOff>165100</xdr:colOff>
      <xdr:row>94</xdr:row>
      <xdr:rowOff>26670</xdr:rowOff>
    </xdr:to>
    <xdr:sp macro="" textlink="">
      <xdr:nvSpPr>
        <xdr:cNvPr id="712" name="楕円 711"/>
        <xdr:cNvSpPr/>
      </xdr:nvSpPr>
      <xdr:spPr>
        <a:xfrm>
          <a:off x="14541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43180</xdr:rowOff>
    </xdr:from>
    <xdr:ext cx="527050" cy="251460"/>
    <xdr:sp macro="" textlink="">
      <xdr:nvSpPr>
        <xdr:cNvPr id="713" name="テキスト ボックス 712"/>
        <xdr:cNvSpPr txBox="1"/>
      </xdr:nvSpPr>
      <xdr:spPr>
        <a:xfrm>
          <a:off x="14324965" y="15816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168275</xdr:rowOff>
    </xdr:from>
    <xdr:to xmlns:xdr="http://schemas.openxmlformats.org/drawingml/2006/spreadsheetDrawing">
      <xdr:col>72</xdr:col>
      <xdr:colOff>38100</xdr:colOff>
      <xdr:row>94</xdr:row>
      <xdr:rowOff>98425</xdr:rowOff>
    </xdr:to>
    <xdr:sp macro="" textlink="">
      <xdr:nvSpPr>
        <xdr:cNvPr id="714" name="楕円 713"/>
        <xdr:cNvSpPr/>
      </xdr:nvSpPr>
      <xdr:spPr>
        <a:xfrm>
          <a:off x="13652500" y="161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114935</xdr:rowOff>
    </xdr:from>
    <xdr:ext cx="527050" cy="259080"/>
    <xdr:sp macro="" textlink="">
      <xdr:nvSpPr>
        <xdr:cNvPr id="715" name="テキスト ボックス 714"/>
        <xdr:cNvSpPr txBox="1"/>
      </xdr:nvSpPr>
      <xdr:spPr>
        <a:xfrm>
          <a:off x="13435965" y="158883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93980</xdr:rowOff>
    </xdr:from>
    <xdr:to xmlns:xdr="http://schemas.openxmlformats.org/drawingml/2006/spreadsheetDrawing">
      <xdr:col>67</xdr:col>
      <xdr:colOff>101600</xdr:colOff>
      <xdr:row>94</xdr:row>
      <xdr:rowOff>24130</xdr:rowOff>
    </xdr:to>
    <xdr:sp macro="" textlink="">
      <xdr:nvSpPr>
        <xdr:cNvPr id="716" name="楕円 715"/>
        <xdr:cNvSpPr/>
      </xdr:nvSpPr>
      <xdr:spPr>
        <a:xfrm>
          <a:off x="127635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40640</xdr:rowOff>
    </xdr:from>
    <xdr:ext cx="527050" cy="251460"/>
    <xdr:sp macro="" textlink="">
      <xdr:nvSpPr>
        <xdr:cNvPr id="717" name="テキスト ボックス 716"/>
        <xdr:cNvSpPr txBox="1"/>
      </xdr:nvSpPr>
      <xdr:spPr>
        <a:xfrm>
          <a:off x="12546965" y="158140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6" name="テキスト ボックス 725"/>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29" name="テキスト ボックス 728"/>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1460"/>
    <xdr:sp macro="" textlink="">
      <xdr:nvSpPr>
        <xdr:cNvPr id="731" name="テキスト ボックス 730"/>
        <xdr:cNvSpPr txBox="1"/>
      </xdr:nvSpPr>
      <xdr:spPr>
        <a:xfrm>
          <a:off x="17756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1460"/>
    <xdr:sp macro="" textlink="">
      <xdr:nvSpPr>
        <xdr:cNvPr id="733" name="テキスト ボックス 732"/>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1460"/>
    <xdr:sp macro="" textlink="">
      <xdr:nvSpPr>
        <xdr:cNvPr id="735" name="テキスト ボックス 734"/>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7" name="テキスト ボックス 736"/>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80010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664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1460"/>
    <xdr:sp macro="" textlink="">
      <xdr:nvSpPr>
        <xdr:cNvPr id="740" name="諸支出金最小値テキスト"/>
        <xdr:cNvSpPr txBox="1"/>
      </xdr:nvSpPr>
      <xdr:spPr>
        <a:xfrm>
          <a:off x="22212300" y="66827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26670</xdr:rowOff>
    </xdr:from>
    <xdr:ext cx="534670" cy="259080"/>
    <xdr:sp macro="" textlink="">
      <xdr:nvSpPr>
        <xdr:cNvPr id="742" name="諸支出金最大値テキスト"/>
        <xdr:cNvSpPr txBox="1"/>
      </xdr:nvSpPr>
      <xdr:spPr>
        <a:xfrm>
          <a:off x="222123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80010</xdr:rowOff>
    </xdr:from>
    <xdr:to xmlns:xdr="http://schemas.openxmlformats.org/drawingml/2006/spreadsheetDrawing">
      <xdr:col>116</xdr:col>
      <xdr:colOff>152400</xdr:colOff>
      <xdr:row>32</xdr:row>
      <xdr:rowOff>80010</xdr:rowOff>
    </xdr:to>
    <xdr:cxnSp macro="">
      <xdr:nvCxnSpPr>
        <xdr:cNvPr id="743" name="直線コネクタ 742"/>
        <xdr:cNvCxnSpPr/>
      </xdr:nvCxnSpPr>
      <xdr:spPr>
        <a:xfrm>
          <a:off x="22072600" y="556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45"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46" name="フローチャート: 判断 745"/>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8" name="フローチャート: 判断 747"/>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19050</xdr:rowOff>
    </xdr:from>
    <xdr:ext cx="378460" cy="251460"/>
    <xdr:sp macro="" textlink="">
      <xdr:nvSpPr>
        <xdr:cNvPr id="749" name="テキスト ボックス 748"/>
        <xdr:cNvSpPr txBox="1"/>
      </xdr:nvSpPr>
      <xdr:spPr>
        <a:xfrm>
          <a:off x="21134070" y="63627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8460" cy="251460"/>
    <xdr:sp macro="" textlink="">
      <xdr:nvSpPr>
        <xdr:cNvPr id="752" name="テキスト ボックス 751"/>
        <xdr:cNvSpPr txBox="1"/>
      </xdr:nvSpPr>
      <xdr:spPr>
        <a:xfrm>
          <a:off x="20245070" y="636206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15875</xdr:rowOff>
    </xdr:to>
    <xdr:sp macro="" textlink="">
      <xdr:nvSpPr>
        <xdr:cNvPr id="754" name="フローチャート: 判断 753"/>
        <xdr:cNvSpPr/>
      </xdr:nvSpPr>
      <xdr:spPr>
        <a:xfrm>
          <a:off x="19494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32385</xdr:rowOff>
    </xdr:from>
    <xdr:ext cx="313690" cy="251460"/>
    <xdr:sp macro="" textlink="">
      <xdr:nvSpPr>
        <xdr:cNvPr id="755" name="テキスト ボックス 754"/>
        <xdr:cNvSpPr txBox="1"/>
      </xdr:nvSpPr>
      <xdr:spPr>
        <a:xfrm>
          <a:off x="19388455" y="6376035"/>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56" name="フローチャート: 判断 755"/>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31750</xdr:rowOff>
    </xdr:from>
    <xdr:ext cx="313690" cy="251460"/>
    <xdr:sp macro="" textlink="">
      <xdr:nvSpPr>
        <xdr:cNvPr id="757" name="テキスト ボックス 756"/>
        <xdr:cNvSpPr txBox="1"/>
      </xdr:nvSpPr>
      <xdr:spPr>
        <a:xfrm>
          <a:off x="18499455" y="637540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1460"/>
    <xdr:sp macro="" textlink="">
      <xdr:nvSpPr>
        <xdr:cNvPr id="764" name="諸支出金該当値テキスト"/>
        <xdr:cNvSpPr txBox="1"/>
      </xdr:nvSpPr>
      <xdr:spPr>
        <a:xfrm>
          <a:off x="22212300" y="655574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935" cy="259080"/>
    <xdr:sp macro="" textlink="">
      <xdr:nvSpPr>
        <xdr:cNvPr id="766" name="テキスト ボックス 765"/>
        <xdr:cNvSpPr txBox="1"/>
      </xdr:nvSpPr>
      <xdr:spPr>
        <a:xfrm>
          <a:off x="21198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1935" cy="259080"/>
    <xdr:sp macro="" textlink="">
      <xdr:nvSpPr>
        <xdr:cNvPr id="768" name="テキスト ボックス 767"/>
        <xdr:cNvSpPr txBox="1"/>
      </xdr:nvSpPr>
      <xdr:spPr>
        <a:xfrm>
          <a:off x="20309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1935" cy="259080"/>
    <xdr:sp macro="" textlink="">
      <xdr:nvSpPr>
        <xdr:cNvPr id="770" name="テキスト ボックス 769"/>
        <xdr:cNvSpPr txBox="1"/>
      </xdr:nvSpPr>
      <xdr:spPr>
        <a:xfrm>
          <a:off x="19420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935" cy="259080"/>
    <xdr:sp macro="" textlink="">
      <xdr:nvSpPr>
        <xdr:cNvPr id="772" name="テキスト ボックス 771"/>
        <xdr:cNvSpPr txBox="1"/>
      </xdr:nvSpPr>
      <xdr:spPr>
        <a:xfrm>
          <a:off x="18531840" y="6696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1" name="テキスト ボックス 780"/>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84" name="テキスト ボックス 783"/>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86" name="テキスト ボックス 785"/>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798" name="テキスト ボックス 797"/>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01" name="テキスト ボックス 800"/>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04" name="テキスト ボックス 803"/>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06" name="テキスト ボックス 805"/>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15" name="テキスト ボックス 814"/>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17" name="テキスト ボックス 816"/>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19" name="テキスト ボックス 818"/>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21" name="テキスト ボックス 820"/>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a:t>
          </a:r>
          <a:r>
            <a:rPr kumimoji="1" lang="ja-JP" altLang="en-US" sz="1300">
              <a:solidFill>
                <a:sysClr val="windowText" lastClr="000000"/>
              </a:solidFill>
              <a:latin typeface="ＭＳ Ｐゴシック"/>
              <a:ea typeface="ＭＳ Ｐゴシック"/>
            </a:rPr>
            <a:t>527,802</a:t>
          </a:r>
          <a:r>
            <a:rPr kumimoji="1" lang="ja-JP" altLang="en-US" sz="1300">
              <a:solidFill>
                <a:sysClr val="windowText" lastClr="000000"/>
              </a:solidFill>
              <a:latin typeface="ＭＳ Ｐゴシック"/>
              <a:ea typeface="ＭＳ Ｐゴシック"/>
            </a:rPr>
            <a:t>円となっている。</a:t>
          </a:r>
          <a:r>
            <a:rPr kumimoji="1" lang="ja-JP" altLang="en-US" sz="1300">
              <a:solidFill>
                <a:sysClr val="windowText" lastClr="000000"/>
              </a:solidFill>
              <a:latin typeface="ＭＳ Ｐゴシック"/>
              <a:ea typeface="ＭＳ Ｐゴシック"/>
            </a:rPr>
            <a:t>目的別歳出を降順すると、民生費192,207円、総務費87,040円、</a:t>
          </a:r>
          <a:r>
            <a:rPr kumimoji="1" lang="ja-JP" altLang="en-US" sz="1300">
              <a:solidFill>
                <a:sysClr val="windowText" lastClr="000000"/>
              </a:solidFill>
              <a:latin typeface="ＭＳ Ｐゴシック"/>
              <a:ea typeface="ＭＳ Ｐゴシック"/>
            </a:rPr>
            <a:t>衛生費58,822円、</a:t>
          </a:r>
          <a:r>
            <a:rPr kumimoji="1" lang="ja-JP" altLang="en-US" sz="1300">
              <a:solidFill>
                <a:sysClr val="windowText" lastClr="000000"/>
              </a:solidFill>
              <a:latin typeface="ＭＳ Ｐゴシック"/>
              <a:ea typeface="ＭＳ Ｐゴシック"/>
            </a:rPr>
            <a:t>公債費52,036円となっている。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民生費は</a:t>
          </a:r>
          <a:r>
            <a:rPr kumimoji="1" lang="ja-JP" altLang="en-US" sz="1300">
              <a:solidFill>
                <a:sysClr val="windowText" lastClr="000000"/>
              </a:solidFill>
              <a:latin typeface="ＭＳ Ｐゴシック"/>
              <a:ea typeface="ＭＳ Ｐゴシック"/>
            </a:rPr>
            <a:t>、電力・ガス・食料品等価格高騰重点支援給付金などにより前年度比で</a:t>
          </a:r>
          <a:r>
            <a:rPr kumimoji="1" lang="ja-JP" altLang="en-US" sz="1300">
              <a:solidFill>
                <a:sysClr val="windowText" lastClr="000000"/>
              </a:solidFill>
              <a:latin typeface="ＭＳ Ｐゴシック"/>
              <a:ea typeface="ＭＳ Ｐゴシック"/>
            </a:rPr>
            <a:t>住民一人当たり8,948</a:t>
          </a:r>
          <a:r>
            <a:rPr kumimoji="1" lang="ja-JP" altLang="en-US" sz="1300">
              <a:solidFill>
                <a:sysClr val="windowText" lastClr="000000"/>
              </a:solidFill>
              <a:latin typeface="ＭＳ Ｐゴシック"/>
              <a:ea typeface="ＭＳ Ｐゴシック"/>
            </a:rPr>
            <a:t>円の</a:t>
          </a:r>
          <a:r>
            <a:rPr kumimoji="1" lang="ja-JP" altLang="en-US" sz="1300">
              <a:solidFill>
                <a:sysClr val="windowText" lastClr="000000"/>
              </a:solidFill>
              <a:latin typeface="ＭＳ Ｐゴシック"/>
              <a:ea typeface="ＭＳ Ｐゴシック"/>
            </a:rPr>
            <a:t>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総務費</a:t>
          </a:r>
          <a:r>
            <a:rPr kumimoji="1" lang="ja-JP" altLang="en-US" sz="1300">
              <a:solidFill>
                <a:sysClr val="windowText" lastClr="000000"/>
              </a:solidFill>
              <a:latin typeface="ＭＳ Ｐゴシック"/>
              <a:ea typeface="ＭＳ Ｐゴシック"/>
            </a:rPr>
            <a:t>は</a:t>
          </a:r>
          <a:r>
            <a:rPr kumimoji="1" lang="ja-JP" altLang="en-US" sz="1300">
              <a:solidFill>
                <a:sysClr val="windowText" lastClr="000000"/>
              </a:solidFill>
              <a:latin typeface="ＭＳ Ｐゴシック"/>
              <a:ea typeface="ＭＳ Ｐゴシック"/>
            </a:rPr>
            <a:t>、財政調整基金等の積立金が減少となったことにより</a:t>
          </a:r>
          <a:r>
            <a:rPr kumimoji="1" lang="ja-JP" altLang="en-US" sz="1300">
              <a:solidFill>
                <a:sysClr val="windowText" lastClr="000000"/>
              </a:solidFill>
              <a:latin typeface="ＭＳ Ｐゴシック"/>
              <a:ea typeface="ＭＳ Ｐゴシック"/>
            </a:rPr>
            <a:t>前年度比で</a:t>
          </a:r>
          <a:r>
            <a:rPr kumimoji="1" lang="ja-JP" altLang="en-US" sz="1300">
              <a:solidFill>
                <a:sysClr val="windowText" lastClr="000000"/>
              </a:solidFill>
              <a:latin typeface="ＭＳ Ｐゴシック"/>
              <a:ea typeface="ＭＳ Ｐゴシック"/>
            </a:rPr>
            <a:t>住民一人当たり</a:t>
          </a:r>
          <a:r>
            <a:rPr kumimoji="1" lang="ja-JP" altLang="en-US" sz="1300">
              <a:solidFill>
                <a:sysClr val="windowText" lastClr="000000"/>
              </a:solidFill>
              <a:latin typeface="ＭＳ Ｐゴシック"/>
              <a:ea typeface="ＭＳ Ｐゴシック"/>
            </a:rPr>
            <a:t>11,012</a:t>
          </a:r>
          <a:r>
            <a:rPr kumimoji="1" lang="ja-JP" altLang="en-US" sz="1300">
              <a:solidFill>
                <a:sysClr val="windowText" lastClr="000000"/>
              </a:solidFill>
              <a:latin typeface="ＭＳ Ｐゴシック"/>
              <a:ea typeface="ＭＳ Ｐゴシック"/>
            </a:rPr>
            <a:t>円の減少となった</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衛生費は</a:t>
          </a:r>
          <a:r>
            <a:rPr kumimoji="1" lang="ja-JP" altLang="en-US" sz="1300">
              <a:solidFill>
                <a:sysClr val="windowText" lastClr="000000"/>
              </a:solidFill>
              <a:latin typeface="ＭＳ Ｐゴシック"/>
              <a:ea typeface="ＭＳ Ｐゴシック"/>
            </a:rPr>
            <a:t>、し尿処理広域化に対する秩父広域市町村圏組合負担金などにより</a:t>
          </a:r>
          <a:r>
            <a:rPr kumimoji="1" lang="ja-JP" altLang="en-US" sz="1300">
              <a:solidFill>
                <a:sysClr val="windowText" lastClr="000000"/>
              </a:solidFill>
              <a:latin typeface="ＭＳ Ｐゴシック"/>
              <a:ea typeface="ＭＳ Ｐゴシック"/>
            </a:rPr>
            <a:t>前年度比で</a:t>
          </a:r>
          <a:r>
            <a:rPr kumimoji="1" lang="ja-JP" altLang="en-US" sz="1300">
              <a:solidFill>
                <a:sysClr val="windowText" lastClr="000000"/>
              </a:solidFill>
              <a:latin typeface="ＭＳ Ｐゴシック"/>
              <a:ea typeface="ＭＳ Ｐゴシック"/>
            </a:rPr>
            <a:t>住民一人当たり1,880</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の</a:t>
          </a:r>
          <a:r>
            <a:rPr kumimoji="1" lang="ja-JP" altLang="en-US" sz="1300">
              <a:solidFill>
                <a:sysClr val="windowText" lastClr="000000"/>
              </a:solidFill>
              <a:latin typeface="ＭＳ Ｐゴシック"/>
              <a:ea typeface="ＭＳ Ｐゴシック"/>
            </a:rPr>
            <a:t>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公債費は</a:t>
          </a:r>
          <a:r>
            <a:rPr kumimoji="1" lang="ja-JP" altLang="en-US" sz="1300">
              <a:solidFill>
                <a:sysClr val="windowText" lastClr="000000"/>
              </a:solidFill>
              <a:latin typeface="ＭＳ Ｐゴシック"/>
              <a:ea typeface="ＭＳ Ｐゴシック"/>
            </a:rPr>
            <a:t>、過年度に繰上償還を積極的に実施したことにより</a:t>
          </a:r>
          <a:r>
            <a:rPr kumimoji="1" lang="ja-JP" altLang="en-US" sz="1300">
              <a:solidFill>
                <a:sysClr val="windowText" lastClr="000000"/>
              </a:solidFill>
              <a:latin typeface="ＭＳ Ｐゴシック"/>
              <a:ea typeface="ＭＳ Ｐゴシック"/>
            </a:rPr>
            <a:t>元金償還額が減少となり、</a:t>
          </a:r>
          <a:r>
            <a:rPr kumimoji="1" lang="ja-JP" altLang="en-US" sz="1300">
              <a:solidFill>
                <a:sysClr val="windowText" lastClr="000000"/>
              </a:solidFill>
              <a:latin typeface="ＭＳ Ｐゴシック"/>
              <a:ea typeface="ＭＳ Ｐゴシック"/>
            </a:rPr>
            <a:t>前年度比で</a:t>
          </a:r>
          <a:r>
            <a:rPr kumimoji="1" lang="ja-JP" altLang="en-US" sz="1300">
              <a:solidFill>
                <a:sysClr val="windowText" lastClr="000000"/>
              </a:solidFill>
              <a:latin typeface="ＭＳ Ｐゴシック"/>
              <a:ea typeface="ＭＳ Ｐゴシック"/>
            </a:rPr>
            <a:t>住民一人当たり6,521</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の減少</a:t>
          </a:r>
          <a:r>
            <a:rPr kumimoji="1" lang="ja-JP" altLang="en-US" sz="1300">
              <a:solidFill>
                <a:sysClr val="windowText" lastClr="000000"/>
              </a:solidFill>
              <a:latin typeface="ＭＳ Ｐゴシック"/>
              <a:ea typeface="ＭＳ Ｐゴシック"/>
            </a:rPr>
            <a:t>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50">
              <a:solidFill>
                <a:sysClr val="windowText" lastClr="000000"/>
              </a:solidFill>
              <a:latin typeface="ＭＳ ゴシック"/>
              <a:ea typeface="ＭＳ ゴシック"/>
            </a:rPr>
            <a:t>財政調整基金残高の令和５年度比率は、基金残高が増加し、標準財政規模が減少したことにより増加した。</a:t>
          </a:r>
          <a:endParaRPr kumimoji="1" lang="ja-JP" altLang="en-US" sz="1250">
            <a:solidFill>
              <a:sysClr val="windowText" lastClr="000000"/>
            </a:solidFill>
            <a:latin typeface="ＭＳ ゴシック"/>
            <a:ea typeface="ＭＳ ゴシック"/>
          </a:endParaRPr>
        </a:p>
        <a:p>
          <a:r>
            <a:rPr kumimoji="1" lang="ja-JP" altLang="en-US" sz="1250">
              <a:solidFill>
                <a:sysClr val="windowText" lastClr="000000"/>
              </a:solidFill>
              <a:latin typeface="ＭＳ ゴシック"/>
              <a:ea typeface="ＭＳ ゴシック"/>
            </a:rPr>
            <a:t>　</a:t>
          </a:r>
          <a:r>
            <a:rPr kumimoji="1" lang="ja-JP" altLang="en-US" sz="1250">
              <a:solidFill>
                <a:sysClr val="windowText" lastClr="000000"/>
              </a:solidFill>
              <a:latin typeface="ＭＳ ゴシック"/>
              <a:ea typeface="ＭＳ ゴシック"/>
            </a:rPr>
            <a:t>実質収支額の令和５年度比率は、形式収支</a:t>
          </a:r>
          <a:r>
            <a:rPr kumimoji="1" lang="ja-JP" altLang="en-US" sz="1250">
              <a:solidFill>
                <a:sysClr val="windowText" lastClr="000000"/>
              </a:solidFill>
              <a:latin typeface="ＭＳ ゴシック"/>
              <a:ea typeface="ＭＳ ゴシック"/>
            </a:rPr>
            <a:t>が減少し、</a:t>
          </a:r>
          <a:r>
            <a:rPr kumimoji="1" lang="ja-JP" altLang="en-US" sz="1250">
              <a:solidFill>
                <a:sysClr val="windowText" lastClr="000000"/>
              </a:solidFill>
              <a:latin typeface="ＭＳ ゴシック"/>
              <a:ea typeface="ＭＳ ゴシック"/>
            </a:rPr>
            <a:t>繰越財源が増加したことにより減少</a:t>
          </a:r>
          <a:r>
            <a:rPr kumimoji="1" lang="ja-JP" altLang="en-US" sz="1250">
              <a:solidFill>
                <a:sysClr val="windowText" lastClr="000000"/>
              </a:solidFill>
              <a:latin typeface="ＭＳ ゴシック"/>
              <a:ea typeface="ＭＳ ゴシック"/>
            </a:rPr>
            <a:t>した。</a:t>
          </a:r>
          <a:endParaRPr kumimoji="1" lang="ja-JP" altLang="en-US" sz="1250">
            <a:solidFill>
              <a:sysClr val="windowText" lastClr="000000"/>
            </a:solidFill>
            <a:latin typeface="ＭＳ ゴシック"/>
            <a:ea typeface="ＭＳ ゴシック"/>
          </a:endParaRPr>
        </a:p>
        <a:p>
          <a:r>
            <a:rPr kumimoji="1" lang="ja-JP" altLang="en-US" sz="1250">
              <a:solidFill>
                <a:srgbClr val="FF0000"/>
              </a:solidFill>
              <a:latin typeface="ＭＳ ゴシック"/>
              <a:ea typeface="ＭＳ ゴシック"/>
            </a:rPr>
            <a:t>　</a:t>
          </a:r>
          <a:r>
            <a:rPr kumimoji="1" lang="ja-JP" altLang="en-US" sz="1250">
              <a:solidFill>
                <a:sysClr val="windowText" lastClr="000000"/>
              </a:solidFill>
              <a:latin typeface="ＭＳ ゴシック"/>
              <a:ea typeface="ＭＳ ゴシック"/>
            </a:rPr>
            <a:t>実質単年度収支の令和５年度比率の減少は、実質収支額、積立金及び繰上償還金が減少したことによる。</a:t>
          </a:r>
          <a:endParaRPr kumimoji="1" lang="ja-JP" altLang="en-US" sz="1250">
            <a:solidFill>
              <a:srgbClr val="FF0000"/>
            </a:solidFill>
            <a:latin typeface="ＭＳ ゴシック"/>
            <a:ea typeface="ＭＳ ゴシック"/>
          </a:endParaRPr>
        </a:p>
        <a:p>
          <a:r>
            <a:rPr kumimoji="1" lang="ja-JP" altLang="en-US" sz="1250">
              <a:solidFill>
                <a:srgbClr val="FF0000"/>
              </a:solidFill>
              <a:latin typeface="ＭＳ ゴシック"/>
              <a:ea typeface="ＭＳ ゴシック"/>
            </a:rPr>
            <a:t>　</a:t>
          </a:r>
          <a:r>
            <a:rPr kumimoji="1" lang="ja-JP" altLang="en-US" sz="1250">
              <a:solidFill>
                <a:sysClr val="windowText" lastClr="000000"/>
              </a:solidFill>
              <a:latin typeface="ＭＳ ゴシック"/>
              <a:ea typeface="ＭＳ ゴシック"/>
            </a:rPr>
            <a:t>新</a:t>
          </a:r>
          <a:r>
            <a:rPr kumimoji="1" lang="ja-JP" altLang="en-US" sz="1300">
              <a:solidFill>
                <a:sysClr val="windowText" lastClr="000000"/>
              </a:solidFill>
              <a:latin typeface="ＭＳ Ｐゴシック"/>
              <a:ea typeface="ＭＳ Ｐゴシック"/>
            </a:rPr>
            <a:t>学校給食費公会計化、</a:t>
          </a:r>
          <a:r>
            <a:rPr kumimoji="1" lang="ja-JP" altLang="en-US" sz="1300">
              <a:solidFill>
                <a:sysClr val="windowText" lastClr="000000"/>
              </a:solidFill>
              <a:latin typeface="ＭＳ Ｐゴシック"/>
              <a:ea typeface="ＭＳ Ｐゴシック"/>
            </a:rPr>
            <a:t>し尿処理広域化に対する秩父広域市町村圏組合負担金などの増加により、</a:t>
          </a:r>
          <a:r>
            <a:rPr kumimoji="1" lang="ja-JP" altLang="en-US" sz="1250">
              <a:solidFill>
                <a:sysClr val="windowText" lastClr="000000"/>
              </a:solidFill>
              <a:latin typeface="ＭＳ ゴシック"/>
              <a:ea typeface="ＭＳ ゴシック"/>
            </a:rPr>
            <a:t>実質収支比率は減少となったが3～5%になるよう努めたい。</a:t>
          </a:r>
          <a:endParaRPr kumimoji="1" lang="ja-JP" altLang="en-US" sz="13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本市の連結対象の全ての会計で、実質赤字又は資金不足は生じていない。</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法適用公営企業の市立病院事業では、将来の設備投資に備えて現金・預金を留保しているため、純資産（黒字）の構成比率が高くなっている。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一般会計においては、実質収支額が高めの傾向があるが、適正な予算編成手法を検討する等、適正な財政運営を進める。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今後においては、地方交付税等の依存財源の確保が一層厳しくなることが予想され、一般会計を始め、他会計や基金の状況を確認しながら適切な財政運営に努めたい。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12071_&#31209;&#29238;&#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141</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13</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33243377</v>
      </c>
      <c r="BO4" s="216"/>
      <c r="BP4" s="216"/>
      <c r="BQ4" s="216"/>
      <c r="BR4" s="216"/>
      <c r="BS4" s="216"/>
      <c r="BT4" s="216"/>
      <c r="BU4" s="219"/>
      <c r="BV4" s="213">
        <v>34459654</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9.8000000000000007</v>
      </c>
      <c r="CU4" s="237"/>
      <c r="CV4" s="237"/>
      <c r="CW4" s="237"/>
      <c r="CX4" s="237"/>
      <c r="CY4" s="237"/>
      <c r="CZ4" s="237"/>
      <c r="DA4" s="245"/>
      <c r="DB4" s="229">
        <v>13.2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71</v>
      </c>
      <c r="AV5" s="139"/>
      <c r="AW5" s="139"/>
      <c r="AX5" s="139"/>
      <c r="AY5" s="190" t="s">
        <v>151</v>
      </c>
      <c r="AZ5" s="198"/>
      <c r="BA5" s="198"/>
      <c r="BB5" s="198"/>
      <c r="BC5" s="198"/>
      <c r="BD5" s="198"/>
      <c r="BE5" s="198"/>
      <c r="BF5" s="198"/>
      <c r="BG5" s="198"/>
      <c r="BH5" s="198"/>
      <c r="BI5" s="198"/>
      <c r="BJ5" s="198"/>
      <c r="BK5" s="198"/>
      <c r="BL5" s="198"/>
      <c r="BM5" s="209"/>
      <c r="BN5" s="214">
        <v>30730243</v>
      </c>
      <c r="BO5" s="217"/>
      <c r="BP5" s="217"/>
      <c r="BQ5" s="217"/>
      <c r="BR5" s="217"/>
      <c r="BS5" s="217"/>
      <c r="BT5" s="217"/>
      <c r="BU5" s="220"/>
      <c r="BV5" s="214">
        <v>31906181</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88.3</v>
      </c>
      <c r="CU5" s="238"/>
      <c r="CV5" s="238"/>
      <c r="CW5" s="238"/>
      <c r="CX5" s="238"/>
      <c r="CY5" s="238"/>
      <c r="CZ5" s="238"/>
      <c r="DA5" s="246"/>
      <c r="DB5" s="230">
        <v>85.1</v>
      </c>
      <c r="DC5" s="238"/>
      <c r="DD5" s="238"/>
      <c r="DE5" s="238"/>
      <c r="DF5" s="238"/>
      <c r="DG5" s="238"/>
      <c r="DH5" s="238"/>
      <c r="DI5" s="246"/>
    </row>
    <row r="6" spans="1:119" ht="18.75" customHeight="1">
      <c r="A6" s="2"/>
      <c r="B6" s="8" t="s">
        <v>165</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170</v>
      </c>
      <c r="AZ6" s="198"/>
      <c r="BA6" s="198"/>
      <c r="BB6" s="198"/>
      <c r="BC6" s="198"/>
      <c r="BD6" s="198"/>
      <c r="BE6" s="198"/>
      <c r="BF6" s="198"/>
      <c r="BG6" s="198"/>
      <c r="BH6" s="198"/>
      <c r="BI6" s="198"/>
      <c r="BJ6" s="198"/>
      <c r="BK6" s="198"/>
      <c r="BL6" s="198"/>
      <c r="BM6" s="209"/>
      <c r="BN6" s="214">
        <v>2513134</v>
      </c>
      <c r="BO6" s="217"/>
      <c r="BP6" s="217"/>
      <c r="BQ6" s="217"/>
      <c r="BR6" s="217"/>
      <c r="BS6" s="217"/>
      <c r="BT6" s="217"/>
      <c r="BU6" s="220"/>
      <c r="BV6" s="214">
        <v>2553473</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89</v>
      </c>
      <c r="CU6" s="239"/>
      <c r="CV6" s="239"/>
      <c r="CW6" s="239"/>
      <c r="CX6" s="239"/>
      <c r="CY6" s="239"/>
      <c r="CZ6" s="239"/>
      <c r="DA6" s="247"/>
      <c r="DB6" s="231">
        <v>86.6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176</v>
      </c>
      <c r="AV7" s="139"/>
      <c r="AW7" s="139"/>
      <c r="AX7" s="139"/>
      <c r="AY7" s="190" t="s">
        <v>178</v>
      </c>
      <c r="AZ7" s="198"/>
      <c r="BA7" s="198"/>
      <c r="BB7" s="198"/>
      <c r="BC7" s="198"/>
      <c r="BD7" s="198"/>
      <c r="BE7" s="198"/>
      <c r="BF7" s="198"/>
      <c r="BG7" s="198"/>
      <c r="BH7" s="198"/>
      <c r="BI7" s="198"/>
      <c r="BJ7" s="198"/>
      <c r="BK7" s="198"/>
      <c r="BL7" s="198"/>
      <c r="BM7" s="209"/>
      <c r="BN7" s="214">
        <v>804403</v>
      </c>
      <c r="BO7" s="217"/>
      <c r="BP7" s="217"/>
      <c r="BQ7" s="217"/>
      <c r="BR7" s="217"/>
      <c r="BS7" s="217"/>
      <c r="BT7" s="217"/>
      <c r="BU7" s="220"/>
      <c r="BV7" s="214">
        <v>247070</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17472912</v>
      </c>
      <c r="CU7" s="217"/>
      <c r="CV7" s="217"/>
      <c r="CW7" s="217"/>
      <c r="CX7" s="217"/>
      <c r="CY7" s="217"/>
      <c r="CZ7" s="217"/>
      <c r="DA7" s="220"/>
      <c r="DB7" s="214">
        <v>17480128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181</v>
      </c>
      <c r="AN8" s="58"/>
      <c r="AO8" s="58"/>
      <c r="AP8" s="58"/>
      <c r="AQ8" s="58"/>
      <c r="AR8" s="58"/>
      <c r="AS8" s="58"/>
      <c r="AT8" s="63"/>
      <c r="AU8" s="182" t="s">
        <v>71</v>
      </c>
      <c r="AV8" s="139"/>
      <c r="AW8" s="139"/>
      <c r="AX8" s="139"/>
      <c r="AY8" s="190" t="s">
        <v>183</v>
      </c>
      <c r="AZ8" s="198"/>
      <c r="BA8" s="198"/>
      <c r="BB8" s="198"/>
      <c r="BC8" s="198"/>
      <c r="BD8" s="198"/>
      <c r="BE8" s="198"/>
      <c r="BF8" s="198"/>
      <c r="BG8" s="198"/>
      <c r="BH8" s="198"/>
      <c r="BI8" s="198"/>
      <c r="BJ8" s="198"/>
      <c r="BK8" s="198"/>
      <c r="BL8" s="198"/>
      <c r="BM8" s="209"/>
      <c r="BN8" s="214">
        <v>1708731</v>
      </c>
      <c r="BO8" s="217"/>
      <c r="BP8" s="217"/>
      <c r="BQ8" s="217"/>
      <c r="BR8" s="217"/>
      <c r="BS8" s="217"/>
      <c r="BT8" s="217"/>
      <c r="BU8" s="220"/>
      <c r="BV8" s="214">
        <v>2306403</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0.55000000000000004</v>
      </c>
      <c r="CU8" s="240"/>
      <c r="CV8" s="240"/>
      <c r="CW8" s="240"/>
      <c r="CX8" s="240"/>
      <c r="CY8" s="240"/>
      <c r="CZ8" s="240"/>
      <c r="DA8" s="248"/>
      <c r="DB8" s="232">
        <v>0.56000000000000005</v>
      </c>
      <c r="DC8" s="240"/>
      <c r="DD8" s="240"/>
      <c r="DE8" s="240"/>
      <c r="DF8" s="240"/>
      <c r="DG8" s="240"/>
      <c r="DH8" s="240"/>
      <c r="DI8" s="248"/>
    </row>
    <row r="9" spans="1:119" ht="18.75" customHeight="1">
      <c r="A9" s="2"/>
      <c r="B9" s="10" t="s">
        <v>21</v>
      </c>
      <c r="C9" s="27"/>
      <c r="D9" s="27"/>
      <c r="E9" s="27"/>
      <c r="F9" s="27"/>
      <c r="G9" s="27"/>
      <c r="H9" s="27"/>
      <c r="I9" s="27"/>
      <c r="J9" s="27"/>
      <c r="K9" s="31"/>
      <c r="L9" s="65" t="s">
        <v>11</v>
      </c>
      <c r="M9" s="74"/>
      <c r="N9" s="74"/>
      <c r="O9" s="74"/>
      <c r="P9" s="74"/>
      <c r="Q9" s="86"/>
      <c r="R9" s="97">
        <v>59674</v>
      </c>
      <c r="S9" s="106"/>
      <c r="T9" s="106"/>
      <c r="U9" s="106"/>
      <c r="V9" s="117"/>
      <c r="W9" s="127" t="s">
        <v>185</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71</v>
      </c>
      <c r="AV9" s="139"/>
      <c r="AW9" s="139"/>
      <c r="AX9" s="139"/>
      <c r="AY9" s="190" t="s">
        <v>73</v>
      </c>
      <c r="AZ9" s="198"/>
      <c r="BA9" s="198"/>
      <c r="BB9" s="198"/>
      <c r="BC9" s="198"/>
      <c r="BD9" s="198"/>
      <c r="BE9" s="198"/>
      <c r="BF9" s="198"/>
      <c r="BG9" s="198"/>
      <c r="BH9" s="198"/>
      <c r="BI9" s="198"/>
      <c r="BJ9" s="198"/>
      <c r="BK9" s="198"/>
      <c r="BL9" s="198"/>
      <c r="BM9" s="209"/>
      <c r="BN9" s="214">
        <v>-597672</v>
      </c>
      <c r="BO9" s="217"/>
      <c r="BP9" s="217"/>
      <c r="BQ9" s="217"/>
      <c r="BR9" s="217"/>
      <c r="BS9" s="217"/>
      <c r="BT9" s="217"/>
      <c r="BU9" s="220"/>
      <c r="BV9" s="214">
        <v>28409</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11.9</v>
      </c>
      <c r="CU9" s="238"/>
      <c r="CV9" s="238"/>
      <c r="CW9" s="238"/>
      <c r="CX9" s="238"/>
      <c r="CY9" s="238"/>
      <c r="CZ9" s="238"/>
      <c r="DA9" s="246"/>
      <c r="DB9" s="230">
        <v>13.5</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63555</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176</v>
      </c>
      <c r="AV10" s="139"/>
      <c r="AW10" s="139"/>
      <c r="AX10" s="139"/>
      <c r="AY10" s="190" t="s">
        <v>193</v>
      </c>
      <c r="AZ10" s="198"/>
      <c r="BA10" s="198"/>
      <c r="BB10" s="198"/>
      <c r="BC10" s="198"/>
      <c r="BD10" s="198"/>
      <c r="BE10" s="198"/>
      <c r="BF10" s="198"/>
      <c r="BG10" s="198"/>
      <c r="BH10" s="198"/>
      <c r="BI10" s="198"/>
      <c r="BJ10" s="198"/>
      <c r="BK10" s="198"/>
      <c r="BL10" s="198"/>
      <c r="BM10" s="209"/>
      <c r="BN10" s="214">
        <v>1205394</v>
      </c>
      <c r="BO10" s="217"/>
      <c r="BP10" s="217"/>
      <c r="BQ10" s="217"/>
      <c r="BR10" s="217"/>
      <c r="BS10" s="217"/>
      <c r="BT10" s="217"/>
      <c r="BU10" s="220"/>
      <c r="BV10" s="214">
        <v>1488612</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176</v>
      </c>
      <c r="AV11" s="139"/>
      <c r="AW11" s="139"/>
      <c r="AX11" s="139"/>
      <c r="AY11" s="190" t="s">
        <v>199</v>
      </c>
      <c r="AZ11" s="198"/>
      <c r="BA11" s="198"/>
      <c r="BB11" s="198"/>
      <c r="BC11" s="198"/>
      <c r="BD11" s="198"/>
      <c r="BE11" s="198"/>
      <c r="BF11" s="198"/>
      <c r="BG11" s="198"/>
      <c r="BH11" s="198"/>
      <c r="BI11" s="198"/>
      <c r="BJ11" s="198"/>
      <c r="BK11" s="198"/>
      <c r="BL11" s="198"/>
      <c r="BM11" s="209"/>
      <c r="BN11" s="214">
        <v>582062</v>
      </c>
      <c r="BO11" s="217"/>
      <c r="BP11" s="217"/>
      <c r="BQ11" s="217"/>
      <c r="BR11" s="217"/>
      <c r="BS11" s="217"/>
      <c r="BT11" s="217"/>
      <c r="BU11" s="220"/>
      <c r="BV11" s="214">
        <v>809602</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206</v>
      </c>
      <c r="M12" s="75"/>
      <c r="N12" s="75"/>
      <c r="O12" s="75"/>
      <c r="P12" s="75"/>
      <c r="Q12" s="87"/>
      <c r="R12" s="99">
        <v>58223</v>
      </c>
      <c r="S12" s="108"/>
      <c r="T12" s="108"/>
      <c r="U12" s="108"/>
      <c r="V12" s="120"/>
      <c r="W12" s="132" t="s">
        <v>4</v>
      </c>
      <c r="X12" s="139"/>
      <c r="Y12" s="139"/>
      <c r="Z12" s="139"/>
      <c r="AA12" s="139"/>
      <c r="AB12" s="144"/>
      <c r="AC12" s="148" t="s">
        <v>113</v>
      </c>
      <c r="AD12" s="155"/>
      <c r="AE12" s="155"/>
      <c r="AF12" s="155"/>
      <c r="AG12" s="158"/>
      <c r="AH12" s="148" t="s">
        <v>207</v>
      </c>
      <c r="AI12" s="155"/>
      <c r="AJ12" s="155"/>
      <c r="AK12" s="155"/>
      <c r="AL12" s="170"/>
      <c r="AM12" s="175" t="s">
        <v>209</v>
      </c>
      <c r="AN12" s="58"/>
      <c r="AO12" s="58"/>
      <c r="AP12" s="58"/>
      <c r="AQ12" s="58"/>
      <c r="AR12" s="58"/>
      <c r="AS12" s="58"/>
      <c r="AT12" s="63"/>
      <c r="AU12" s="182" t="s">
        <v>71</v>
      </c>
      <c r="AV12" s="139"/>
      <c r="AW12" s="139"/>
      <c r="AX12" s="139"/>
      <c r="AY12" s="190" t="s">
        <v>211</v>
      </c>
      <c r="AZ12" s="198"/>
      <c r="BA12" s="198"/>
      <c r="BB12" s="198"/>
      <c r="BC12" s="198"/>
      <c r="BD12" s="198"/>
      <c r="BE12" s="198"/>
      <c r="BF12" s="198"/>
      <c r="BG12" s="198"/>
      <c r="BH12" s="198"/>
      <c r="BI12" s="198"/>
      <c r="BJ12" s="198"/>
      <c r="BK12" s="198"/>
      <c r="BL12" s="198"/>
      <c r="BM12" s="209"/>
      <c r="BN12" s="214">
        <v>1000000</v>
      </c>
      <c r="BO12" s="217"/>
      <c r="BP12" s="217"/>
      <c r="BQ12" s="217"/>
      <c r="BR12" s="217"/>
      <c r="BS12" s="217"/>
      <c r="BT12" s="217"/>
      <c r="BU12" s="220"/>
      <c r="BV12" s="214">
        <v>1050000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57504</v>
      </c>
      <c r="S13" s="109"/>
      <c r="T13" s="109"/>
      <c r="U13" s="109"/>
      <c r="V13" s="121"/>
      <c r="W13" s="130" t="s">
        <v>216</v>
      </c>
      <c r="X13" s="56"/>
      <c r="Y13" s="56"/>
      <c r="Z13" s="56"/>
      <c r="AA13" s="56"/>
      <c r="AB13" s="25"/>
      <c r="AC13" s="72">
        <v>779</v>
      </c>
      <c r="AD13" s="80"/>
      <c r="AE13" s="80"/>
      <c r="AF13" s="80"/>
      <c r="AG13" s="84"/>
      <c r="AH13" s="72">
        <v>819</v>
      </c>
      <c r="AI13" s="80"/>
      <c r="AJ13" s="80"/>
      <c r="AK13" s="80"/>
      <c r="AL13" s="118"/>
      <c r="AM13" s="175" t="s">
        <v>218</v>
      </c>
      <c r="AN13" s="58"/>
      <c r="AO13" s="58"/>
      <c r="AP13" s="58"/>
      <c r="AQ13" s="58"/>
      <c r="AR13" s="58"/>
      <c r="AS13" s="58"/>
      <c r="AT13" s="63"/>
      <c r="AU13" s="182" t="s">
        <v>176</v>
      </c>
      <c r="AV13" s="139"/>
      <c r="AW13" s="139"/>
      <c r="AX13" s="139"/>
      <c r="AY13" s="190" t="s">
        <v>221</v>
      </c>
      <c r="AZ13" s="198"/>
      <c r="BA13" s="198"/>
      <c r="BB13" s="198"/>
      <c r="BC13" s="198"/>
      <c r="BD13" s="198"/>
      <c r="BE13" s="198"/>
      <c r="BF13" s="198"/>
      <c r="BG13" s="198"/>
      <c r="BH13" s="198"/>
      <c r="BI13" s="198"/>
      <c r="BJ13" s="198"/>
      <c r="BK13" s="198"/>
      <c r="BL13" s="198"/>
      <c r="BM13" s="209"/>
      <c r="BN13" s="214">
        <v>189784</v>
      </c>
      <c r="BO13" s="217"/>
      <c r="BP13" s="217"/>
      <c r="BQ13" s="217"/>
      <c r="BR13" s="217"/>
      <c r="BS13" s="217"/>
      <c r="BT13" s="217"/>
      <c r="BU13" s="220"/>
      <c r="BV13" s="214">
        <v>1276623</v>
      </c>
      <c r="BW13" s="217"/>
      <c r="BX13" s="217"/>
      <c r="BY13" s="217"/>
      <c r="BZ13" s="217"/>
      <c r="CA13" s="217"/>
      <c r="CB13" s="217"/>
      <c r="CC13" s="220"/>
      <c r="CD13" s="192" t="s">
        <v>223</v>
      </c>
      <c r="CE13" s="111"/>
      <c r="CF13" s="111"/>
      <c r="CG13" s="111"/>
      <c r="CH13" s="111"/>
      <c r="CI13" s="111"/>
      <c r="CJ13" s="111"/>
      <c r="CK13" s="111"/>
      <c r="CL13" s="111"/>
      <c r="CM13" s="111"/>
      <c r="CN13" s="111"/>
      <c r="CO13" s="111"/>
      <c r="CP13" s="111"/>
      <c r="CQ13" s="111"/>
      <c r="CR13" s="111"/>
      <c r="CS13" s="211"/>
      <c r="CT13" s="230">
        <v>2.5</v>
      </c>
      <c r="CU13" s="238"/>
      <c r="CV13" s="238"/>
      <c r="CW13" s="238"/>
      <c r="CX13" s="238"/>
      <c r="CY13" s="238"/>
      <c r="CZ13" s="238"/>
      <c r="DA13" s="246"/>
      <c r="DB13" s="230">
        <v>3.2</v>
      </c>
      <c r="DC13" s="238"/>
      <c r="DD13" s="238"/>
      <c r="DE13" s="238"/>
      <c r="DF13" s="238"/>
      <c r="DG13" s="238"/>
      <c r="DH13" s="238"/>
      <c r="DI13" s="246"/>
    </row>
    <row r="14" spans="1:119" ht="18.75" customHeight="1">
      <c r="A14" s="2"/>
      <c r="B14" s="12"/>
      <c r="C14" s="29"/>
      <c r="D14" s="29"/>
      <c r="E14" s="29"/>
      <c r="F14" s="29"/>
      <c r="G14" s="29"/>
      <c r="H14" s="29"/>
      <c r="I14" s="29"/>
      <c r="J14" s="29"/>
      <c r="K14" s="61"/>
      <c r="L14" s="68" t="s">
        <v>224</v>
      </c>
      <c r="M14" s="77"/>
      <c r="N14" s="77"/>
      <c r="O14" s="77"/>
      <c r="P14" s="77"/>
      <c r="Q14" s="89"/>
      <c r="R14" s="100">
        <v>59244</v>
      </c>
      <c r="S14" s="109"/>
      <c r="T14" s="109"/>
      <c r="U14" s="109"/>
      <c r="V14" s="121"/>
      <c r="W14" s="129"/>
      <c r="X14" s="57"/>
      <c r="Y14" s="57"/>
      <c r="Z14" s="57"/>
      <c r="AA14" s="57"/>
      <c r="AB14" s="24"/>
      <c r="AC14" s="149">
        <v>2.8</v>
      </c>
      <c r="AD14" s="156"/>
      <c r="AE14" s="156"/>
      <c r="AF14" s="156"/>
      <c r="AG14" s="159"/>
      <c r="AH14" s="149">
        <v>2.8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t="s">
        <v>203</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58573</v>
      </c>
      <c r="S15" s="109"/>
      <c r="T15" s="109"/>
      <c r="U15" s="109"/>
      <c r="V15" s="121"/>
      <c r="W15" s="130" t="s">
        <v>7</v>
      </c>
      <c r="X15" s="56"/>
      <c r="Y15" s="56"/>
      <c r="Z15" s="56"/>
      <c r="AA15" s="56"/>
      <c r="AB15" s="25"/>
      <c r="AC15" s="72">
        <v>8948</v>
      </c>
      <c r="AD15" s="80"/>
      <c r="AE15" s="80"/>
      <c r="AF15" s="80"/>
      <c r="AG15" s="84"/>
      <c r="AH15" s="72">
        <v>9437</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8442279</v>
      </c>
      <c r="BO15" s="216"/>
      <c r="BP15" s="216"/>
      <c r="BQ15" s="216"/>
      <c r="BR15" s="216"/>
      <c r="BS15" s="216"/>
      <c r="BT15" s="216"/>
      <c r="BU15" s="219"/>
      <c r="BV15" s="213">
        <v>8191402</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231</v>
      </c>
      <c r="M16" s="78"/>
      <c r="N16" s="78"/>
      <c r="O16" s="78"/>
      <c r="P16" s="78"/>
      <c r="Q16" s="90"/>
      <c r="R16" s="101" t="s">
        <v>233</v>
      </c>
      <c r="S16" s="110"/>
      <c r="T16" s="110"/>
      <c r="U16" s="110"/>
      <c r="V16" s="122"/>
      <c r="W16" s="129"/>
      <c r="X16" s="57"/>
      <c r="Y16" s="57"/>
      <c r="Z16" s="57"/>
      <c r="AA16" s="57"/>
      <c r="AB16" s="24"/>
      <c r="AC16" s="149">
        <v>32.200000000000003</v>
      </c>
      <c r="AD16" s="156"/>
      <c r="AE16" s="156"/>
      <c r="AF16" s="156"/>
      <c r="AG16" s="159"/>
      <c r="AH16" s="149">
        <v>32.4</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15062807</v>
      </c>
      <c r="BO16" s="217"/>
      <c r="BP16" s="217"/>
      <c r="BQ16" s="217"/>
      <c r="BR16" s="217"/>
      <c r="BS16" s="217"/>
      <c r="BT16" s="217"/>
      <c r="BU16" s="220"/>
      <c r="BV16" s="214">
        <v>14999023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234</v>
      </c>
      <c r="S17" s="110"/>
      <c r="T17" s="110"/>
      <c r="U17" s="110"/>
      <c r="V17" s="122"/>
      <c r="W17" s="130" t="s">
        <v>97</v>
      </c>
      <c r="X17" s="56"/>
      <c r="Y17" s="56"/>
      <c r="Z17" s="56"/>
      <c r="AA17" s="56"/>
      <c r="AB17" s="25"/>
      <c r="AC17" s="72">
        <v>18062</v>
      </c>
      <c r="AD17" s="80"/>
      <c r="AE17" s="80"/>
      <c r="AF17" s="80"/>
      <c r="AG17" s="84"/>
      <c r="AH17" s="72">
        <v>18851</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10703194</v>
      </c>
      <c r="BO17" s="217"/>
      <c r="BP17" s="217"/>
      <c r="BQ17" s="217"/>
      <c r="BR17" s="217"/>
      <c r="BS17" s="217"/>
      <c r="BT17" s="217"/>
      <c r="BU17" s="220"/>
      <c r="BV17" s="214">
        <v>10378570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237</v>
      </c>
      <c r="C18" s="31"/>
      <c r="D18" s="31"/>
      <c r="E18" s="49"/>
      <c r="F18" s="49"/>
      <c r="G18" s="49"/>
      <c r="H18" s="49"/>
      <c r="I18" s="49"/>
      <c r="J18" s="49"/>
      <c r="K18" s="49"/>
      <c r="L18" s="70">
        <v>577.83000000000004</v>
      </c>
      <c r="M18" s="70"/>
      <c r="N18" s="70"/>
      <c r="O18" s="70"/>
      <c r="P18" s="70"/>
      <c r="Q18" s="70"/>
      <c r="R18" s="102"/>
      <c r="S18" s="102"/>
      <c r="T18" s="102"/>
      <c r="U18" s="102"/>
      <c r="V18" s="123"/>
      <c r="W18" s="131"/>
      <c r="X18" s="138"/>
      <c r="Y18" s="138"/>
      <c r="Z18" s="138"/>
      <c r="AA18" s="138"/>
      <c r="AB18" s="26"/>
      <c r="AC18" s="150">
        <v>65</v>
      </c>
      <c r="AD18" s="157"/>
      <c r="AE18" s="157"/>
      <c r="AF18" s="157"/>
      <c r="AG18" s="160"/>
      <c r="AH18" s="150">
        <v>64.8</v>
      </c>
      <c r="AI18" s="157"/>
      <c r="AJ18" s="157"/>
      <c r="AK18" s="157"/>
      <c r="AL18" s="172"/>
      <c r="AM18" s="175"/>
      <c r="AN18" s="58"/>
      <c r="AO18" s="58"/>
      <c r="AP18" s="58"/>
      <c r="AQ18" s="58"/>
      <c r="AR18" s="58"/>
      <c r="AS18" s="58"/>
      <c r="AT18" s="63"/>
      <c r="AU18" s="182"/>
      <c r="AV18" s="139"/>
      <c r="AW18" s="139"/>
      <c r="AX18" s="139"/>
      <c r="AY18" s="190" t="s">
        <v>238</v>
      </c>
      <c r="AZ18" s="198"/>
      <c r="BA18" s="198"/>
      <c r="BB18" s="198"/>
      <c r="BC18" s="198"/>
      <c r="BD18" s="198"/>
      <c r="BE18" s="198"/>
      <c r="BF18" s="198"/>
      <c r="BG18" s="198"/>
      <c r="BH18" s="198"/>
      <c r="BI18" s="198"/>
      <c r="BJ18" s="198"/>
      <c r="BK18" s="198"/>
      <c r="BL18" s="198"/>
      <c r="BM18" s="209"/>
      <c r="BN18" s="214">
        <v>15589492</v>
      </c>
      <c r="BO18" s="217"/>
      <c r="BP18" s="217"/>
      <c r="BQ18" s="217"/>
      <c r="BR18" s="217"/>
      <c r="BS18" s="217"/>
      <c r="BT18" s="217"/>
      <c r="BU18" s="220"/>
      <c r="BV18" s="214">
        <v>15338171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103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135</v>
      </c>
      <c r="AZ19" s="198"/>
      <c r="BA19" s="198"/>
      <c r="BB19" s="198"/>
      <c r="BC19" s="198"/>
      <c r="BD19" s="198"/>
      <c r="BE19" s="198"/>
      <c r="BF19" s="198"/>
      <c r="BG19" s="198"/>
      <c r="BH19" s="198"/>
      <c r="BI19" s="198"/>
      <c r="BJ19" s="198"/>
      <c r="BK19" s="198"/>
      <c r="BL19" s="198"/>
      <c r="BM19" s="209"/>
      <c r="BN19" s="214">
        <v>25330874</v>
      </c>
      <c r="BO19" s="217"/>
      <c r="BP19" s="217"/>
      <c r="BQ19" s="217"/>
      <c r="BR19" s="217"/>
      <c r="BS19" s="217"/>
      <c r="BT19" s="217"/>
      <c r="BU19" s="220"/>
      <c r="BV19" s="214">
        <v>25507024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23922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4</v>
      </c>
      <c r="F22" s="56"/>
      <c r="G22" s="56"/>
      <c r="H22" s="56"/>
      <c r="I22" s="56"/>
      <c r="J22" s="56"/>
      <c r="K22" s="25"/>
      <c r="L22" s="50" t="s">
        <v>244</v>
      </c>
      <c r="M22" s="56"/>
      <c r="N22" s="56"/>
      <c r="O22" s="56"/>
      <c r="P22" s="25"/>
      <c r="Q22" s="92" t="s">
        <v>245</v>
      </c>
      <c r="R22" s="104"/>
      <c r="S22" s="104"/>
      <c r="T22" s="104"/>
      <c r="U22" s="104"/>
      <c r="V22" s="125"/>
      <c r="W22" s="133" t="s">
        <v>56</v>
      </c>
      <c r="X22" s="33"/>
      <c r="Y22" s="41"/>
      <c r="Z22" s="50" t="s">
        <v>4</v>
      </c>
      <c r="AA22" s="56"/>
      <c r="AB22" s="56"/>
      <c r="AC22" s="56"/>
      <c r="AD22" s="56"/>
      <c r="AE22" s="56"/>
      <c r="AF22" s="56"/>
      <c r="AG22" s="25"/>
      <c r="AH22" s="163" t="s">
        <v>188</v>
      </c>
      <c r="AI22" s="56"/>
      <c r="AJ22" s="56"/>
      <c r="AK22" s="56"/>
      <c r="AL22" s="25"/>
      <c r="AM22" s="163" t="s">
        <v>247</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25435048</v>
      </c>
      <c r="BO22" s="216"/>
      <c r="BP22" s="216"/>
      <c r="BQ22" s="216"/>
      <c r="BR22" s="216"/>
      <c r="BS22" s="216"/>
      <c r="BT22" s="216"/>
      <c r="BU22" s="219"/>
      <c r="BV22" s="213">
        <v>27066694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18082119</v>
      </c>
      <c r="BO23" s="217"/>
      <c r="BP23" s="217"/>
      <c r="BQ23" s="217"/>
      <c r="BR23" s="217"/>
      <c r="BS23" s="217"/>
      <c r="BT23" s="217"/>
      <c r="BU23" s="220"/>
      <c r="BV23" s="214">
        <v>18434613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880</v>
      </c>
      <c r="R24" s="80"/>
      <c r="S24" s="80"/>
      <c r="T24" s="80"/>
      <c r="U24" s="80"/>
      <c r="V24" s="84"/>
      <c r="W24" s="134"/>
      <c r="X24" s="34"/>
      <c r="Y24" s="42"/>
      <c r="Z24" s="52" t="s">
        <v>254</v>
      </c>
      <c r="AA24" s="58"/>
      <c r="AB24" s="58"/>
      <c r="AC24" s="58"/>
      <c r="AD24" s="58"/>
      <c r="AE24" s="58"/>
      <c r="AF24" s="58"/>
      <c r="AG24" s="63"/>
      <c r="AH24" s="72">
        <v>468</v>
      </c>
      <c r="AI24" s="80"/>
      <c r="AJ24" s="80"/>
      <c r="AK24" s="80"/>
      <c r="AL24" s="84"/>
      <c r="AM24" s="72">
        <v>1444716</v>
      </c>
      <c r="AN24" s="80"/>
      <c r="AO24" s="80"/>
      <c r="AP24" s="80"/>
      <c r="AQ24" s="80"/>
      <c r="AR24" s="84"/>
      <c r="AS24" s="72">
        <v>3087</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14888646</v>
      </c>
      <c r="BO24" s="217"/>
      <c r="BP24" s="217"/>
      <c r="BQ24" s="217"/>
      <c r="BR24" s="217"/>
      <c r="BS24" s="217"/>
      <c r="BT24" s="217"/>
      <c r="BU24" s="220"/>
      <c r="BV24" s="214">
        <v>15495636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7490</v>
      </c>
      <c r="R25" s="80"/>
      <c r="S25" s="80"/>
      <c r="T25" s="80"/>
      <c r="U25" s="80"/>
      <c r="V25" s="84"/>
      <c r="W25" s="134"/>
      <c r="X25" s="34"/>
      <c r="Y25" s="42"/>
      <c r="Z25" s="52" t="s">
        <v>260</v>
      </c>
      <c r="AA25" s="58"/>
      <c r="AB25" s="58"/>
      <c r="AC25" s="58"/>
      <c r="AD25" s="58"/>
      <c r="AE25" s="58"/>
      <c r="AF25" s="58"/>
      <c r="AG25" s="63"/>
      <c r="AH25" s="72" t="s">
        <v>203</v>
      </c>
      <c r="AI25" s="80"/>
      <c r="AJ25" s="80"/>
      <c r="AK25" s="80"/>
      <c r="AL25" s="84"/>
      <c r="AM25" s="72" t="s">
        <v>203</v>
      </c>
      <c r="AN25" s="80"/>
      <c r="AO25" s="80"/>
      <c r="AP25" s="80"/>
      <c r="AQ25" s="80"/>
      <c r="AR25" s="84"/>
      <c r="AS25" s="72" t="s">
        <v>203</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1996675</v>
      </c>
      <c r="BO25" s="216"/>
      <c r="BP25" s="216"/>
      <c r="BQ25" s="216"/>
      <c r="BR25" s="216"/>
      <c r="BS25" s="216"/>
      <c r="BT25" s="216"/>
      <c r="BU25" s="219"/>
      <c r="BV25" s="213">
        <v>2208930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6930</v>
      </c>
      <c r="R26" s="80"/>
      <c r="S26" s="80"/>
      <c r="T26" s="80"/>
      <c r="U26" s="80"/>
      <c r="V26" s="84"/>
      <c r="W26" s="134"/>
      <c r="X26" s="34"/>
      <c r="Y26" s="42"/>
      <c r="Z26" s="52" t="s">
        <v>262</v>
      </c>
      <c r="AA26" s="143"/>
      <c r="AB26" s="143"/>
      <c r="AC26" s="143"/>
      <c r="AD26" s="143"/>
      <c r="AE26" s="143"/>
      <c r="AF26" s="143"/>
      <c r="AG26" s="161"/>
      <c r="AH26" s="72">
        <v>11</v>
      </c>
      <c r="AI26" s="80"/>
      <c r="AJ26" s="80"/>
      <c r="AK26" s="80"/>
      <c r="AL26" s="84"/>
      <c r="AM26" s="72">
        <v>31966</v>
      </c>
      <c r="AN26" s="80"/>
      <c r="AO26" s="80"/>
      <c r="AP26" s="80"/>
      <c r="AQ26" s="80"/>
      <c r="AR26" s="84"/>
      <c r="AS26" s="72">
        <v>2906</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4120</v>
      </c>
      <c r="R27" s="80"/>
      <c r="S27" s="80"/>
      <c r="T27" s="80"/>
      <c r="U27" s="80"/>
      <c r="V27" s="84"/>
      <c r="W27" s="134"/>
      <c r="X27" s="34"/>
      <c r="Y27" s="42"/>
      <c r="Z27" s="52" t="s">
        <v>265</v>
      </c>
      <c r="AA27" s="58"/>
      <c r="AB27" s="58"/>
      <c r="AC27" s="58"/>
      <c r="AD27" s="58"/>
      <c r="AE27" s="58"/>
      <c r="AF27" s="58"/>
      <c r="AG27" s="63"/>
      <c r="AH27" s="72">
        <v>10</v>
      </c>
      <c r="AI27" s="80"/>
      <c r="AJ27" s="80"/>
      <c r="AK27" s="80"/>
      <c r="AL27" s="84"/>
      <c r="AM27" s="72">
        <v>38716</v>
      </c>
      <c r="AN27" s="80"/>
      <c r="AO27" s="80"/>
      <c r="AP27" s="80"/>
      <c r="AQ27" s="80"/>
      <c r="AR27" s="84"/>
      <c r="AS27" s="72">
        <v>3872</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203</v>
      </c>
      <c r="BO27" s="218"/>
      <c r="BP27" s="218"/>
      <c r="BQ27" s="218"/>
      <c r="BR27" s="218"/>
      <c r="BS27" s="218"/>
      <c r="BT27" s="218"/>
      <c r="BU27" s="221"/>
      <c r="BV27" s="215" t="s">
        <v>203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3610</v>
      </c>
      <c r="R28" s="80"/>
      <c r="S28" s="80"/>
      <c r="T28" s="80"/>
      <c r="U28" s="80"/>
      <c r="V28" s="84"/>
      <c r="W28" s="134"/>
      <c r="X28" s="34"/>
      <c r="Y28" s="42"/>
      <c r="Z28" s="52" t="s">
        <v>37</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270</v>
      </c>
      <c r="AZ28" s="201"/>
      <c r="BA28" s="201"/>
      <c r="BB28" s="204"/>
      <c r="BC28" s="189" t="s">
        <v>104</v>
      </c>
      <c r="BD28" s="197"/>
      <c r="BE28" s="197"/>
      <c r="BF28" s="197"/>
      <c r="BG28" s="197"/>
      <c r="BH28" s="197"/>
      <c r="BI28" s="197"/>
      <c r="BJ28" s="197"/>
      <c r="BK28" s="197"/>
      <c r="BL28" s="197"/>
      <c r="BM28" s="208"/>
      <c r="BN28" s="213">
        <v>3131044</v>
      </c>
      <c r="BO28" s="216"/>
      <c r="BP28" s="216"/>
      <c r="BQ28" s="216"/>
      <c r="BR28" s="216"/>
      <c r="BS28" s="216"/>
      <c r="BT28" s="216"/>
      <c r="BU28" s="219"/>
      <c r="BV28" s="213">
        <v>2925650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17</v>
      </c>
      <c r="M29" s="80"/>
      <c r="N29" s="80"/>
      <c r="O29" s="80"/>
      <c r="P29" s="84"/>
      <c r="Q29" s="72">
        <v>3430</v>
      </c>
      <c r="R29" s="80"/>
      <c r="S29" s="80"/>
      <c r="T29" s="80"/>
      <c r="U29" s="80"/>
      <c r="V29" s="84"/>
      <c r="W29" s="135"/>
      <c r="X29" s="140"/>
      <c r="Y29" s="142"/>
      <c r="Z29" s="52" t="s">
        <v>276</v>
      </c>
      <c r="AA29" s="58"/>
      <c r="AB29" s="58"/>
      <c r="AC29" s="58"/>
      <c r="AD29" s="58"/>
      <c r="AE29" s="58"/>
      <c r="AF29" s="58"/>
      <c r="AG29" s="63"/>
      <c r="AH29" s="72">
        <v>478</v>
      </c>
      <c r="AI29" s="80"/>
      <c r="AJ29" s="80"/>
      <c r="AK29" s="80"/>
      <c r="AL29" s="84"/>
      <c r="AM29" s="72">
        <v>1483432</v>
      </c>
      <c r="AN29" s="80"/>
      <c r="AO29" s="80"/>
      <c r="AP29" s="80"/>
      <c r="AQ29" s="80"/>
      <c r="AR29" s="84"/>
      <c r="AS29" s="72">
        <v>3103</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2880768</v>
      </c>
      <c r="BO29" s="217"/>
      <c r="BP29" s="217"/>
      <c r="BQ29" s="217"/>
      <c r="BR29" s="217"/>
      <c r="BS29" s="217"/>
      <c r="BT29" s="217"/>
      <c r="BU29" s="220"/>
      <c r="BV29" s="214">
        <v>2970201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7751487</v>
      </c>
      <c r="BO30" s="218"/>
      <c r="BP30" s="218"/>
      <c r="BQ30" s="218"/>
      <c r="BR30" s="218"/>
      <c r="BS30" s="218"/>
      <c r="BT30" s="218"/>
      <c r="BU30" s="221"/>
      <c r="BV30" s="215">
        <v>8070655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122</v>
      </c>
      <c r="D33" s="37"/>
      <c r="E33" s="54" t="s">
        <v>287</v>
      </c>
      <c r="F33" s="54"/>
      <c r="G33" s="54"/>
      <c r="H33" s="54"/>
      <c r="I33" s="54"/>
      <c r="J33" s="54"/>
      <c r="K33" s="54"/>
      <c r="L33" s="54"/>
      <c r="M33" s="54"/>
      <c r="N33" s="54"/>
      <c r="O33" s="54"/>
      <c r="P33" s="54"/>
      <c r="Q33" s="54"/>
      <c r="R33" s="54"/>
      <c r="S33" s="54"/>
      <c r="T33" s="54"/>
      <c r="U33" s="37" t="s">
        <v>122</v>
      </c>
      <c r="V33" s="37"/>
      <c r="W33" s="54" t="s">
        <v>287</v>
      </c>
      <c r="X33" s="54"/>
      <c r="Y33" s="54"/>
      <c r="Z33" s="54"/>
      <c r="AA33" s="54"/>
      <c r="AB33" s="54"/>
      <c r="AC33" s="54"/>
      <c r="AD33" s="54"/>
      <c r="AE33" s="54"/>
      <c r="AF33" s="54"/>
      <c r="AG33" s="54"/>
      <c r="AH33" s="54"/>
      <c r="AI33" s="54"/>
      <c r="AJ33" s="54"/>
      <c r="AK33" s="54"/>
      <c r="AL33" s="54"/>
      <c r="AM33" s="37" t="s">
        <v>122</v>
      </c>
      <c r="AN33" s="37"/>
      <c r="AO33" s="54" t="s">
        <v>287</v>
      </c>
      <c r="AP33" s="54"/>
      <c r="AQ33" s="54"/>
      <c r="AR33" s="54"/>
      <c r="AS33" s="54"/>
      <c r="AT33" s="54"/>
      <c r="AU33" s="54"/>
      <c r="AV33" s="54"/>
      <c r="AW33" s="54"/>
      <c r="AX33" s="54"/>
      <c r="AY33" s="54"/>
      <c r="AZ33" s="54"/>
      <c r="BA33" s="54"/>
      <c r="BB33" s="54"/>
      <c r="BC33" s="54"/>
      <c r="BD33" s="37"/>
      <c r="BE33" s="54" t="s">
        <v>289</v>
      </c>
      <c r="BF33" s="54"/>
      <c r="BG33" s="54" t="s">
        <v>172</v>
      </c>
      <c r="BH33" s="54"/>
      <c r="BI33" s="54"/>
      <c r="BJ33" s="54"/>
      <c r="BK33" s="54"/>
      <c r="BL33" s="54"/>
      <c r="BM33" s="54"/>
      <c r="BN33" s="54"/>
      <c r="BO33" s="54"/>
      <c r="BP33" s="54"/>
      <c r="BQ33" s="54"/>
      <c r="BR33" s="54"/>
      <c r="BS33" s="54"/>
      <c r="BT33" s="54"/>
      <c r="BU33" s="54"/>
      <c r="BV33" s="37"/>
      <c r="BW33" s="37" t="s">
        <v>289</v>
      </c>
      <c r="BX33" s="37"/>
      <c r="BY33" s="54" t="s">
        <v>111</v>
      </c>
      <c r="BZ33" s="54"/>
      <c r="CA33" s="54"/>
      <c r="CB33" s="54"/>
      <c r="CC33" s="54"/>
      <c r="CD33" s="54"/>
      <c r="CE33" s="54"/>
      <c r="CF33" s="54"/>
      <c r="CG33" s="54"/>
      <c r="CH33" s="54"/>
      <c r="CI33" s="54"/>
      <c r="CJ33" s="54"/>
      <c r="CK33" s="54"/>
      <c r="CL33" s="54"/>
      <c r="CM33" s="54"/>
      <c r="CN33" s="54"/>
      <c r="CO33" s="37" t="s">
        <v>122</v>
      </c>
      <c r="CP33" s="37"/>
      <c r="CQ33" s="54" t="s">
        <v>291</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病院事業会計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農業集落排水事業特別会計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一般財団法人　秩父市地域振興公社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国民健康保険特別会計（診療施設勘定）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IF('各会計、関係団体の財政状況及び健全化判断比率'!B36="","",'各会計、関係団体の財政状況及び健全化判断比率'!B36)</f>
        <v>戸別合併処理浄化槽事業特別会計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株式会社　ちちぶ観光機構</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IF('各会計、関係団体の財政状況及び健全化判断比率'!B37="","",'各会計、関係団体の財政状況及び健全化判断比率'!B37)</f>
        <v>公設地方卸売市場特別会計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秩父新電力　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駐車場事業特別会計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aVXVLaz/58uA5mCl9bvoiN6ZaCMpNpee+75RHjZVZhtpbRYBxHnCnjd1EinHjUVp3isAjf/7F4KEE3CTmkUNg==" saltValue="G0WuAzKZCpyUBLwSyESwa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19</v>
      </c>
      <c r="F33" s="878" t="s">
        <v>533</v>
      </c>
      <c r="G33" s="883" t="s">
        <v>534</v>
      </c>
      <c r="H33" s="883" t="s">
        <v>535</v>
      </c>
      <c r="I33" s="883" t="s">
        <v>536</v>
      </c>
      <c r="J33" s="887" t="s">
        <v>258</v>
      </c>
      <c r="K33" s="862"/>
      <c r="L33" s="862"/>
      <c r="M33" s="862"/>
      <c r="N33" s="862"/>
      <c r="O33" s="862"/>
      <c r="P33" s="862"/>
    </row>
    <row r="34" spans="1:16" ht="39" customHeight="1">
      <c r="A34" s="862"/>
      <c r="B34" s="864"/>
      <c r="C34" s="870" t="s">
        <v>467</v>
      </c>
      <c r="D34" s="870"/>
      <c r="E34" s="875"/>
      <c r="F34" s="879">
        <v>11.85</v>
      </c>
      <c r="G34" s="884">
        <v>11.43</v>
      </c>
      <c r="H34" s="884">
        <v>11.01</v>
      </c>
      <c r="I34" s="884">
        <v>12.1</v>
      </c>
      <c r="J34" s="888">
        <v>12.5</v>
      </c>
      <c r="K34" s="862"/>
      <c r="L34" s="862"/>
      <c r="M34" s="862"/>
      <c r="N34" s="862"/>
      <c r="O34" s="862"/>
      <c r="P34" s="862"/>
    </row>
    <row r="35" spans="1:16" ht="39" customHeight="1">
      <c r="A35" s="862"/>
      <c r="B35" s="865"/>
      <c r="C35" s="871" t="s">
        <v>456</v>
      </c>
      <c r="D35" s="871"/>
      <c r="E35" s="876"/>
      <c r="F35" s="880">
        <v>8.7100000000000009</v>
      </c>
      <c r="G35" s="885">
        <v>7.58</v>
      </c>
      <c r="H35" s="885">
        <v>12.54</v>
      </c>
      <c r="I35" s="885">
        <v>13.19</v>
      </c>
      <c r="J35" s="889">
        <v>9.77</v>
      </c>
      <c r="K35" s="862"/>
      <c r="L35" s="862"/>
      <c r="M35" s="862"/>
      <c r="N35" s="862"/>
      <c r="O35" s="862"/>
      <c r="P35" s="862"/>
    </row>
    <row r="36" spans="1:16" ht="39" customHeight="1">
      <c r="A36" s="862"/>
      <c r="B36" s="865"/>
      <c r="C36" s="871" t="s">
        <v>355</v>
      </c>
      <c r="D36" s="871"/>
      <c r="E36" s="876"/>
      <c r="F36" s="880">
        <v>0.28999999999999998</v>
      </c>
      <c r="G36" s="885">
        <v>1.1599999999999999</v>
      </c>
      <c r="H36" s="885">
        <v>0.73</v>
      </c>
      <c r="I36" s="885">
        <v>2.2200000000000002</v>
      </c>
      <c r="J36" s="889">
        <v>2.5499999999999998</v>
      </c>
      <c r="K36" s="862"/>
      <c r="L36" s="862"/>
      <c r="M36" s="862"/>
      <c r="N36" s="862"/>
      <c r="O36" s="862"/>
      <c r="P36" s="862"/>
    </row>
    <row r="37" spans="1:16" ht="39" customHeight="1">
      <c r="A37" s="862"/>
      <c r="B37" s="865"/>
      <c r="C37" s="871" t="s">
        <v>27</v>
      </c>
      <c r="D37" s="871"/>
      <c r="E37" s="876"/>
      <c r="F37" s="880">
        <v>1.51</v>
      </c>
      <c r="G37" s="885">
        <v>0.86</v>
      </c>
      <c r="H37" s="885">
        <v>1.2</v>
      </c>
      <c r="I37" s="885">
        <v>1.78</v>
      </c>
      <c r="J37" s="889">
        <v>1.48</v>
      </c>
      <c r="K37" s="862"/>
      <c r="L37" s="862"/>
      <c r="M37" s="862"/>
      <c r="N37" s="862"/>
      <c r="O37" s="862"/>
      <c r="P37" s="862"/>
    </row>
    <row r="38" spans="1:16" ht="39" customHeight="1">
      <c r="A38" s="862"/>
      <c r="B38" s="865"/>
      <c r="C38" s="871" t="s">
        <v>465</v>
      </c>
      <c r="D38" s="871"/>
      <c r="E38" s="876"/>
      <c r="F38" s="880">
        <v>0.72</v>
      </c>
      <c r="G38" s="885">
        <v>0.95</v>
      </c>
      <c r="H38" s="885">
        <v>0.48</v>
      </c>
      <c r="I38" s="885">
        <v>0.76</v>
      </c>
      <c r="J38" s="889">
        <v>0.55000000000000004</v>
      </c>
      <c r="K38" s="862"/>
      <c r="L38" s="862"/>
      <c r="M38" s="862"/>
      <c r="N38" s="862"/>
      <c r="O38" s="862"/>
      <c r="P38" s="862"/>
    </row>
    <row r="39" spans="1:16" ht="39" customHeight="1">
      <c r="A39" s="862"/>
      <c r="B39" s="865"/>
      <c r="C39" s="871" t="s">
        <v>63</v>
      </c>
      <c r="D39" s="871"/>
      <c r="E39" s="876"/>
      <c r="F39" s="880">
        <v>0.91</v>
      </c>
      <c r="G39" s="885">
        <v>1.2</v>
      </c>
      <c r="H39" s="885">
        <v>1.41</v>
      </c>
      <c r="I39" s="885">
        <v>1.83</v>
      </c>
      <c r="J39" s="889">
        <v>0.5</v>
      </c>
      <c r="K39" s="862"/>
      <c r="L39" s="862"/>
      <c r="M39" s="862"/>
      <c r="N39" s="862"/>
      <c r="O39" s="862"/>
      <c r="P39" s="862"/>
    </row>
    <row r="40" spans="1:16" ht="39" customHeight="1">
      <c r="A40" s="862"/>
      <c r="B40" s="865"/>
      <c r="C40" s="871" t="s">
        <v>217</v>
      </c>
      <c r="D40" s="871"/>
      <c r="E40" s="876"/>
      <c r="F40" s="880">
        <v>0.13</v>
      </c>
      <c r="G40" s="885">
        <v>0.15</v>
      </c>
      <c r="H40" s="885">
        <v>0.11</v>
      </c>
      <c r="I40" s="885">
        <v>0.13</v>
      </c>
      <c r="J40" s="889">
        <v>0.37</v>
      </c>
      <c r="K40" s="862"/>
      <c r="L40" s="862"/>
      <c r="M40" s="862"/>
      <c r="N40" s="862"/>
      <c r="O40" s="862"/>
      <c r="P40" s="862"/>
    </row>
    <row r="41" spans="1:16" ht="39" customHeight="1">
      <c r="A41" s="862"/>
      <c r="B41" s="865"/>
      <c r="C41" s="871" t="s">
        <v>469</v>
      </c>
      <c r="D41" s="871"/>
      <c r="E41" s="876"/>
      <c r="F41" s="880">
        <v>0.16</v>
      </c>
      <c r="G41" s="885">
        <v>0.2</v>
      </c>
      <c r="H41" s="885">
        <v>0.31</v>
      </c>
      <c r="I41" s="885">
        <v>0.3</v>
      </c>
      <c r="J41" s="889">
        <v>0.3</v>
      </c>
      <c r="K41" s="862"/>
      <c r="L41" s="862"/>
      <c r="M41" s="862"/>
      <c r="N41" s="862"/>
      <c r="O41" s="862"/>
      <c r="P41" s="862"/>
    </row>
    <row r="42" spans="1:16" ht="39" customHeight="1">
      <c r="A42" s="862"/>
      <c r="B42" s="866"/>
      <c r="C42" s="871" t="s">
        <v>537</v>
      </c>
      <c r="D42" s="871"/>
      <c r="E42" s="876"/>
      <c r="F42" s="880" t="s">
        <v>203</v>
      </c>
      <c r="G42" s="885" t="s">
        <v>203</v>
      </c>
      <c r="H42" s="885" t="s">
        <v>203</v>
      </c>
      <c r="I42" s="885" t="s">
        <v>203</v>
      </c>
      <c r="J42" s="889" t="s">
        <v>203</v>
      </c>
      <c r="K42" s="862"/>
      <c r="L42" s="862"/>
      <c r="M42" s="862"/>
      <c r="N42" s="862"/>
      <c r="O42" s="862"/>
      <c r="P42" s="862"/>
    </row>
    <row r="43" spans="1:16" ht="39" customHeight="1">
      <c r="A43" s="862"/>
      <c r="B43" s="867"/>
      <c r="C43" s="872" t="s">
        <v>493</v>
      </c>
      <c r="D43" s="872"/>
      <c r="E43" s="877"/>
      <c r="F43" s="881">
        <v>0.22</v>
      </c>
      <c r="G43" s="886">
        <v>0.34</v>
      </c>
      <c r="H43" s="886">
        <v>0.23</v>
      </c>
      <c r="I43" s="886">
        <v>0.23</v>
      </c>
      <c r="J43" s="890">
        <v>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rGkSvEU7hiOF9/eSwOvNhHzK4GQ0jrUNHYEzlebxBqtacVWsL73HPjBVN6amFWfkgBBB7SBxbxcporl2Ad6FLQ==" saltValue="fIV+lUidXOjp4uW7UxjTG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19</v>
      </c>
      <c r="K44" s="941" t="s">
        <v>533</v>
      </c>
      <c r="L44" s="950" t="s">
        <v>534</v>
      </c>
      <c r="M44" s="950" t="s">
        <v>535</v>
      </c>
      <c r="N44" s="950" t="s">
        <v>536</v>
      </c>
      <c r="O44" s="959" t="s">
        <v>258</v>
      </c>
      <c r="P44" s="734"/>
      <c r="Q44" s="734"/>
      <c r="R44" s="734"/>
      <c r="S44" s="734"/>
      <c r="T44" s="734"/>
      <c r="U44" s="734"/>
    </row>
    <row r="45" spans="1:21" ht="30.75" customHeight="1">
      <c r="A45" s="734"/>
      <c r="B45" s="892" t="s">
        <v>28</v>
      </c>
      <c r="C45" s="906"/>
      <c r="D45" s="916"/>
      <c r="E45" s="925" t="s">
        <v>25</v>
      </c>
      <c r="F45" s="925"/>
      <c r="G45" s="925"/>
      <c r="H45" s="925"/>
      <c r="I45" s="925"/>
      <c r="J45" s="934"/>
      <c r="K45" s="942">
        <v>2937</v>
      </c>
      <c r="L45" s="951">
        <v>2892</v>
      </c>
      <c r="M45" s="951">
        <v>2836</v>
      </c>
      <c r="N45" s="951">
        <v>2660</v>
      </c>
      <c r="O45" s="960">
        <v>2448</v>
      </c>
      <c r="P45" s="734"/>
      <c r="Q45" s="734"/>
      <c r="R45" s="734"/>
      <c r="S45" s="734"/>
      <c r="T45" s="734"/>
      <c r="U45" s="734"/>
    </row>
    <row r="46" spans="1:21" ht="30.75" customHeight="1">
      <c r="A46" s="734"/>
      <c r="B46" s="893"/>
      <c r="C46" s="907"/>
      <c r="D46" s="917"/>
      <c r="E46" s="926" t="s">
        <v>31</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35</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38</v>
      </c>
      <c r="F48" s="926"/>
      <c r="G48" s="926"/>
      <c r="H48" s="926"/>
      <c r="I48" s="926"/>
      <c r="J48" s="935"/>
      <c r="K48" s="943">
        <v>408</v>
      </c>
      <c r="L48" s="952">
        <v>436</v>
      </c>
      <c r="M48" s="952">
        <v>364</v>
      </c>
      <c r="N48" s="952">
        <v>355</v>
      </c>
      <c r="O48" s="961">
        <v>358</v>
      </c>
      <c r="P48" s="734"/>
      <c r="Q48" s="734"/>
      <c r="R48" s="734"/>
      <c r="S48" s="734"/>
      <c r="T48" s="734"/>
      <c r="U48" s="734"/>
    </row>
    <row r="49" spans="1:21" ht="30.75" customHeight="1">
      <c r="A49" s="734"/>
      <c r="B49" s="893"/>
      <c r="C49" s="907"/>
      <c r="D49" s="917"/>
      <c r="E49" s="926" t="s">
        <v>0</v>
      </c>
      <c r="F49" s="926"/>
      <c r="G49" s="926"/>
      <c r="H49" s="926"/>
      <c r="I49" s="926"/>
      <c r="J49" s="935"/>
      <c r="K49" s="943">
        <v>330</v>
      </c>
      <c r="L49" s="952">
        <v>325</v>
      </c>
      <c r="M49" s="952">
        <v>310</v>
      </c>
      <c r="N49" s="952">
        <v>347</v>
      </c>
      <c r="O49" s="961">
        <v>368</v>
      </c>
      <c r="P49" s="734"/>
      <c r="Q49" s="734"/>
      <c r="R49" s="734"/>
      <c r="S49" s="734"/>
      <c r="T49" s="734"/>
      <c r="U49" s="734"/>
    </row>
    <row r="50" spans="1:21" ht="30.75" customHeight="1">
      <c r="A50" s="734"/>
      <c r="B50" s="893"/>
      <c r="C50" s="907"/>
      <c r="D50" s="917"/>
      <c r="E50" s="926" t="s">
        <v>43</v>
      </c>
      <c r="F50" s="926"/>
      <c r="G50" s="926"/>
      <c r="H50" s="926"/>
      <c r="I50" s="926"/>
      <c r="J50" s="935"/>
      <c r="K50" s="943" t="s">
        <v>203</v>
      </c>
      <c r="L50" s="952" t="s">
        <v>203</v>
      </c>
      <c r="M50" s="952" t="s">
        <v>203</v>
      </c>
      <c r="N50" s="952" t="s">
        <v>203</v>
      </c>
      <c r="O50" s="961" t="s">
        <v>203</v>
      </c>
      <c r="P50" s="734"/>
      <c r="Q50" s="734"/>
      <c r="R50" s="734"/>
      <c r="S50" s="734"/>
      <c r="T50" s="734"/>
      <c r="U50" s="734"/>
    </row>
    <row r="51" spans="1:21" ht="30.75" customHeight="1">
      <c r="A51" s="734"/>
      <c r="B51" s="894"/>
      <c r="C51" s="908"/>
      <c r="D51" s="918"/>
      <c r="E51" s="926" t="s">
        <v>45</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48</v>
      </c>
      <c r="C52" s="909"/>
      <c r="D52" s="918"/>
      <c r="E52" s="926" t="s">
        <v>50</v>
      </c>
      <c r="F52" s="926"/>
      <c r="G52" s="926"/>
      <c r="H52" s="926"/>
      <c r="I52" s="926"/>
      <c r="J52" s="935"/>
      <c r="K52" s="943">
        <v>3241</v>
      </c>
      <c r="L52" s="952">
        <v>2986</v>
      </c>
      <c r="M52" s="952">
        <v>3115</v>
      </c>
      <c r="N52" s="952">
        <v>3010</v>
      </c>
      <c r="O52" s="961">
        <v>2793</v>
      </c>
      <c r="P52" s="734"/>
      <c r="Q52" s="734"/>
      <c r="R52" s="734"/>
      <c r="S52" s="734"/>
      <c r="T52" s="734"/>
      <c r="U52" s="734"/>
    </row>
    <row r="53" spans="1:21" ht="30.75" customHeight="1">
      <c r="A53" s="734"/>
      <c r="B53" s="896" t="s">
        <v>52</v>
      </c>
      <c r="C53" s="910"/>
      <c r="D53" s="919"/>
      <c r="E53" s="927" t="s">
        <v>55</v>
      </c>
      <c r="F53" s="927"/>
      <c r="G53" s="927"/>
      <c r="H53" s="927"/>
      <c r="I53" s="927"/>
      <c r="J53" s="936"/>
      <c r="K53" s="944">
        <v>434</v>
      </c>
      <c r="L53" s="953">
        <v>667</v>
      </c>
      <c r="M53" s="953">
        <v>395</v>
      </c>
      <c r="N53" s="953">
        <v>352</v>
      </c>
      <c r="O53" s="962">
        <v>381</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29</v>
      </c>
      <c r="P56" s="734"/>
      <c r="Q56" s="734"/>
      <c r="R56" s="734"/>
      <c r="S56" s="734"/>
      <c r="T56" s="734"/>
      <c r="U56" s="734"/>
    </row>
    <row r="57" spans="1:21" ht="31.5" customHeight="1">
      <c r="A57" s="734"/>
      <c r="B57" s="899"/>
      <c r="C57" s="912"/>
      <c r="D57" s="912"/>
      <c r="E57" s="928"/>
      <c r="F57" s="928"/>
      <c r="G57" s="928"/>
      <c r="H57" s="928"/>
      <c r="I57" s="928"/>
      <c r="J57" s="937" t="s">
        <v>19</v>
      </c>
      <c r="K57" s="946" t="s">
        <v>533</v>
      </c>
      <c r="L57" s="954" t="s">
        <v>534</v>
      </c>
      <c r="M57" s="954" t="s">
        <v>535</v>
      </c>
      <c r="N57" s="954" t="s">
        <v>536</v>
      </c>
      <c r="O57" s="964" t="s">
        <v>258</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59DzYb0N1gt+viqbHlTOaG9dHQvaFKAxC41tkUBb8XQlKUXqR9szoLF20sErdu5ANRVXQ8E6qK/c1MmiO+lSDA==" saltValue="akPFEwDPzR83jfBtGIGB0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8" scale="75"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19</v>
      </c>
      <c r="I40" s="941" t="s">
        <v>533</v>
      </c>
      <c r="J40" s="950" t="s">
        <v>534</v>
      </c>
      <c r="K40" s="950" t="s">
        <v>535</v>
      </c>
      <c r="L40" s="950" t="s">
        <v>536</v>
      </c>
      <c r="M40" s="990" t="s">
        <v>258</v>
      </c>
    </row>
    <row r="41" spans="2:13" ht="27.75" customHeight="1">
      <c r="B41" s="892" t="s">
        <v>40</v>
      </c>
      <c r="C41" s="906"/>
      <c r="D41" s="916"/>
      <c r="E41" s="973" t="s">
        <v>59</v>
      </c>
      <c r="F41" s="973"/>
      <c r="G41" s="973"/>
      <c r="H41" s="979"/>
      <c r="I41" s="983">
        <v>30595</v>
      </c>
      <c r="J41" s="987">
        <v>29658</v>
      </c>
      <c r="K41" s="987">
        <v>28576</v>
      </c>
      <c r="L41" s="987">
        <v>27067</v>
      </c>
      <c r="M41" s="991">
        <v>25435</v>
      </c>
    </row>
    <row r="42" spans="2:13" ht="27.75" customHeight="1">
      <c r="B42" s="893"/>
      <c r="C42" s="907"/>
      <c r="D42" s="917"/>
      <c r="E42" s="974" t="s">
        <v>72</v>
      </c>
      <c r="F42" s="974"/>
      <c r="G42" s="974"/>
      <c r="H42" s="980"/>
      <c r="I42" s="984" t="s">
        <v>203</v>
      </c>
      <c r="J42" s="988" t="s">
        <v>203</v>
      </c>
      <c r="K42" s="988" t="s">
        <v>203</v>
      </c>
      <c r="L42" s="988" t="s">
        <v>203</v>
      </c>
      <c r="M42" s="992" t="s">
        <v>203</v>
      </c>
    </row>
    <row r="43" spans="2:13" ht="27.75" customHeight="1">
      <c r="B43" s="893"/>
      <c r="C43" s="907"/>
      <c r="D43" s="917"/>
      <c r="E43" s="974" t="s">
        <v>74</v>
      </c>
      <c r="F43" s="974"/>
      <c r="G43" s="974"/>
      <c r="H43" s="980"/>
      <c r="I43" s="984">
        <v>4012</v>
      </c>
      <c r="J43" s="988">
        <v>3804</v>
      </c>
      <c r="K43" s="988">
        <v>3585</v>
      </c>
      <c r="L43" s="988">
        <v>3272</v>
      </c>
      <c r="M43" s="992">
        <v>3113</v>
      </c>
    </row>
    <row r="44" spans="2:13" ht="27.75" customHeight="1">
      <c r="B44" s="893"/>
      <c r="C44" s="907"/>
      <c r="D44" s="917"/>
      <c r="E44" s="974" t="s">
        <v>76</v>
      </c>
      <c r="F44" s="974"/>
      <c r="G44" s="974"/>
      <c r="H44" s="980"/>
      <c r="I44" s="984">
        <v>1585</v>
      </c>
      <c r="J44" s="988">
        <v>1564</v>
      </c>
      <c r="K44" s="988">
        <v>1410</v>
      </c>
      <c r="L44" s="988">
        <v>1213</v>
      </c>
      <c r="M44" s="992">
        <v>1052</v>
      </c>
    </row>
    <row r="45" spans="2:13" ht="27.75" customHeight="1">
      <c r="B45" s="893"/>
      <c r="C45" s="907"/>
      <c r="D45" s="917"/>
      <c r="E45" s="974" t="s">
        <v>78</v>
      </c>
      <c r="F45" s="974"/>
      <c r="G45" s="974"/>
      <c r="H45" s="980"/>
      <c r="I45" s="984">
        <v>9104</v>
      </c>
      <c r="J45" s="988">
        <v>9426</v>
      </c>
      <c r="K45" s="988">
        <v>9546</v>
      </c>
      <c r="L45" s="988">
        <v>7780</v>
      </c>
      <c r="M45" s="992">
        <v>7714</v>
      </c>
    </row>
    <row r="46" spans="2:13" ht="27.75" customHeight="1">
      <c r="B46" s="893"/>
      <c r="C46" s="907"/>
      <c r="D46" s="918"/>
      <c r="E46" s="974" t="s">
        <v>77</v>
      </c>
      <c r="F46" s="974"/>
      <c r="G46" s="974"/>
      <c r="H46" s="980"/>
      <c r="I46" s="984" t="s">
        <v>203</v>
      </c>
      <c r="J46" s="988">
        <v>0</v>
      </c>
      <c r="K46" s="988" t="s">
        <v>203</v>
      </c>
      <c r="L46" s="988" t="s">
        <v>203</v>
      </c>
      <c r="M46" s="992" t="s">
        <v>203</v>
      </c>
    </row>
    <row r="47" spans="2:13" ht="27.75" customHeight="1">
      <c r="B47" s="893"/>
      <c r="C47" s="907"/>
      <c r="D47" s="971"/>
      <c r="E47" s="975" t="s">
        <v>80</v>
      </c>
      <c r="F47" s="978"/>
      <c r="G47" s="978"/>
      <c r="H47" s="981"/>
      <c r="I47" s="984" t="s">
        <v>203</v>
      </c>
      <c r="J47" s="988" t="s">
        <v>203</v>
      </c>
      <c r="K47" s="988" t="s">
        <v>203</v>
      </c>
      <c r="L47" s="988" t="s">
        <v>203</v>
      </c>
      <c r="M47" s="992" t="s">
        <v>203</v>
      </c>
    </row>
    <row r="48" spans="2:13" ht="27.75" customHeight="1">
      <c r="B48" s="893"/>
      <c r="C48" s="907"/>
      <c r="D48" s="917"/>
      <c r="E48" s="974" t="s">
        <v>86</v>
      </c>
      <c r="F48" s="974"/>
      <c r="G48" s="974"/>
      <c r="H48" s="980"/>
      <c r="I48" s="984" t="s">
        <v>203</v>
      </c>
      <c r="J48" s="988" t="s">
        <v>203</v>
      </c>
      <c r="K48" s="988" t="s">
        <v>203</v>
      </c>
      <c r="L48" s="988" t="s">
        <v>203</v>
      </c>
      <c r="M48" s="992" t="s">
        <v>203</v>
      </c>
    </row>
    <row r="49" spans="2:13" ht="27.75" customHeight="1">
      <c r="B49" s="894"/>
      <c r="C49" s="908"/>
      <c r="D49" s="917"/>
      <c r="E49" s="974" t="s">
        <v>90</v>
      </c>
      <c r="F49" s="974"/>
      <c r="G49" s="974"/>
      <c r="H49" s="980"/>
      <c r="I49" s="984" t="s">
        <v>203</v>
      </c>
      <c r="J49" s="988" t="s">
        <v>203</v>
      </c>
      <c r="K49" s="988" t="s">
        <v>203</v>
      </c>
      <c r="L49" s="988" t="s">
        <v>203</v>
      </c>
      <c r="M49" s="992" t="s">
        <v>203</v>
      </c>
    </row>
    <row r="50" spans="2:13" ht="27.75" customHeight="1">
      <c r="B50" s="968" t="s">
        <v>92</v>
      </c>
      <c r="C50" s="970"/>
      <c r="D50" s="972"/>
      <c r="E50" s="974" t="s">
        <v>94</v>
      </c>
      <c r="F50" s="974"/>
      <c r="G50" s="974"/>
      <c r="H50" s="980"/>
      <c r="I50" s="984">
        <v>11663</v>
      </c>
      <c r="J50" s="988">
        <v>11821</v>
      </c>
      <c r="K50" s="988">
        <v>12161</v>
      </c>
      <c r="L50" s="988">
        <v>12429</v>
      </c>
      <c r="M50" s="992">
        <v>12179</v>
      </c>
    </row>
    <row r="51" spans="2:13" ht="27.75" customHeight="1">
      <c r="B51" s="893"/>
      <c r="C51" s="907"/>
      <c r="D51" s="917"/>
      <c r="E51" s="974" t="s">
        <v>96</v>
      </c>
      <c r="F51" s="974"/>
      <c r="G51" s="974"/>
      <c r="H51" s="980"/>
      <c r="I51" s="984">
        <v>1960</v>
      </c>
      <c r="J51" s="988">
        <v>1863</v>
      </c>
      <c r="K51" s="988">
        <v>1832</v>
      </c>
      <c r="L51" s="988">
        <v>1914</v>
      </c>
      <c r="M51" s="992">
        <v>1917</v>
      </c>
    </row>
    <row r="52" spans="2:13" ht="27.75" customHeight="1">
      <c r="B52" s="894"/>
      <c r="C52" s="908"/>
      <c r="D52" s="917"/>
      <c r="E52" s="974" t="s">
        <v>47</v>
      </c>
      <c r="F52" s="974"/>
      <c r="G52" s="974"/>
      <c r="H52" s="980"/>
      <c r="I52" s="984">
        <v>28380</v>
      </c>
      <c r="J52" s="988">
        <v>27904</v>
      </c>
      <c r="K52" s="988">
        <v>27026</v>
      </c>
      <c r="L52" s="988">
        <v>25267</v>
      </c>
      <c r="M52" s="992">
        <v>24126</v>
      </c>
    </row>
    <row r="53" spans="2:13" ht="27.75" customHeight="1">
      <c r="B53" s="896" t="s">
        <v>52</v>
      </c>
      <c r="C53" s="910"/>
      <c r="D53" s="919"/>
      <c r="E53" s="976" t="s">
        <v>100</v>
      </c>
      <c r="F53" s="976"/>
      <c r="G53" s="976"/>
      <c r="H53" s="982"/>
      <c r="I53" s="985">
        <v>3293</v>
      </c>
      <c r="J53" s="989">
        <v>2863</v>
      </c>
      <c r="K53" s="989">
        <v>2098</v>
      </c>
      <c r="L53" s="989">
        <v>-278</v>
      </c>
      <c r="M53" s="993">
        <v>-908</v>
      </c>
    </row>
    <row r="54" spans="2:13" ht="27.75" customHeight="1">
      <c r="B54" s="969"/>
      <c r="C54" s="868"/>
      <c r="D54" s="868"/>
      <c r="E54" s="977"/>
      <c r="F54" s="977"/>
      <c r="G54" s="977"/>
      <c r="H54" s="977"/>
      <c r="I54" s="986"/>
      <c r="J54" s="986"/>
      <c r="K54" s="986"/>
      <c r="L54" s="986"/>
      <c r="M54" s="986"/>
    </row>
    <row r="55" spans="2:13"/>
  </sheetData>
  <sheetProtection algorithmName="SHA-512" hashValue="GH7lSNNLVGe0yZZYTOew1R4qZE8RSNUEV7ELF6nelgSrQ1jpmgAMA9qn1W7LqFUD0thAwWw6WDg19nq5Ayw8uA==" saltValue="iWDlNLbSxx0s2QSPMnWWq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4</v>
      </c>
      <c r="C54" s="1000"/>
      <c r="D54" s="1000"/>
      <c r="E54" s="1009" t="s">
        <v>19</v>
      </c>
      <c r="F54" s="1016" t="s">
        <v>535</v>
      </c>
      <c r="G54" s="1016" t="s">
        <v>536</v>
      </c>
      <c r="H54" s="1024" t="s">
        <v>258</v>
      </c>
    </row>
    <row r="55" spans="2:8" ht="52.5" customHeight="1">
      <c r="B55" s="995"/>
      <c r="C55" s="1001" t="s">
        <v>104</v>
      </c>
      <c r="D55" s="1001"/>
      <c r="E55" s="1010"/>
      <c r="F55" s="1017">
        <v>2487</v>
      </c>
      <c r="G55" s="1017">
        <v>2926</v>
      </c>
      <c r="H55" s="1025">
        <v>3131</v>
      </c>
    </row>
    <row r="56" spans="2:8" ht="52.5" customHeight="1">
      <c r="B56" s="996"/>
      <c r="C56" s="1002" t="s">
        <v>107</v>
      </c>
      <c r="D56" s="1002"/>
      <c r="E56" s="1011"/>
      <c r="F56" s="1018">
        <v>3093</v>
      </c>
      <c r="G56" s="1018">
        <v>2970</v>
      </c>
      <c r="H56" s="1026">
        <v>2881</v>
      </c>
    </row>
    <row r="57" spans="2:8" ht="53.25" customHeight="1">
      <c r="B57" s="996"/>
      <c r="C57" s="1003" t="s">
        <v>70</v>
      </c>
      <c r="D57" s="1003"/>
      <c r="E57" s="1012"/>
      <c r="F57" s="1019">
        <v>8092</v>
      </c>
      <c r="G57" s="1019">
        <v>8071</v>
      </c>
      <c r="H57" s="1027">
        <v>7751</v>
      </c>
    </row>
    <row r="58" spans="2:8" ht="45.75" customHeight="1">
      <c r="B58" s="997"/>
      <c r="C58" s="1004" t="s">
        <v>366</v>
      </c>
      <c r="D58" s="1007"/>
      <c r="E58" s="1013"/>
      <c r="F58" s="1020">
        <v>2706</v>
      </c>
      <c r="G58" s="1020">
        <v>2706</v>
      </c>
      <c r="H58" s="1028">
        <v>2706</v>
      </c>
    </row>
    <row r="59" spans="2:8" ht="45.75" customHeight="1">
      <c r="B59" s="997"/>
      <c r="C59" s="1004" t="s">
        <v>544</v>
      </c>
      <c r="D59" s="1007"/>
      <c r="E59" s="1013"/>
      <c r="F59" s="1020">
        <v>2363</v>
      </c>
      <c r="G59" s="1020">
        <v>2305</v>
      </c>
      <c r="H59" s="1028">
        <v>2370</v>
      </c>
    </row>
    <row r="60" spans="2:8" ht="45.75" customHeight="1">
      <c r="B60" s="997"/>
      <c r="C60" s="1004" t="s">
        <v>18</v>
      </c>
      <c r="D60" s="1007"/>
      <c r="E60" s="1013"/>
      <c r="F60" s="1020">
        <v>910</v>
      </c>
      <c r="G60" s="1020">
        <v>956</v>
      </c>
      <c r="H60" s="1028">
        <v>959</v>
      </c>
    </row>
    <row r="61" spans="2:8" ht="45.75" customHeight="1">
      <c r="B61" s="997"/>
      <c r="C61" s="1004" t="s">
        <v>482</v>
      </c>
      <c r="D61" s="1007"/>
      <c r="E61" s="1013"/>
      <c r="F61" s="1020">
        <v>651</v>
      </c>
      <c r="G61" s="1020">
        <v>651</v>
      </c>
      <c r="H61" s="1028">
        <v>651</v>
      </c>
    </row>
    <row r="62" spans="2:8" ht="45.75" customHeight="1">
      <c r="B62" s="998"/>
      <c r="C62" s="1005" t="s">
        <v>545</v>
      </c>
      <c r="D62" s="1008"/>
      <c r="E62" s="1014"/>
      <c r="F62" s="1021">
        <v>406</v>
      </c>
      <c r="G62" s="1021">
        <v>417</v>
      </c>
      <c r="H62" s="1029">
        <v>411</v>
      </c>
    </row>
    <row r="63" spans="2:8" ht="52.5" customHeight="1">
      <c r="B63" s="999"/>
      <c r="C63" s="1006" t="s">
        <v>109</v>
      </c>
      <c r="D63" s="1006"/>
      <c r="E63" s="1015"/>
      <c r="F63" s="1022">
        <v>13672</v>
      </c>
      <c r="G63" s="1022">
        <v>13967</v>
      </c>
      <c r="H63" s="1030">
        <v>13763</v>
      </c>
    </row>
    <row r="64" spans="2:8"/>
  </sheetData>
  <sheetProtection algorithmName="SHA-512" hashValue="hp//jjjF5D8IGLo57aqHHytfR3giza15cwU4zGRY+NlMLl/XvgCdyFCPJFHl76WoYJvZvHRHFc3jWX22bgRnrg==" saltValue="gnbWyFGd7J0henoTRrkDU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70865624999999999" right="0.70865624999999999" top="0.74803125000000004" bottom="0.59055000000000002" header="0.31495624999999999" footer="0.31495624999999999"/>
  <pageSetup paperSize="8" scale="57"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532</v>
      </c>
      <c r="G2" s="818"/>
      <c r="H2" s="828"/>
    </row>
    <row r="3" spans="1:8">
      <c r="A3" s="782" t="s">
        <v>528</v>
      </c>
      <c r="B3" s="767"/>
      <c r="C3" s="1039"/>
      <c r="D3" s="1042">
        <v>45745</v>
      </c>
      <c r="E3" s="1044"/>
      <c r="F3" s="1047">
        <v>62383</v>
      </c>
      <c r="G3" s="1049"/>
      <c r="H3" s="1052"/>
    </row>
    <row r="4" spans="1:8">
      <c r="A4" s="754"/>
      <c r="B4" s="766"/>
      <c r="C4" s="1040"/>
      <c r="D4" s="1043">
        <v>27622</v>
      </c>
      <c r="E4" s="1045"/>
      <c r="F4" s="1048">
        <v>35325</v>
      </c>
      <c r="G4" s="1050"/>
      <c r="H4" s="1053"/>
    </row>
    <row r="5" spans="1:8">
      <c r="A5" s="782" t="s">
        <v>486</v>
      </c>
      <c r="B5" s="767"/>
      <c r="C5" s="1039"/>
      <c r="D5" s="1042">
        <v>34580</v>
      </c>
      <c r="E5" s="1044"/>
      <c r="F5" s="1047">
        <v>63812</v>
      </c>
      <c r="G5" s="1049"/>
      <c r="H5" s="1052"/>
    </row>
    <row r="6" spans="1:8">
      <c r="A6" s="754"/>
      <c r="B6" s="766"/>
      <c r="C6" s="1040"/>
      <c r="D6" s="1043">
        <v>22912</v>
      </c>
      <c r="E6" s="1045"/>
      <c r="F6" s="1048">
        <v>33848</v>
      </c>
      <c r="G6" s="1050"/>
      <c r="H6" s="1053"/>
    </row>
    <row r="7" spans="1:8">
      <c r="A7" s="782" t="s">
        <v>529</v>
      </c>
      <c r="B7" s="767"/>
      <c r="C7" s="1039"/>
      <c r="D7" s="1042">
        <v>33556</v>
      </c>
      <c r="E7" s="1044"/>
      <c r="F7" s="1047">
        <v>54225</v>
      </c>
      <c r="G7" s="1049"/>
      <c r="H7" s="1052"/>
    </row>
    <row r="8" spans="1:8">
      <c r="A8" s="754"/>
      <c r="B8" s="766"/>
      <c r="C8" s="1040"/>
      <c r="D8" s="1043">
        <v>19887</v>
      </c>
      <c r="E8" s="1045"/>
      <c r="F8" s="1048">
        <v>27337</v>
      </c>
      <c r="G8" s="1050"/>
      <c r="H8" s="1053"/>
    </row>
    <row r="9" spans="1:8">
      <c r="A9" s="782" t="s">
        <v>140</v>
      </c>
      <c r="B9" s="767"/>
      <c r="C9" s="1039"/>
      <c r="D9" s="1042">
        <v>33228</v>
      </c>
      <c r="E9" s="1044"/>
      <c r="F9" s="1047">
        <v>54016</v>
      </c>
      <c r="G9" s="1049"/>
      <c r="H9" s="1052"/>
    </row>
    <row r="10" spans="1:8">
      <c r="A10" s="754"/>
      <c r="B10" s="766"/>
      <c r="C10" s="1040"/>
      <c r="D10" s="1043">
        <v>20950</v>
      </c>
      <c r="E10" s="1045"/>
      <c r="F10" s="1048">
        <v>28078</v>
      </c>
      <c r="G10" s="1050"/>
      <c r="H10" s="1053"/>
    </row>
    <row r="11" spans="1:8">
      <c r="A11" s="782" t="s">
        <v>530</v>
      </c>
      <c r="B11" s="767"/>
      <c r="C11" s="1039"/>
      <c r="D11" s="1042">
        <v>25187</v>
      </c>
      <c r="E11" s="1044"/>
      <c r="F11" s="1047">
        <v>52786</v>
      </c>
      <c r="G11" s="1049"/>
      <c r="H11" s="1052"/>
    </row>
    <row r="12" spans="1:8">
      <c r="A12" s="754"/>
      <c r="B12" s="766"/>
      <c r="C12" s="1041"/>
      <c r="D12" s="1043">
        <v>22232</v>
      </c>
      <c r="E12" s="1045"/>
      <c r="F12" s="1048">
        <v>28742</v>
      </c>
      <c r="G12" s="1050"/>
      <c r="H12" s="1053"/>
    </row>
    <row r="13" spans="1:8">
      <c r="A13" s="782"/>
      <c r="B13" s="767"/>
      <c r="C13" s="1039"/>
      <c r="D13" s="1042">
        <v>34459</v>
      </c>
      <c r="E13" s="1044"/>
      <c r="F13" s="1047">
        <v>57444</v>
      </c>
      <c r="G13" s="1051"/>
      <c r="H13" s="1052"/>
    </row>
    <row r="14" spans="1:8">
      <c r="A14" s="754"/>
      <c r="B14" s="766"/>
      <c r="C14" s="1040"/>
      <c r="D14" s="1043">
        <v>22721</v>
      </c>
      <c r="E14" s="1045"/>
      <c r="F14" s="1048">
        <v>30666</v>
      </c>
      <c r="G14" s="1050"/>
      <c r="H14" s="1053"/>
    </row>
    <row r="17" spans="1:11">
      <c r="A17" s="1031" t="s">
        <v>26</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88</v>
      </c>
      <c r="B19" s="1032">
        <f>ROUND(VALUE(SUBSTITUTE(実質収支比率等に係る経年分析!F$48,"▲","-")),2)</f>
        <v>8.7100000000000009</v>
      </c>
      <c r="C19" s="1032">
        <f>ROUND(VALUE(SUBSTITUTE(実質収支比率等に係る経年分析!G$48,"▲","-")),2)</f>
        <v>7.58</v>
      </c>
      <c r="D19" s="1032">
        <f>ROUND(VALUE(SUBSTITUTE(実質収支比率等に係る経年分析!H$48,"▲","-")),2)</f>
        <v>12.55</v>
      </c>
      <c r="E19" s="1032">
        <f>ROUND(VALUE(SUBSTITUTE(実質収支比率等に係る経年分析!I$48,"▲","-")),2)</f>
        <v>13.19</v>
      </c>
      <c r="F19" s="1032">
        <f>ROUND(VALUE(SUBSTITUTE(実質収支比率等に係る経年分析!J$48,"▲","-")),2)</f>
        <v>9.7799999999999994</v>
      </c>
    </row>
    <row r="20" spans="1:11">
      <c r="A20" s="1032" t="s">
        <v>41</v>
      </c>
      <c r="B20" s="1032">
        <f>ROUND(VALUE(SUBSTITUTE(実質収支比率等に係る経年分析!F$47,"▲","-")),2)</f>
        <v>12.47</v>
      </c>
      <c r="C20" s="1032">
        <f>ROUND(VALUE(SUBSTITUTE(実質収支比率等に係る経年分析!G$47,"▲","-")),2)</f>
        <v>12.6</v>
      </c>
      <c r="D20" s="1032">
        <f>ROUND(VALUE(SUBSTITUTE(実質収支比率等に係る経年分析!H$47,"▲","-")),2)</f>
        <v>13.7</v>
      </c>
      <c r="E20" s="1032">
        <f>ROUND(VALUE(SUBSTITUTE(実質収支比率等に係る経年分析!I$47,"▲","-")),2)</f>
        <v>16.739999999999998</v>
      </c>
      <c r="F20" s="1032">
        <f>ROUND(VALUE(SUBSTITUTE(実質収支比率等に係る経年分析!J$47,"▲","-")),2)</f>
        <v>17.920000000000002</v>
      </c>
    </row>
    <row r="21" spans="1:11">
      <c r="A21" s="1032" t="s">
        <v>112</v>
      </c>
      <c r="B21" s="1032">
        <f>IF(ISNUMBER(VALUE(SUBSTITUTE(実質収支比率等に係る経年分析!F$49,"▲","-"))),ROUND(VALUE(SUBSTITUTE(実質収支比率等に係る経年分析!F$49,"▲","-")),2),NA())</f>
        <v>5.49</v>
      </c>
      <c r="C21" s="1032">
        <f>IF(ISNUMBER(VALUE(SUBSTITUTE(実質収支比率等に係る経年分析!G$49,"▲","-"))),ROUND(VALUE(SUBSTITUTE(実質収支比率等に係る経年分析!G$49,"▲","-")),2),NA())</f>
        <v>1.95</v>
      </c>
      <c r="D21" s="1032">
        <f>IF(ISNUMBER(VALUE(SUBSTITUTE(実質収支比率等に係る経年分析!H$49,"▲","-"))),ROUND(VALUE(SUBSTITUTE(実質収支比率等に係る経年分析!H$49,"▲","-")),2),NA())</f>
        <v>11.49</v>
      </c>
      <c r="E21" s="1032">
        <f>IF(ISNUMBER(VALUE(SUBSTITUTE(実質収支比率等に係る経年分析!I$49,"▲","-"))),ROUND(VALUE(SUBSTITUTE(実質収支比率等に係る経年分析!I$49,"▲","-")),2),NA())</f>
        <v>7.3</v>
      </c>
      <c r="F21" s="1032">
        <f>IF(ISNUMBER(VALUE(SUBSTITUTE(実質収支比率等に係る経年分析!J$49,"▲","-"))),ROUND(VALUE(SUBSTITUTE(実質収支比率等に係る経年分析!J$49,"▲","-")),2),NA())</f>
        <v>1.0900000000000001</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68</v>
      </c>
      <c r="D26" s="1033" t="s">
        <v>114</v>
      </c>
      <c r="E26" s="1033" t="s">
        <v>68</v>
      </c>
      <c r="F26" s="1033" t="s">
        <v>114</v>
      </c>
      <c r="G26" s="1033" t="s">
        <v>68</v>
      </c>
      <c r="H26" s="1033" t="s">
        <v>114</v>
      </c>
      <c r="I26" s="1033" t="s">
        <v>68</v>
      </c>
      <c r="J26" s="1033" t="s">
        <v>114</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0.34</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0.23</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0.23</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農業集落排水事業特別会計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0.16</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0.31</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0.3</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0.3</v>
      </c>
    </row>
    <row r="30" spans="1:11">
      <c r="A30" s="1033" t="str">
        <f>IF('連結実質赤字比率に係る赤字・黒字の構成分析'!C$40="",NA(),'連結実質赤字比率に係る赤字・黒字の構成分析'!C$40)</f>
        <v>戸別合併処理浄化槽事業特別会計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0.13</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0.37</v>
      </c>
    </row>
    <row r="31" spans="1:11">
      <c r="A31" s="1033" t="str">
        <f>IF('連結実質赤字比率に係る赤字・黒字の構成分析'!C$39="",NA(),'連結実質赤字比率に係る赤字・黒字の構成分析'!C$39)</f>
        <v>駐車場事業特別会計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0.91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1.41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1.83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0.5</v>
      </c>
    </row>
    <row r="32" spans="1:11">
      <c r="A32" s="1033" t="str">
        <f>IF('連結実質赤字比率に係る赤字・黒字の構成分析'!C$38="",NA(),'連結実質赤字比率に係る赤字・黒字の構成分析'!C$38)</f>
        <v>国民健康保険特別会計（事業勘定）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0.72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0.48</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0.76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0.55000000000000004</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1.51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1.48</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0.28999999999999998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1.1599999999999999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0.73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2.2200000000000002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2.5499999999999998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8.7100000000000009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7.58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12.54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13.19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9.77</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11.85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11.43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11.01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12.5</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118</v>
      </c>
      <c r="B42" s="1034"/>
      <c r="C42" s="1034"/>
      <c r="D42" s="1034">
        <f>'実質公債費比率（分子）の構造'!K$52</f>
        <v>3241</v>
      </c>
      <c r="E42" s="1034"/>
      <c r="F42" s="1034"/>
      <c r="G42" s="1034">
        <f>'実質公債費比率（分子）の構造'!L$52</f>
        <v>2986</v>
      </c>
      <c r="H42" s="1034"/>
      <c r="I42" s="1034"/>
      <c r="J42" s="1034">
        <f>'実質公債費比率（分子）の構造'!M$52</f>
        <v>3115</v>
      </c>
      <c r="K42" s="1034"/>
      <c r="L42" s="1034"/>
      <c r="M42" s="1034">
        <f>'実質公債費比率（分子）の構造'!N$52</f>
        <v>3010</v>
      </c>
      <c r="N42" s="1034"/>
      <c r="O42" s="1034"/>
      <c r="P42" s="1034">
        <f>'実質公債費比率（分子）の構造'!O$52</f>
        <v>2793</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43</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330</v>
      </c>
      <c r="C45" s="1034"/>
      <c r="D45" s="1034"/>
      <c r="E45" s="1034">
        <f>'実質公債費比率（分子）の構造'!L$49</f>
        <v>325</v>
      </c>
      <c r="F45" s="1034"/>
      <c r="G45" s="1034"/>
      <c r="H45" s="1034">
        <f>'実質公債費比率（分子）の構造'!M$49</f>
        <v>310</v>
      </c>
      <c r="I45" s="1034"/>
      <c r="J45" s="1034"/>
      <c r="K45" s="1034">
        <f>'実質公債費比率（分子）の構造'!N$49</f>
        <v>347</v>
      </c>
      <c r="L45" s="1034"/>
      <c r="M45" s="1034"/>
      <c r="N45" s="1034">
        <f>'実質公債費比率（分子）の構造'!O$49</f>
        <v>368</v>
      </c>
      <c r="O45" s="1034"/>
      <c r="P45" s="1034"/>
    </row>
    <row r="46" spans="1:16">
      <c r="A46" s="1034" t="s">
        <v>38</v>
      </c>
      <c r="B46" s="1034">
        <f>'実質公債費比率（分子）の構造'!K$48</f>
        <v>408</v>
      </c>
      <c r="C46" s="1034"/>
      <c r="D46" s="1034"/>
      <c r="E46" s="1034">
        <f>'実質公債費比率（分子）の構造'!L$48</f>
        <v>436</v>
      </c>
      <c r="F46" s="1034"/>
      <c r="G46" s="1034"/>
      <c r="H46" s="1034">
        <f>'実質公債費比率（分子）の構造'!M$48</f>
        <v>364</v>
      </c>
      <c r="I46" s="1034"/>
      <c r="J46" s="1034"/>
      <c r="K46" s="1034">
        <f>'実質公債費比率（分子）の構造'!N$48</f>
        <v>355</v>
      </c>
      <c r="L46" s="1034"/>
      <c r="M46" s="1034"/>
      <c r="N46" s="1034">
        <f>'実質公債費比率（分子）の構造'!O$48</f>
        <v>358</v>
      </c>
      <c r="O46" s="1034"/>
      <c r="P46" s="1034"/>
    </row>
    <row r="47" spans="1:16">
      <c r="A47" s="1034" t="s">
        <v>35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33</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2937</v>
      </c>
      <c r="C49" s="1034"/>
      <c r="D49" s="1034"/>
      <c r="E49" s="1034">
        <f>'実質公債費比率（分子）の構造'!L$45</f>
        <v>2892</v>
      </c>
      <c r="F49" s="1034"/>
      <c r="G49" s="1034"/>
      <c r="H49" s="1034">
        <f>'実質公債費比率（分子）の構造'!M$45</f>
        <v>2836</v>
      </c>
      <c r="I49" s="1034"/>
      <c r="J49" s="1034"/>
      <c r="K49" s="1034">
        <f>'実質公債費比率（分子）の構造'!N$45</f>
        <v>2660</v>
      </c>
      <c r="L49" s="1034"/>
      <c r="M49" s="1034"/>
      <c r="N49" s="1034">
        <f>'実質公債費比率（分子）の構造'!O$45</f>
        <v>2448</v>
      </c>
      <c r="O49" s="1034"/>
      <c r="P49" s="1034"/>
    </row>
    <row r="50" spans="1:16">
      <c r="A50" s="1034" t="s">
        <v>55</v>
      </c>
      <c r="B50" s="1034" t="e">
        <f>NA()</f>
        <v>#N/A</v>
      </c>
      <c r="C50" s="1034">
        <f>IF(ISNUMBER('実質公債費比率（分子）の構造'!K$53),'実質公債費比率（分子）の構造'!K$53,NA())</f>
        <v>434</v>
      </c>
      <c r="D50" s="1034" t="e">
        <f>NA()</f>
        <v>#N/A</v>
      </c>
      <c r="E50" s="1034" t="e">
        <f>NA()</f>
        <v>#N/A</v>
      </c>
      <c r="F50" s="1034">
        <f>IF(ISNUMBER('実質公債費比率（分子）の構造'!L$53),'実質公債費比率（分子）の構造'!L$53,NA())</f>
        <v>667</v>
      </c>
      <c r="G50" s="1034" t="e">
        <f>NA()</f>
        <v>#N/A</v>
      </c>
      <c r="H50" s="1034" t="e">
        <f>NA()</f>
        <v>#N/A</v>
      </c>
      <c r="I50" s="1034">
        <f>IF(ISNUMBER('実質公債費比率（分子）の構造'!M$53),'実質公債費比率（分子）の構造'!M$53,NA())</f>
        <v>395</v>
      </c>
      <c r="J50" s="1034" t="e">
        <f>NA()</f>
        <v>#N/A</v>
      </c>
      <c r="K50" s="1034" t="e">
        <f>NA()</f>
        <v>#N/A</v>
      </c>
      <c r="L50" s="1034">
        <f>IF(ISNUMBER('実質公債費比率（分子）の構造'!N$53),'実質公債費比率（分子）の構造'!N$53,NA())</f>
        <v>352</v>
      </c>
      <c r="M50" s="1034" t="e">
        <f>NA()</f>
        <v>#N/A</v>
      </c>
      <c r="N50" s="1034" t="e">
        <f>NA()</f>
        <v>#N/A</v>
      </c>
      <c r="O50" s="1034">
        <f>IF(ISNUMBER('実質公債費比率（分子）の構造'!O$53),'実質公債費比率（分子）の構造'!O$53,NA())</f>
        <v>381</v>
      </c>
      <c r="P50" s="1034" t="e">
        <f>NA()</f>
        <v>#N/A</v>
      </c>
    </row>
    <row r="53" spans="1:16">
      <c r="A53" s="1031" t="s">
        <v>121</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125</v>
      </c>
      <c r="C55" s="1033"/>
      <c r="D55" s="1033" t="s">
        <v>128</v>
      </c>
      <c r="E55" s="1033" t="s">
        <v>125</v>
      </c>
      <c r="F55" s="1033"/>
      <c r="G55" s="1033" t="s">
        <v>128</v>
      </c>
      <c r="H55" s="1033" t="s">
        <v>125</v>
      </c>
      <c r="I55" s="1033"/>
      <c r="J55" s="1033" t="s">
        <v>128</v>
      </c>
      <c r="K55" s="1033" t="s">
        <v>125</v>
      </c>
      <c r="L55" s="1033"/>
      <c r="M55" s="1033" t="s">
        <v>128</v>
      </c>
      <c r="N55" s="1033" t="s">
        <v>125</v>
      </c>
      <c r="O55" s="1033"/>
      <c r="P55" s="1033" t="s">
        <v>128</v>
      </c>
    </row>
    <row r="56" spans="1:16">
      <c r="A56" s="1033" t="s">
        <v>47</v>
      </c>
      <c r="B56" s="1033"/>
      <c r="C56" s="1033"/>
      <c r="D56" s="1033">
        <f>'将来負担比率（分子）の構造'!I$52</f>
        <v>28380</v>
      </c>
      <c r="E56" s="1033"/>
      <c r="F56" s="1033"/>
      <c r="G56" s="1033">
        <f>'将来負担比率（分子）の構造'!J$52</f>
        <v>27904</v>
      </c>
      <c r="H56" s="1033"/>
      <c r="I56" s="1033"/>
      <c r="J56" s="1033">
        <f>'将来負担比率（分子）の構造'!K$52</f>
        <v>27026</v>
      </c>
      <c r="K56" s="1033"/>
      <c r="L56" s="1033"/>
      <c r="M56" s="1033">
        <f>'将来負担比率（分子）の構造'!L$52</f>
        <v>25267</v>
      </c>
      <c r="N56" s="1033"/>
      <c r="O56" s="1033"/>
      <c r="P56" s="1033">
        <f>'将来負担比率（分子）の構造'!M$52</f>
        <v>24126</v>
      </c>
    </row>
    <row r="57" spans="1:16">
      <c r="A57" s="1033" t="s">
        <v>96</v>
      </c>
      <c r="B57" s="1033"/>
      <c r="C57" s="1033"/>
      <c r="D57" s="1033">
        <f>'将来負担比率（分子）の構造'!I$51</f>
        <v>1960</v>
      </c>
      <c r="E57" s="1033"/>
      <c r="F57" s="1033"/>
      <c r="G57" s="1033">
        <f>'将来負担比率（分子）の構造'!J$51</f>
        <v>1863</v>
      </c>
      <c r="H57" s="1033"/>
      <c r="I57" s="1033"/>
      <c r="J57" s="1033">
        <f>'将来負担比率（分子）の構造'!K$51</f>
        <v>1832</v>
      </c>
      <c r="K57" s="1033"/>
      <c r="L57" s="1033"/>
      <c r="M57" s="1033">
        <f>'将来負担比率（分子）の構造'!L$51</f>
        <v>1914</v>
      </c>
      <c r="N57" s="1033"/>
      <c r="O57" s="1033"/>
      <c r="P57" s="1033">
        <f>'将来負担比率（分子）の構造'!M$51</f>
        <v>1917</v>
      </c>
    </row>
    <row r="58" spans="1:16">
      <c r="A58" s="1033" t="s">
        <v>94</v>
      </c>
      <c r="B58" s="1033"/>
      <c r="C58" s="1033"/>
      <c r="D58" s="1033">
        <f>'将来負担比率（分子）の構造'!I$50</f>
        <v>11663</v>
      </c>
      <c r="E58" s="1033"/>
      <c r="F58" s="1033"/>
      <c r="G58" s="1033">
        <f>'将来負担比率（分子）の構造'!J$50</f>
        <v>11821</v>
      </c>
      <c r="H58" s="1033"/>
      <c r="I58" s="1033"/>
      <c r="J58" s="1033">
        <f>'将来負担比率（分子）の構造'!K$50</f>
        <v>12161</v>
      </c>
      <c r="K58" s="1033"/>
      <c r="L58" s="1033"/>
      <c r="M58" s="1033">
        <f>'将来負担比率（分子）の構造'!L$50</f>
        <v>12429</v>
      </c>
      <c r="N58" s="1033"/>
      <c r="O58" s="1033"/>
      <c r="P58" s="1033">
        <f>'将来負担比率（分子）の構造'!M$50</f>
        <v>12179</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f>'将来負担比率（分子）の構造'!J$46</f>
        <v>0</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9104</v>
      </c>
      <c r="C62" s="1033"/>
      <c r="D62" s="1033"/>
      <c r="E62" s="1033">
        <f>'将来負担比率（分子）の構造'!J$45</f>
        <v>9426</v>
      </c>
      <c r="F62" s="1033"/>
      <c r="G62" s="1033"/>
      <c r="H62" s="1033">
        <f>'将来負担比率（分子）の構造'!K$45</f>
        <v>9546</v>
      </c>
      <c r="I62" s="1033"/>
      <c r="J62" s="1033"/>
      <c r="K62" s="1033">
        <f>'将来負担比率（分子）の構造'!L$45</f>
        <v>7780</v>
      </c>
      <c r="L62" s="1033"/>
      <c r="M62" s="1033"/>
      <c r="N62" s="1033">
        <f>'将来負担比率（分子）の構造'!M$45</f>
        <v>7714</v>
      </c>
      <c r="O62" s="1033"/>
      <c r="P62" s="1033"/>
    </row>
    <row r="63" spans="1:16">
      <c r="A63" s="1033" t="s">
        <v>76</v>
      </c>
      <c r="B63" s="1033">
        <f>'将来負担比率（分子）の構造'!I$44</f>
        <v>1585</v>
      </c>
      <c r="C63" s="1033"/>
      <c r="D63" s="1033"/>
      <c r="E63" s="1033">
        <f>'将来負担比率（分子）の構造'!J$44</f>
        <v>1564</v>
      </c>
      <c r="F63" s="1033"/>
      <c r="G63" s="1033"/>
      <c r="H63" s="1033">
        <f>'将来負担比率（分子）の構造'!K$44</f>
        <v>1410</v>
      </c>
      <c r="I63" s="1033"/>
      <c r="J63" s="1033"/>
      <c r="K63" s="1033">
        <f>'将来負担比率（分子）の構造'!L$44</f>
        <v>1213</v>
      </c>
      <c r="L63" s="1033"/>
      <c r="M63" s="1033"/>
      <c r="N63" s="1033">
        <f>'将来負担比率（分子）の構造'!M$44</f>
        <v>1052</v>
      </c>
      <c r="O63" s="1033"/>
      <c r="P63" s="1033"/>
    </row>
    <row r="64" spans="1:16">
      <c r="A64" s="1033" t="s">
        <v>74</v>
      </c>
      <c r="B64" s="1033">
        <f>'将来負担比率（分子）の構造'!I$43</f>
        <v>4012</v>
      </c>
      <c r="C64" s="1033"/>
      <c r="D64" s="1033"/>
      <c r="E64" s="1033">
        <f>'将来負担比率（分子）の構造'!J$43</f>
        <v>3804</v>
      </c>
      <c r="F64" s="1033"/>
      <c r="G64" s="1033"/>
      <c r="H64" s="1033">
        <f>'将来負担比率（分子）の構造'!K$43</f>
        <v>3585</v>
      </c>
      <c r="I64" s="1033"/>
      <c r="J64" s="1033"/>
      <c r="K64" s="1033">
        <f>'将来負担比率（分子）の構造'!L$43</f>
        <v>3272</v>
      </c>
      <c r="L64" s="1033"/>
      <c r="M64" s="1033"/>
      <c r="N64" s="1033">
        <f>'将来負担比率（分子）の構造'!M$43</f>
        <v>3113</v>
      </c>
      <c r="O64" s="1033"/>
      <c r="P64" s="1033"/>
    </row>
    <row r="65" spans="1:16">
      <c r="A65" s="1033" t="s">
        <v>72</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59</v>
      </c>
      <c r="B66" s="1033">
        <f>'将来負担比率（分子）の構造'!I$41</f>
        <v>30595</v>
      </c>
      <c r="C66" s="1033"/>
      <c r="D66" s="1033"/>
      <c r="E66" s="1033">
        <f>'将来負担比率（分子）の構造'!J$41</f>
        <v>29658</v>
      </c>
      <c r="F66" s="1033"/>
      <c r="G66" s="1033"/>
      <c r="H66" s="1033">
        <f>'将来負担比率（分子）の構造'!K$41</f>
        <v>28576</v>
      </c>
      <c r="I66" s="1033"/>
      <c r="J66" s="1033"/>
      <c r="K66" s="1033">
        <f>'将来負担比率（分子）の構造'!L$41</f>
        <v>27067</v>
      </c>
      <c r="L66" s="1033"/>
      <c r="M66" s="1033"/>
      <c r="N66" s="1033">
        <f>'将来負担比率（分子）の構造'!M$41</f>
        <v>25435</v>
      </c>
      <c r="O66" s="1033"/>
      <c r="P66" s="1033"/>
    </row>
    <row r="67" spans="1:16">
      <c r="A67" s="1033" t="s">
        <v>100</v>
      </c>
      <c r="B67" s="1033" t="e">
        <f>NA()</f>
        <v>#N/A</v>
      </c>
      <c r="C67" s="1033">
        <f>IF(ISNUMBER('将来負担比率（分子）の構造'!I$53),IF('将来負担比率（分子）の構造'!I$53&lt;0,0,'将来負担比率（分子）の構造'!I$53),NA())</f>
        <v>3293</v>
      </c>
      <c r="D67" s="1033" t="e">
        <f>NA()</f>
        <v>#N/A</v>
      </c>
      <c r="E67" s="1033" t="e">
        <f>NA()</f>
        <v>#N/A</v>
      </c>
      <c r="F67" s="1033">
        <f>IF(ISNUMBER('将来負担比率（分子）の構造'!J$53),IF('将来負担比率（分子）の構造'!J$53&lt;0,0,'将来負担比率（分子）の構造'!J$53),NA())</f>
        <v>2863</v>
      </c>
      <c r="G67" s="1033" t="e">
        <f>NA()</f>
        <v>#N/A</v>
      </c>
      <c r="H67" s="1033" t="e">
        <f>NA()</f>
        <v>#N/A</v>
      </c>
      <c r="I67" s="1033">
        <f>IF(ISNUMBER('将来負担比率（分子）の構造'!K$53),IF('将来負担比率（分子）の構造'!K$53&lt;0,0,'将来負担比率（分子）の構造'!K$53),NA())</f>
        <v>2098</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129</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130</v>
      </c>
      <c r="B72" s="1037">
        <f>基金残高に係る経年分析!F55</f>
        <v>2487</v>
      </c>
      <c r="C72" s="1037">
        <f>基金残高に係る経年分析!G55</f>
        <v>2926</v>
      </c>
      <c r="D72" s="1037">
        <f>基金残高に係る経年分析!H55</f>
        <v>3131</v>
      </c>
    </row>
    <row r="73" spans="1:16">
      <c r="A73" s="1035" t="s">
        <v>131</v>
      </c>
      <c r="B73" s="1037">
        <f>基金残高に係る経年分析!F56</f>
        <v>3093</v>
      </c>
      <c r="C73" s="1037">
        <f>基金残高に係る経年分析!G56</f>
        <v>2970</v>
      </c>
      <c r="D73" s="1037">
        <f>基金残高に係る経年分析!H56</f>
        <v>2881</v>
      </c>
    </row>
    <row r="74" spans="1:16">
      <c r="A74" s="1035" t="s">
        <v>133</v>
      </c>
      <c r="B74" s="1037">
        <f>基金残高に係る経年分析!F57</f>
        <v>8092</v>
      </c>
      <c r="C74" s="1037">
        <f>基金残高に係る経年分析!G57</f>
        <v>8071</v>
      </c>
      <c r="D74" s="1037">
        <f>基金残高に係る経年分析!H57</f>
        <v>7751</v>
      </c>
    </row>
  </sheetData>
  <sheetProtection algorithmName="SHA-512" hashValue="KT7QCGgAfDqMYrgp/98T6RapgQF8keSiGdYxljj9TM3R2Cu29ncvoIlgYYdgQxhJBr9NtocQwZVPvchMfd+e4w==" saltValue="TFfjaN+TgwMWpYeJ1ZSuZ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90" zoomScaleNormal="9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547</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548</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171</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533</v>
      </c>
      <c r="BQ50" s="1088"/>
      <c r="BR50" s="1088"/>
      <c r="BS50" s="1088"/>
      <c r="BT50" s="1088"/>
      <c r="BU50" s="1088"/>
      <c r="BV50" s="1088"/>
      <c r="BW50" s="1088"/>
      <c r="BX50" s="1088" t="s">
        <v>534</v>
      </c>
      <c r="BY50" s="1088"/>
      <c r="BZ50" s="1088"/>
      <c r="CA50" s="1088"/>
      <c r="CB50" s="1088"/>
      <c r="CC50" s="1088"/>
      <c r="CD50" s="1088"/>
      <c r="CE50" s="1088"/>
      <c r="CF50" s="1088" t="s">
        <v>535</v>
      </c>
      <c r="CG50" s="1088"/>
      <c r="CH50" s="1088"/>
      <c r="CI50" s="1088"/>
      <c r="CJ50" s="1088"/>
      <c r="CK50" s="1088"/>
      <c r="CL50" s="1088"/>
      <c r="CM50" s="1088"/>
      <c r="CN50" s="1088" t="s">
        <v>536</v>
      </c>
      <c r="CO50" s="1088"/>
      <c r="CP50" s="1088"/>
      <c r="CQ50" s="1088"/>
      <c r="CR50" s="1088"/>
      <c r="CS50" s="1088"/>
      <c r="CT50" s="1088"/>
      <c r="CU50" s="1088"/>
      <c r="CV50" s="1088" t="s">
        <v>258</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549</v>
      </c>
      <c r="AO51" s="1087"/>
      <c r="AP51" s="1087"/>
      <c r="AQ51" s="1087"/>
      <c r="AR51" s="1087"/>
      <c r="AS51" s="1087"/>
      <c r="AT51" s="1087"/>
      <c r="AU51" s="1087"/>
      <c r="AV51" s="1087"/>
      <c r="AW51" s="1087"/>
      <c r="AX51" s="1087"/>
      <c r="AY51" s="1087"/>
      <c r="AZ51" s="1087"/>
      <c r="BA51" s="1087"/>
      <c r="BB51" s="1087" t="s">
        <v>550</v>
      </c>
      <c r="BC51" s="1087"/>
      <c r="BD51" s="1087"/>
      <c r="BE51" s="1087"/>
      <c r="BF51" s="1087"/>
      <c r="BG51" s="1087"/>
      <c r="BH51" s="1087"/>
      <c r="BI51" s="1087"/>
      <c r="BJ51" s="1087"/>
      <c r="BK51" s="1087"/>
      <c r="BL51" s="1087"/>
      <c r="BM51" s="1087"/>
      <c r="BN51" s="1087"/>
      <c r="BO51" s="1087"/>
      <c r="BP51" s="1092">
        <v>23.3</v>
      </c>
      <c r="BQ51" s="1092"/>
      <c r="BR51" s="1092"/>
      <c r="BS51" s="1092"/>
      <c r="BT51" s="1092"/>
      <c r="BU51" s="1092"/>
      <c r="BV51" s="1092"/>
      <c r="BW51" s="1092"/>
      <c r="BX51" s="1092">
        <v>19.899999999999999</v>
      </c>
      <c r="BY51" s="1092"/>
      <c r="BZ51" s="1092"/>
      <c r="CA51" s="1092"/>
      <c r="CB51" s="1092"/>
      <c r="CC51" s="1092"/>
      <c r="CD51" s="1092"/>
      <c r="CE51" s="1092"/>
      <c r="CF51" s="1092">
        <v>13.7</v>
      </c>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551</v>
      </c>
      <c r="BC53" s="1087"/>
      <c r="BD53" s="1087"/>
      <c r="BE53" s="1087"/>
      <c r="BF53" s="1087"/>
      <c r="BG53" s="1087"/>
      <c r="BH53" s="1087"/>
      <c r="BI53" s="1087"/>
      <c r="BJ53" s="1087"/>
      <c r="BK53" s="1087"/>
      <c r="BL53" s="1087"/>
      <c r="BM53" s="1087"/>
      <c r="BN53" s="1087"/>
      <c r="BO53" s="1087"/>
      <c r="BP53" s="1092">
        <v>72.8</v>
      </c>
      <c r="BQ53" s="1092"/>
      <c r="BR53" s="1092"/>
      <c r="BS53" s="1092"/>
      <c r="BT53" s="1092"/>
      <c r="BU53" s="1092"/>
      <c r="BV53" s="1092"/>
      <c r="BW53" s="1092"/>
      <c r="BX53" s="1092">
        <v>74.099999999999994</v>
      </c>
      <c r="BY53" s="1092"/>
      <c r="BZ53" s="1092"/>
      <c r="CA53" s="1092"/>
      <c r="CB53" s="1092"/>
      <c r="CC53" s="1092"/>
      <c r="CD53" s="1092"/>
      <c r="CE53" s="1092"/>
      <c r="CF53" s="1092">
        <v>75</v>
      </c>
      <c r="CG53" s="1092"/>
      <c r="CH53" s="1092"/>
      <c r="CI53" s="1092"/>
      <c r="CJ53" s="1092"/>
      <c r="CK53" s="1092"/>
      <c r="CL53" s="1092"/>
      <c r="CM53" s="1092"/>
      <c r="CN53" s="1092">
        <v>75.7</v>
      </c>
      <c r="CO53" s="1092"/>
      <c r="CP53" s="1092"/>
      <c r="CQ53" s="1092"/>
      <c r="CR53" s="1092"/>
      <c r="CS53" s="1092"/>
      <c r="CT53" s="1092"/>
      <c r="CU53" s="1092"/>
      <c r="CV53" s="1092">
        <v>76.7</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520</v>
      </c>
      <c r="AO55" s="1088"/>
      <c r="AP55" s="1088"/>
      <c r="AQ55" s="1088"/>
      <c r="AR55" s="1088"/>
      <c r="AS55" s="1088"/>
      <c r="AT55" s="1088"/>
      <c r="AU55" s="1088"/>
      <c r="AV55" s="1088"/>
      <c r="AW55" s="1088"/>
      <c r="AX55" s="1088"/>
      <c r="AY55" s="1088"/>
      <c r="AZ55" s="1088"/>
      <c r="BA55" s="1088"/>
      <c r="BB55" s="1087" t="s">
        <v>550</v>
      </c>
      <c r="BC55" s="1087"/>
      <c r="BD55" s="1087"/>
      <c r="BE55" s="1087"/>
      <c r="BF55" s="1087"/>
      <c r="BG55" s="1087"/>
      <c r="BH55" s="1087"/>
      <c r="BI55" s="1087"/>
      <c r="BJ55" s="1087"/>
      <c r="BK55" s="1087"/>
      <c r="BL55" s="1087"/>
      <c r="BM55" s="1087"/>
      <c r="BN55" s="1087"/>
      <c r="BO55" s="1087"/>
      <c r="BP55" s="1092">
        <v>25.5</v>
      </c>
      <c r="BQ55" s="1092"/>
      <c r="BR55" s="1092"/>
      <c r="BS55" s="1092"/>
      <c r="BT55" s="1092"/>
      <c r="BU55" s="1092"/>
      <c r="BV55" s="1092"/>
      <c r="BW55" s="1092"/>
      <c r="BX55" s="1092">
        <v>25.1</v>
      </c>
      <c r="BY55" s="1092"/>
      <c r="BZ55" s="1092"/>
      <c r="CA55" s="1092"/>
      <c r="CB55" s="1092"/>
      <c r="CC55" s="1092"/>
      <c r="CD55" s="1092"/>
      <c r="CE55" s="1092"/>
      <c r="CF55" s="1092">
        <v>18</v>
      </c>
      <c r="CG55" s="1092"/>
      <c r="CH55" s="1092"/>
      <c r="CI55" s="1092"/>
      <c r="CJ55" s="1092"/>
      <c r="CK55" s="1092"/>
      <c r="CL55" s="1092"/>
      <c r="CM55" s="1092"/>
      <c r="CN55" s="1092">
        <v>12.7</v>
      </c>
      <c r="CO55" s="1092"/>
      <c r="CP55" s="1092"/>
      <c r="CQ55" s="1092"/>
      <c r="CR55" s="1092"/>
      <c r="CS55" s="1092"/>
      <c r="CT55" s="1092"/>
      <c r="CU55" s="1092"/>
      <c r="CV55" s="1092">
        <v>10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551</v>
      </c>
      <c r="BC57" s="1087"/>
      <c r="BD57" s="1087"/>
      <c r="BE57" s="1087"/>
      <c r="BF57" s="1087"/>
      <c r="BG57" s="1087"/>
      <c r="BH57" s="1087"/>
      <c r="BI57" s="1087"/>
      <c r="BJ57" s="1087"/>
      <c r="BK57" s="1087"/>
      <c r="BL57" s="1087"/>
      <c r="BM57" s="1087"/>
      <c r="BN57" s="1087"/>
      <c r="BO57" s="1087"/>
      <c r="BP57" s="1092">
        <v>60.9</v>
      </c>
      <c r="BQ57" s="1092"/>
      <c r="BR57" s="1092"/>
      <c r="BS57" s="1092"/>
      <c r="BT57" s="1092"/>
      <c r="BU57" s="1092"/>
      <c r="BV57" s="1092"/>
      <c r="BW57" s="1092"/>
      <c r="BX57" s="1092">
        <v>61</v>
      </c>
      <c r="BY57" s="1092"/>
      <c r="BZ57" s="1092"/>
      <c r="CA57" s="1092"/>
      <c r="CB57" s="1092"/>
      <c r="CC57" s="1092"/>
      <c r="CD57" s="1092"/>
      <c r="CE57" s="1092"/>
      <c r="CF57" s="1092">
        <v>62.2</v>
      </c>
      <c r="CG57" s="1092"/>
      <c r="CH57" s="1092"/>
      <c r="CI57" s="1092"/>
      <c r="CJ57" s="1092"/>
      <c r="CK57" s="1092"/>
      <c r="CL57" s="1092"/>
      <c r="CM57" s="1092"/>
      <c r="CN57" s="1092">
        <v>63.2</v>
      </c>
      <c r="CO57" s="1092"/>
      <c r="CP57" s="1092"/>
      <c r="CQ57" s="1092"/>
      <c r="CR57" s="1092"/>
      <c r="CS57" s="1092"/>
      <c r="CT57" s="1092"/>
      <c r="CU57" s="1092"/>
      <c r="CV57" s="1092">
        <v>64.599999999999994</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332</v>
      </c>
    </row>
    <row r="64" spans="1:109">
      <c r="B64" s="728"/>
      <c r="G64" s="1063"/>
      <c r="N64" s="1082"/>
      <c r="AM64" s="1063"/>
      <c r="AN64" s="1063" t="s">
        <v>547</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283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171</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533</v>
      </c>
      <c r="BQ72" s="1088"/>
      <c r="BR72" s="1088"/>
      <c r="BS72" s="1088"/>
      <c r="BT72" s="1088"/>
      <c r="BU72" s="1088"/>
      <c r="BV72" s="1088"/>
      <c r="BW72" s="1088"/>
      <c r="BX72" s="1088" t="s">
        <v>534</v>
      </c>
      <c r="BY72" s="1088"/>
      <c r="BZ72" s="1088"/>
      <c r="CA72" s="1088"/>
      <c r="CB72" s="1088"/>
      <c r="CC72" s="1088"/>
      <c r="CD72" s="1088"/>
      <c r="CE72" s="1088"/>
      <c r="CF72" s="1088" t="s">
        <v>535</v>
      </c>
      <c r="CG72" s="1088"/>
      <c r="CH72" s="1088"/>
      <c r="CI72" s="1088"/>
      <c r="CJ72" s="1088"/>
      <c r="CK72" s="1088"/>
      <c r="CL72" s="1088"/>
      <c r="CM72" s="1088"/>
      <c r="CN72" s="1088" t="s">
        <v>536</v>
      </c>
      <c r="CO72" s="1088"/>
      <c r="CP72" s="1088"/>
      <c r="CQ72" s="1088"/>
      <c r="CR72" s="1088"/>
      <c r="CS72" s="1088"/>
      <c r="CT72" s="1088"/>
      <c r="CU72" s="1088"/>
      <c r="CV72" s="1088" t="s">
        <v>258</v>
      </c>
      <c r="CW72" s="1088"/>
      <c r="CX72" s="1088"/>
      <c r="CY72" s="1088"/>
      <c r="CZ72" s="1088"/>
      <c r="DA72" s="1088"/>
      <c r="DB72" s="1088"/>
      <c r="DC72" s="1088"/>
    </row>
    <row r="73" spans="2:107">
      <c r="B73" s="728"/>
      <c r="G73" s="1065"/>
      <c r="H73" s="1065"/>
      <c r="I73" s="1065"/>
      <c r="J73" s="1065"/>
      <c r="K73" s="1075"/>
      <c r="L73" s="1075"/>
      <c r="M73" s="1075"/>
      <c r="N73" s="1075"/>
      <c r="AM73" s="1067"/>
      <c r="AN73" s="1087" t="s">
        <v>549</v>
      </c>
      <c r="AO73" s="1087"/>
      <c r="AP73" s="1087"/>
      <c r="AQ73" s="1087"/>
      <c r="AR73" s="1087"/>
      <c r="AS73" s="1087"/>
      <c r="AT73" s="1087"/>
      <c r="AU73" s="1087"/>
      <c r="AV73" s="1087"/>
      <c r="AW73" s="1087"/>
      <c r="AX73" s="1087"/>
      <c r="AY73" s="1087"/>
      <c r="AZ73" s="1087"/>
      <c r="BA73" s="1087"/>
      <c r="BB73" s="1087" t="s">
        <v>550</v>
      </c>
      <c r="BC73" s="1087"/>
      <c r="BD73" s="1087"/>
      <c r="BE73" s="1087"/>
      <c r="BF73" s="1087"/>
      <c r="BG73" s="1087"/>
      <c r="BH73" s="1087"/>
      <c r="BI73" s="1087"/>
      <c r="BJ73" s="1087"/>
      <c r="BK73" s="1087"/>
      <c r="BL73" s="1087"/>
      <c r="BM73" s="1087"/>
      <c r="BN73" s="1087"/>
      <c r="BO73" s="1087"/>
      <c r="BP73" s="1092">
        <v>23.3</v>
      </c>
      <c r="BQ73" s="1092"/>
      <c r="BR73" s="1092"/>
      <c r="BS73" s="1092"/>
      <c r="BT73" s="1092"/>
      <c r="BU73" s="1092"/>
      <c r="BV73" s="1092"/>
      <c r="BW73" s="1092"/>
      <c r="BX73" s="1092">
        <v>19.899999999999999</v>
      </c>
      <c r="BY73" s="1092"/>
      <c r="BZ73" s="1092"/>
      <c r="CA73" s="1092"/>
      <c r="CB73" s="1092"/>
      <c r="CC73" s="1092"/>
      <c r="CD73" s="1092"/>
      <c r="CE73" s="1092"/>
      <c r="CF73" s="1092">
        <v>13.7</v>
      </c>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415</v>
      </c>
      <c r="BC75" s="1087"/>
      <c r="BD75" s="1087"/>
      <c r="BE75" s="1087"/>
      <c r="BF75" s="1087"/>
      <c r="BG75" s="1087"/>
      <c r="BH75" s="1087"/>
      <c r="BI75" s="1087"/>
      <c r="BJ75" s="1087"/>
      <c r="BK75" s="1087"/>
      <c r="BL75" s="1087"/>
      <c r="BM75" s="1087"/>
      <c r="BN75" s="1087"/>
      <c r="BO75" s="1087"/>
      <c r="BP75" s="1092">
        <v>2</v>
      </c>
      <c r="BQ75" s="1092"/>
      <c r="BR75" s="1092"/>
      <c r="BS75" s="1092"/>
      <c r="BT75" s="1092"/>
      <c r="BU75" s="1092"/>
      <c r="BV75" s="1092"/>
      <c r="BW75" s="1092"/>
      <c r="BX75" s="1092">
        <v>4.4000000000000004</v>
      </c>
      <c r="BY75" s="1092"/>
      <c r="BZ75" s="1092"/>
      <c r="CA75" s="1092"/>
      <c r="CB75" s="1092"/>
      <c r="CC75" s="1092"/>
      <c r="CD75" s="1092"/>
      <c r="CE75" s="1092"/>
      <c r="CF75" s="1092">
        <v>3.4</v>
      </c>
      <c r="CG75" s="1092"/>
      <c r="CH75" s="1092"/>
      <c r="CI75" s="1092"/>
      <c r="CJ75" s="1092"/>
      <c r="CK75" s="1092"/>
      <c r="CL75" s="1092"/>
      <c r="CM75" s="1092"/>
      <c r="CN75" s="1092">
        <v>3.2</v>
      </c>
      <c r="CO75" s="1092"/>
      <c r="CP75" s="1092"/>
      <c r="CQ75" s="1092"/>
      <c r="CR75" s="1092"/>
      <c r="CS75" s="1092"/>
      <c r="CT75" s="1092"/>
      <c r="CU75" s="1092"/>
      <c r="CV75" s="1092">
        <v>2.5</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520</v>
      </c>
      <c r="AO77" s="1088"/>
      <c r="AP77" s="1088"/>
      <c r="AQ77" s="1088"/>
      <c r="AR77" s="1088"/>
      <c r="AS77" s="1088"/>
      <c r="AT77" s="1088"/>
      <c r="AU77" s="1088"/>
      <c r="AV77" s="1088"/>
      <c r="AW77" s="1088"/>
      <c r="AX77" s="1088"/>
      <c r="AY77" s="1088"/>
      <c r="AZ77" s="1088"/>
      <c r="BA77" s="1088"/>
      <c r="BB77" s="1087" t="s">
        <v>550</v>
      </c>
      <c r="BC77" s="1087"/>
      <c r="BD77" s="1087"/>
      <c r="BE77" s="1087"/>
      <c r="BF77" s="1087"/>
      <c r="BG77" s="1087"/>
      <c r="BH77" s="1087"/>
      <c r="BI77" s="1087"/>
      <c r="BJ77" s="1087"/>
      <c r="BK77" s="1087"/>
      <c r="BL77" s="1087"/>
      <c r="BM77" s="1087"/>
      <c r="BN77" s="1087"/>
      <c r="BO77" s="1087"/>
      <c r="BP77" s="1092">
        <v>25.5</v>
      </c>
      <c r="BQ77" s="1092"/>
      <c r="BR77" s="1092"/>
      <c r="BS77" s="1092"/>
      <c r="BT77" s="1092"/>
      <c r="BU77" s="1092"/>
      <c r="BV77" s="1092"/>
      <c r="BW77" s="1092"/>
      <c r="BX77" s="1092">
        <v>25.1</v>
      </c>
      <c r="BY77" s="1092"/>
      <c r="BZ77" s="1092"/>
      <c r="CA77" s="1092"/>
      <c r="CB77" s="1092"/>
      <c r="CC77" s="1092"/>
      <c r="CD77" s="1092"/>
      <c r="CE77" s="1092"/>
      <c r="CF77" s="1092">
        <v>18</v>
      </c>
      <c r="CG77" s="1092"/>
      <c r="CH77" s="1092"/>
      <c r="CI77" s="1092"/>
      <c r="CJ77" s="1092"/>
      <c r="CK77" s="1092"/>
      <c r="CL77" s="1092"/>
      <c r="CM77" s="1092"/>
      <c r="CN77" s="1092">
        <v>12.7</v>
      </c>
      <c r="CO77" s="1092"/>
      <c r="CP77" s="1092"/>
      <c r="CQ77" s="1092"/>
      <c r="CR77" s="1092"/>
      <c r="CS77" s="1092"/>
      <c r="CT77" s="1092"/>
      <c r="CU77" s="1092"/>
      <c r="CV77" s="1092">
        <v>10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415</v>
      </c>
      <c r="BC79" s="1087"/>
      <c r="BD79" s="1087"/>
      <c r="BE79" s="1087"/>
      <c r="BF79" s="1087"/>
      <c r="BG79" s="1087"/>
      <c r="BH79" s="1087"/>
      <c r="BI79" s="1087"/>
      <c r="BJ79" s="1087"/>
      <c r="BK79" s="1087"/>
      <c r="BL79" s="1087"/>
      <c r="BM79" s="1087"/>
      <c r="BN79" s="1087"/>
      <c r="BO79" s="1087"/>
      <c r="BP79" s="1092">
        <v>6.6</v>
      </c>
      <c r="BQ79" s="1092"/>
      <c r="BR79" s="1092"/>
      <c r="BS79" s="1092"/>
      <c r="BT79" s="1092"/>
      <c r="BU79" s="1092"/>
      <c r="BV79" s="1092"/>
      <c r="BW79" s="1092"/>
      <c r="BX79" s="1092">
        <v>6.4</v>
      </c>
      <c r="BY79" s="1092"/>
      <c r="BZ79" s="1092"/>
      <c r="CA79" s="1092"/>
      <c r="CB79" s="1092"/>
      <c r="CC79" s="1092"/>
      <c r="CD79" s="1092"/>
      <c r="CE79" s="1092"/>
      <c r="CF79" s="1092">
        <v>6.6</v>
      </c>
      <c r="CG79" s="1092"/>
      <c r="CH79" s="1092"/>
      <c r="CI79" s="1092"/>
      <c r="CJ79" s="1092"/>
      <c r="CK79" s="1092"/>
      <c r="CL79" s="1092"/>
      <c r="CM79" s="1092"/>
      <c r="CN79" s="1092">
        <v>6.6</v>
      </c>
      <c r="CO79" s="1092"/>
      <c r="CP79" s="1092"/>
      <c r="CQ79" s="1092"/>
      <c r="CR79" s="1092"/>
      <c r="CS79" s="1092"/>
      <c r="CT79" s="1092"/>
      <c r="CU79" s="1092"/>
      <c r="CV79" s="1092">
        <v>6.7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ouINJdPPfMOzzn0tOSBq1IaoPIdMMA5o37JbfFKTzf1dwDj0dJKoQBTS0csa4yO2CMtKSnhRBpbwTjc9rVMYuw==" saltValue="Y3aoXlTSKSBk2suo946JD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4"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90" zoomScaleNormal="9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4bMzKlw9btmGuem14dt56XOEAF9plkdvSE5sEsVXUC9lh5IPkrlK4ZsX8K2DIwcjILGtqpiyrHEcLfcmaw5V6w==" saltValue="2kIrIJmhfIFyvYbk+X2QUg=="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60" zoomScaleNormal="6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WbRNpGxmheJXSeTAGcxX5hLR3EPBPSgsBjFrDDZvzv3+Nen5T3Z/vuMJ3wWV5qryfX5MbUtuqmIPFhs3Qy5BjA==" saltValue="iiXSFjycQXAymQwglhN3aA=="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305</v>
      </c>
      <c r="DI1" s="344"/>
      <c r="DJ1" s="344"/>
      <c r="DK1" s="344"/>
      <c r="DL1" s="344"/>
      <c r="DM1" s="344"/>
      <c r="DN1" s="351"/>
      <c r="DO1" s="1"/>
      <c r="DP1" s="343" t="s">
        <v>124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315</v>
      </c>
      <c r="AA4" s="139"/>
      <c r="AB4" s="139"/>
      <c r="AC4" s="144"/>
      <c r="AD4" s="182" t="s">
        <v>259</v>
      </c>
      <c r="AE4" s="139"/>
      <c r="AF4" s="139"/>
      <c r="AG4" s="139"/>
      <c r="AH4" s="139"/>
      <c r="AI4" s="139"/>
      <c r="AJ4" s="139"/>
      <c r="AK4" s="144"/>
      <c r="AL4" s="182" t="s">
        <v>315</v>
      </c>
      <c r="AM4" s="139"/>
      <c r="AN4" s="139"/>
      <c r="AO4" s="144"/>
      <c r="AP4" s="298" t="s">
        <v>317</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8983414</v>
      </c>
      <c r="S5" s="276"/>
      <c r="T5" s="276"/>
      <c r="U5" s="276"/>
      <c r="V5" s="276"/>
      <c r="W5" s="276"/>
      <c r="X5" s="276"/>
      <c r="Y5" s="278"/>
      <c r="Z5" s="281">
        <v>27</v>
      </c>
      <c r="AA5" s="281"/>
      <c r="AB5" s="281"/>
      <c r="AC5" s="281"/>
      <c r="AD5" s="286">
        <v>8663873</v>
      </c>
      <c r="AE5" s="286"/>
      <c r="AF5" s="286"/>
      <c r="AG5" s="286"/>
      <c r="AH5" s="286"/>
      <c r="AI5" s="286"/>
      <c r="AJ5" s="286"/>
      <c r="AK5" s="286"/>
      <c r="AL5" s="291">
        <v>49.4</v>
      </c>
      <c r="AM5" s="293"/>
      <c r="AN5" s="293"/>
      <c r="AO5" s="295"/>
      <c r="AP5" s="260" t="s">
        <v>321</v>
      </c>
      <c r="AQ5" s="265"/>
      <c r="AR5" s="265"/>
      <c r="AS5" s="265"/>
      <c r="AT5" s="265"/>
      <c r="AU5" s="265"/>
      <c r="AV5" s="265"/>
      <c r="AW5" s="265"/>
      <c r="AX5" s="265"/>
      <c r="AY5" s="265"/>
      <c r="AZ5" s="265"/>
      <c r="BA5" s="265"/>
      <c r="BB5" s="265"/>
      <c r="BC5" s="265"/>
      <c r="BD5" s="265"/>
      <c r="BE5" s="265"/>
      <c r="BF5" s="268"/>
      <c r="BG5" s="274">
        <v>8641537</v>
      </c>
      <c r="BH5" s="217"/>
      <c r="BI5" s="217"/>
      <c r="BJ5" s="217"/>
      <c r="BK5" s="217"/>
      <c r="BL5" s="217"/>
      <c r="BM5" s="217"/>
      <c r="BN5" s="279"/>
      <c r="BO5" s="282">
        <v>96.2</v>
      </c>
      <c r="BP5" s="282"/>
      <c r="BQ5" s="282"/>
      <c r="BR5" s="282"/>
      <c r="BS5" s="287">
        <v>85498</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315</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298104</v>
      </c>
      <c r="S6" s="217"/>
      <c r="T6" s="217"/>
      <c r="U6" s="217"/>
      <c r="V6" s="217"/>
      <c r="W6" s="217"/>
      <c r="X6" s="217"/>
      <c r="Y6" s="279"/>
      <c r="Z6" s="282">
        <v>0.9</v>
      </c>
      <c r="AA6" s="282"/>
      <c r="AB6" s="282"/>
      <c r="AC6" s="282"/>
      <c r="AD6" s="287">
        <v>298104</v>
      </c>
      <c r="AE6" s="287"/>
      <c r="AF6" s="287"/>
      <c r="AG6" s="287"/>
      <c r="AH6" s="287"/>
      <c r="AI6" s="287"/>
      <c r="AJ6" s="287"/>
      <c r="AK6" s="287"/>
      <c r="AL6" s="283">
        <v>1.7</v>
      </c>
      <c r="AM6" s="238"/>
      <c r="AN6" s="238"/>
      <c r="AO6" s="296"/>
      <c r="AP6" s="261" t="s">
        <v>108</v>
      </c>
      <c r="AQ6" s="1"/>
      <c r="AR6" s="1"/>
      <c r="AS6" s="1"/>
      <c r="AT6" s="1"/>
      <c r="AU6" s="1"/>
      <c r="AV6" s="1"/>
      <c r="AW6" s="1"/>
      <c r="AX6" s="1"/>
      <c r="AY6" s="1"/>
      <c r="AZ6" s="1"/>
      <c r="BA6" s="1"/>
      <c r="BB6" s="1"/>
      <c r="BC6" s="1"/>
      <c r="BD6" s="1"/>
      <c r="BE6" s="1"/>
      <c r="BF6" s="269"/>
      <c r="BG6" s="274">
        <v>8641537</v>
      </c>
      <c r="BH6" s="217"/>
      <c r="BI6" s="217"/>
      <c r="BJ6" s="217"/>
      <c r="BK6" s="217"/>
      <c r="BL6" s="217"/>
      <c r="BM6" s="217"/>
      <c r="BN6" s="279"/>
      <c r="BO6" s="282">
        <v>96.2</v>
      </c>
      <c r="BP6" s="282"/>
      <c r="BQ6" s="282"/>
      <c r="BR6" s="282"/>
      <c r="BS6" s="287">
        <v>85498</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195740</v>
      </c>
      <c r="CS6" s="217"/>
      <c r="CT6" s="217"/>
      <c r="CU6" s="217"/>
      <c r="CV6" s="217"/>
      <c r="CW6" s="217"/>
      <c r="CX6" s="217"/>
      <c r="CY6" s="279"/>
      <c r="CZ6" s="291">
        <v>0.6</v>
      </c>
      <c r="DA6" s="293"/>
      <c r="DB6" s="293"/>
      <c r="DC6" s="337"/>
      <c r="DD6" s="288" t="s">
        <v>203</v>
      </c>
      <c r="DE6" s="217"/>
      <c r="DF6" s="217"/>
      <c r="DG6" s="217"/>
      <c r="DH6" s="217"/>
      <c r="DI6" s="217"/>
      <c r="DJ6" s="217"/>
      <c r="DK6" s="217"/>
      <c r="DL6" s="217"/>
      <c r="DM6" s="217"/>
      <c r="DN6" s="217"/>
      <c r="DO6" s="217"/>
      <c r="DP6" s="279"/>
      <c r="DQ6" s="288">
        <v>195739</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2373</v>
      </c>
      <c r="S7" s="217"/>
      <c r="T7" s="217"/>
      <c r="U7" s="217"/>
      <c r="V7" s="217"/>
      <c r="W7" s="217"/>
      <c r="X7" s="217"/>
      <c r="Y7" s="279"/>
      <c r="Z7" s="282">
        <v>0</v>
      </c>
      <c r="AA7" s="282"/>
      <c r="AB7" s="282"/>
      <c r="AC7" s="282"/>
      <c r="AD7" s="287">
        <v>2373</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3270814</v>
      </c>
      <c r="BH7" s="217"/>
      <c r="BI7" s="217"/>
      <c r="BJ7" s="217"/>
      <c r="BK7" s="217"/>
      <c r="BL7" s="217"/>
      <c r="BM7" s="217"/>
      <c r="BN7" s="279"/>
      <c r="BO7" s="282">
        <v>36.4</v>
      </c>
      <c r="BP7" s="282"/>
      <c r="BQ7" s="282"/>
      <c r="BR7" s="282"/>
      <c r="BS7" s="287">
        <v>84700</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5067719</v>
      </c>
      <c r="CS7" s="217"/>
      <c r="CT7" s="217"/>
      <c r="CU7" s="217"/>
      <c r="CV7" s="217"/>
      <c r="CW7" s="217"/>
      <c r="CX7" s="217"/>
      <c r="CY7" s="279"/>
      <c r="CZ7" s="282">
        <v>16.5</v>
      </c>
      <c r="DA7" s="282"/>
      <c r="DB7" s="282"/>
      <c r="DC7" s="282"/>
      <c r="DD7" s="288">
        <v>134184</v>
      </c>
      <c r="DE7" s="217"/>
      <c r="DF7" s="217"/>
      <c r="DG7" s="217"/>
      <c r="DH7" s="217"/>
      <c r="DI7" s="217"/>
      <c r="DJ7" s="217"/>
      <c r="DK7" s="217"/>
      <c r="DL7" s="217"/>
      <c r="DM7" s="217"/>
      <c r="DN7" s="217"/>
      <c r="DO7" s="217"/>
      <c r="DP7" s="279"/>
      <c r="DQ7" s="288">
        <v>4481100</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43419</v>
      </c>
      <c r="S8" s="217"/>
      <c r="T8" s="217"/>
      <c r="U8" s="217"/>
      <c r="V8" s="217"/>
      <c r="W8" s="217"/>
      <c r="X8" s="217"/>
      <c r="Y8" s="279"/>
      <c r="Z8" s="282">
        <v>0.1</v>
      </c>
      <c r="AA8" s="282"/>
      <c r="AB8" s="282"/>
      <c r="AC8" s="282"/>
      <c r="AD8" s="287">
        <v>43419</v>
      </c>
      <c r="AE8" s="287"/>
      <c r="AF8" s="287"/>
      <c r="AG8" s="287"/>
      <c r="AH8" s="287"/>
      <c r="AI8" s="287"/>
      <c r="AJ8" s="287"/>
      <c r="AK8" s="287"/>
      <c r="AL8" s="283">
        <v>0.2</v>
      </c>
      <c r="AM8" s="238"/>
      <c r="AN8" s="238"/>
      <c r="AO8" s="296"/>
      <c r="AP8" s="261" t="s">
        <v>126</v>
      </c>
      <c r="AQ8" s="1"/>
      <c r="AR8" s="1"/>
      <c r="AS8" s="1"/>
      <c r="AT8" s="1"/>
      <c r="AU8" s="1"/>
      <c r="AV8" s="1"/>
      <c r="AW8" s="1"/>
      <c r="AX8" s="1"/>
      <c r="AY8" s="1"/>
      <c r="AZ8" s="1"/>
      <c r="BA8" s="1"/>
      <c r="BB8" s="1"/>
      <c r="BC8" s="1"/>
      <c r="BD8" s="1"/>
      <c r="BE8" s="1"/>
      <c r="BF8" s="269"/>
      <c r="BG8" s="274">
        <v>108685</v>
      </c>
      <c r="BH8" s="217"/>
      <c r="BI8" s="217"/>
      <c r="BJ8" s="217"/>
      <c r="BK8" s="217"/>
      <c r="BL8" s="217"/>
      <c r="BM8" s="217"/>
      <c r="BN8" s="279"/>
      <c r="BO8" s="282">
        <v>1.2</v>
      </c>
      <c r="BP8" s="282"/>
      <c r="BQ8" s="282"/>
      <c r="BR8" s="282"/>
      <c r="BS8" s="287" t="s">
        <v>203</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11190841</v>
      </c>
      <c r="CS8" s="217"/>
      <c r="CT8" s="217"/>
      <c r="CU8" s="217"/>
      <c r="CV8" s="217"/>
      <c r="CW8" s="217"/>
      <c r="CX8" s="217"/>
      <c r="CY8" s="279"/>
      <c r="CZ8" s="282">
        <v>36.4</v>
      </c>
      <c r="DA8" s="282"/>
      <c r="DB8" s="282"/>
      <c r="DC8" s="282"/>
      <c r="DD8" s="288">
        <v>33563</v>
      </c>
      <c r="DE8" s="217"/>
      <c r="DF8" s="217"/>
      <c r="DG8" s="217"/>
      <c r="DH8" s="217"/>
      <c r="DI8" s="217"/>
      <c r="DJ8" s="217"/>
      <c r="DK8" s="217"/>
      <c r="DL8" s="217"/>
      <c r="DM8" s="217"/>
      <c r="DN8" s="217"/>
      <c r="DO8" s="217"/>
      <c r="DP8" s="279"/>
      <c r="DQ8" s="288">
        <v>6482127</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50514</v>
      </c>
      <c r="S9" s="217"/>
      <c r="T9" s="217"/>
      <c r="U9" s="217"/>
      <c r="V9" s="217"/>
      <c r="W9" s="217"/>
      <c r="X9" s="217"/>
      <c r="Y9" s="279"/>
      <c r="Z9" s="282">
        <v>0.2</v>
      </c>
      <c r="AA9" s="282"/>
      <c r="AB9" s="282"/>
      <c r="AC9" s="282"/>
      <c r="AD9" s="287">
        <v>50514</v>
      </c>
      <c r="AE9" s="287"/>
      <c r="AF9" s="287"/>
      <c r="AG9" s="287"/>
      <c r="AH9" s="287"/>
      <c r="AI9" s="287"/>
      <c r="AJ9" s="287"/>
      <c r="AK9" s="287"/>
      <c r="AL9" s="283">
        <v>0.3</v>
      </c>
      <c r="AM9" s="238"/>
      <c r="AN9" s="238"/>
      <c r="AO9" s="296"/>
      <c r="AP9" s="261" t="s">
        <v>339</v>
      </c>
      <c r="AQ9" s="1"/>
      <c r="AR9" s="1"/>
      <c r="AS9" s="1"/>
      <c r="AT9" s="1"/>
      <c r="AU9" s="1"/>
      <c r="AV9" s="1"/>
      <c r="AW9" s="1"/>
      <c r="AX9" s="1"/>
      <c r="AY9" s="1"/>
      <c r="AZ9" s="1"/>
      <c r="BA9" s="1"/>
      <c r="BB9" s="1"/>
      <c r="BC9" s="1"/>
      <c r="BD9" s="1"/>
      <c r="BE9" s="1"/>
      <c r="BF9" s="269"/>
      <c r="BG9" s="274">
        <v>2691017</v>
      </c>
      <c r="BH9" s="217"/>
      <c r="BI9" s="217"/>
      <c r="BJ9" s="217"/>
      <c r="BK9" s="217"/>
      <c r="BL9" s="217"/>
      <c r="BM9" s="217"/>
      <c r="BN9" s="279"/>
      <c r="BO9" s="282">
        <v>30</v>
      </c>
      <c r="BP9" s="282"/>
      <c r="BQ9" s="282"/>
      <c r="BR9" s="282"/>
      <c r="BS9" s="287" t="s">
        <v>203</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3424774</v>
      </c>
      <c r="CS9" s="217"/>
      <c r="CT9" s="217"/>
      <c r="CU9" s="217"/>
      <c r="CV9" s="217"/>
      <c r="CW9" s="217"/>
      <c r="CX9" s="217"/>
      <c r="CY9" s="279"/>
      <c r="CZ9" s="282">
        <v>11.1</v>
      </c>
      <c r="DA9" s="282"/>
      <c r="DB9" s="282"/>
      <c r="DC9" s="282"/>
      <c r="DD9" s="288">
        <v>39680</v>
      </c>
      <c r="DE9" s="217"/>
      <c r="DF9" s="217"/>
      <c r="DG9" s="217"/>
      <c r="DH9" s="217"/>
      <c r="DI9" s="217"/>
      <c r="DJ9" s="217"/>
      <c r="DK9" s="217"/>
      <c r="DL9" s="217"/>
      <c r="DM9" s="217"/>
      <c r="DN9" s="217"/>
      <c r="DO9" s="217"/>
      <c r="DP9" s="279"/>
      <c r="DQ9" s="288">
        <v>2400685</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195</v>
      </c>
      <c r="AQ10" s="1"/>
      <c r="AR10" s="1"/>
      <c r="AS10" s="1"/>
      <c r="AT10" s="1"/>
      <c r="AU10" s="1"/>
      <c r="AV10" s="1"/>
      <c r="AW10" s="1"/>
      <c r="AX10" s="1"/>
      <c r="AY10" s="1"/>
      <c r="AZ10" s="1"/>
      <c r="BA10" s="1"/>
      <c r="BB10" s="1"/>
      <c r="BC10" s="1"/>
      <c r="BD10" s="1"/>
      <c r="BE10" s="1"/>
      <c r="BF10" s="269"/>
      <c r="BG10" s="274">
        <v>161094</v>
      </c>
      <c r="BH10" s="217"/>
      <c r="BI10" s="217"/>
      <c r="BJ10" s="217"/>
      <c r="BK10" s="217"/>
      <c r="BL10" s="217"/>
      <c r="BM10" s="217"/>
      <c r="BN10" s="279"/>
      <c r="BO10" s="282">
        <v>1.8</v>
      </c>
      <c r="BP10" s="282"/>
      <c r="BQ10" s="282"/>
      <c r="BR10" s="282"/>
      <c r="BS10" s="287" t="s">
        <v>203</v>
      </c>
      <c r="BT10" s="287"/>
      <c r="BU10" s="287"/>
      <c r="BV10" s="287"/>
      <c r="BW10" s="287"/>
      <c r="BX10" s="287"/>
      <c r="BY10" s="287"/>
      <c r="BZ10" s="287"/>
      <c r="CA10" s="287"/>
      <c r="CB10" s="325"/>
      <c r="CD10" s="261" t="s">
        <v>232</v>
      </c>
      <c r="CE10" s="1"/>
      <c r="CF10" s="1"/>
      <c r="CG10" s="1"/>
      <c r="CH10" s="1"/>
      <c r="CI10" s="1"/>
      <c r="CJ10" s="1"/>
      <c r="CK10" s="1"/>
      <c r="CL10" s="1"/>
      <c r="CM10" s="1"/>
      <c r="CN10" s="1"/>
      <c r="CO10" s="1"/>
      <c r="CP10" s="1"/>
      <c r="CQ10" s="269"/>
      <c r="CR10" s="274">
        <v>96418</v>
      </c>
      <c r="CS10" s="217"/>
      <c r="CT10" s="217"/>
      <c r="CU10" s="217"/>
      <c r="CV10" s="217"/>
      <c r="CW10" s="217"/>
      <c r="CX10" s="217"/>
      <c r="CY10" s="279"/>
      <c r="CZ10" s="282">
        <v>0.3</v>
      </c>
      <c r="DA10" s="282"/>
      <c r="DB10" s="282"/>
      <c r="DC10" s="282"/>
      <c r="DD10" s="288" t="s">
        <v>203</v>
      </c>
      <c r="DE10" s="217"/>
      <c r="DF10" s="217"/>
      <c r="DG10" s="217"/>
      <c r="DH10" s="217"/>
      <c r="DI10" s="217"/>
      <c r="DJ10" s="217"/>
      <c r="DK10" s="217"/>
      <c r="DL10" s="217"/>
      <c r="DM10" s="217"/>
      <c r="DN10" s="217"/>
      <c r="DO10" s="217"/>
      <c r="DP10" s="279"/>
      <c r="DQ10" s="288">
        <v>29954</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1438290</v>
      </c>
      <c r="S11" s="217"/>
      <c r="T11" s="217"/>
      <c r="U11" s="217"/>
      <c r="V11" s="217"/>
      <c r="W11" s="217"/>
      <c r="X11" s="217"/>
      <c r="Y11" s="279"/>
      <c r="Z11" s="283">
        <v>4.3</v>
      </c>
      <c r="AA11" s="238"/>
      <c r="AB11" s="238"/>
      <c r="AC11" s="285"/>
      <c r="AD11" s="288">
        <v>1438290</v>
      </c>
      <c r="AE11" s="217"/>
      <c r="AF11" s="217"/>
      <c r="AG11" s="217"/>
      <c r="AH11" s="217"/>
      <c r="AI11" s="217"/>
      <c r="AJ11" s="217"/>
      <c r="AK11" s="279"/>
      <c r="AL11" s="283">
        <v>8.1999999999999993</v>
      </c>
      <c r="AM11" s="238"/>
      <c r="AN11" s="238"/>
      <c r="AO11" s="296"/>
      <c r="AP11" s="261" t="s">
        <v>343</v>
      </c>
      <c r="AQ11" s="1"/>
      <c r="AR11" s="1"/>
      <c r="AS11" s="1"/>
      <c r="AT11" s="1"/>
      <c r="AU11" s="1"/>
      <c r="AV11" s="1"/>
      <c r="AW11" s="1"/>
      <c r="AX11" s="1"/>
      <c r="AY11" s="1"/>
      <c r="AZ11" s="1"/>
      <c r="BA11" s="1"/>
      <c r="BB11" s="1"/>
      <c r="BC11" s="1"/>
      <c r="BD11" s="1"/>
      <c r="BE11" s="1"/>
      <c r="BF11" s="269"/>
      <c r="BG11" s="274">
        <v>310018</v>
      </c>
      <c r="BH11" s="217"/>
      <c r="BI11" s="217"/>
      <c r="BJ11" s="217"/>
      <c r="BK11" s="217"/>
      <c r="BL11" s="217"/>
      <c r="BM11" s="217"/>
      <c r="BN11" s="279"/>
      <c r="BO11" s="282">
        <v>3.5</v>
      </c>
      <c r="BP11" s="282"/>
      <c r="BQ11" s="282"/>
      <c r="BR11" s="282"/>
      <c r="BS11" s="287">
        <v>84700</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651235</v>
      </c>
      <c r="CS11" s="217"/>
      <c r="CT11" s="217"/>
      <c r="CU11" s="217"/>
      <c r="CV11" s="217"/>
      <c r="CW11" s="217"/>
      <c r="CX11" s="217"/>
      <c r="CY11" s="279"/>
      <c r="CZ11" s="282">
        <v>2.1</v>
      </c>
      <c r="DA11" s="282"/>
      <c r="DB11" s="282"/>
      <c r="DC11" s="282"/>
      <c r="DD11" s="288">
        <v>115509</v>
      </c>
      <c r="DE11" s="217"/>
      <c r="DF11" s="217"/>
      <c r="DG11" s="217"/>
      <c r="DH11" s="217"/>
      <c r="DI11" s="217"/>
      <c r="DJ11" s="217"/>
      <c r="DK11" s="217"/>
      <c r="DL11" s="217"/>
      <c r="DM11" s="217"/>
      <c r="DN11" s="217"/>
      <c r="DO11" s="217"/>
      <c r="DP11" s="279"/>
      <c r="DQ11" s="288">
        <v>513524</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v>49562</v>
      </c>
      <c r="S12" s="217"/>
      <c r="T12" s="217"/>
      <c r="U12" s="217"/>
      <c r="V12" s="217"/>
      <c r="W12" s="217"/>
      <c r="X12" s="217"/>
      <c r="Y12" s="279"/>
      <c r="Z12" s="282">
        <v>0.1</v>
      </c>
      <c r="AA12" s="282"/>
      <c r="AB12" s="282"/>
      <c r="AC12" s="282"/>
      <c r="AD12" s="287">
        <v>49562</v>
      </c>
      <c r="AE12" s="287"/>
      <c r="AF12" s="287"/>
      <c r="AG12" s="287"/>
      <c r="AH12" s="287"/>
      <c r="AI12" s="287"/>
      <c r="AJ12" s="287"/>
      <c r="AK12" s="287"/>
      <c r="AL12" s="283">
        <v>0.3</v>
      </c>
      <c r="AM12" s="238"/>
      <c r="AN12" s="238"/>
      <c r="AO12" s="296"/>
      <c r="AP12" s="261" t="s">
        <v>347</v>
      </c>
      <c r="AQ12" s="1"/>
      <c r="AR12" s="1"/>
      <c r="AS12" s="1"/>
      <c r="AT12" s="1"/>
      <c r="AU12" s="1"/>
      <c r="AV12" s="1"/>
      <c r="AW12" s="1"/>
      <c r="AX12" s="1"/>
      <c r="AY12" s="1"/>
      <c r="AZ12" s="1"/>
      <c r="BA12" s="1"/>
      <c r="BB12" s="1"/>
      <c r="BC12" s="1"/>
      <c r="BD12" s="1"/>
      <c r="BE12" s="1"/>
      <c r="BF12" s="269"/>
      <c r="BG12" s="274">
        <v>4693393</v>
      </c>
      <c r="BH12" s="217"/>
      <c r="BI12" s="217"/>
      <c r="BJ12" s="217"/>
      <c r="BK12" s="217"/>
      <c r="BL12" s="217"/>
      <c r="BM12" s="217"/>
      <c r="BN12" s="279"/>
      <c r="BO12" s="282">
        <v>52.2</v>
      </c>
      <c r="BP12" s="282"/>
      <c r="BQ12" s="282"/>
      <c r="BR12" s="282"/>
      <c r="BS12" s="287" t="s">
        <v>203</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863062</v>
      </c>
      <c r="CS12" s="217"/>
      <c r="CT12" s="217"/>
      <c r="CU12" s="217"/>
      <c r="CV12" s="217"/>
      <c r="CW12" s="217"/>
      <c r="CX12" s="217"/>
      <c r="CY12" s="279"/>
      <c r="CZ12" s="282">
        <v>2.8</v>
      </c>
      <c r="DA12" s="282"/>
      <c r="DB12" s="282"/>
      <c r="DC12" s="282"/>
      <c r="DD12" s="288">
        <v>103586</v>
      </c>
      <c r="DE12" s="217"/>
      <c r="DF12" s="217"/>
      <c r="DG12" s="217"/>
      <c r="DH12" s="217"/>
      <c r="DI12" s="217"/>
      <c r="DJ12" s="217"/>
      <c r="DK12" s="217"/>
      <c r="DL12" s="217"/>
      <c r="DM12" s="217"/>
      <c r="DN12" s="217"/>
      <c r="DO12" s="217"/>
      <c r="DP12" s="279"/>
      <c r="DQ12" s="288">
        <v>696972</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349</v>
      </c>
      <c r="AQ13" s="1"/>
      <c r="AR13" s="1"/>
      <c r="AS13" s="1"/>
      <c r="AT13" s="1"/>
      <c r="AU13" s="1"/>
      <c r="AV13" s="1"/>
      <c r="AW13" s="1"/>
      <c r="AX13" s="1"/>
      <c r="AY13" s="1"/>
      <c r="AZ13" s="1"/>
      <c r="BA13" s="1"/>
      <c r="BB13" s="1"/>
      <c r="BC13" s="1"/>
      <c r="BD13" s="1"/>
      <c r="BE13" s="1"/>
      <c r="BF13" s="269"/>
      <c r="BG13" s="274">
        <v>4632977</v>
      </c>
      <c r="BH13" s="217"/>
      <c r="BI13" s="217"/>
      <c r="BJ13" s="217"/>
      <c r="BK13" s="217"/>
      <c r="BL13" s="217"/>
      <c r="BM13" s="217"/>
      <c r="BN13" s="279"/>
      <c r="BO13" s="282">
        <v>51.6</v>
      </c>
      <c r="BP13" s="282"/>
      <c r="BQ13" s="282"/>
      <c r="BR13" s="282"/>
      <c r="BS13" s="287" t="s">
        <v>203</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1980518</v>
      </c>
      <c r="CS13" s="217"/>
      <c r="CT13" s="217"/>
      <c r="CU13" s="217"/>
      <c r="CV13" s="217"/>
      <c r="CW13" s="217"/>
      <c r="CX13" s="217"/>
      <c r="CY13" s="279"/>
      <c r="CZ13" s="282">
        <v>6.4</v>
      </c>
      <c r="DA13" s="282"/>
      <c r="DB13" s="282"/>
      <c r="DC13" s="282"/>
      <c r="DD13" s="288">
        <v>721532</v>
      </c>
      <c r="DE13" s="217"/>
      <c r="DF13" s="217"/>
      <c r="DG13" s="217"/>
      <c r="DH13" s="217"/>
      <c r="DI13" s="217"/>
      <c r="DJ13" s="217"/>
      <c r="DK13" s="217"/>
      <c r="DL13" s="217"/>
      <c r="DM13" s="217"/>
      <c r="DN13" s="217"/>
      <c r="DO13" s="217"/>
      <c r="DP13" s="279"/>
      <c r="DQ13" s="288">
        <v>1646736</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2392</v>
      </c>
      <c r="S14" s="217"/>
      <c r="T14" s="217"/>
      <c r="U14" s="217"/>
      <c r="V14" s="217"/>
      <c r="W14" s="217"/>
      <c r="X14" s="217"/>
      <c r="Y14" s="279"/>
      <c r="Z14" s="282">
        <v>0</v>
      </c>
      <c r="AA14" s="282"/>
      <c r="AB14" s="282"/>
      <c r="AC14" s="282"/>
      <c r="AD14" s="287">
        <v>2392</v>
      </c>
      <c r="AE14" s="287"/>
      <c r="AF14" s="287"/>
      <c r="AG14" s="287"/>
      <c r="AH14" s="287"/>
      <c r="AI14" s="287"/>
      <c r="AJ14" s="287"/>
      <c r="AK14" s="287"/>
      <c r="AL14" s="283">
        <v>0</v>
      </c>
      <c r="AM14" s="238"/>
      <c r="AN14" s="238"/>
      <c r="AO14" s="296"/>
      <c r="AP14" s="261" t="s">
        <v>222</v>
      </c>
      <c r="AQ14" s="1"/>
      <c r="AR14" s="1"/>
      <c r="AS14" s="1"/>
      <c r="AT14" s="1"/>
      <c r="AU14" s="1"/>
      <c r="AV14" s="1"/>
      <c r="AW14" s="1"/>
      <c r="AX14" s="1"/>
      <c r="AY14" s="1"/>
      <c r="AZ14" s="1"/>
      <c r="BA14" s="1"/>
      <c r="BB14" s="1"/>
      <c r="BC14" s="1"/>
      <c r="BD14" s="1"/>
      <c r="BE14" s="1"/>
      <c r="BF14" s="269"/>
      <c r="BG14" s="274">
        <v>263319</v>
      </c>
      <c r="BH14" s="217"/>
      <c r="BI14" s="217"/>
      <c r="BJ14" s="217"/>
      <c r="BK14" s="217"/>
      <c r="BL14" s="217"/>
      <c r="BM14" s="217"/>
      <c r="BN14" s="279"/>
      <c r="BO14" s="282">
        <v>2.9</v>
      </c>
      <c r="BP14" s="282"/>
      <c r="BQ14" s="282"/>
      <c r="BR14" s="282"/>
      <c r="BS14" s="287" t="s">
        <v>203</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1080119</v>
      </c>
      <c r="CS14" s="217"/>
      <c r="CT14" s="217"/>
      <c r="CU14" s="217"/>
      <c r="CV14" s="217"/>
      <c r="CW14" s="217"/>
      <c r="CX14" s="217"/>
      <c r="CY14" s="279"/>
      <c r="CZ14" s="282">
        <v>3.5</v>
      </c>
      <c r="DA14" s="282"/>
      <c r="DB14" s="282"/>
      <c r="DC14" s="282"/>
      <c r="DD14" s="288">
        <v>7230</v>
      </c>
      <c r="DE14" s="217"/>
      <c r="DF14" s="217"/>
      <c r="DG14" s="217"/>
      <c r="DH14" s="217"/>
      <c r="DI14" s="217"/>
      <c r="DJ14" s="217"/>
      <c r="DK14" s="217"/>
      <c r="DL14" s="217"/>
      <c r="DM14" s="217"/>
      <c r="DN14" s="217"/>
      <c r="DO14" s="217"/>
      <c r="DP14" s="279"/>
      <c r="DQ14" s="288">
        <v>1052717</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354</v>
      </c>
      <c r="AQ15" s="1"/>
      <c r="AR15" s="1"/>
      <c r="AS15" s="1"/>
      <c r="AT15" s="1"/>
      <c r="AU15" s="1"/>
      <c r="AV15" s="1"/>
      <c r="AW15" s="1"/>
      <c r="AX15" s="1"/>
      <c r="AY15" s="1"/>
      <c r="AZ15" s="1"/>
      <c r="BA15" s="1"/>
      <c r="BB15" s="1"/>
      <c r="BC15" s="1"/>
      <c r="BD15" s="1"/>
      <c r="BE15" s="1"/>
      <c r="BF15" s="269"/>
      <c r="BG15" s="274">
        <v>409232</v>
      </c>
      <c r="BH15" s="217"/>
      <c r="BI15" s="217"/>
      <c r="BJ15" s="217"/>
      <c r="BK15" s="217"/>
      <c r="BL15" s="217"/>
      <c r="BM15" s="217"/>
      <c r="BN15" s="279"/>
      <c r="BO15" s="282">
        <v>4.5999999999999996</v>
      </c>
      <c r="BP15" s="282"/>
      <c r="BQ15" s="282"/>
      <c r="BR15" s="282"/>
      <c r="BS15" s="287" t="s">
        <v>203</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2977708</v>
      </c>
      <c r="CS15" s="217"/>
      <c r="CT15" s="217"/>
      <c r="CU15" s="217"/>
      <c r="CV15" s="217"/>
      <c r="CW15" s="217"/>
      <c r="CX15" s="217"/>
      <c r="CY15" s="279"/>
      <c r="CZ15" s="282">
        <v>9.6999999999999993</v>
      </c>
      <c r="DA15" s="282"/>
      <c r="DB15" s="282"/>
      <c r="DC15" s="282"/>
      <c r="DD15" s="288">
        <v>311168</v>
      </c>
      <c r="DE15" s="217"/>
      <c r="DF15" s="217"/>
      <c r="DG15" s="217"/>
      <c r="DH15" s="217"/>
      <c r="DI15" s="217"/>
      <c r="DJ15" s="217"/>
      <c r="DK15" s="217"/>
      <c r="DL15" s="217"/>
      <c r="DM15" s="217"/>
      <c r="DN15" s="217"/>
      <c r="DO15" s="217"/>
      <c r="DP15" s="279"/>
      <c r="DQ15" s="288">
        <v>2289829</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42287</v>
      </c>
      <c r="S16" s="217"/>
      <c r="T16" s="217"/>
      <c r="U16" s="217"/>
      <c r="V16" s="217"/>
      <c r="W16" s="217"/>
      <c r="X16" s="217"/>
      <c r="Y16" s="279"/>
      <c r="Z16" s="282">
        <v>0.1</v>
      </c>
      <c r="AA16" s="282"/>
      <c r="AB16" s="282"/>
      <c r="AC16" s="282"/>
      <c r="AD16" s="287">
        <v>42287</v>
      </c>
      <c r="AE16" s="287"/>
      <c r="AF16" s="287"/>
      <c r="AG16" s="287"/>
      <c r="AH16" s="287"/>
      <c r="AI16" s="287"/>
      <c r="AJ16" s="287"/>
      <c r="AK16" s="287"/>
      <c r="AL16" s="283">
        <v>0.2</v>
      </c>
      <c r="AM16" s="238"/>
      <c r="AN16" s="238"/>
      <c r="AO16" s="296"/>
      <c r="AP16" s="261" t="s">
        <v>358</v>
      </c>
      <c r="AQ16" s="1"/>
      <c r="AR16" s="1"/>
      <c r="AS16" s="1"/>
      <c r="AT16" s="1"/>
      <c r="AU16" s="1"/>
      <c r="AV16" s="1"/>
      <c r="AW16" s="1"/>
      <c r="AX16" s="1"/>
      <c r="AY16" s="1"/>
      <c r="AZ16" s="1"/>
      <c r="BA16" s="1"/>
      <c r="BB16" s="1"/>
      <c r="BC16" s="1"/>
      <c r="BD16" s="1"/>
      <c r="BE16" s="1"/>
      <c r="BF16" s="269"/>
      <c r="BG16" s="274">
        <v>4779</v>
      </c>
      <c r="BH16" s="217"/>
      <c r="BI16" s="217"/>
      <c r="BJ16" s="217"/>
      <c r="BK16" s="217"/>
      <c r="BL16" s="217"/>
      <c r="BM16" s="217"/>
      <c r="BN16" s="279"/>
      <c r="BO16" s="282">
        <v>0.1</v>
      </c>
      <c r="BP16" s="282"/>
      <c r="BQ16" s="282"/>
      <c r="BR16" s="282"/>
      <c r="BS16" s="287">
        <v>798</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v>172430</v>
      </c>
      <c r="CS16" s="217"/>
      <c r="CT16" s="217"/>
      <c r="CU16" s="217"/>
      <c r="CV16" s="217"/>
      <c r="CW16" s="217"/>
      <c r="CX16" s="217"/>
      <c r="CY16" s="279"/>
      <c r="CZ16" s="282">
        <v>0.6</v>
      </c>
      <c r="DA16" s="282"/>
      <c r="DB16" s="282"/>
      <c r="DC16" s="282"/>
      <c r="DD16" s="288" t="s">
        <v>203</v>
      </c>
      <c r="DE16" s="217"/>
      <c r="DF16" s="217"/>
      <c r="DG16" s="217"/>
      <c r="DH16" s="217"/>
      <c r="DI16" s="217"/>
      <c r="DJ16" s="217"/>
      <c r="DK16" s="217"/>
      <c r="DL16" s="217"/>
      <c r="DM16" s="217"/>
      <c r="DN16" s="217"/>
      <c r="DO16" s="217"/>
      <c r="DP16" s="279"/>
      <c r="DQ16" s="288">
        <v>14910</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122822</v>
      </c>
      <c r="S17" s="217"/>
      <c r="T17" s="217"/>
      <c r="U17" s="217"/>
      <c r="V17" s="217"/>
      <c r="W17" s="217"/>
      <c r="X17" s="217"/>
      <c r="Y17" s="279"/>
      <c r="Z17" s="282">
        <v>0.4</v>
      </c>
      <c r="AA17" s="282"/>
      <c r="AB17" s="282"/>
      <c r="AC17" s="282"/>
      <c r="AD17" s="287">
        <v>122822</v>
      </c>
      <c r="AE17" s="287"/>
      <c r="AF17" s="287"/>
      <c r="AG17" s="287"/>
      <c r="AH17" s="287"/>
      <c r="AI17" s="287"/>
      <c r="AJ17" s="287"/>
      <c r="AK17" s="287"/>
      <c r="AL17" s="283">
        <v>0.7</v>
      </c>
      <c r="AM17" s="238"/>
      <c r="AN17" s="238"/>
      <c r="AO17" s="296"/>
      <c r="AP17" s="261" t="s">
        <v>361</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3029679</v>
      </c>
      <c r="CS17" s="217"/>
      <c r="CT17" s="217"/>
      <c r="CU17" s="217"/>
      <c r="CV17" s="217"/>
      <c r="CW17" s="217"/>
      <c r="CX17" s="217"/>
      <c r="CY17" s="279"/>
      <c r="CZ17" s="282">
        <v>9.9</v>
      </c>
      <c r="DA17" s="282"/>
      <c r="DB17" s="282"/>
      <c r="DC17" s="282"/>
      <c r="DD17" s="288" t="s">
        <v>203</v>
      </c>
      <c r="DE17" s="217"/>
      <c r="DF17" s="217"/>
      <c r="DG17" s="217"/>
      <c r="DH17" s="217"/>
      <c r="DI17" s="217"/>
      <c r="DJ17" s="217"/>
      <c r="DK17" s="217"/>
      <c r="DL17" s="217"/>
      <c r="DM17" s="217"/>
      <c r="DN17" s="217"/>
      <c r="DO17" s="217"/>
      <c r="DP17" s="279"/>
      <c r="DQ17" s="288">
        <v>3013447</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57434</v>
      </c>
      <c r="S18" s="217"/>
      <c r="T18" s="217"/>
      <c r="U18" s="217"/>
      <c r="V18" s="217"/>
      <c r="W18" s="217"/>
      <c r="X18" s="217"/>
      <c r="Y18" s="279"/>
      <c r="Z18" s="282">
        <v>0.2</v>
      </c>
      <c r="AA18" s="282"/>
      <c r="AB18" s="282"/>
      <c r="AC18" s="282"/>
      <c r="AD18" s="287">
        <v>57434</v>
      </c>
      <c r="AE18" s="287"/>
      <c r="AF18" s="287"/>
      <c r="AG18" s="287"/>
      <c r="AH18" s="287"/>
      <c r="AI18" s="287"/>
      <c r="AJ18" s="287"/>
      <c r="AK18" s="287"/>
      <c r="AL18" s="283">
        <v>0.3</v>
      </c>
      <c r="AM18" s="238"/>
      <c r="AN18" s="238"/>
      <c r="AO18" s="296"/>
      <c r="AP18" s="261" t="s">
        <v>102</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48301</v>
      </c>
      <c r="S19" s="217"/>
      <c r="T19" s="217"/>
      <c r="U19" s="217"/>
      <c r="V19" s="217"/>
      <c r="W19" s="217"/>
      <c r="X19" s="217"/>
      <c r="Y19" s="279"/>
      <c r="Z19" s="282">
        <v>0.1</v>
      </c>
      <c r="AA19" s="282"/>
      <c r="AB19" s="282"/>
      <c r="AC19" s="282"/>
      <c r="AD19" s="287">
        <v>48301</v>
      </c>
      <c r="AE19" s="287"/>
      <c r="AF19" s="287"/>
      <c r="AG19" s="287"/>
      <c r="AH19" s="287"/>
      <c r="AI19" s="287"/>
      <c r="AJ19" s="287"/>
      <c r="AK19" s="287"/>
      <c r="AL19" s="283">
        <v>0.3</v>
      </c>
      <c r="AM19" s="238"/>
      <c r="AN19" s="238"/>
      <c r="AO19" s="296"/>
      <c r="AP19" s="261" t="s">
        <v>256</v>
      </c>
      <c r="AQ19" s="1"/>
      <c r="AR19" s="1"/>
      <c r="AS19" s="1"/>
      <c r="AT19" s="1"/>
      <c r="AU19" s="1"/>
      <c r="AV19" s="1"/>
      <c r="AW19" s="1"/>
      <c r="AX19" s="1"/>
      <c r="AY19" s="1"/>
      <c r="AZ19" s="1"/>
      <c r="BA19" s="1"/>
      <c r="BB19" s="1"/>
      <c r="BC19" s="1"/>
      <c r="BD19" s="1"/>
      <c r="BE19" s="1"/>
      <c r="BF19" s="269"/>
      <c r="BG19" s="274">
        <v>341877</v>
      </c>
      <c r="BH19" s="217"/>
      <c r="BI19" s="217"/>
      <c r="BJ19" s="217"/>
      <c r="BK19" s="217"/>
      <c r="BL19" s="217"/>
      <c r="BM19" s="217"/>
      <c r="BN19" s="279"/>
      <c r="BO19" s="282">
        <v>3.8</v>
      </c>
      <c r="BP19" s="282"/>
      <c r="BQ19" s="282"/>
      <c r="BR19" s="282"/>
      <c r="BS19" s="287" t="s">
        <v>203</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9133</v>
      </c>
      <c r="S20" s="217"/>
      <c r="T20" s="217"/>
      <c r="U20" s="217"/>
      <c r="V20" s="217"/>
      <c r="W20" s="217"/>
      <c r="X20" s="217"/>
      <c r="Y20" s="279"/>
      <c r="Z20" s="282">
        <v>0</v>
      </c>
      <c r="AA20" s="282"/>
      <c r="AB20" s="282"/>
      <c r="AC20" s="282"/>
      <c r="AD20" s="287">
        <v>9133</v>
      </c>
      <c r="AE20" s="287"/>
      <c r="AF20" s="287"/>
      <c r="AG20" s="287"/>
      <c r="AH20" s="287"/>
      <c r="AI20" s="287"/>
      <c r="AJ20" s="287"/>
      <c r="AK20" s="287"/>
      <c r="AL20" s="283">
        <v>0.1</v>
      </c>
      <c r="AM20" s="238"/>
      <c r="AN20" s="238"/>
      <c r="AO20" s="296"/>
      <c r="AP20" s="261" t="s">
        <v>371</v>
      </c>
      <c r="AQ20" s="1"/>
      <c r="AR20" s="1"/>
      <c r="AS20" s="1"/>
      <c r="AT20" s="1"/>
      <c r="AU20" s="1"/>
      <c r="AV20" s="1"/>
      <c r="AW20" s="1"/>
      <c r="AX20" s="1"/>
      <c r="AY20" s="1"/>
      <c r="AZ20" s="1"/>
      <c r="BA20" s="1"/>
      <c r="BB20" s="1"/>
      <c r="BC20" s="1"/>
      <c r="BD20" s="1"/>
      <c r="BE20" s="1"/>
      <c r="BF20" s="269"/>
      <c r="BG20" s="274">
        <v>341877</v>
      </c>
      <c r="BH20" s="217"/>
      <c r="BI20" s="217"/>
      <c r="BJ20" s="217"/>
      <c r="BK20" s="217"/>
      <c r="BL20" s="217"/>
      <c r="BM20" s="217"/>
      <c r="BN20" s="279"/>
      <c r="BO20" s="282">
        <v>3.8</v>
      </c>
      <c r="BP20" s="282"/>
      <c r="BQ20" s="282"/>
      <c r="BR20" s="282"/>
      <c r="BS20" s="287" t="s">
        <v>203</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30730243</v>
      </c>
      <c r="CS20" s="217"/>
      <c r="CT20" s="217"/>
      <c r="CU20" s="217"/>
      <c r="CV20" s="217"/>
      <c r="CW20" s="217"/>
      <c r="CX20" s="217"/>
      <c r="CY20" s="279"/>
      <c r="CZ20" s="282">
        <v>100</v>
      </c>
      <c r="DA20" s="282"/>
      <c r="DB20" s="282"/>
      <c r="DC20" s="282"/>
      <c r="DD20" s="288">
        <v>1466452</v>
      </c>
      <c r="DE20" s="217"/>
      <c r="DF20" s="217"/>
      <c r="DG20" s="217"/>
      <c r="DH20" s="217"/>
      <c r="DI20" s="217"/>
      <c r="DJ20" s="217"/>
      <c r="DK20" s="217"/>
      <c r="DL20" s="217"/>
      <c r="DM20" s="217"/>
      <c r="DN20" s="217"/>
      <c r="DO20" s="217"/>
      <c r="DP20" s="279"/>
      <c r="DQ20" s="288">
        <v>22817740</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7807295</v>
      </c>
      <c r="S21" s="217"/>
      <c r="T21" s="217"/>
      <c r="U21" s="217"/>
      <c r="V21" s="217"/>
      <c r="W21" s="217"/>
      <c r="X21" s="217"/>
      <c r="Y21" s="279"/>
      <c r="Z21" s="282">
        <v>23.5</v>
      </c>
      <c r="AA21" s="282"/>
      <c r="AB21" s="282"/>
      <c r="AC21" s="282"/>
      <c r="AD21" s="287">
        <v>6635530</v>
      </c>
      <c r="AE21" s="287"/>
      <c r="AF21" s="287"/>
      <c r="AG21" s="287"/>
      <c r="AH21" s="287"/>
      <c r="AI21" s="287"/>
      <c r="AJ21" s="287"/>
      <c r="AK21" s="287"/>
      <c r="AL21" s="283">
        <v>37.9</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22336</v>
      </c>
      <c r="BH21" s="217"/>
      <c r="BI21" s="217"/>
      <c r="BJ21" s="217"/>
      <c r="BK21" s="217"/>
      <c r="BL21" s="217"/>
      <c r="BM21" s="217"/>
      <c r="BN21" s="279"/>
      <c r="BO21" s="282">
        <v>0.2</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6635530</v>
      </c>
      <c r="S22" s="217"/>
      <c r="T22" s="217"/>
      <c r="U22" s="217"/>
      <c r="V22" s="217"/>
      <c r="W22" s="217"/>
      <c r="X22" s="217"/>
      <c r="Y22" s="279"/>
      <c r="Z22" s="282">
        <v>20</v>
      </c>
      <c r="AA22" s="282"/>
      <c r="AB22" s="282"/>
      <c r="AC22" s="282"/>
      <c r="AD22" s="287">
        <v>6635530</v>
      </c>
      <c r="AE22" s="287"/>
      <c r="AF22" s="287"/>
      <c r="AG22" s="287"/>
      <c r="AH22" s="287"/>
      <c r="AI22" s="287"/>
      <c r="AJ22" s="287"/>
      <c r="AK22" s="287"/>
      <c r="AL22" s="283">
        <v>37.9</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1171765</v>
      </c>
      <c r="S23" s="217"/>
      <c r="T23" s="217"/>
      <c r="U23" s="217"/>
      <c r="V23" s="217"/>
      <c r="W23" s="217"/>
      <c r="X23" s="217"/>
      <c r="Y23" s="279"/>
      <c r="Z23" s="282">
        <v>3.5</v>
      </c>
      <c r="AA23" s="282"/>
      <c r="AB23" s="282"/>
      <c r="AC23" s="282"/>
      <c r="AD23" s="287" t="s">
        <v>203</v>
      </c>
      <c r="AE23" s="287"/>
      <c r="AF23" s="287"/>
      <c r="AG23" s="287"/>
      <c r="AH23" s="287"/>
      <c r="AI23" s="287"/>
      <c r="AJ23" s="287"/>
      <c r="AK23" s="287"/>
      <c r="AL23" s="283" t="s">
        <v>203</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v>319541</v>
      </c>
      <c r="BH23" s="217"/>
      <c r="BI23" s="217"/>
      <c r="BJ23" s="217"/>
      <c r="BK23" s="217"/>
      <c r="BL23" s="217"/>
      <c r="BM23" s="217"/>
      <c r="BN23" s="279"/>
      <c r="BO23" s="282">
        <v>3.6</v>
      </c>
      <c r="BP23" s="282"/>
      <c r="BQ23" s="282"/>
      <c r="BR23" s="282"/>
      <c r="BS23" s="287" t="s">
        <v>203</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378</v>
      </c>
      <c r="CS23" s="139"/>
      <c r="CT23" s="139"/>
      <c r="CU23" s="139"/>
      <c r="CV23" s="139"/>
      <c r="CW23" s="139"/>
      <c r="CX23" s="139"/>
      <c r="CY23" s="144"/>
      <c r="CZ23" s="182" t="s">
        <v>381</v>
      </c>
      <c r="DA23" s="139"/>
      <c r="DB23" s="139"/>
      <c r="DC23" s="144"/>
      <c r="DD23" s="182" t="s">
        <v>303</v>
      </c>
      <c r="DE23" s="139"/>
      <c r="DF23" s="139"/>
      <c r="DG23" s="139"/>
      <c r="DH23" s="139"/>
      <c r="DI23" s="139"/>
      <c r="DJ23" s="139"/>
      <c r="DK23" s="144"/>
      <c r="DL23" s="345" t="s">
        <v>235</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14656265</v>
      </c>
      <c r="CS24" s="276"/>
      <c r="CT24" s="276"/>
      <c r="CU24" s="276"/>
      <c r="CV24" s="276"/>
      <c r="CW24" s="276"/>
      <c r="CX24" s="276"/>
      <c r="CY24" s="278"/>
      <c r="CZ24" s="291">
        <v>47.7</v>
      </c>
      <c r="DA24" s="293"/>
      <c r="DB24" s="293"/>
      <c r="DC24" s="337"/>
      <c r="DD24" s="341">
        <v>10093198</v>
      </c>
      <c r="DE24" s="276"/>
      <c r="DF24" s="276"/>
      <c r="DG24" s="276"/>
      <c r="DH24" s="276"/>
      <c r="DI24" s="276"/>
      <c r="DJ24" s="276"/>
      <c r="DK24" s="278"/>
      <c r="DL24" s="341">
        <v>8006726</v>
      </c>
      <c r="DM24" s="276"/>
      <c r="DN24" s="276"/>
      <c r="DO24" s="276"/>
      <c r="DP24" s="276"/>
      <c r="DQ24" s="276"/>
      <c r="DR24" s="276"/>
      <c r="DS24" s="276"/>
      <c r="DT24" s="276"/>
      <c r="DU24" s="276"/>
      <c r="DV24" s="278"/>
      <c r="DW24" s="291">
        <v>45.3</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18897906</v>
      </c>
      <c r="S25" s="217"/>
      <c r="T25" s="217"/>
      <c r="U25" s="217"/>
      <c r="V25" s="217"/>
      <c r="W25" s="217"/>
      <c r="X25" s="217"/>
      <c r="Y25" s="279"/>
      <c r="Z25" s="282">
        <v>56.8</v>
      </c>
      <c r="AA25" s="282"/>
      <c r="AB25" s="282"/>
      <c r="AC25" s="282"/>
      <c r="AD25" s="287">
        <v>17406600</v>
      </c>
      <c r="AE25" s="287"/>
      <c r="AF25" s="287"/>
      <c r="AG25" s="287"/>
      <c r="AH25" s="287"/>
      <c r="AI25" s="287"/>
      <c r="AJ25" s="287"/>
      <c r="AK25" s="287"/>
      <c r="AL25" s="283">
        <v>99.3</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4787388</v>
      </c>
      <c r="CS25" s="313"/>
      <c r="CT25" s="313"/>
      <c r="CU25" s="313"/>
      <c r="CV25" s="313"/>
      <c r="CW25" s="313"/>
      <c r="CX25" s="313"/>
      <c r="CY25" s="332"/>
      <c r="CZ25" s="283">
        <v>15.6</v>
      </c>
      <c r="DA25" s="335"/>
      <c r="DB25" s="335"/>
      <c r="DC25" s="338"/>
      <c r="DD25" s="288">
        <v>4392367</v>
      </c>
      <c r="DE25" s="313"/>
      <c r="DF25" s="313"/>
      <c r="DG25" s="313"/>
      <c r="DH25" s="313"/>
      <c r="DI25" s="313"/>
      <c r="DJ25" s="313"/>
      <c r="DK25" s="332"/>
      <c r="DL25" s="288">
        <v>3672131</v>
      </c>
      <c r="DM25" s="313"/>
      <c r="DN25" s="313"/>
      <c r="DO25" s="313"/>
      <c r="DP25" s="313"/>
      <c r="DQ25" s="313"/>
      <c r="DR25" s="313"/>
      <c r="DS25" s="313"/>
      <c r="DT25" s="313"/>
      <c r="DU25" s="313"/>
      <c r="DV25" s="332"/>
      <c r="DW25" s="283">
        <v>20.8</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5549</v>
      </c>
      <c r="S26" s="217"/>
      <c r="T26" s="217"/>
      <c r="U26" s="217"/>
      <c r="V26" s="217"/>
      <c r="W26" s="217"/>
      <c r="X26" s="217"/>
      <c r="Y26" s="279"/>
      <c r="Z26" s="282">
        <v>0</v>
      </c>
      <c r="AA26" s="282"/>
      <c r="AB26" s="282"/>
      <c r="AC26" s="282"/>
      <c r="AD26" s="287">
        <v>5549</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2761223</v>
      </c>
      <c r="CS26" s="217"/>
      <c r="CT26" s="217"/>
      <c r="CU26" s="217"/>
      <c r="CV26" s="217"/>
      <c r="CW26" s="217"/>
      <c r="CX26" s="217"/>
      <c r="CY26" s="279"/>
      <c r="CZ26" s="283">
        <v>9</v>
      </c>
      <c r="DA26" s="335"/>
      <c r="DB26" s="335"/>
      <c r="DC26" s="338"/>
      <c r="DD26" s="288">
        <v>2510848</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174048</v>
      </c>
      <c r="S27" s="217"/>
      <c r="T27" s="217"/>
      <c r="U27" s="217"/>
      <c r="V27" s="217"/>
      <c r="W27" s="217"/>
      <c r="X27" s="217"/>
      <c r="Y27" s="279"/>
      <c r="Z27" s="282">
        <v>0.5</v>
      </c>
      <c r="AA27" s="282"/>
      <c r="AB27" s="282"/>
      <c r="AC27" s="282"/>
      <c r="AD27" s="287" t="s">
        <v>203</v>
      </c>
      <c r="AE27" s="287"/>
      <c r="AF27" s="287"/>
      <c r="AG27" s="287"/>
      <c r="AH27" s="287"/>
      <c r="AI27" s="287"/>
      <c r="AJ27" s="287"/>
      <c r="AK27" s="287"/>
      <c r="AL27" s="283" t="s">
        <v>203</v>
      </c>
      <c r="AM27" s="238"/>
      <c r="AN27" s="238"/>
      <c r="AO27" s="296"/>
      <c r="AP27" s="261" t="s">
        <v>394</v>
      </c>
      <c r="AQ27" s="1"/>
      <c r="AR27" s="1"/>
      <c r="AS27" s="1"/>
      <c r="AT27" s="1"/>
      <c r="AU27" s="1"/>
      <c r="AV27" s="1"/>
      <c r="AW27" s="1"/>
      <c r="AX27" s="1"/>
      <c r="AY27" s="1"/>
      <c r="AZ27" s="1"/>
      <c r="BA27" s="1"/>
      <c r="BB27" s="1"/>
      <c r="BC27" s="1"/>
      <c r="BD27" s="1"/>
      <c r="BE27" s="1"/>
      <c r="BF27" s="269"/>
      <c r="BG27" s="274">
        <v>8983414</v>
      </c>
      <c r="BH27" s="217"/>
      <c r="BI27" s="217"/>
      <c r="BJ27" s="217"/>
      <c r="BK27" s="217"/>
      <c r="BL27" s="217"/>
      <c r="BM27" s="217"/>
      <c r="BN27" s="279"/>
      <c r="BO27" s="282">
        <v>100</v>
      </c>
      <c r="BP27" s="282"/>
      <c r="BQ27" s="282"/>
      <c r="BR27" s="282"/>
      <c r="BS27" s="287">
        <v>85498</v>
      </c>
      <c r="BT27" s="287"/>
      <c r="BU27" s="287"/>
      <c r="BV27" s="287"/>
      <c r="BW27" s="287"/>
      <c r="BX27" s="287"/>
      <c r="BY27" s="287"/>
      <c r="BZ27" s="287"/>
      <c r="CA27" s="287"/>
      <c r="CB27" s="325"/>
      <c r="CD27" s="261" t="s">
        <v>227</v>
      </c>
      <c r="CE27" s="1"/>
      <c r="CF27" s="1"/>
      <c r="CG27" s="1"/>
      <c r="CH27" s="1"/>
      <c r="CI27" s="1"/>
      <c r="CJ27" s="1"/>
      <c r="CK27" s="1"/>
      <c r="CL27" s="1"/>
      <c r="CM27" s="1"/>
      <c r="CN27" s="1"/>
      <c r="CO27" s="1"/>
      <c r="CP27" s="1"/>
      <c r="CQ27" s="269"/>
      <c r="CR27" s="274">
        <v>6839198</v>
      </c>
      <c r="CS27" s="313"/>
      <c r="CT27" s="313"/>
      <c r="CU27" s="313"/>
      <c r="CV27" s="313"/>
      <c r="CW27" s="313"/>
      <c r="CX27" s="313"/>
      <c r="CY27" s="332"/>
      <c r="CZ27" s="283">
        <v>22.3</v>
      </c>
      <c r="DA27" s="335"/>
      <c r="DB27" s="335"/>
      <c r="DC27" s="338"/>
      <c r="DD27" s="288">
        <v>2687384</v>
      </c>
      <c r="DE27" s="313"/>
      <c r="DF27" s="313"/>
      <c r="DG27" s="313"/>
      <c r="DH27" s="313"/>
      <c r="DI27" s="313"/>
      <c r="DJ27" s="313"/>
      <c r="DK27" s="332"/>
      <c r="DL27" s="288">
        <v>1903210</v>
      </c>
      <c r="DM27" s="313"/>
      <c r="DN27" s="313"/>
      <c r="DO27" s="313"/>
      <c r="DP27" s="313"/>
      <c r="DQ27" s="313"/>
      <c r="DR27" s="313"/>
      <c r="DS27" s="313"/>
      <c r="DT27" s="313"/>
      <c r="DU27" s="313"/>
      <c r="DV27" s="332"/>
      <c r="DW27" s="283">
        <v>10.8</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313491</v>
      </c>
      <c r="S28" s="217"/>
      <c r="T28" s="217"/>
      <c r="U28" s="217"/>
      <c r="V28" s="217"/>
      <c r="W28" s="217"/>
      <c r="X28" s="217"/>
      <c r="Y28" s="279"/>
      <c r="Z28" s="282">
        <v>0.9</v>
      </c>
      <c r="AA28" s="282"/>
      <c r="AB28" s="282"/>
      <c r="AC28" s="282"/>
      <c r="AD28" s="287">
        <v>28860</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3029679</v>
      </c>
      <c r="CS28" s="217"/>
      <c r="CT28" s="217"/>
      <c r="CU28" s="217"/>
      <c r="CV28" s="217"/>
      <c r="CW28" s="217"/>
      <c r="CX28" s="217"/>
      <c r="CY28" s="279"/>
      <c r="CZ28" s="283">
        <v>9.9</v>
      </c>
      <c r="DA28" s="335"/>
      <c r="DB28" s="335"/>
      <c r="DC28" s="338"/>
      <c r="DD28" s="288">
        <v>3013447</v>
      </c>
      <c r="DE28" s="217"/>
      <c r="DF28" s="217"/>
      <c r="DG28" s="217"/>
      <c r="DH28" s="217"/>
      <c r="DI28" s="217"/>
      <c r="DJ28" s="217"/>
      <c r="DK28" s="279"/>
      <c r="DL28" s="288">
        <v>2431385</v>
      </c>
      <c r="DM28" s="217"/>
      <c r="DN28" s="217"/>
      <c r="DO28" s="217"/>
      <c r="DP28" s="217"/>
      <c r="DQ28" s="217"/>
      <c r="DR28" s="217"/>
      <c r="DS28" s="217"/>
      <c r="DT28" s="217"/>
      <c r="DU28" s="217"/>
      <c r="DV28" s="279"/>
      <c r="DW28" s="283">
        <v>13.8</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100970</v>
      </c>
      <c r="S29" s="217"/>
      <c r="T29" s="217"/>
      <c r="U29" s="217"/>
      <c r="V29" s="217"/>
      <c r="W29" s="217"/>
      <c r="X29" s="217"/>
      <c r="Y29" s="279"/>
      <c r="Z29" s="282">
        <v>0.3</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25</v>
      </c>
      <c r="CG29" s="1"/>
      <c r="CH29" s="1"/>
      <c r="CI29" s="1"/>
      <c r="CJ29" s="1"/>
      <c r="CK29" s="1"/>
      <c r="CL29" s="1"/>
      <c r="CM29" s="1"/>
      <c r="CN29" s="1"/>
      <c r="CO29" s="1"/>
      <c r="CP29" s="1"/>
      <c r="CQ29" s="269"/>
      <c r="CR29" s="274">
        <v>3029679</v>
      </c>
      <c r="CS29" s="313"/>
      <c r="CT29" s="313"/>
      <c r="CU29" s="313"/>
      <c r="CV29" s="313"/>
      <c r="CW29" s="313"/>
      <c r="CX29" s="313"/>
      <c r="CY29" s="332"/>
      <c r="CZ29" s="283">
        <v>9.9</v>
      </c>
      <c r="DA29" s="335"/>
      <c r="DB29" s="335"/>
      <c r="DC29" s="338"/>
      <c r="DD29" s="288">
        <v>3013447</v>
      </c>
      <c r="DE29" s="313"/>
      <c r="DF29" s="313"/>
      <c r="DG29" s="313"/>
      <c r="DH29" s="313"/>
      <c r="DI29" s="313"/>
      <c r="DJ29" s="313"/>
      <c r="DK29" s="332"/>
      <c r="DL29" s="288">
        <v>2431385</v>
      </c>
      <c r="DM29" s="313"/>
      <c r="DN29" s="313"/>
      <c r="DO29" s="313"/>
      <c r="DP29" s="313"/>
      <c r="DQ29" s="313"/>
      <c r="DR29" s="313"/>
      <c r="DS29" s="313"/>
      <c r="DT29" s="313"/>
      <c r="DU29" s="313"/>
      <c r="DV29" s="332"/>
      <c r="DW29" s="283">
        <v>13.8</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4689607</v>
      </c>
      <c r="S30" s="217"/>
      <c r="T30" s="217"/>
      <c r="U30" s="217"/>
      <c r="V30" s="217"/>
      <c r="W30" s="217"/>
      <c r="X30" s="217"/>
      <c r="Y30" s="279"/>
      <c r="Z30" s="282">
        <v>14.1</v>
      </c>
      <c r="AA30" s="282"/>
      <c r="AB30" s="282"/>
      <c r="AC30" s="282"/>
      <c r="AD30" s="287" t="s">
        <v>203</v>
      </c>
      <c r="AE30" s="287"/>
      <c r="AF30" s="287"/>
      <c r="AG30" s="287"/>
      <c r="AH30" s="287"/>
      <c r="AI30" s="287"/>
      <c r="AJ30" s="287"/>
      <c r="AK30" s="287"/>
      <c r="AL30" s="283" t="s">
        <v>203</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398</v>
      </c>
      <c r="BS30" s="321"/>
      <c r="BT30" s="321"/>
      <c r="BU30" s="321"/>
      <c r="BV30" s="321"/>
      <c r="BW30" s="321"/>
      <c r="BX30" s="321"/>
      <c r="BY30" s="321"/>
      <c r="BZ30" s="321"/>
      <c r="CA30" s="321"/>
      <c r="CB30" s="323"/>
      <c r="CD30" s="134"/>
      <c r="CE30" s="42"/>
      <c r="CF30" s="261" t="s">
        <v>399</v>
      </c>
      <c r="CG30" s="1"/>
      <c r="CH30" s="1"/>
      <c r="CI30" s="1"/>
      <c r="CJ30" s="1"/>
      <c r="CK30" s="1"/>
      <c r="CL30" s="1"/>
      <c r="CM30" s="1"/>
      <c r="CN30" s="1"/>
      <c r="CO30" s="1"/>
      <c r="CP30" s="1"/>
      <c r="CQ30" s="269"/>
      <c r="CR30" s="274">
        <v>2964934</v>
      </c>
      <c r="CS30" s="217"/>
      <c r="CT30" s="217"/>
      <c r="CU30" s="217"/>
      <c r="CV30" s="217"/>
      <c r="CW30" s="217"/>
      <c r="CX30" s="217"/>
      <c r="CY30" s="279"/>
      <c r="CZ30" s="283">
        <v>9.6</v>
      </c>
      <c r="DA30" s="335"/>
      <c r="DB30" s="335"/>
      <c r="DC30" s="338"/>
      <c r="DD30" s="288">
        <v>2948702</v>
      </c>
      <c r="DE30" s="217"/>
      <c r="DF30" s="217"/>
      <c r="DG30" s="217"/>
      <c r="DH30" s="217"/>
      <c r="DI30" s="217"/>
      <c r="DJ30" s="217"/>
      <c r="DK30" s="279"/>
      <c r="DL30" s="288">
        <v>2366640</v>
      </c>
      <c r="DM30" s="217"/>
      <c r="DN30" s="217"/>
      <c r="DO30" s="217"/>
      <c r="DP30" s="217"/>
      <c r="DQ30" s="217"/>
      <c r="DR30" s="217"/>
      <c r="DS30" s="217"/>
      <c r="DT30" s="217"/>
      <c r="DU30" s="217"/>
      <c r="DV30" s="279"/>
      <c r="DW30" s="283">
        <v>13.4</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203</v>
      </c>
      <c r="S31" s="217"/>
      <c r="T31" s="217"/>
      <c r="U31" s="217"/>
      <c r="V31" s="217"/>
      <c r="W31" s="217"/>
      <c r="X31" s="217"/>
      <c r="Y31" s="279"/>
      <c r="Z31" s="282" t="s">
        <v>203</v>
      </c>
      <c r="AA31" s="282"/>
      <c r="AB31" s="282"/>
      <c r="AC31" s="282"/>
      <c r="AD31" s="287" t="s">
        <v>203</v>
      </c>
      <c r="AE31" s="287"/>
      <c r="AF31" s="287"/>
      <c r="AG31" s="287"/>
      <c r="AH31" s="287"/>
      <c r="AI31" s="287"/>
      <c r="AJ31" s="287"/>
      <c r="AK31" s="287"/>
      <c r="AL31" s="283" t="s">
        <v>203</v>
      </c>
      <c r="AM31" s="238"/>
      <c r="AN31" s="238"/>
      <c r="AO31" s="296"/>
      <c r="AP31" s="163" t="s">
        <v>5</v>
      </c>
      <c r="AQ31" s="178"/>
      <c r="AR31" s="178"/>
      <c r="AS31" s="178"/>
      <c r="AT31" s="306" t="s">
        <v>400</v>
      </c>
      <c r="AU31" s="265"/>
      <c r="AV31" s="265"/>
      <c r="AW31" s="265"/>
      <c r="AX31" s="260" t="s">
        <v>276</v>
      </c>
      <c r="AY31" s="265"/>
      <c r="AZ31" s="265"/>
      <c r="BA31" s="265"/>
      <c r="BB31" s="265"/>
      <c r="BC31" s="265"/>
      <c r="BD31" s="265"/>
      <c r="BE31" s="265"/>
      <c r="BF31" s="268"/>
      <c r="BG31" s="318">
        <v>99.4</v>
      </c>
      <c r="BH31" s="322"/>
      <c r="BI31" s="322"/>
      <c r="BJ31" s="322"/>
      <c r="BK31" s="322"/>
      <c r="BL31" s="322"/>
      <c r="BM31" s="293">
        <v>98.1</v>
      </c>
      <c r="BN31" s="322"/>
      <c r="BO31" s="322"/>
      <c r="BP31" s="322"/>
      <c r="BQ31" s="324"/>
      <c r="BR31" s="318">
        <v>99.2</v>
      </c>
      <c r="BS31" s="322"/>
      <c r="BT31" s="322"/>
      <c r="BU31" s="322"/>
      <c r="BV31" s="322"/>
      <c r="BW31" s="322"/>
      <c r="BX31" s="293">
        <v>97.3</v>
      </c>
      <c r="BY31" s="322"/>
      <c r="BZ31" s="322"/>
      <c r="CA31" s="322"/>
      <c r="CB31" s="324"/>
      <c r="CD31" s="134"/>
      <c r="CE31" s="42"/>
      <c r="CF31" s="261" t="s">
        <v>318</v>
      </c>
      <c r="CG31" s="1"/>
      <c r="CH31" s="1"/>
      <c r="CI31" s="1"/>
      <c r="CJ31" s="1"/>
      <c r="CK31" s="1"/>
      <c r="CL31" s="1"/>
      <c r="CM31" s="1"/>
      <c r="CN31" s="1"/>
      <c r="CO31" s="1"/>
      <c r="CP31" s="1"/>
      <c r="CQ31" s="269"/>
      <c r="CR31" s="274">
        <v>64745</v>
      </c>
      <c r="CS31" s="313"/>
      <c r="CT31" s="313"/>
      <c r="CU31" s="313"/>
      <c r="CV31" s="313"/>
      <c r="CW31" s="313"/>
      <c r="CX31" s="313"/>
      <c r="CY31" s="332"/>
      <c r="CZ31" s="283">
        <v>0.2</v>
      </c>
      <c r="DA31" s="335"/>
      <c r="DB31" s="335"/>
      <c r="DC31" s="338"/>
      <c r="DD31" s="288">
        <v>64745</v>
      </c>
      <c r="DE31" s="313"/>
      <c r="DF31" s="313"/>
      <c r="DG31" s="313"/>
      <c r="DH31" s="313"/>
      <c r="DI31" s="313"/>
      <c r="DJ31" s="313"/>
      <c r="DK31" s="332"/>
      <c r="DL31" s="288">
        <v>64745</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401</v>
      </c>
      <c r="C32" s="1"/>
      <c r="D32" s="1"/>
      <c r="E32" s="1"/>
      <c r="F32" s="1"/>
      <c r="G32" s="1"/>
      <c r="H32" s="1"/>
      <c r="I32" s="1"/>
      <c r="J32" s="1"/>
      <c r="K32" s="1"/>
      <c r="L32" s="1"/>
      <c r="M32" s="1"/>
      <c r="N32" s="1"/>
      <c r="O32" s="1"/>
      <c r="P32" s="1"/>
      <c r="Q32" s="269"/>
      <c r="R32" s="274">
        <v>1741248</v>
      </c>
      <c r="S32" s="217"/>
      <c r="T32" s="217"/>
      <c r="U32" s="217"/>
      <c r="V32" s="217"/>
      <c r="W32" s="217"/>
      <c r="X32" s="217"/>
      <c r="Y32" s="279"/>
      <c r="Z32" s="282">
        <v>5.2</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249</v>
      </c>
      <c r="AX32" s="261" t="s">
        <v>379</v>
      </c>
      <c r="AY32" s="1"/>
      <c r="AZ32" s="1"/>
      <c r="BA32" s="1"/>
      <c r="BB32" s="1"/>
      <c r="BC32" s="1"/>
      <c r="BD32" s="1"/>
      <c r="BE32" s="1"/>
      <c r="BF32" s="269"/>
      <c r="BG32" s="319">
        <v>99.4</v>
      </c>
      <c r="BH32" s="313"/>
      <c r="BI32" s="313"/>
      <c r="BJ32" s="313"/>
      <c r="BK32" s="313"/>
      <c r="BL32" s="313"/>
      <c r="BM32" s="238">
        <v>98.4</v>
      </c>
      <c r="BN32" s="313"/>
      <c r="BO32" s="313"/>
      <c r="BP32" s="313"/>
      <c r="BQ32" s="316"/>
      <c r="BR32" s="319">
        <v>99.1</v>
      </c>
      <c r="BS32" s="313"/>
      <c r="BT32" s="313"/>
      <c r="BU32" s="313"/>
      <c r="BV32" s="313"/>
      <c r="BW32" s="313"/>
      <c r="BX32" s="238">
        <v>97.6</v>
      </c>
      <c r="BY32" s="313"/>
      <c r="BZ32" s="313"/>
      <c r="CA32" s="313"/>
      <c r="CB32" s="316"/>
      <c r="CD32" s="135"/>
      <c r="CE32" s="142"/>
      <c r="CF32" s="261" t="s">
        <v>402</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136</v>
      </c>
      <c r="C33" s="1"/>
      <c r="D33" s="1"/>
      <c r="E33" s="1"/>
      <c r="F33" s="1"/>
      <c r="G33" s="1"/>
      <c r="H33" s="1"/>
      <c r="I33" s="1"/>
      <c r="J33" s="1"/>
      <c r="K33" s="1"/>
      <c r="L33" s="1"/>
      <c r="M33" s="1"/>
      <c r="N33" s="1"/>
      <c r="O33" s="1"/>
      <c r="P33" s="1"/>
      <c r="Q33" s="269"/>
      <c r="R33" s="274">
        <v>141223</v>
      </c>
      <c r="S33" s="217"/>
      <c r="T33" s="217"/>
      <c r="U33" s="217"/>
      <c r="V33" s="217"/>
      <c r="W33" s="217"/>
      <c r="X33" s="217"/>
      <c r="Y33" s="279"/>
      <c r="Z33" s="282">
        <v>0.4</v>
      </c>
      <c r="AA33" s="282"/>
      <c r="AB33" s="282"/>
      <c r="AC33" s="282"/>
      <c r="AD33" s="287">
        <v>79836</v>
      </c>
      <c r="AE33" s="287"/>
      <c r="AF33" s="287"/>
      <c r="AG33" s="287"/>
      <c r="AH33" s="287"/>
      <c r="AI33" s="287"/>
      <c r="AJ33" s="287"/>
      <c r="AK33" s="287"/>
      <c r="AL33" s="283">
        <v>0.5</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99.4</v>
      </c>
      <c r="BH33" s="312"/>
      <c r="BI33" s="312"/>
      <c r="BJ33" s="312"/>
      <c r="BK33" s="312"/>
      <c r="BL33" s="312"/>
      <c r="BM33" s="294">
        <v>97.8</v>
      </c>
      <c r="BN33" s="312"/>
      <c r="BO33" s="312"/>
      <c r="BP33" s="312"/>
      <c r="BQ33" s="317"/>
      <c r="BR33" s="320">
        <v>99.2</v>
      </c>
      <c r="BS33" s="312"/>
      <c r="BT33" s="312"/>
      <c r="BU33" s="312"/>
      <c r="BV33" s="312"/>
      <c r="BW33" s="312"/>
      <c r="BX33" s="294">
        <v>97</v>
      </c>
      <c r="BY33" s="312"/>
      <c r="BZ33" s="312"/>
      <c r="CA33" s="312"/>
      <c r="CB33" s="317"/>
      <c r="CD33" s="261" t="s">
        <v>404</v>
      </c>
      <c r="CE33" s="1"/>
      <c r="CF33" s="1"/>
      <c r="CG33" s="1"/>
      <c r="CH33" s="1"/>
      <c r="CI33" s="1"/>
      <c r="CJ33" s="1"/>
      <c r="CK33" s="1"/>
      <c r="CL33" s="1"/>
      <c r="CM33" s="1"/>
      <c r="CN33" s="1"/>
      <c r="CO33" s="1"/>
      <c r="CP33" s="1"/>
      <c r="CQ33" s="269"/>
      <c r="CR33" s="274">
        <v>14435096</v>
      </c>
      <c r="CS33" s="313"/>
      <c r="CT33" s="313"/>
      <c r="CU33" s="313"/>
      <c r="CV33" s="313"/>
      <c r="CW33" s="313"/>
      <c r="CX33" s="313"/>
      <c r="CY33" s="332"/>
      <c r="CZ33" s="283">
        <v>47</v>
      </c>
      <c r="DA33" s="335"/>
      <c r="DB33" s="335"/>
      <c r="DC33" s="338"/>
      <c r="DD33" s="288">
        <v>11909043</v>
      </c>
      <c r="DE33" s="313"/>
      <c r="DF33" s="313"/>
      <c r="DG33" s="313"/>
      <c r="DH33" s="313"/>
      <c r="DI33" s="313"/>
      <c r="DJ33" s="313"/>
      <c r="DK33" s="332"/>
      <c r="DL33" s="288">
        <v>7582766</v>
      </c>
      <c r="DM33" s="313"/>
      <c r="DN33" s="313"/>
      <c r="DO33" s="313"/>
      <c r="DP33" s="313"/>
      <c r="DQ33" s="313"/>
      <c r="DR33" s="313"/>
      <c r="DS33" s="313"/>
      <c r="DT33" s="313"/>
      <c r="DU33" s="313"/>
      <c r="DV33" s="332"/>
      <c r="DW33" s="283">
        <v>42.9</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237896</v>
      </c>
      <c r="S34" s="217"/>
      <c r="T34" s="217"/>
      <c r="U34" s="217"/>
      <c r="V34" s="217"/>
      <c r="W34" s="217"/>
      <c r="X34" s="217"/>
      <c r="Y34" s="279"/>
      <c r="Z34" s="282">
        <v>0.7</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407</v>
      </c>
      <c r="CE34" s="1"/>
      <c r="CF34" s="1"/>
      <c r="CG34" s="1"/>
      <c r="CH34" s="1"/>
      <c r="CI34" s="1"/>
      <c r="CJ34" s="1"/>
      <c r="CK34" s="1"/>
      <c r="CL34" s="1"/>
      <c r="CM34" s="1"/>
      <c r="CN34" s="1"/>
      <c r="CO34" s="1"/>
      <c r="CP34" s="1"/>
      <c r="CQ34" s="269"/>
      <c r="CR34" s="274">
        <v>4258913</v>
      </c>
      <c r="CS34" s="217"/>
      <c r="CT34" s="217"/>
      <c r="CU34" s="217"/>
      <c r="CV34" s="217"/>
      <c r="CW34" s="217"/>
      <c r="CX34" s="217"/>
      <c r="CY34" s="279"/>
      <c r="CZ34" s="283">
        <v>13.9</v>
      </c>
      <c r="DA34" s="335"/>
      <c r="DB34" s="335"/>
      <c r="DC34" s="338"/>
      <c r="DD34" s="288">
        <v>3313011</v>
      </c>
      <c r="DE34" s="217"/>
      <c r="DF34" s="217"/>
      <c r="DG34" s="217"/>
      <c r="DH34" s="217"/>
      <c r="DI34" s="217"/>
      <c r="DJ34" s="217"/>
      <c r="DK34" s="279"/>
      <c r="DL34" s="288">
        <v>2747478</v>
      </c>
      <c r="DM34" s="217"/>
      <c r="DN34" s="217"/>
      <c r="DO34" s="217"/>
      <c r="DP34" s="217"/>
      <c r="DQ34" s="217"/>
      <c r="DR34" s="217"/>
      <c r="DS34" s="217"/>
      <c r="DT34" s="217"/>
      <c r="DU34" s="217"/>
      <c r="DV34" s="279"/>
      <c r="DW34" s="283">
        <v>15.6</v>
      </c>
      <c r="DX34" s="335"/>
      <c r="DY34" s="335"/>
      <c r="DZ34" s="335"/>
      <c r="EA34" s="335"/>
      <c r="EB34" s="335"/>
      <c r="EC34" s="360"/>
    </row>
    <row r="35" spans="2:133" ht="11.25" customHeight="1">
      <c r="B35" s="261" t="s">
        <v>409</v>
      </c>
      <c r="C35" s="1"/>
      <c r="D35" s="1"/>
      <c r="E35" s="1"/>
      <c r="F35" s="1"/>
      <c r="G35" s="1"/>
      <c r="H35" s="1"/>
      <c r="I35" s="1"/>
      <c r="J35" s="1"/>
      <c r="K35" s="1"/>
      <c r="L35" s="1"/>
      <c r="M35" s="1"/>
      <c r="N35" s="1"/>
      <c r="O35" s="1"/>
      <c r="P35" s="1"/>
      <c r="Q35" s="269"/>
      <c r="R35" s="274">
        <v>2399159</v>
      </c>
      <c r="S35" s="217"/>
      <c r="T35" s="217"/>
      <c r="U35" s="217"/>
      <c r="V35" s="217"/>
      <c r="W35" s="217"/>
      <c r="X35" s="217"/>
      <c r="Y35" s="279"/>
      <c r="Z35" s="282">
        <v>7.2</v>
      </c>
      <c r="AA35" s="282"/>
      <c r="AB35" s="282"/>
      <c r="AC35" s="282"/>
      <c r="AD35" s="287" t="s">
        <v>203</v>
      </c>
      <c r="AE35" s="287"/>
      <c r="AF35" s="287"/>
      <c r="AG35" s="287"/>
      <c r="AH35" s="287"/>
      <c r="AI35" s="287"/>
      <c r="AJ35" s="287"/>
      <c r="AK35" s="287"/>
      <c r="AL35" s="283" t="s">
        <v>203</v>
      </c>
      <c r="AM35" s="238"/>
      <c r="AN35" s="238"/>
      <c r="AO35" s="296"/>
      <c r="AP35" s="95"/>
      <c r="AQ35" s="182" t="s">
        <v>410</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412</v>
      </c>
      <c r="CE35" s="1"/>
      <c r="CF35" s="1"/>
      <c r="CG35" s="1"/>
      <c r="CH35" s="1"/>
      <c r="CI35" s="1"/>
      <c r="CJ35" s="1"/>
      <c r="CK35" s="1"/>
      <c r="CL35" s="1"/>
      <c r="CM35" s="1"/>
      <c r="CN35" s="1"/>
      <c r="CO35" s="1"/>
      <c r="CP35" s="1"/>
      <c r="CQ35" s="269"/>
      <c r="CR35" s="274">
        <v>163926</v>
      </c>
      <c r="CS35" s="313"/>
      <c r="CT35" s="313"/>
      <c r="CU35" s="313"/>
      <c r="CV35" s="313"/>
      <c r="CW35" s="313"/>
      <c r="CX35" s="313"/>
      <c r="CY35" s="332"/>
      <c r="CZ35" s="283">
        <v>0.5</v>
      </c>
      <c r="DA35" s="335"/>
      <c r="DB35" s="335"/>
      <c r="DC35" s="338"/>
      <c r="DD35" s="288">
        <v>146829</v>
      </c>
      <c r="DE35" s="313"/>
      <c r="DF35" s="313"/>
      <c r="DG35" s="313"/>
      <c r="DH35" s="313"/>
      <c r="DI35" s="313"/>
      <c r="DJ35" s="313"/>
      <c r="DK35" s="332"/>
      <c r="DL35" s="288">
        <v>146686</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380</v>
      </c>
      <c r="C36" s="1"/>
      <c r="D36" s="1"/>
      <c r="E36" s="1"/>
      <c r="F36" s="1"/>
      <c r="G36" s="1"/>
      <c r="H36" s="1"/>
      <c r="I36" s="1"/>
      <c r="J36" s="1"/>
      <c r="K36" s="1"/>
      <c r="L36" s="1"/>
      <c r="M36" s="1"/>
      <c r="N36" s="1"/>
      <c r="O36" s="1"/>
      <c r="P36" s="1"/>
      <c r="Q36" s="269"/>
      <c r="R36" s="274">
        <v>2553473</v>
      </c>
      <c r="S36" s="217"/>
      <c r="T36" s="217"/>
      <c r="U36" s="217"/>
      <c r="V36" s="217"/>
      <c r="W36" s="217"/>
      <c r="X36" s="217"/>
      <c r="Y36" s="279"/>
      <c r="Z36" s="282">
        <v>7.7</v>
      </c>
      <c r="AA36" s="282"/>
      <c r="AB36" s="282"/>
      <c r="AC36" s="282"/>
      <c r="AD36" s="287" t="s">
        <v>203</v>
      </c>
      <c r="AE36" s="287"/>
      <c r="AF36" s="287"/>
      <c r="AG36" s="287"/>
      <c r="AH36" s="287"/>
      <c r="AI36" s="287"/>
      <c r="AJ36" s="287"/>
      <c r="AK36" s="287"/>
      <c r="AL36" s="283" t="s">
        <v>203</v>
      </c>
      <c r="AM36" s="238"/>
      <c r="AN36" s="238"/>
      <c r="AO36" s="296"/>
      <c r="AP36" s="95"/>
      <c r="AQ36" s="301" t="s">
        <v>394</v>
      </c>
      <c r="AR36" s="304"/>
      <c r="AS36" s="304"/>
      <c r="AT36" s="304"/>
      <c r="AU36" s="304"/>
      <c r="AV36" s="304"/>
      <c r="AW36" s="304"/>
      <c r="AX36" s="304"/>
      <c r="AY36" s="309"/>
      <c r="AZ36" s="273">
        <v>4983454</v>
      </c>
      <c r="BA36" s="276"/>
      <c r="BB36" s="276"/>
      <c r="BC36" s="276"/>
      <c r="BD36" s="276"/>
      <c r="BE36" s="276"/>
      <c r="BF36" s="315"/>
      <c r="BG36" s="260" t="s">
        <v>414</v>
      </c>
      <c r="BH36" s="265"/>
      <c r="BI36" s="265"/>
      <c r="BJ36" s="265"/>
      <c r="BK36" s="265"/>
      <c r="BL36" s="265"/>
      <c r="BM36" s="265"/>
      <c r="BN36" s="265"/>
      <c r="BO36" s="265"/>
      <c r="BP36" s="265"/>
      <c r="BQ36" s="265"/>
      <c r="BR36" s="265"/>
      <c r="BS36" s="265"/>
      <c r="BT36" s="265"/>
      <c r="BU36" s="268"/>
      <c r="BV36" s="273">
        <v>96884</v>
      </c>
      <c r="BW36" s="276"/>
      <c r="BX36" s="276"/>
      <c r="BY36" s="276"/>
      <c r="BZ36" s="276"/>
      <c r="CA36" s="276"/>
      <c r="CB36" s="315"/>
      <c r="CD36" s="261" t="s">
        <v>30</v>
      </c>
      <c r="CE36" s="1"/>
      <c r="CF36" s="1"/>
      <c r="CG36" s="1"/>
      <c r="CH36" s="1"/>
      <c r="CI36" s="1"/>
      <c r="CJ36" s="1"/>
      <c r="CK36" s="1"/>
      <c r="CL36" s="1"/>
      <c r="CM36" s="1"/>
      <c r="CN36" s="1"/>
      <c r="CO36" s="1"/>
      <c r="CP36" s="1"/>
      <c r="CQ36" s="269"/>
      <c r="CR36" s="274">
        <v>4432745</v>
      </c>
      <c r="CS36" s="217"/>
      <c r="CT36" s="217"/>
      <c r="CU36" s="217"/>
      <c r="CV36" s="217"/>
      <c r="CW36" s="217"/>
      <c r="CX36" s="217"/>
      <c r="CY36" s="279"/>
      <c r="CZ36" s="283">
        <v>14.4</v>
      </c>
      <c r="DA36" s="335"/>
      <c r="DB36" s="335"/>
      <c r="DC36" s="338"/>
      <c r="DD36" s="288">
        <v>4190086</v>
      </c>
      <c r="DE36" s="217"/>
      <c r="DF36" s="217"/>
      <c r="DG36" s="217"/>
      <c r="DH36" s="217"/>
      <c r="DI36" s="217"/>
      <c r="DJ36" s="217"/>
      <c r="DK36" s="279"/>
      <c r="DL36" s="288">
        <v>2685835</v>
      </c>
      <c r="DM36" s="217"/>
      <c r="DN36" s="217"/>
      <c r="DO36" s="217"/>
      <c r="DP36" s="217"/>
      <c r="DQ36" s="217"/>
      <c r="DR36" s="217"/>
      <c r="DS36" s="217"/>
      <c r="DT36" s="217"/>
      <c r="DU36" s="217"/>
      <c r="DV36" s="279"/>
      <c r="DW36" s="283">
        <v>15.2</v>
      </c>
      <c r="DX36" s="335"/>
      <c r="DY36" s="335"/>
      <c r="DZ36" s="335"/>
      <c r="EA36" s="335"/>
      <c r="EB36" s="335"/>
      <c r="EC36" s="360"/>
    </row>
    <row r="37" spans="2:133" ht="11.25" customHeight="1">
      <c r="B37" s="261" t="s">
        <v>405</v>
      </c>
      <c r="C37" s="1"/>
      <c r="D37" s="1"/>
      <c r="E37" s="1"/>
      <c r="F37" s="1"/>
      <c r="G37" s="1"/>
      <c r="H37" s="1"/>
      <c r="I37" s="1"/>
      <c r="J37" s="1"/>
      <c r="K37" s="1"/>
      <c r="L37" s="1"/>
      <c r="M37" s="1"/>
      <c r="N37" s="1"/>
      <c r="O37" s="1"/>
      <c r="P37" s="1"/>
      <c r="Q37" s="269"/>
      <c r="R37" s="274">
        <v>655519</v>
      </c>
      <c r="S37" s="217"/>
      <c r="T37" s="217"/>
      <c r="U37" s="217"/>
      <c r="V37" s="217"/>
      <c r="W37" s="217"/>
      <c r="X37" s="217"/>
      <c r="Y37" s="279"/>
      <c r="Z37" s="282">
        <v>2</v>
      </c>
      <c r="AA37" s="282"/>
      <c r="AB37" s="282"/>
      <c r="AC37" s="282"/>
      <c r="AD37" s="287">
        <v>3020</v>
      </c>
      <c r="AE37" s="287"/>
      <c r="AF37" s="287"/>
      <c r="AG37" s="287"/>
      <c r="AH37" s="287"/>
      <c r="AI37" s="287"/>
      <c r="AJ37" s="287"/>
      <c r="AK37" s="287"/>
      <c r="AL37" s="283">
        <v>0</v>
      </c>
      <c r="AM37" s="238"/>
      <c r="AN37" s="238"/>
      <c r="AO37" s="296"/>
      <c r="AQ37" s="302" t="s">
        <v>310</v>
      </c>
      <c r="AR37" s="111"/>
      <c r="AS37" s="111"/>
      <c r="AT37" s="111"/>
      <c r="AU37" s="111"/>
      <c r="AV37" s="111"/>
      <c r="AW37" s="111"/>
      <c r="AX37" s="111"/>
      <c r="AY37" s="310"/>
      <c r="AZ37" s="274">
        <v>1253050</v>
      </c>
      <c r="BA37" s="217"/>
      <c r="BB37" s="217"/>
      <c r="BC37" s="217"/>
      <c r="BD37" s="313"/>
      <c r="BE37" s="313"/>
      <c r="BF37" s="316"/>
      <c r="BG37" s="261" t="s">
        <v>416</v>
      </c>
      <c r="BH37" s="1"/>
      <c r="BI37" s="1"/>
      <c r="BJ37" s="1"/>
      <c r="BK37" s="1"/>
      <c r="BL37" s="1"/>
      <c r="BM37" s="1"/>
      <c r="BN37" s="1"/>
      <c r="BO37" s="1"/>
      <c r="BP37" s="1"/>
      <c r="BQ37" s="1"/>
      <c r="BR37" s="1"/>
      <c r="BS37" s="1"/>
      <c r="BT37" s="1"/>
      <c r="BU37" s="269"/>
      <c r="BV37" s="274">
        <v>-219782</v>
      </c>
      <c r="BW37" s="217"/>
      <c r="BX37" s="217"/>
      <c r="BY37" s="217"/>
      <c r="BZ37" s="217"/>
      <c r="CA37" s="217"/>
      <c r="CB37" s="326"/>
      <c r="CD37" s="261" t="s">
        <v>166</v>
      </c>
      <c r="CE37" s="1"/>
      <c r="CF37" s="1"/>
      <c r="CG37" s="1"/>
      <c r="CH37" s="1"/>
      <c r="CI37" s="1"/>
      <c r="CJ37" s="1"/>
      <c r="CK37" s="1"/>
      <c r="CL37" s="1"/>
      <c r="CM37" s="1"/>
      <c r="CN37" s="1"/>
      <c r="CO37" s="1"/>
      <c r="CP37" s="1"/>
      <c r="CQ37" s="269"/>
      <c r="CR37" s="274">
        <v>1642171</v>
      </c>
      <c r="CS37" s="313"/>
      <c r="CT37" s="313"/>
      <c r="CU37" s="313"/>
      <c r="CV37" s="313"/>
      <c r="CW37" s="313"/>
      <c r="CX37" s="313"/>
      <c r="CY37" s="332"/>
      <c r="CZ37" s="283">
        <v>5.3</v>
      </c>
      <c r="DA37" s="335"/>
      <c r="DB37" s="335"/>
      <c r="DC37" s="338"/>
      <c r="DD37" s="288">
        <v>1642171</v>
      </c>
      <c r="DE37" s="313"/>
      <c r="DF37" s="313"/>
      <c r="DG37" s="313"/>
      <c r="DH37" s="313"/>
      <c r="DI37" s="313"/>
      <c r="DJ37" s="313"/>
      <c r="DK37" s="332"/>
      <c r="DL37" s="288">
        <v>1606790</v>
      </c>
      <c r="DM37" s="313"/>
      <c r="DN37" s="313"/>
      <c r="DO37" s="313"/>
      <c r="DP37" s="313"/>
      <c r="DQ37" s="313"/>
      <c r="DR37" s="313"/>
      <c r="DS37" s="313"/>
      <c r="DT37" s="313"/>
      <c r="DU37" s="313"/>
      <c r="DV37" s="332"/>
      <c r="DW37" s="283">
        <v>9.1</v>
      </c>
      <c r="DX37" s="335"/>
      <c r="DY37" s="335"/>
      <c r="DZ37" s="335"/>
      <c r="EA37" s="335"/>
      <c r="EB37" s="335"/>
      <c r="EC37" s="360"/>
    </row>
    <row r="38" spans="2:133" ht="11.25" customHeight="1">
      <c r="B38" s="261" t="s">
        <v>144</v>
      </c>
      <c r="C38" s="1"/>
      <c r="D38" s="1"/>
      <c r="E38" s="1"/>
      <c r="F38" s="1"/>
      <c r="G38" s="1"/>
      <c r="H38" s="1"/>
      <c r="I38" s="1"/>
      <c r="J38" s="1"/>
      <c r="K38" s="1"/>
      <c r="L38" s="1"/>
      <c r="M38" s="1"/>
      <c r="N38" s="1"/>
      <c r="O38" s="1"/>
      <c r="P38" s="1"/>
      <c r="Q38" s="269"/>
      <c r="R38" s="274">
        <v>1333288</v>
      </c>
      <c r="S38" s="217"/>
      <c r="T38" s="217"/>
      <c r="U38" s="217"/>
      <c r="V38" s="217"/>
      <c r="W38" s="217"/>
      <c r="X38" s="217"/>
      <c r="Y38" s="279"/>
      <c r="Z38" s="282">
        <v>4</v>
      </c>
      <c r="AA38" s="282"/>
      <c r="AB38" s="282"/>
      <c r="AC38" s="282"/>
      <c r="AD38" s="287" t="s">
        <v>203</v>
      </c>
      <c r="AE38" s="287"/>
      <c r="AF38" s="287"/>
      <c r="AG38" s="287"/>
      <c r="AH38" s="287"/>
      <c r="AI38" s="287"/>
      <c r="AJ38" s="287"/>
      <c r="AK38" s="287"/>
      <c r="AL38" s="283" t="s">
        <v>203</v>
      </c>
      <c r="AM38" s="238"/>
      <c r="AN38" s="238"/>
      <c r="AO38" s="296"/>
      <c r="AQ38" s="302" t="s">
        <v>418</v>
      </c>
      <c r="AR38" s="111"/>
      <c r="AS38" s="111"/>
      <c r="AT38" s="111"/>
      <c r="AU38" s="111"/>
      <c r="AV38" s="111"/>
      <c r="AW38" s="111"/>
      <c r="AX38" s="111"/>
      <c r="AY38" s="310"/>
      <c r="AZ38" s="274">
        <v>606183</v>
      </c>
      <c r="BA38" s="217"/>
      <c r="BB38" s="217"/>
      <c r="BC38" s="217"/>
      <c r="BD38" s="313"/>
      <c r="BE38" s="313"/>
      <c r="BF38" s="316"/>
      <c r="BG38" s="261" t="s">
        <v>419</v>
      </c>
      <c r="BH38" s="1"/>
      <c r="BI38" s="1"/>
      <c r="BJ38" s="1"/>
      <c r="BK38" s="1"/>
      <c r="BL38" s="1"/>
      <c r="BM38" s="1"/>
      <c r="BN38" s="1"/>
      <c r="BO38" s="1"/>
      <c r="BP38" s="1"/>
      <c r="BQ38" s="1"/>
      <c r="BR38" s="1"/>
      <c r="BS38" s="1"/>
      <c r="BT38" s="1"/>
      <c r="BU38" s="269"/>
      <c r="BV38" s="274">
        <v>8433</v>
      </c>
      <c r="BW38" s="217"/>
      <c r="BX38" s="217"/>
      <c r="BY38" s="217"/>
      <c r="BZ38" s="217"/>
      <c r="CA38" s="217"/>
      <c r="CB38" s="326"/>
      <c r="CD38" s="261" t="s">
        <v>420</v>
      </c>
      <c r="CE38" s="1"/>
      <c r="CF38" s="1"/>
      <c r="CG38" s="1"/>
      <c r="CH38" s="1"/>
      <c r="CI38" s="1"/>
      <c r="CJ38" s="1"/>
      <c r="CK38" s="1"/>
      <c r="CL38" s="1"/>
      <c r="CM38" s="1"/>
      <c r="CN38" s="1"/>
      <c r="CO38" s="1"/>
      <c r="CP38" s="1"/>
      <c r="CQ38" s="269"/>
      <c r="CR38" s="274">
        <v>2864175</v>
      </c>
      <c r="CS38" s="217"/>
      <c r="CT38" s="217"/>
      <c r="CU38" s="217"/>
      <c r="CV38" s="217"/>
      <c r="CW38" s="217"/>
      <c r="CX38" s="217"/>
      <c r="CY38" s="279"/>
      <c r="CZ38" s="283">
        <v>9.3000000000000007</v>
      </c>
      <c r="DA38" s="335"/>
      <c r="DB38" s="335"/>
      <c r="DC38" s="338"/>
      <c r="DD38" s="288">
        <v>2461201</v>
      </c>
      <c r="DE38" s="217"/>
      <c r="DF38" s="217"/>
      <c r="DG38" s="217"/>
      <c r="DH38" s="217"/>
      <c r="DI38" s="217"/>
      <c r="DJ38" s="217"/>
      <c r="DK38" s="279"/>
      <c r="DL38" s="288">
        <v>2002767</v>
      </c>
      <c r="DM38" s="217"/>
      <c r="DN38" s="217"/>
      <c r="DO38" s="217"/>
      <c r="DP38" s="217"/>
      <c r="DQ38" s="217"/>
      <c r="DR38" s="217"/>
      <c r="DS38" s="217"/>
      <c r="DT38" s="217"/>
      <c r="DU38" s="217"/>
      <c r="DV38" s="279"/>
      <c r="DW38" s="283">
        <v>11.3</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424</v>
      </c>
      <c r="AR39" s="111"/>
      <c r="AS39" s="111"/>
      <c r="AT39" s="111"/>
      <c r="AU39" s="111"/>
      <c r="AV39" s="111"/>
      <c r="AW39" s="111"/>
      <c r="AX39" s="111"/>
      <c r="AY39" s="310"/>
      <c r="AZ39" s="274">
        <v>442907</v>
      </c>
      <c r="BA39" s="217"/>
      <c r="BB39" s="217"/>
      <c r="BC39" s="217"/>
      <c r="BD39" s="313"/>
      <c r="BE39" s="313"/>
      <c r="BF39" s="316"/>
      <c r="BG39" s="261" t="s">
        <v>338</v>
      </c>
      <c r="BH39" s="1"/>
      <c r="BI39" s="1"/>
      <c r="BJ39" s="1"/>
      <c r="BK39" s="1"/>
      <c r="BL39" s="1"/>
      <c r="BM39" s="1"/>
      <c r="BN39" s="1"/>
      <c r="BO39" s="1"/>
      <c r="BP39" s="1"/>
      <c r="BQ39" s="1"/>
      <c r="BR39" s="1"/>
      <c r="BS39" s="1"/>
      <c r="BT39" s="1"/>
      <c r="BU39" s="269"/>
      <c r="BV39" s="274">
        <v>12775</v>
      </c>
      <c r="BW39" s="217"/>
      <c r="BX39" s="217"/>
      <c r="BY39" s="217"/>
      <c r="BZ39" s="217"/>
      <c r="CA39" s="217"/>
      <c r="CB39" s="326"/>
      <c r="CD39" s="261" t="s">
        <v>426</v>
      </c>
      <c r="CE39" s="1"/>
      <c r="CF39" s="1"/>
      <c r="CG39" s="1"/>
      <c r="CH39" s="1"/>
      <c r="CI39" s="1"/>
      <c r="CJ39" s="1"/>
      <c r="CK39" s="1"/>
      <c r="CL39" s="1"/>
      <c r="CM39" s="1"/>
      <c r="CN39" s="1"/>
      <c r="CO39" s="1"/>
      <c r="CP39" s="1"/>
      <c r="CQ39" s="269"/>
      <c r="CR39" s="274">
        <v>1804035</v>
      </c>
      <c r="CS39" s="313"/>
      <c r="CT39" s="313"/>
      <c r="CU39" s="313"/>
      <c r="CV39" s="313"/>
      <c r="CW39" s="313"/>
      <c r="CX39" s="313"/>
      <c r="CY39" s="332"/>
      <c r="CZ39" s="283">
        <v>5.9</v>
      </c>
      <c r="DA39" s="335"/>
      <c r="DB39" s="335"/>
      <c r="DC39" s="338"/>
      <c r="DD39" s="288">
        <v>1716255</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148</v>
      </c>
      <c r="C40" s="1"/>
      <c r="D40" s="1"/>
      <c r="E40" s="1"/>
      <c r="F40" s="1"/>
      <c r="G40" s="1"/>
      <c r="H40" s="1"/>
      <c r="I40" s="1"/>
      <c r="J40" s="1"/>
      <c r="K40" s="1"/>
      <c r="L40" s="1"/>
      <c r="M40" s="1"/>
      <c r="N40" s="1"/>
      <c r="O40" s="1"/>
      <c r="P40" s="1"/>
      <c r="Q40" s="269"/>
      <c r="R40" s="274">
        <v>134188</v>
      </c>
      <c r="S40" s="217"/>
      <c r="T40" s="217"/>
      <c r="U40" s="217"/>
      <c r="V40" s="217"/>
      <c r="W40" s="217"/>
      <c r="X40" s="217"/>
      <c r="Y40" s="279"/>
      <c r="Z40" s="282">
        <v>0.4</v>
      </c>
      <c r="AA40" s="282"/>
      <c r="AB40" s="282"/>
      <c r="AC40" s="282"/>
      <c r="AD40" s="287" t="s">
        <v>203</v>
      </c>
      <c r="AE40" s="287"/>
      <c r="AF40" s="287"/>
      <c r="AG40" s="287"/>
      <c r="AH40" s="287"/>
      <c r="AI40" s="287"/>
      <c r="AJ40" s="287"/>
      <c r="AK40" s="287"/>
      <c r="AL40" s="283" t="s">
        <v>203</v>
      </c>
      <c r="AM40" s="238"/>
      <c r="AN40" s="238"/>
      <c r="AO40" s="296"/>
      <c r="AQ40" s="302" t="s">
        <v>430</v>
      </c>
      <c r="AR40" s="111"/>
      <c r="AS40" s="111"/>
      <c r="AT40" s="111"/>
      <c r="AU40" s="111"/>
      <c r="AV40" s="111"/>
      <c r="AW40" s="111"/>
      <c r="AX40" s="111"/>
      <c r="AY40" s="310"/>
      <c r="AZ40" s="274">
        <v>17194</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83</v>
      </c>
      <c r="BW40" s="217"/>
      <c r="BX40" s="217"/>
      <c r="BY40" s="217"/>
      <c r="BZ40" s="217"/>
      <c r="CA40" s="217"/>
      <c r="CB40" s="326"/>
      <c r="CD40" s="261" t="s">
        <v>375</v>
      </c>
      <c r="CE40" s="1"/>
      <c r="CF40" s="1"/>
      <c r="CG40" s="1"/>
      <c r="CH40" s="1"/>
      <c r="CI40" s="1"/>
      <c r="CJ40" s="1"/>
      <c r="CK40" s="1"/>
      <c r="CL40" s="1"/>
      <c r="CM40" s="1"/>
      <c r="CN40" s="1"/>
      <c r="CO40" s="1"/>
      <c r="CP40" s="1"/>
      <c r="CQ40" s="269"/>
      <c r="CR40" s="274">
        <v>911302</v>
      </c>
      <c r="CS40" s="217"/>
      <c r="CT40" s="217"/>
      <c r="CU40" s="217"/>
      <c r="CV40" s="217"/>
      <c r="CW40" s="217"/>
      <c r="CX40" s="217"/>
      <c r="CY40" s="279"/>
      <c r="CZ40" s="283">
        <v>3</v>
      </c>
      <c r="DA40" s="335"/>
      <c r="DB40" s="335"/>
      <c r="DC40" s="338"/>
      <c r="DD40" s="288">
        <v>81661</v>
      </c>
      <c r="DE40" s="217"/>
      <c r="DF40" s="217"/>
      <c r="DG40" s="217"/>
      <c r="DH40" s="217"/>
      <c r="DI40" s="217"/>
      <c r="DJ40" s="217"/>
      <c r="DK40" s="279"/>
      <c r="DL40" s="288" t="s">
        <v>203</v>
      </c>
      <c r="DM40" s="217"/>
      <c r="DN40" s="217"/>
      <c r="DO40" s="217"/>
      <c r="DP40" s="217"/>
      <c r="DQ40" s="217"/>
      <c r="DR40" s="217"/>
      <c r="DS40" s="217"/>
      <c r="DT40" s="217"/>
      <c r="DU40" s="217"/>
      <c r="DV40" s="279"/>
      <c r="DW40" s="283" t="s">
        <v>203</v>
      </c>
      <c r="DX40" s="335"/>
      <c r="DY40" s="335"/>
      <c r="DZ40" s="335"/>
      <c r="EA40" s="335"/>
      <c r="EB40" s="335"/>
      <c r="EC40" s="360"/>
    </row>
    <row r="41" spans="2:133" ht="11.25" customHeight="1">
      <c r="B41" s="263" t="s">
        <v>149</v>
      </c>
      <c r="C41" s="267"/>
      <c r="D41" s="267"/>
      <c r="E41" s="267"/>
      <c r="F41" s="267"/>
      <c r="G41" s="267"/>
      <c r="H41" s="267"/>
      <c r="I41" s="267"/>
      <c r="J41" s="267"/>
      <c r="K41" s="267"/>
      <c r="L41" s="267"/>
      <c r="M41" s="267"/>
      <c r="N41" s="267"/>
      <c r="O41" s="267"/>
      <c r="P41" s="267"/>
      <c r="Q41" s="271"/>
      <c r="R41" s="275">
        <v>33243377</v>
      </c>
      <c r="S41" s="277"/>
      <c r="T41" s="277"/>
      <c r="U41" s="277"/>
      <c r="V41" s="277"/>
      <c r="W41" s="277"/>
      <c r="X41" s="277"/>
      <c r="Y41" s="280"/>
      <c r="Z41" s="284">
        <v>100</v>
      </c>
      <c r="AA41" s="284"/>
      <c r="AB41" s="284"/>
      <c r="AC41" s="284"/>
      <c r="AD41" s="289">
        <v>17523865</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717846</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203</v>
      </c>
      <c r="BW41" s="217"/>
      <c r="BX41" s="217"/>
      <c r="BY41" s="217"/>
      <c r="BZ41" s="217"/>
      <c r="CA41" s="217"/>
      <c r="CB41" s="326"/>
      <c r="CD41" s="261" t="s">
        <v>290</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1946274</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362</v>
      </c>
      <c r="BW42" s="277"/>
      <c r="BX42" s="277"/>
      <c r="BY42" s="277"/>
      <c r="BZ42" s="277"/>
      <c r="CA42" s="277"/>
      <c r="CB42" s="327"/>
      <c r="CD42" s="261" t="s">
        <v>280</v>
      </c>
      <c r="CE42" s="1"/>
      <c r="CF42" s="1"/>
      <c r="CG42" s="1"/>
      <c r="CH42" s="1"/>
      <c r="CI42" s="1"/>
      <c r="CJ42" s="1"/>
      <c r="CK42" s="1"/>
      <c r="CL42" s="1"/>
      <c r="CM42" s="1"/>
      <c r="CN42" s="1"/>
      <c r="CO42" s="1"/>
      <c r="CP42" s="1"/>
      <c r="CQ42" s="269"/>
      <c r="CR42" s="274">
        <v>1638882</v>
      </c>
      <c r="CS42" s="313"/>
      <c r="CT42" s="313"/>
      <c r="CU42" s="313"/>
      <c r="CV42" s="313"/>
      <c r="CW42" s="313"/>
      <c r="CX42" s="313"/>
      <c r="CY42" s="332"/>
      <c r="CZ42" s="283">
        <v>5.3</v>
      </c>
      <c r="DA42" s="335"/>
      <c r="DB42" s="335"/>
      <c r="DC42" s="338"/>
      <c r="DD42" s="288">
        <v>815499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142374</v>
      </c>
      <c r="CS43" s="313"/>
      <c r="CT43" s="313"/>
      <c r="CU43" s="313"/>
      <c r="CV43" s="313"/>
      <c r="CW43" s="313"/>
      <c r="CX43" s="313"/>
      <c r="CY43" s="332"/>
      <c r="CZ43" s="283">
        <v>0.5</v>
      </c>
      <c r="DA43" s="335"/>
      <c r="DB43" s="335"/>
      <c r="DC43" s="338"/>
      <c r="DD43" s="288">
        <v>142374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436</v>
      </c>
      <c r="CG44" s="1"/>
      <c r="CH44" s="1"/>
      <c r="CI44" s="1"/>
      <c r="CJ44" s="1"/>
      <c r="CK44" s="1"/>
      <c r="CL44" s="1"/>
      <c r="CM44" s="1"/>
      <c r="CN44" s="1"/>
      <c r="CO44" s="1"/>
      <c r="CP44" s="1"/>
      <c r="CQ44" s="269"/>
      <c r="CR44" s="274">
        <v>1466452</v>
      </c>
      <c r="CS44" s="217"/>
      <c r="CT44" s="217"/>
      <c r="CU44" s="217"/>
      <c r="CV44" s="217"/>
      <c r="CW44" s="217"/>
      <c r="CX44" s="217"/>
      <c r="CY44" s="279"/>
      <c r="CZ44" s="283">
        <v>4.8</v>
      </c>
      <c r="DA44" s="238"/>
      <c r="DB44" s="238"/>
      <c r="DC44" s="285"/>
      <c r="DD44" s="288">
        <v>800589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141388</v>
      </c>
      <c r="CS45" s="313"/>
      <c r="CT45" s="313"/>
      <c r="CU45" s="313"/>
      <c r="CV45" s="313"/>
      <c r="CW45" s="313"/>
      <c r="CX45" s="313"/>
      <c r="CY45" s="332"/>
      <c r="CZ45" s="283">
        <v>0.5</v>
      </c>
      <c r="DA45" s="335"/>
      <c r="DB45" s="335"/>
      <c r="DC45" s="338"/>
      <c r="DD45" s="288">
        <v>56761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1294413</v>
      </c>
      <c r="CS46" s="217"/>
      <c r="CT46" s="217"/>
      <c r="CU46" s="217"/>
      <c r="CV46" s="217"/>
      <c r="CW46" s="217"/>
      <c r="CX46" s="217"/>
      <c r="CY46" s="279"/>
      <c r="CZ46" s="283">
        <v>4.2</v>
      </c>
      <c r="DA46" s="238"/>
      <c r="DB46" s="238"/>
      <c r="DC46" s="285"/>
      <c r="DD46" s="288">
        <v>715114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439</v>
      </c>
      <c r="CG47" s="1"/>
      <c r="CH47" s="1"/>
      <c r="CI47" s="1"/>
      <c r="CJ47" s="1"/>
      <c r="CK47" s="1"/>
      <c r="CL47" s="1"/>
      <c r="CM47" s="1"/>
      <c r="CN47" s="1"/>
      <c r="CO47" s="1"/>
      <c r="CP47" s="1"/>
      <c r="CQ47" s="269"/>
      <c r="CR47" s="274">
        <v>172430</v>
      </c>
      <c r="CS47" s="313"/>
      <c r="CT47" s="313"/>
      <c r="CU47" s="313"/>
      <c r="CV47" s="313"/>
      <c r="CW47" s="313"/>
      <c r="CX47" s="313"/>
      <c r="CY47" s="332"/>
      <c r="CZ47" s="283">
        <v>0.6</v>
      </c>
      <c r="DA47" s="335"/>
      <c r="DB47" s="335"/>
      <c r="DC47" s="338"/>
      <c r="DD47" s="288">
        <v>14910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30730243</v>
      </c>
      <c r="CS49" s="312"/>
      <c r="CT49" s="312"/>
      <c r="CU49" s="312"/>
      <c r="CV49" s="312"/>
      <c r="CW49" s="312"/>
      <c r="CX49" s="312"/>
      <c r="CY49" s="333"/>
      <c r="CZ49" s="292">
        <v>100</v>
      </c>
      <c r="DA49" s="336"/>
      <c r="DB49" s="336"/>
      <c r="DC49" s="339"/>
      <c r="DD49" s="342">
        <v>22817740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3oJRZJkMgAoHudkYasD22iDWc58lgNepO+qFuq7R4HPFuKsWDKeW7ECQS+kLAxRQJsUXWgu/Se2G8sqBoKzCg==" saltValue="9+0vHAezY9vQQMljx5Tv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305</v>
      </c>
      <c r="DK2" s="707"/>
      <c r="DL2" s="707"/>
      <c r="DM2" s="707"/>
      <c r="DN2" s="707"/>
      <c r="DO2" s="710"/>
      <c r="DP2" s="368"/>
      <c r="DQ2" s="706" t="s">
        <v>124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186</v>
      </c>
      <c r="R5" s="447"/>
      <c r="S5" s="447"/>
      <c r="T5" s="447"/>
      <c r="U5" s="458"/>
      <c r="V5" s="435" t="s">
        <v>445</v>
      </c>
      <c r="W5" s="447"/>
      <c r="X5" s="447"/>
      <c r="Y5" s="447"/>
      <c r="Z5" s="458"/>
      <c r="AA5" s="435" t="s">
        <v>446</v>
      </c>
      <c r="AB5" s="447"/>
      <c r="AC5" s="447"/>
      <c r="AD5" s="447"/>
      <c r="AE5" s="447"/>
      <c r="AF5" s="504" t="s">
        <v>183</v>
      </c>
      <c r="AG5" s="447"/>
      <c r="AH5" s="447"/>
      <c r="AI5" s="447"/>
      <c r="AJ5" s="522"/>
      <c r="AK5" s="447" t="s">
        <v>447</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324</v>
      </c>
      <c r="CN5" s="447"/>
      <c r="CO5" s="447"/>
      <c r="CP5" s="447"/>
      <c r="CQ5" s="458"/>
      <c r="CR5" s="435" t="s">
        <v>246</v>
      </c>
      <c r="CS5" s="447"/>
      <c r="CT5" s="447"/>
      <c r="CU5" s="447"/>
      <c r="CV5" s="458"/>
      <c r="CW5" s="435" t="s">
        <v>53</v>
      </c>
      <c r="CX5" s="447"/>
      <c r="CY5" s="447"/>
      <c r="CZ5" s="447"/>
      <c r="DA5" s="458"/>
      <c r="DB5" s="435" t="s">
        <v>422</v>
      </c>
      <c r="DC5" s="447"/>
      <c r="DD5" s="447"/>
      <c r="DE5" s="447"/>
      <c r="DF5" s="458"/>
      <c r="DG5" s="700" t="s">
        <v>243</v>
      </c>
      <c r="DH5" s="703"/>
      <c r="DI5" s="703"/>
      <c r="DJ5" s="703"/>
      <c r="DK5" s="708"/>
      <c r="DL5" s="700" t="s">
        <v>453</v>
      </c>
      <c r="DM5" s="703"/>
      <c r="DN5" s="703"/>
      <c r="DO5" s="703"/>
      <c r="DP5" s="708"/>
      <c r="DQ5" s="435" t="s">
        <v>454</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456</v>
      </c>
      <c r="C7" s="419"/>
      <c r="D7" s="419"/>
      <c r="E7" s="419"/>
      <c r="F7" s="419"/>
      <c r="G7" s="419"/>
      <c r="H7" s="419"/>
      <c r="I7" s="419"/>
      <c r="J7" s="419"/>
      <c r="K7" s="419"/>
      <c r="L7" s="419"/>
      <c r="M7" s="419"/>
      <c r="N7" s="419"/>
      <c r="O7" s="419"/>
      <c r="P7" s="431"/>
      <c r="Q7" s="437">
        <v>33255</v>
      </c>
      <c r="R7" s="449"/>
      <c r="S7" s="449"/>
      <c r="T7" s="449"/>
      <c r="U7" s="449"/>
      <c r="V7" s="449">
        <v>30742</v>
      </c>
      <c r="W7" s="449"/>
      <c r="X7" s="449"/>
      <c r="Y7" s="449"/>
      <c r="Z7" s="449"/>
      <c r="AA7" s="449">
        <v>2513</v>
      </c>
      <c r="AB7" s="449"/>
      <c r="AC7" s="449"/>
      <c r="AD7" s="449"/>
      <c r="AE7" s="492"/>
      <c r="AF7" s="506">
        <v>1709</v>
      </c>
      <c r="AG7" s="519"/>
      <c r="AH7" s="519"/>
      <c r="AI7" s="519"/>
      <c r="AJ7" s="524"/>
      <c r="AK7" s="532">
        <v>2399</v>
      </c>
      <c r="AL7" s="449"/>
      <c r="AM7" s="449"/>
      <c r="AN7" s="449"/>
      <c r="AO7" s="449"/>
      <c r="AP7" s="449">
        <v>25435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288</v>
      </c>
      <c r="BT7" s="419"/>
      <c r="BU7" s="419"/>
      <c r="BV7" s="419"/>
      <c r="BW7" s="419"/>
      <c r="BX7" s="419"/>
      <c r="BY7" s="419"/>
      <c r="BZ7" s="419"/>
      <c r="CA7" s="419"/>
      <c r="CB7" s="419"/>
      <c r="CC7" s="419"/>
      <c r="CD7" s="419"/>
      <c r="CE7" s="419"/>
      <c r="CF7" s="419"/>
      <c r="CG7" s="431"/>
      <c r="CH7" s="663">
        <v>-10</v>
      </c>
      <c r="CI7" s="666"/>
      <c r="CJ7" s="666"/>
      <c r="CK7" s="666"/>
      <c r="CL7" s="681"/>
      <c r="CM7" s="663">
        <v>155</v>
      </c>
      <c r="CN7" s="666"/>
      <c r="CO7" s="666"/>
      <c r="CP7" s="666"/>
      <c r="CQ7" s="681"/>
      <c r="CR7" s="663">
        <v>100</v>
      </c>
      <c r="CS7" s="666"/>
      <c r="CT7" s="666"/>
      <c r="CU7" s="666"/>
      <c r="CV7" s="681"/>
      <c r="CW7" s="663" t="s">
        <v>203</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273</v>
      </c>
      <c r="BT8" s="420"/>
      <c r="BU8" s="420"/>
      <c r="BV8" s="420"/>
      <c r="BW8" s="420"/>
      <c r="BX8" s="420"/>
      <c r="BY8" s="420"/>
      <c r="BZ8" s="420"/>
      <c r="CA8" s="420"/>
      <c r="CB8" s="420"/>
      <c r="CC8" s="420"/>
      <c r="CD8" s="420"/>
      <c r="CE8" s="420"/>
      <c r="CF8" s="420"/>
      <c r="CG8" s="432"/>
      <c r="CH8" s="444">
        <v>-5</v>
      </c>
      <c r="CI8" s="456"/>
      <c r="CJ8" s="456"/>
      <c r="CK8" s="456"/>
      <c r="CL8" s="682"/>
      <c r="CM8" s="444">
        <v>101</v>
      </c>
      <c r="CN8" s="456"/>
      <c r="CO8" s="456"/>
      <c r="CP8" s="456"/>
      <c r="CQ8" s="682"/>
      <c r="CR8" s="444">
        <v>70</v>
      </c>
      <c r="CS8" s="456"/>
      <c r="CT8" s="456"/>
      <c r="CU8" s="456"/>
      <c r="CV8" s="682"/>
      <c r="CW8" s="444" t="s">
        <v>203</v>
      </c>
      <c r="CX8" s="456"/>
      <c r="CY8" s="456"/>
      <c r="CZ8" s="456"/>
      <c r="DA8" s="682"/>
      <c r="DB8" s="444">
        <v>9</v>
      </c>
      <c r="DC8" s="456"/>
      <c r="DD8" s="456"/>
      <c r="DE8" s="456"/>
      <c r="DF8" s="682"/>
      <c r="DG8" s="444" t="s">
        <v>203</v>
      </c>
      <c r="DH8" s="456"/>
      <c r="DI8" s="456"/>
      <c r="DJ8" s="456"/>
      <c r="DK8" s="682"/>
      <c r="DL8" s="444" t="s">
        <v>203</v>
      </c>
      <c r="DM8" s="456"/>
      <c r="DN8" s="456"/>
      <c r="DO8" s="456"/>
      <c r="DP8" s="682"/>
      <c r="DQ8" s="444" t="s">
        <v>203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540</v>
      </c>
      <c r="BT9" s="420"/>
      <c r="BU9" s="420"/>
      <c r="BV9" s="420"/>
      <c r="BW9" s="420"/>
      <c r="BX9" s="420"/>
      <c r="BY9" s="420"/>
      <c r="BZ9" s="420"/>
      <c r="CA9" s="420"/>
      <c r="CB9" s="420"/>
      <c r="CC9" s="420"/>
      <c r="CD9" s="420"/>
      <c r="CE9" s="420"/>
      <c r="CF9" s="420"/>
      <c r="CG9" s="432"/>
      <c r="CH9" s="444">
        <v>42</v>
      </c>
      <c r="CI9" s="456"/>
      <c r="CJ9" s="456"/>
      <c r="CK9" s="456"/>
      <c r="CL9" s="682"/>
      <c r="CM9" s="444">
        <v>41</v>
      </c>
      <c r="CN9" s="456"/>
      <c r="CO9" s="456"/>
      <c r="CP9" s="456"/>
      <c r="CQ9" s="682"/>
      <c r="CR9" s="444">
        <v>18</v>
      </c>
      <c r="CS9" s="456"/>
      <c r="CT9" s="456"/>
      <c r="CU9" s="456"/>
      <c r="CV9" s="682"/>
      <c r="CW9" s="444" t="s">
        <v>203</v>
      </c>
      <c r="CX9" s="456"/>
      <c r="CY9" s="456"/>
      <c r="CZ9" s="456"/>
      <c r="DA9" s="682"/>
      <c r="DB9" s="444" t="s">
        <v>203</v>
      </c>
      <c r="DC9" s="456"/>
      <c r="DD9" s="456"/>
      <c r="DE9" s="456"/>
      <c r="DF9" s="682"/>
      <c r="DG9" s="444" t="s">
        <v>203</v>
      </c>
      <c r="DH9" s="456"/>
      <c r="DI9" s="456"/>
      <c r="DJ9" s="456"/>
      <c r="DK9" s="682"/>
      <c r="DL9" s="444" t="s">
        <v>203</v>
      </c>
      <c r="DM9" s="456"/>
      <c r="DN9" s="456"/>
      <c r="DO9" s="456"/>
      <c r="DP9" s="682"/>
      <c r="DQ9" s="444" t="s">
        <v>203</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458</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307</v>
      </c>
      <c r="C23" s="421"/>
      <c r="D23" s="421"/>
      <c r="E23" s="421"/>
      <c r="F23" s="421"/>
      <c r="G23" s="421"/>
      <c r="H23" s="421"/>
      <c r="I23" s="421"/>
      <c r="J23" s="421"/>
      <c r="K23" s="421"/>
      <c r="L23" s="421"/>
      <c r="M23" s="421"/>
      <c r="N23" s="421"/>
      <c r="O23" s="421"/>
      <c r="P23" s="433"/>
      <c r="Q23" s="440">
        <v>33243</v>
      </c>
      <c r="R23" s="452"/>
      <c r="S23" s="452"/>
      <c r="T23" s="452"/>
      <c r="U23" s="452"/>
      <c r="V23" s="452">
        <v>30730</v>
      </c>
      <c r="W23" s="452"/>
      <c r="X23" s="452"/>
      <c r="Y23" s="452"/>
      <c r="Z23" s="452"/>
      <c r="AA23" s="452">
        <v>2513</v>
      </c>
      <c r="AB23" s="452"/>
      <c r="AC23" s="452"/>
      <c r="AD23" s="452"/>
      <c r="AE23" s="494"/>
      <c r="AF23" s="508">
        <v>1709</v>
      </c>
      <c r="AG23" s="452"/>
      <c r="AH23" s="452"/>
      <c r="AI23" s="452"/>
      <c r="AJ23" s="526"/>
      <c r="AK23" s="534"/>
      <c r="AL23" s="455"/>
      <c r="AM23" s="455"/>
      <c r="AN23" s="455"/>
      <c r="AO23" s="455"/>
      <c r="AP23" s="452">
        <v>25435</v>
      </c>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460</v>
      </c>
      <c r="R26" s="447"/>
      <c r="S26" s="447"/>
      <c r="T26" s="447"/>
      <c r="U26" s="458"/>
      <c r="V26" s="435" t="s">
        <v>461</v>
      </c>
      <c r="W26" s="447"/>
      <c r="X26" s="447"/>
      <c r="Y26" s="447"/>
      <c r="Z26" s="458"/>
      <c r="AA26" s="435" t="s">
        <v>462</v>
      </c>
      <c r="AB26" s="447"/>
      <c r="AC26" s="447"/>
      <c r="AD26" s="447"/>
      <c r="AE26" s="447"/>
      <c r="AF26" s="509" t="s">
        <v>250</v>
      </c>
      <c r="AG26" s="520"/>
      <c r="AH26" s="520"/>
      <c r="AI26" s="520"/>
      <c r="AJ26" s="527"/>
      <c r="AK26" s="447" t="s">
        <v>395</v>
      </c>
      <c r="AL26" s="447"/>
      <c r="AM26" s="447"/>
      <c r="AN26" s="447"/>
      <c r="AO26" s="458"/>
      <c r="AP26" s="435" t="s">
        <v>362</v>
      </c>
      <c r="AQ26" s="447"/>
      <c r="AR26" s="447"/>
      <c r="AS26" s="447"/>
      <c r="AT26" s="458"/>
      <c r="AU26" s="435" t="s">
        <v>463</v>
      </c>
      <c r="AV26" s="447"/>
      <c r="AW26" s="447"/>
      <c r="AX26" s="447"/>
      <c r="AY26" s="458"/>
      <c r="AZ26" s="435" t="s">
        <v>464</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465</v>
      </c>
      <c r="C28" s="419"/>
      <c r="D28" s="419"/>
      <c r="E28" s="419"/>
      <c r="F28" s="419"/>
      <c r="G28" s="419"/>
      <c r="H28" s="419"/>
      <c r="I28" s="419"/>
      <c r="J28" s="419"/>
      <c r="K28" s="419"/>
      <c r="L28" s="419"/>
      <c r="M28" s="419"/>
      <c r="N28" s="419"/>
      <c r="O28" s="419"/>
      <c r="P28" s="431"/>
      <c r="Q28" s="441">
        <v>6616</v>
      </c>
      <c r="R28" s="453"/>
      <c r="S28" s="453"/>
      <c r="T28" s="453"/>
      <c r="U28" s="453"/>
      <c r="V28" s="453">
        <v>6519</v>
      </c>
      <c r="W28" s="453"/>
      <c r="X28" s="453"/>
      <c r="Y28" s="453"/>
      <c r="Z28" s="453"/>
      <c r="AA28" s="453">
        <v>97</v>
      </c>
      <c r="AB28" s="453"/>
      <c r="AC28" s="453"/>
      <c r="AD28" s="453"/>
      <c r="AE28" s="495"/>
      <c r="AF28" s="511">
        <v>97</v>
      </c>
      <c r="AG28" s="453"/>
      <c r="AH28" s="453"/>
      <c r="AI28" s="453"/>
      <c r="AJ28" s="529"/>
      <c r="AK28" s="535">
        <v>676</v>
      </c>
      <c r="AL28" s="453"/>
      <c r="AM28" s="453"/>
      <c r="AN28" s="453"/>
      <c r="AO28" s="453"/>
      <c r="AP28" s="453" t="s">
        <v>203</v>
      </c>
      <c r="AQ28" s="453"/>
      <c r="AR28" s="453"/>
      <c r="AS28" s="453"/>
      <c r="AT28" s="453"/>
      <c r="AU28" s="453" t="s">
        <v>203</v>
      </c>
      <c r="AV28" s="453"/>
      <c r="AW28" s="453"/>
      <c r="AX28" s="453"/>
      <c r="AY28" s="453"/>
      <c r="AZ28" s="596" t="s">
        <v>203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466</v>
      </c>
      <c r="C29" s="420"/>
      <c r="D29" s="420"/>
      <c r="E29" s="420"/>
      <c r="F29" s="420"/>
      <c r="G29" s="420"/>
      <c r="H29" s="420"/>
      <c r="I29" s="420"/>
      <c r="J29" s="420"/>
      <c r="K29" s="420"/>
      <c r="L29" s="420"/>
      <c r="M29" s="420"/>
      <c r="N29" s="420"/>
      <c r="O29" s="420"/>
      <c r="P29" s="432"/>
      <c r="Q29" s="438">
        <v>115</v>
      </c>
      <c r="R29" s="450"/>
      <c r="S29" s="450"/>
      <c r="T29" s="450"/>
      <c r="U29" s="450"/>
      <c r="V29" s="450">
        <v>98</v>
      </c>
      <c r="W29" s="450"/>
      <c r="X29" s="450"/>
      <c r="Y29" s="450"/>
      <c r="Z29" s="450"/>
      <c r="AA29" s="450">
        <v>17</v>
      </c>
      <c r="AB29" s="450"/>
      <c r="AC29" s="450"/>
      <c r="AD29" s="450"/>
      <c r="AE29" s="461"/>
      <c r="AF29" s="507">
        <v>17</v>
      </c>
      <c r="AG29" s="456"/>
      <c r="AH29" s="456"/>
      <c r="AI29" s="456"/>
      <c r="AJ29" s="525"/>
      <c r="AK29" s="460">
        <v>55</v>
      </c>
      <c r="AL29" s="450"/>
      <c r="AM29" s="450"/>
      <c r="AN29" s="450"/>
      <c r="AO29" s="450"/>
      <c r="AP29" s="450">
        <v>5</v>
      </c>
      <c r="AQ29" s="450"/>
      <c r="AR29" s="450"/>
      <c r="AS29" s="450"/>
      <c r="AT29" s="450"/>
      <c r="AU29" s="450">
        <v>2</v>
      </c>
      <c r="AV29" s="450"/>
      <c r="AW29" s="450"/>
      <c r="AX29" s="450"/>
      <c r="AY29" s="450"/>
      <c r="AZ29" s="597" t="s">
        <v>203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7123</v>
      </c>
      <c r="R30" s="450"/>
      <c r="S30" s="450"/>
      <c r="T30" s="450"/>
      <c r="U30" s="450"/>
      <c r="V30" s="450">
        <v>6863</v>
      </c>
      <c r="W30" s="450"/>
      <c r="X30" s="450"/>
      <c r="Y30" s="450"/>
      <c r="Z30" s="450"/>
      <c r="AA30" s="450">
        <v>259</v>
      </c>
      <c r="AB30" s="450"/>
      <c r="AC30" s="450"/>
      <c r="AD30" s="450"/>
      <c r="AE30" s="461"/>
      <c r="AF30" s="507">
        <v>259</v>
      </c>
      <c r="AG30" s="456"/>
      <c r="AH30" s="456"/>
      <c r="AI30" s="456"/>
      <c r="AJ30" s="525"/>
      <c r="AK30" s="460">
        <v>1077</v>
      </c>
      <c r="AL30" s="450"/>
      <c r="AM30" s="450"/>
      <c r="AN30" s="450"/>
      <c r="AO30" s="450"/>
      <c r="AP30" s="450" t="s">
        <v>203</v>
      </c>
      <c r="AQ30" s="450"/>
      <c r="AR30" s="450"/>
      <c r="AS30" s="450"/>
      <c r="AT30" s="450"/>
      <c r="AU30" s="450" t="s">
        <v>203</v>
      </c>
      <c r="AV30" s="450"/>
      <c r="AW30" s="450"/>
      <c r="AX30" s="450"/>
      <c r="AY30" s="450"/>
      <c r="AZ30" s="597" t="s">
        <v>203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230</v>
      </c>
      <c r="C31" s="420"/>
      <c r="D31" s="420"/>
      <c r="E31" s="420"/>
      <c r="F31" s="420"/>
      <c r="G31" s="420"/>
      <c r="H31" s="420"/>
      <c r="I31" s="420"/>
      <c r="J31" s="420"/>
      <c r="K31" s="420"/>
      <c r="L31" s="420"/>
      <c r="M31" s="420"/>
      <c r="N31" s="420"/>
      <c r="O31" s="420"/>
      <c r="P31" s="432"/>
      <c r="Q31" s="438">
        <v>877</v>
      </c>
      <c r="R31" s="450"/>
      <c r="S31" s="450"/>
      <c r="T31" s="450"/>
      <c r="U31" s="450"/>
      <c r="V31" s="450">
        <v>876</v>
      </c>
      <c r="W31" s="450"/>
      <c r="X31" s="450"/>
      <c r="Y31" s="450"/>
      <c r="Z31" s="450"/>
      <c r="AA31" s="450" t="s">
        <v>203</v>
      </c>
      <c r="AB31" s="450"/>
      <c r="AC31" s="450"/>
      <c r="AD31" s="450"/>
      <c r="AE31" s="461"/>
      <c r="AF31" s="507">
        <v>0</v>
      </c>
      <c r="AG31" s="456"/>
      <c r="AH31" s="456"/>
      <c r="AI31" s="456"/>
      <c r="AJ31" s="525"/>
      <c r="AK31" s="460">
        <v>192</v>
      </c>
      <c r="AL31" s="450"/>
      <c r="AM31" s="450"/>
      <c r="AN31" s="450"/>
      <c r="AO31" s="450"/>
      <c r="AP31" s="450" t="s">
        <v>203</v>
      </c>
      <c r="AQ31" s="450"/>
      <c r="AR31" s="450"/>
      <c r="AS31" s="450"/>
      <c r="AT31" s="450"/>
      <c r="AU31" s="450" t="s">
        <v>203</v>
      </c>
      <c r="AV31" s="450"/>
      <c r="AW31" s="450"/>
      <c r="AX31" s="450"/>
      <c r="AY31" s="450"/>
      <c r="AZ31" s="597" t="s">
        <v>203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63</v>
      </c>
      <c r="C32" s="420"/>
      <c r="D32" s="420"/>
      <c r="E32" s="420"/>
      <c r="F32" s="420"/>
      <c r="G32" s="420"/>
      <c r="H32" s="420"/>
      <c r="I32" s="420"/>
      <c r="J32" s="420"/>
      <c r="K32" s="420"/>
      <c r="L32" s="420"/>
      <c r="M32" s="420"/>
      <c r="N32" s="420"/>
      <c r="O32" s="420"/>
      <c r="P32" s="432"/>
      <c r="Q32" s="438">
        <v>424</v>
      </c>
      <c r="R32" s="450"/>
      <c r="S32" s="450"/>
      <c r="T32" s="450"/>
      <c r="U32" s="450"/>
      <c r="V32" s="450">
        <v>336</v>
      </c>
      <c r="W32" s="450"/>
      <c r="X32" s="450"/>
      <c r="Y32" s="450"/>
      <c r="Z32" s="450"/>
      <c r="AA32" s="450">
        <v>88</v>
      </c>
      <c r="AB32" s="450"/>
      <c r="AC32" s="450"/>
      <c r="AD32" s="450"/>
      <c r="AE32" s="461"/>
      <c r="AF32" s="507">
        <v>88</v>
      </c>
      <c r="AG32" s="456"/>
      <c r="AH32" s="456"/>
      <c r="AI32" s="456"/>
      <c r="AJ32" s="525"/>
      <c r="AK32" s="460" t="s">
        <v>203</v>
      </c>
      <c r="AL32" s="450"/>
      <c r="AM32" s="450"/>
      <c r="AN32" s="450"/>
      <c r="AO32" s="450"/>
      <c r="AP32" s="450" t="s">
        <v>203</v>
      </c>
      <c r="AQ32" s="450"/>
      <c r="AR32" s="450"/>
      <c r="AS32" s="450"/>
      <c r="AT32" s="450"/>
      <c r="AU32" s="450" t="s">
        <v>203</v>
      </c>
      <c r="AV32" s="450"/>
      <c r="AW32" s="450"/>
      <c r="AX32" s="450"/>
      <c r="AY32" s="450"/>
      <c r="AZ32" s="597" t="s">
        <v>203</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3044</v>
      </c>
      <c r="R33" s="450"/>
      <c r="S33" s="450"/>
      <c r="T33" s="450"/>
      <c r="U33" s="450"/>
      <c r="V33" s="450">
        <v>3042</v>
      </c>
      <c r="W33" s="450"/>
      <c r="X33" s="450"/>
      <c r="Y33" s="450"/>
      <c r="Z33" s="450"/>
      <c r="AA33" s="450">
        <v>2</v>
      </c>
      <c r="AB33" s="450"/>
      <c r="AC33" s="450"/>
      <c r="AD33" s="450"/>
      <c r="AE33" s="461"/>
      <c r="AF33" s="507">
        <v>2185</v>
      </c>
      <c r="AG33" s="456"/>
      <c r="AH33" s="456"/>
      <c r="AI33" s="456"/>
      <c r="AJ33" s="525"/>
      <c r="AK33" s="460">
        <v>443</v>
      </c>
      <c r="AL33" s="450"/>
      <c r="AM33" s="450"/>
      <c r="AN33" s="450"/>
      <c r="AO33" s="450"/>
      <c r="AP33" s="450">
        <v>179</v>
      </c>
      <c r="AQ33" s="450"/>
      <c r="AR33" s="450"/>
      <c r="AS33" s="450"/>
      <c r="AT33" s="450"/>
      <c r="AU33" s="450">
        <v>103</v>
      </c>
      <c r="AV33" s="450"/>
      <c r="AW33" s="450"/>
      <c r="AX33" s="450"/>
      <c r="AY33" s="450"/>
      <c r="AZ33" s="597" t="s">
        <v>203</v>
      </c>
      <c r="BA33" s="597"/>
      <c r="BB33" s="597"/>
      <c r="BC33" s="597"/>
      <c r="BD33" s="597"/>
      <c r="BE33" s="565" t="s">
        <v>468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355</v>
      </c>
      <c r="C34" s="420"/>
      <c r="D34" s="420"/>
      <c r="E34" s="420"/>
      <c r="F34" s="420"/>
      <c r="G34" s="420"/>
      <c r="H34" s="420"/>
      <c r="I34" s="420"/>
      <c r="J34" s="420"/>
      <c r="K34" s="420"/>
      <c r="L34" s="420"/>
      <c r="M34" s="420"/>
      <c r="N34" s="420"/>
      <c r="O34" s="420"/>
      <c r="P34" s="432"/>
      <c r="Q34" s="438">
        <v>1074</v>
      </c>
      <c r="R34" s="450"/>
      <c r="S34" s="450"/>
      <c r="T34" s="450"/>
      <c r="U34" s="450"/>
      <c r="V34" s="450">
        <v>931</v>
      </c>
      <c r="W34" s="450"/>
      <c r="X34" s="450"/>
      <c r="Y34" s="450"/>
      <c r="Z34" s="450"/>
      <c r="AA34" s="450">
        <v>144</v>
      </c>
      <c r="AB34" s="450"/>
      <c r="AC34" s="450"/>
      <c r="AD34" s="450"/>
      <c r="AE34" s="461"/>
      <c r="AF34" s="507">
        <v>447</v>
      </c>
      <c r="AG34" s="456"/>
      <c r="AH34" s="456"/>
      <c r="AI34" s="456"/>
      <c r="AJ34" s="525"/>
      <c r="AK34" s="460">
        <v>423</v>
      </c>
      <c r="AL34" s="450"/>
      <c r="AM34" s="450"/>
      <c r="AN34" s="450"/>
      <c r="AO34" s="450"/>
      <c r="AP34" s="450">
        <v>3815</v>
      </c>
      <c r="AQ34" s="450"/>
      <c r="AR34" s="450"/>
      <c r="AS34" s="450"/>
      <c r="AT34" s="450"/>
      <c r="AU34" s="450">
        <v>1888</v>
      </c>
      <c r="AV34" s="450"/>
      <c r="AW34" s="450"/>
      <c r="AX34" s="450"/>
      <c r="AY34" s="450"/>
      <c r="AZ34" s="597" t="s">
        <v>203</v>
      </c>
      <c r="BA34" s="597"/>
      <c r="BB34" s="597"/>
      <c r="BC34" s="597"/>
      <c r="BD34" s="597"/>
      <c r="BE34" s="565" t="s">
        <v>468</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469</v>
      </c>
      <c r="C35" s="420"/>
      <c r="D35" s="420"/>
      <c r="E35" s="420"/>
      <c r="F35" s="420"/>
      <c r="G35" s="420"/>
      <c r="H35" s="420"/>
      <c r="I35" s="420"/>
      <c r="J35" s="420"/>
      <c r="K35" s="420"/>
      <c r="L35" s="420"/>
      <c r="M35" s="420"/>
      <c r="N35" s="420"/>
      <c r="O35" s="420"/>
      <c r="P35" s="432"/>
      <c r="Q35" s="438">
        <v>176</v>
      </c>
      <c r="R35" s="450"/>
      <c r="S35" s="450"/>
      <c r="T35" s="450"/>
      <c r="U35" s="450"/>
      <c r="V35" s="450">
        <v>123</v>
      </c>
      <c r="W35" s="450"/>
      <c r="X35" s="450"/>
      <c r="Y35" s="450"/>
      <c r="Z35" s="450"/>
      <c r="AA35" s="450">
        <v>53</v>
      </c>
      <c r="AB35" s="450"/>
      <c r="AC35" s="450"/>
      <c r="AD35" s="450"/>
      <c r="AE35" s="461"/>
      <c r="AF35" s="507">
        <v>53</v>
      </c>
      <c r="AG35" s="456"/>
      <c r="AH35" s="456"/>
      <c r="AI35" s="456"/>
      <c r="AJ35" s="525"/>
      <c r="AK35" s="460">
        <v>91</v>
      </c>
      <c r="AL35" s="450"/>
      <c r="AM35" s="450"/>
      <c r="AN35" s="450"/>
      <c r="AO35" s="450"/>
      <c r="AP35" s="450">
        <v>605</v>
      </c>
      <c r="AQ35" s="450"/>
      <c r="AR35" s="450"/>
      <c r="AS35" s="450"/>
      <c r="AT35" s="450"/>
      <c r="AU35" s="450">
        <v>605</v>
      </c>
      <c r="AV35" s="450"/>
      <c r="AW35" s="450"/>
      <c r="AX35" s="450"/>
      <c r="AY35" s="450"/>
      <c r="AZ35" s="597" t="s">
        <v>203</v>
      </c>
      <c r="BA35" s="597"/>
      <c r="BB35" s="597"/>
      <c r="BC35" s="597"/>
      <c r="BD35" s="597"/>
      <c r="BE35" s="565" t="s">
        <v>24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217</v>
      </c>
      <c r="C36" s="420"/>
      <c r="D36" s="420"/>
      <c r="E36" s="420"/>
      <c r="F36" s="420"/>
      <c r="G36" s="420"/>
      <c r="H36" s="420"/>
      <c r="I36" s="420"/>
      <c r="J36" s="420"/>
      <c r="K36" s="420"/>
      <c r="L36" s="420"/>
      <c r="M36" s="420"/>
      <c r="N36" s="420"/>
      <c r="O36" s="420"/>
      <c r="P36" s="432"/>
      <c r="Q36" s="438">
        <v>206</v>
      </c>
      <c r="R36" s="450"/>
      <c r="S36" s="450"/>
      <c r="T36" s="450"/>
      <c r="U36" s="450"/>
      <c r="V36" s="450">
        <v>141</v>
      </c>
      <c r="W36" s="450"/>
      <c r="X36" s="450"/>
      <c r="Y36" s="450"/>
      <c r="Z36" s="450"/>
      <c r="AA36" s="450">
        <v>65</v>
      </c>
      <c r="AB36" s="450"/>
      <c r="AC36" s="450"/>
      <c r="AD36" s="450"/>
      <c r="AE36" s="461"/>
      <c r="AF36" s="507">
        <v>65</v>
      </c>
      <c r="AG36" s="456"/>
      <c r="AH36" s="456"/>
      <c r="AI36" s="456"/>
      <c r="AJ36" s="525"/>
      <c r="AK36" s="460">
        <v>92</v>
      </c>
      <c r="AL36" s="450"/>
      <c r="AM36" s="450"/>
      <c r="AN36" s="450"/>
      <c r="AO36" s="450"/>
      <c r="AP36" s="450">
        <v>658</v>
      </c>
      <c r="AQ36" s="450"/>
      <c r="AR36" s="450"/>
      <c r="AS36" s="450"/>
      <c r="AT36" s="450"/>
      <c r="AU36" s="450">
        <v>515</v>
      </c>
      <c r="AV36" s="450"/>
      <c r="AW36" s="450"/>
      <c r="AX36" s="450"/>
      <c r="AY36" s="450"/>
      <c r="AZ36" s="597" t="s">
        <v>203</v>
      </c>
      <c r="BA36" s="597"/>
      <c r="BB36" s="597"/>
      <c r="BC36" s="597"/>
      <c r="BD36" s="597"/>
      <c r="BE36" s="565" t="s">
        <v>24</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93</v>
      </c>
      <c r="C37" s="420"/>
      <c r="D37" s="420"/>
      <c r="E37" s="420"/>
      <c r="F37" s="420"/>
      <c r="G37" s="420"/>
      <c r="H37" s="420"/>
      <c r="I37" s="420"/>
      <c r="J37" s="420"/>
      <c r="K37" s="420"/>
      <c r="L37" s="420"/>
      <c r="M37" s="420"/>
      <c r="N37" s="420"/>
      <c r="O37" s="420"/>
      <c r="P37" s="432"/>
      <c r="Q37" s="438">
        <v>27</v>
      </c>
      <c r="R37" s="450"/>
      <c r="S37" s="450"/>
      <c r="T37" s="450"/>
      <c r="U37" s="450"/>
      <c r="V37" s="450">
        <v>8</v>
      </c>
      <c r="W37" s="450"/>
      <c r="X37" s="450"/>
      <c r="Y37" s="450"/>
      <c r="Z37" s="450"/>
      <c r="AA37" s="450">
        <v>18</v>
      </c>
      <c r="AB37" s="450"/>
      <c r="AC37" s="450"/>
      <c r="AD37" s="450"/>
      <c r="AE37" s="461"/>
      <c r="AF37" s="507">
        <v>18</v>
      </c>
      <c r="AG37" s="456"/>
      <c r="AH37" s="456"/>
      <c r="AI37" s="456"/>
      <c r="AJ37" s="525"/>
      <c r="AK37" s="460" t="s">
        <v>203</v>
      </c>
      <c r="AL37" s="450"/>
      <c r="AM37" s="450"/>
      <c r="AN37" s="450"/>
      <c r="AO37" s="450"/>
      <c r="AP37" s="450" t="s">
        <v>203</v>
      </c>
      <c r="AQ37" s="450"/>
      <c r="AR37" s="450"/>
      <c r="AS37" s="450"/>
      <c r="AT37" s="450"/>
      <c r="AU37" s="450" t="s">
        <v>203</v>
      </c>
      <c r="AV37" s="450"/>
      <c r="AW37" s="450"/>
      <c r="AX37" s="450"/>
      <c r="AY37" s="450"/>
      <c r="AZ37" s="597" t="s">
        <v>203</v>
      </c>
      <c r="BA37" s="597"/>
      <c r="BB37" s="597"/>
      <c r="BC37" s="597"/>
      <c r="BD37" s="597"/>
      <c r="BE37" s="565" t="s">
        <v>24</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3230</v>
      </c>
      <c r="AG63" s="452"/>
      <c r="AH63" s="452"/>
      <c r="AI63" s="452"/>
      <c r="AJ63" s="526"/>
      <c r="AK63" s="534"/>
      <c r="AL63" s="455"/>
      <c r="AM63" s="455"/>
      <c r="AN63" s="455"/>
      <c r="AO63" s="455"/>
      <c r="AP63" s="452">
        <v>5262</v>
      </c>
      <c r="AQ63" s="452"/>
      <c r="AR63" s="452"/>
      <c r="AS63" s="452"/>
      <c r="AT63" s="452"/>
      <c r="AU63" s="452">
        <v>3113</v>
      </c>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457</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423</v>
      </c>
      <c r="B66" s="397"/>
      <c r="C66" s="397"/>
      <c r="D66" s="397"/>
      <c r="E66" s="397"/>
      <c r="F66" s="397"/>
      <c r="G66" s="397"/>
      <c r="H66" s="397"/>
      <c r="I66" s="397"/>
      <c r="J66" s="397"/>
      <c r="K66" s="397"/>
      <c r="L66" s="397"/>
      <c r="M66" s="397"/>
      <c r="N66" s="397"/>
      <c r="O66" s="397"/>
      <c r="P66" s="429"/>
      <c r="Q66" s="435" t="s">
        <v>460</v>
      </c>
      <c r="R66" s="447"/>
      <c r="S66" s="447"/>
      <c r="T66" s="447"/>
      <c r="U66" s="458"/>
      <c r="V66" s="435" t="s">
        <v>461</v>
      </c>
      <c r="W66" s="447"/>
      <c r="X66" s="447"/>
      <c r="Y66" s="447"/>
      <c r="Z66" s="458"/>
      <c r="AA66" s="435" t="s">
        <v>462</v>
      </c>
      <c r="AB66" s="447"/>
      <c r="AC66" s="447"/>
      <c r="AD66" s="447"/>
      <c r="AE66" s="458"/>
      <c r="AF66" s="512" t="s">
        <v>250</v>
      </c>
      <c r="AG66" s="520"/>
      <c r="AH66" s="520"/>
      <c r="AI66" s="520"/>
      <c r="AJ66" s="530"/>
      <c r="AK66" s="435" t="s">
        <v>395</v>
      </c>
      <c r="AL66" s="397"/>
      <c r="AM66" s="397"/>
      <c r="AN66" s="397"/>
      <c r="AO66" s="429"/>
      <c r="AP66" s="435" t="s">
        <v>362</v>
      </c>
      <c r="AQ66" s="447"/>
      <c r="AR66" s="447"/>
      <c r="AS66" s="447"/>
      <c r="AT66" s="458"/>
      <c r="AU66" s="435" t="s">
        <v>472</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496</v>
      </c>
      <c r="C68" s="419"/>
      <c r="D68" s="419"/>
      <c r="E68" s="419"/>
      <c r="F68" s="419"/>
      <c r="G68" s="419"/>
      <c r="H68" s="419"/>
      <c r="I68" s="419"/>
      <c r="J68" s="419"/>
      <c r="K68" s="419"/>
      <c r="L68" s="419"/>
      <c r="M68" s="419"/>
      <c r="N68" s="419"/>
      <c r="O68" s="419"/>
      <c r="P68" s="431"/>
      <c r="Q68" s="437">
        <v>4204</v>
      </c>
      <c r="R68" s="449"/>
      <c r="S68" s="449"/>
      <c r="T68" s="449"/>
      <c r="U68" s="449"/>
      <c r="V68" s="449">
        <v>3965</v>
      </c>
      <c r="W68" s="449"/>
      <c r="X68" s="449"/>
      <c r="Y68" s="449"/>
      <c r="Z68" s="449"/>
      <c r="AA68" s="449">
        <v>238</v>
      </c>
      <c r="AB68" s="449"/>
      <c r="AC68" s="449"/>
      <c r="AD68" s="449"/>
      <c r="AE68" s="449"/>
      <c r="AF68" s="449">
        <v>227</v>
      </c>
      <c r="AG68" s="449"/>
      <c r="AH68" s="449"/>
      <c r="AI68" s="449"/>
      <c r="AJ68" s="449"/>
      <c r="AK68" s="449" t="s">
        <v>203</v>
      </c>
      <c r="AL68" s="449"/>
      <c r="AM68" s="449"/>
      <c r="AN68" s="449"/>
      <c r="AO68" s="449"/>
      <c r="AP68" s="449">
        <v>1659</v>
      </c>
      <c r="AQ68" s="449"/>
      <c r="AR68" s="449"/>
      <c r="AS68" s="449"/>
      <c r="AT68" s="449"/>
      <c r="AU68" s="449">
        <v>931</v>
      </c>
      <c r="AV68" s="449"/>
      <c r="AW68" s="449"/>
      <c r="AX68" s="449"/>
      <c r="AY68" s="449"/>
      <c r="AZ68" s="564" t="s">
        <v>541</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496</v>
      </c>
      <c r="C69" s="420"/>
      <c r="D69" s="420"/>
      <c r="E69" s="420"/>
      <c r="F69" s="420"/>
      <c r="G69" s="420"/>
      <c r="H69" s="420"/>
      <c r="I69" s="420"/>
      <c r="J69" s="420"/>
      <c r="K69" s="420"/>
      <c r="L69" s="420"/>
      <c r="M69" s="420"/>
      <c r="N69" s="420"/>
      <c r="O69" s="420"/>
      <c r="P69" s="432"/>
      <c r="Q69" s="438">
        <v>2950</v>
      </c>
      <c r="R69" s="450"/>
      <c r="S69" s="450"/>
      <c r="T69" s="450"/>
      <c r="U69" s="450"/>
      <c r="V69" s="450">
        <v>2793</v>
      </c>
      <c r="W69" s="450"/>
      <c r="X69" s="450"/>
      <c r="Y69" s="450"/>
      <c r="Z69" s="450"/>
      <c r="AA69" s="450">
        <v>157</v>
      </c>
      <c r="AB69" s="450"/>
      <c r="AC69" s="450"/>
      <c r="AD69" s="450"/>
      <c r="AE69" s="450"/>
      <c r="AF69" s="450">
        <v>5284</v>
      </c>
      <c r="AG69" s="450"/>
      <c r="AH69" s="450"/>
      <c r="AI69" s="450"/>
      <c r="AJ69" s="450"/>
      <c r="AK69" s="450">
        <v>1563</v>
      </c>
      <c r="AL69" s="450"/>
      <c r="AM69" s="450"/>
      <c r="AN69" s="450"/>
      <c r="AO69" s="450"/>
      <c r="AP69" s="450">
        <v>8030</v>
      </c>
      <c r="AQ69" s="450"/>
      <c r="AR69" s="450"/>
      <c r="AS69" s="450"/>
      <c r="AT69" s="450"/>
      <c r="AU69" s="450">
        <v>122</v>
      </c>
      <c r="AV69" s="450"/>
      <c r="AW69" s="450"/>
      <c r="AX69" s="450"/>
      <c r="AY69" s="450"/>
      <c r="AZ69" s="565" t="s">
        <v>542</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219</v>
      </c>
      <c r="C70" s="420"/>
      <c r="D70" s="420"/>
      <c r="E70" s="420"/>
      <c r="F70" s="420"/>
      <c r="G70" s="420"/>
      <c r="H70" s="420"/>
      <c r="I70" s="420"/>
      <c r="J70" s="420"/>
      <c r="K70" s="420"/>
      <c r="L70" s="420"/>
      <c r="M70" s="420"/>
      <c r="N70" s="420"/>
      <c r="O70" s="420"/>
      <c r="P70" s="432"/>
      <c r="Q70" s="438">
        <v>2562</v>
      </c>
      <c r="R70" s="450"/>
      <c r="S70" s="450"/>
      <c r="T70" s="450"/>
      <c r="U70" s="450"/>
      <c r="V70" s="450">
        <v>2538</v>
      </c>
      <c r="W70" s="450"/>
      <c r="X70" s="450"/>
      <c r="Y70" s="450"/>
      <c r="Z70" s="450"/>
      <c r="AA70" s="450">
        <v>24</v>
      </c>
      <c r="AB70" s="450"/>
      <c r="AC70" s="450"/>
      <c r="AD70" s="450"/>
      <c r="AE70" s="450"/>
      <c r="AF70" s="450">
        <v>24</v>
      </c>
      <c r="AG70" s="450"/>
      <c r="AH70" s="450"/>
      <c r="AI70" s="450"/>
      <c r="AJ70" s="450"/>
      <c r="AK70" s="450" t="s">
        <v>203</v>
      </c>
      <c r="AL70" s="450"/>
      <c r="AM70" s="450"/>
      <c r="AN70" s="450"/>
      <c r="AO70" s="450"/>
      <c r="AP70" s="450" t="s">
        <v>203</v>
      </c>
      <c r="AQ70" s="450"/>
      <c r="AR70" s="450"/>
      <c r="AS70" s="450"/>
      <c r="AT70" s="450"/>
      <c r="AU70" s="450" t="s">
        <v>203</v>
      </c>
      <c r="AV70" s="450"/>
      <c r="AW70" s="450"/>
      <c r="AX70" s="450"/>
      <c r="AY70" s="450"/>
      <c r="AZ70" s="565" t="s">
        <v>541</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880773</v>
      </c>
      <c r="R71" s="450"/>
      <c r="S71" s="450"/>
      <c r="T71" s="450"/>
      <c r="U71" s="450"/>
      <c r="V71" s="450">
        <v>869976</v>
      </c>
      <c r="W71" s="450"/>
      <c r="X71" s="450"/>
      <c r="Y71" s="450"/>
      <c r="Z71" s="450"/>
      <c r="AA71" s="450">
        <v>10796</v>
      </c>
      <c r="AB71" s="450"/>
      <c r="AC71" s="450"/>
      <c r="AD71" s="450"/>
      <c r="AE71" s="450"/>
      <c r="AF71" s="450">
        <v>10571</v>
      </c>
      <c r="AG71" s="450"/>
      <c r="AH71" s="450"/>
      <c r="AI71" s="450"/>
      <c r="AJ71" s="450"/>
      <c r="AK71" s="450">
        <v>5498</v>
      </c>
      <c r="AL71" s="450"/>
      <c r="AM71" s="450"/>
      <c r="AN71" s="450"/>
      <c r="AO71" s="450"/>
      <c r="AP71" s="450" t="s">
        <v>203</v>
      </c>
      <c r="AQ71" s="450"/>
      <c r="AR71" s="450"/>
      <c r="AS71" s="450"/>
      <c r="AT71" s="450"/>
      <c r="AU71" s="450" t="s">
        <v>203</v>
      </c>
      <c r="AV71" s="450"/>
      <c r="AW71" s="450"/>
      <c r="AX71" s="450"/>
      <c r="AY71" s="450"/>
      <c r="AZ71" s="565" t="s">
        <v>543</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377</v>
      </c>
      <c r="C72" s="420"/>
      <c r="D72" s="420"/>
      <c r="E72" s="420"/>
      <c r="F72" s="420"/>
      <c r="G72" s="420"/>
      <c r="H72" s="420"/>
      <c r="I72" s="420"/>
      <c r="J72" s="420"/>
      <c r="K72" s="420"/>
      <c r="L72" s="420"/>
      <c r="M72" s="420"/>
      <c r="N72" s="420"/>
      <c r="O72" s="420"/>
      <c r="P72" s="432"/>
      <c r="Q72" s="438">
        <v>23245</v>
      </c>
      <c r="R72" s="450"/>
      <c r="S72" s="450"/>
      <c r="T72" s="450"/>
      <c r="U72" s="450"/>
      <c r="V72" s="450">
        <v>14700</v>
      </c>
      <c r="W72" s="450"/>
      <c r="X72" s="450"/>
      <c r="Y72" s="450"/>
      <c r="Z72" s="450"/>
      <c r="AA72" s="450">
        <v>8545</v>
      </c>
      <c r="AB72" s="450"/>
      <c r="AC72" s="450"/>
      <c r="AD72" s="450"/>
      <c r="AE72" s="450"/>
      <c r="AF72" s="450">
        <v>8545</v>
      </c>
      <c r="AG72" s="450"/>
      <c r="AH72" s="450"/>
      <c r="AI72" s="450"/>
      <c r="AJ72" s="450"/>
      <c r="AK72" s="450">
        <v>21</v>
      </c>
      <c r="AL72" s="450"/>
      <c r="AM72" s="450"/>
      <c r="AN72" s="450"/>
      <c r="AO72" s="450"/>
      <c r="AP72" s="450" t="s">
        <v>203</v>
      </c>
      <c r="AQ72" s="450"/>
      <c r="AR72" s="450"/>
      <c r="AS72" s="450"/>
      <c r="AT72" s="450"/>
      <c r="AU72" s="450" t="s">
        <v>203</v>
      </c>
      <c r="AV72" s="450"/>
      <c r="AW72" s="450"/>
      <c r="AX72" s="450"/>
      <c r="AY72" s="450"/>
      <c r="AZ72" s="565" t="s">
        <v>541</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377</v>
      </c>
      <c r="C73" s="420"/>
      <c r="D73" s="420"/>
      <c r="E73" s="420"/>
      <c r="F73" s="420"/>
      <c r="G73" s="420"/>
      <c r="H73" s="420"/>
      <c r="I73" s="420"/>
      <c r="J73" s="420"/>
      <c r="K73" s="420"/>
      <c r="L73" s="420"/>
      <c r="M73" s="420"/>
      <c r="N73" s="420"/>
      <c r="O73" s="420"/>
      <c r="P73" s="432"/>
      <c r="Q73" s="438">
        <v>177</v>
      </c>
      <c r="R73" s="450"/>
      <c r="S73" s="450"/>
      <c r="T73" s="450"/>
      <c r="U73" s="450"/>
      <c r="V73" s="450">
        <v>101</v>
      </c>
      <c r="W73" s="450"/>
      <c r="X73" s="450"/>
      <c r="Y73" s="450"/>
      <c r="Z73" s="450"/>
      <c r="AA73" s="450">
        <v>77</v>
      </c>
      <c r="AB73" s="450"/>
      <c r="AC73" s="450"/>
      <c r="AD73" s="450"/>
      <c r="AE73" s="450"/>
      <c r="AF73" s="450">
        <v>77</v>
      </c>
      <c r="AG73" s="450"/>
      <c r="AH73" s="450"/>
      <c r="AI73" s="450"/>
      <c r="AJ73" s="450"/>
      <c r="AK73" s="450" t="s">
        <v>203</v>
      </c>
      <c r="AL73" s="450"/>
      <c r="AM73" s="450"/>
      <c r="AN73" s="450"/>
      <c r="AO73" s="450"/>
      <c r="AP73" s="450" t="s">
        <v>203</v>
      </c>
      <c r="AQ73" s="450"/>
      <c r="AR73" s="450"/>
      <c r="AS73" s="450"/>
      <c r="AT73" s="450"/>
      <c r="AU73" s="450" t="s">
        <v>203</v>
      </c>
      <c r="AV73" s="450"/>
      <c r="AW73" s="450"/>
      <c r="AX73" s="450"/>
      <c r="AY73" s="450"/>
      <c r="AZ73" s="565" t="s">
        <v>9</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539</v>
      </c>
      <c r="C74" s="420"/>
      <c r="D74" s="420"/>
      <c r="E74" s="420"/>
      <c r="F74" s="420"/>
      <c r="G74" s="420"/>
      <c r="H74" s="420"/>
      <c r="I74" s="420"/>
      <c r="J74" s="420"/>
      <c r="K74" s="420"/>
      <c r="L74" s="420"/>
      <c r="M74" s="420"/>
      <c r="N74" s="420"/>
      <c r="O74" s="420"/>
      <c r="P74" s="432"/>
      <c r="Q74" s="438">
        <v>289</v>
      </c>
      <c r="R74" s="450"/>
      <c r="S74" s="450"/>
      <c r="T74" s="450"/>
      <c r="U74" s="450"/>
      <c r="V74" s="450">
        <v>262</v>
      </c>
      <c r="W74" s="450"/>
      <c r="X74" s="450"/>
      <c r="Y74" s="450"/>
      <c r="Z74" s="450"/>
      <c r="AA74" s="450">
        <v>26</v>
      </c>
      <c r="AB74" s="450"/>
      <c r="AC74" s="450"/>
      <c r="AD74" s="450"/>
      <c r="AE74" s="450"/>
      <c r="AF74" s="450">
        <v>26</v>
      </c>
      <c r="AG74" s="450"/>
      <c r="AH74" s="450"/>
      <c r="AI74" s="450"/>
      <c r="AJ74" s="450"/>
      <c r="AK74" s="450">
        <v>4</v>
      </c>
      <c r="AL74" s="450"/>
      <c r="AM74" s="450"/>
      <c r="AN74" s="450"/>
      <c r="AO74" s="450"/>
      <c r="AP74" s="450" t="s">
        <v>203</v>
      </c>
      <c r="AQ74" s="450"/>
      <c r="AR74" s="450"/>
      <c r="AS74" s="450"/>
      <c r="AT74" s="450"/>
      <c r="AU74" s="450" t="s">
        <v>203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190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188</v>
      </c>
      <c r="CS102" s="604"/>
      <c r="CT102" s="604"/>
      <c r="CU102" s="604"/>
      <c r="CV102" s="697"/>
      <c r="CW102" s="696" t="s">
        <v>203</v>
      </c>
      <c r="CX102" s="604"/>
      <c r="CY102" s="604"/>
      <c r="CZ102" s="604"/>
      <c r="DA102" s="697"/>
      <c r="DB102" s="696">
        <v>9</v>
      </c>
      <c r="DC102" s="604"/>
      <c r="DD102" s="604"/>
      <c r="DE102" s="604"/>
      <c r="DF102" s="697"/>
      <c r="DG102" s="696" t="s">
        <v>203</v>
      </c>
      <c r="DH102" s="604"/>
      <c r="DI102" s="604"/>
      <c r="DJ102" s="604"/>
      <c r="DK102" s="697"/>
      <c r="DL102" s="696" t="s">
        <v>203</v>
      </c>
      <c r="DM102" s="604"/>
      <c r="DN102" s="604"/>
      <c r="DO102" s="604"/>
      <c r="DP102" s="697"/>
      <c r="DQ102" s="696" t="s">
        <v>203</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396</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396</v>
      </c>
      <c r="CB109" s="406"/>
      <c r="CC109" s="406"/>
      <c r="CD109" s="406"/>
      <c r="CE109" s="469"/>
      <c r="CF109" s="655" t="s">
        <v>480</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396</v>
      </c>
      <c r="DR109" s="406"/>
      <c r="DS109" s="406"/>
      <c r="DT109" s="406"/>
      <c r="DU109" s="469"/>
      <c r="DV109" s="480" t="s">
        <v>480</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2835666</v>
      </c>
      <c r="AB110" s="487"/>
      <c r="AC110" s="487"/>
      <c r="AD110" s="487"/>
      <c r="AE110" s="498"/>
      <c r="AF110" s="514">
        <v>2659575</v>
      </c>
      <c r="AG110" s="487"/>
      <c r="AH110" s="487"/>
      <c r="AI110" s="487"/>
      <c r="AJ110" s="498"/>
      <c r="AK110" s="514">
        <v>2447617</v>
      </c>
      <c r="AL110" s="487"/>
      <c r="AM110" s="487"/>
      <c r="AN110" s="487"/>
      <c r="AO110" s="498"/>
      <c r="AP110" s="538">
        <v>16.5</v>
      </c>
      <c r="AQ110" s="546"/>
      <c r="AR110" s="546"/>
      <c r="AS110" s="546"/>
      <c r="AT110" s="556"/>
      <c r="AU110" s="568" t="s">
        <v>125</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28575978</v>
      </c>
      <c r="BR110" s="640"/>
      <c r="BS110" s="640"/>
      <c r="BT110" s="640"/>
      <c r="BU110" s="640"/>
      <c r="BV110" s="640">
        <v>27066694</v>
      </c>
      <c r="BW110" s="640"/>
      <c r="BX110" s="640"/>
      <c r="BY110" s="640"/>
      <c r="BZ110" s="640"/>
      <c r="CA110" s="640">
        <v>25435048</v>
      </c>
      <c r="CB110" s="640"/>
      <c r="CC110" s="640"/>
      <c r="CD110" s="640"/>
      <c r="CE110" s="640"/>
      <c r="CF110" s="656">
        <v>171.2</v>
      </c>
      <c r="CG110" s="660"/>
      <c r="CH110" s="660"/>
      <c r="CI110" s="660"/>
      <c r="CJ110" s="660"/>
      <c r="CK110" s="672" t="s">
        <v>393</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459</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160</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3584736</v>
      </c>
      <c r="BR112" s="641"/>
      <c r="BS112" s="641"/>
      <c r="BT112" s="641"/>
      <c r="BU112" s="641"/>
      <c r="BV112" s="641">
        <v>3272178</v>
      </c>
      <c r="BW112" s="641"/>
      <c r="BX112" s="641"/>
      <c r="BY112" s="641"/>
      <c r="BZ112" s="641"/>
      <c r="CA112" s="641">
        <v>3113159</v>
      </c>
      <c r="CB112" s="641"/>
      <c r="CC112" s="641"/>
      <c r="CD112" s="641"/>
      <c r="CE112" s="641"/>
      <c r="CF112" s="657">
        <v>21</v>
      </c>
      <c r="CG112" s="661"/>
      <c r="CH112" s="661"/>
      <c r="CI112" s="661"/>
      <c r="CJ112" s="661"/>
      <c r="CK112" s="673"/>
      <c r="CL112" s="413"/>
      <c r="CM112" s="425" t="s">
        <v>403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364240</v>
      </c>
      <c r="AB113" s="446"/>
      <c r="AC113" s="446"/>
      <c r="AD113" s="446"/>
      <c r="AE113" s="499"/>
      <c r="AF113" s="515">
        <v>354707</v>
      </c>
      <c r="AG113" s="446"/>
      <c r="AH113" s="446"/>
      <c r="AI113" s="446"/>
      <c r="AJ113" s="499"/>
      <c r="AK113" s="515">
        <v>358304</v>
      </c>
      <c r="AL113" s="446"/>
      <c r="AM113" s="446"/>
      <c r="AN113" s="446"/>
      <c r="AO113" s="499"/>
      <c r="AP113" s="539">
        <v>2.4</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1409855</v>
      </c>
      <c r="BR113" s="641"/>
      <c r="BS113" s="641"/>
      <c r="BT113" s="641"/>
      <c r="BU113" s="641"/>
      <c r="BV113" s="641">
        <v>1212625</v>
      </c>
      <c r="BW113" s="641"/>
      <c r="BX113" s="641"/>
      <c r="BY113" s="641"/>
      <c r="BZ113" s="641"/>
      <c r="CA113" s="641">
        <v>1052292</v>
      </c>
      <c r="CB113" s="641"/>
      <c r="CC113" s="641"/>
      <c r="CD113" s="641"/>
      <c r="CE113" s="641"/>
      <c r="CF113" s="657">
        <v>7.1</v>
      </c>
      <c r="CG113" s="661"/>
      <c r="CH113" s="661"/>
      <c r="CI113" s="661"/>
      <c r="CJ113" s="661"/>
      <c r="CK113" s="673"/>
      <c r="CL113" s="413"/>
      <c r="CM113" s="425" t="s">
        <v>413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309731</v>
      </c>
      <c r="AB114" s="446"/>
      <c r="AC114" s="446"/>
      <c r="AD114" s="446"/>
      <c r="AE114" s="499"/>
      <c r="AF114" s="515">
        <v>346644</v>
      </c>
      <c r="AG114" s="446"/>
      <c r="AH114" s="446"/>
      <c r="AI114" s="446"/>
      <c r="AJ114" s="499"/>
      <c r="AK114" s="515">
        <v>367729</v>
      </c>
      <c r="AL114" s="446"/>
      <c r="AM114" s="446"/>
      <c r="AN114" s="446"/>
      <c r="AO114" s="499"/>
      <c r="AP114" s="539">
        <v>2.5</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9546048</v>
      </c>
      <c r="BR114" s="641"/>
      <c r="BS114" s="641"/>
      <c r="BT114" s="641"/>
      <c r="BU114" s="641"/>
      <c r="BV114" s="641">
        <v>7780125</v>
      </c>
      <c r="BW114" s="641"/>
      <c r="BX114" s="641"/>
      <c r="BY114" s="641"/>
      <c r="BZ114" s="641"/>
      <c r="CA114" s="641">
        <v>7713702</v>
      </c>
      <c r="CB114" s="641"/>
      <c r="CC114" s="641"/>
      <c r="CD114" s="641"/>
      <c r="CE114" s="641"/>
      <c r="CF114" s="657">
        <v>51.9</v>
      </c>
      <c r="CG114" s="661"/>
      <c r="CH114" s="661"/>
      <c r="CI114" s="661"/>
      <c r="CJ114" s="661"/>
      <c r="CK114" s="673"/>
      <c r="CL114" s="413"/>
      <c r="CM114" s="425" t="s">
        <v>157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383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203</v>
      </c>
      <c r="AB115" s="446"/>
      <c r="AC115" s="446"/>
      <c r="AD115" s="446"/>
      <c r="AE115" s="499"/>
      <c r="AF115" s="515" t="s">
        <v>203</v>
      </c>
      <c r="AG115" s="446"/>
      <c r="AH115" s="446"/>
      <c r="AI115" s="446"/>
      <c r="AJ115" s="499"/>
      <c r="AK115" s="515" t="s">
        <v>203</v>
      </c>
      <c r="AL115" s="446"/>
      <c r="AM115" s="446"/>
      <c r="AN115" s="446"/>
      <c r="AO115" s="499"/>
      <c r="AP115" s="539" t="s">
        <v>203</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228</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3509637</v>
      </c>
      <c r="AB117" s="488"/>
      <c r="AC117" s="488"/>
      <c r="AD117" s="488"/>
      <c r="AE117" s="500"/>
      <c r="AF117" s="516">
        <v>3360926</v>
      </c>
      <c r="AG117" s="488"/>
      <c r="AH117" s="488"/>
      <c r="AI117" s="488"/>
      <c r="AJ117" s="500"/>
      <c r="AK117" s="516">
        <v>3173650</v>
      </c>
      <c r="AL117" s="488"/>
      <c r="AM117" s="488"/>
      <c r="AN117" s="488"/>
      <c r="AO117" s="500"/>
      <c r="AP117" s="540"/>
      <c r="AQ117" s="548"/>
      <c r="AR117" s="548"/>
      <c r="AS117" s="548"/>
      <c r="AT117" s="558"/>
      <c r="AU117" s="569"/>
      <c r="AV117" s="578"/>
      <c r="AW117" s="578"/>
      <c r="AX117" s="578"/>
      <c r="AY117" s="578"/>
      <c r="AZ117" s="426" t="s">
        <v>368</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396</v>
      </c>
      <c r="AL118" s="406"/>
      <c r="AM118" s="406"/>
      <c r="AN118" s="406"/>
      <c r="AO118" s="469"/>
      <c r="AP118" s="480" t="s">
        <v>480</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393</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173</v>
      </c>
      <c r="BP119" s="629"/>
      <c r="BQ119" s="634">
        <v>43116617</v>
      </c>
      <c r="BR119" s="642"/>
      <c r="BS119" s="642"/>
      <c r="BT119" s="642"/>
      <c r="BU119" s="642"/>
      <c r="BV119" s="642">
        <v>39331622</v>
      </c>
      <c r="BW119" s="642"/>
      <c r="BX119" s="642"/>
      <c r="BY119" s="642"/>
      <c r="BZ119" s="642"/>
      <c r="CA119" s="642">
        <v>37314201</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485</v>
      </c>
      <c r="AV120" s="580"/>
      <c r="AW120" s="580"/>
      <c r="AX120" s="580"/>
      <c r="AY120" s="591"/>
      <c r="AZ120" s="424" t="s">
        <v>220</v>
      </c>
      <c r="BA120" s="407"/>
      <c r="BB120" s="407"/>
      <c r="BC120" s="407"/>
      <c r="BD120" s="407"/>
      <c r="BE120" s="407"/>
      <c r="BF120" s="407"/>
      <c r="BG120" s="407"/>
      <c r="BH120" s="407"/>
      <c r="BI120" s="407"/>
      <c r="BJ120" s="407"/>
      <c r="BK120" s="407"/>
      <c r="BL120" s="407"/>
      <c r="BM120" s="407"/>
      <c r="BN120" s="407"/>
      <c r="BO120" s="407"/>
      <c r="BP120" s="470"/>
      <c r="BQ120" s="632">
        <v>12160857</v>
      </c>
      <c r="BR120" s="640"/>
      <c r="BS120" s="640"/>
      <c r="BT120" s="640"/>
      <c r="BU120" s="640"/>
      <c r="BV120" s="640">
        <v>12428529</v>
      </c>
      <c r="BW120" s="640"/>
      <c r="BX120" s="640"/>
      <c r="BY120" s="640"/>
      <c r="BZ120" s="640"/>
      <c r="CA120" s="640">
        <v>12179061</v>
      </c>
      <c r="CB120" s="640"/>
      <c r="CC120" s="640"/>
      <c r="CD120" s="640"/>
      <c r="CE120" s="640"/>
      <c r="CF120" s="656">
        <v>82</v>
      </c>
      <c r="CG120" s="660"/>
      <c r="CH120" s="660"/>
      <c r="CI120" s="660"/>
      <c r="CJ120" s="660"/>
      <c r="CK120" s="675" t="s">
        <v>272</v>
      </c>
      <c r="CL120" s="685"/>
      <c r="CM120" s="685"/>
      <c r="CN120" s="685"/>
      <c r="CO120" s="688"/>
      <c r="CP120" s="692" t="s">
        <v>355</v>
      </c>
      <c r="CQ120" s="695"/>
      <c r="CR120" s="695"/>
      <c r="CS120" s="695"/>
      <c r="CT120" s="695"/>
      <c r="CU120" s="695"/>
      <c r="CV120" s="695"/>
      <c r="CW120" s="695"/>
      <c r="CX120" s="695"/>
      <c r="CY120" s="695"/>
      <c r="CZ120" s="695"/>
      <c r="DA120" s="695"/>
      <c r="DB120" s="695"/>
      <c r="DC120" s="695"/>
      <c r="DD120" s="695"/>
      <c r="DE120" s="695"/>
      <c r="DF120" s="698"/>
      <c r="DG120" s="632">
        <v>2331491</v>
      </c>
      <c r="DH120" s="640"/>
      <c r="DI120" s="640"/>
      <c r="DJ120" s="640"/>
      <c r="DK120" s="640"/>
      <c r="DL120" s="640">
        <v>2045817</v>
      </c>
      <c r="DM120" s="640"/>
      <c r="DN120" s="640"/>
      <c r="DO120" s="640"/>
      <c r="DP120" s="640"/>
      <c r="DQ120" s="640">
        <v>1888351</v>
      </c>
      <c r="DR120" s="640"/>
      <c r="DS120" s="640"/>
      <c r="DT120" s="640"/>
      <c r="DU120" s="640"/>
      <c r="DV120" s="712">
        <v>12.7</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397</v>
      </c>
      <c r="BA121" s="378"/>
      <c r="BB121" s="378"/>
      <c r="BC121" s="378"/>
      <c r="BD121" s="378"/>
      <c r="BE121" s="378"/>
      <c r="BF121" s="378"/>
      <c r="BG121" s="378"/>
      <c r="BH121" s="378"/>
      <c r="BI121" s="378"/>
      <c r="BJ121" s="378"/>
      <c r="BK121" s="378"/>
      <c r="BL121" s="378"/>
      <c r="BM121" s="378"/>
      <c r="BN121" s="378"/>
      <c r="BO121" s="378"/>
      <c r="BP121" s="472"/>
      <c r="BQ121" s="633">
        <v>1832042</v>
      </c>
      <c r="BR121" s="641"/>
      <c r="BS121" s="641"/>
      <c r="BT121" s="641"/>
      <c r="BU121" s="641"/>
      <c r="BV121" s="641">
        <v>1913704</v>
      </c>
      <c r="BW121" s="641"/>
      <c r="BX121" s="641"/>
      <c r="BY121" s="641"/>
      <c r="BZ121" s="641"/>
      <c r="CA121" s="641">
        <v>1916913</v>
      </c>
      <c r="CB121" s="641"/>
      <c r="CC121" s="641"/>
      <c r="CD121" s="641"/>
      <c r="CE121" s="641"/>
      <c r="CF121" s="657">
        <v>12.9</v>
      </c>
      <c r="CG121" s="661"/>
      <c r="CH121" s="661"/>
      <c r="CI121" s="661"/>
      <c r="CJ121" s="661"/>
      <c r="CK121" s="676"/>
      <c r="CL121" s="686"/>
      <c r="CM121" s="686"/>
      <c r="CN121" s="686"/>
      <c r="CO121" s="689"/>
      <c r="CP121" s="693" t="s">
        <v>469</v>
      </c>
      <c r="CQ121" s="403"/>
      <c r="CR121" s="403"/>
      <c r="CS121" s="403"/>
      <c r="CT121" s="403"/>
      <c r="CU121" s="403"/>
      <c r="CV121" s="403"/>
      <c r="CW121" s="403"/>
      <c r="CX121" s="403"/>
      <c r="CY121" s="403"/>
      <c r="CZ121" s="403"/>
      <c r="DA121" s="403"/>
      <c r="DB121" s="403"/>
      <c r="DC121" s="403"/>
      <c r="DD121" s="403"/>
      <c r="DE121" s="403"/>
      <c r="DF121" s="699"/>
      <c r="DG121" s="633">
        <v>702837</v>
      </c>
      <c r="DH121" s="641"/>
      <c r="DI121" s="641"/>
      <c r="DJ121" s="641"/>
      <c r="DK121" s="641"/>
      <c r="DL121" s="641">
        <v>656021</v>
      </c>
      <c r="DM121" s="641"/>
      <c r="DN121" s="641"/>
      <c r="DO121" s="641"/>
      <c r="DP121" s="641"/>
      <c r="DQ121" s="641">
        <v>605308</v>
      </c>
      <c r="DR121" s="641"/>
      <c r="DS121" s="641"/>
      <c r="DT121" s="641"/>
      <c r="DU121" s="641"/>
      <c r="DV121" s="713">
        <v>4.0999999999999996</v>
      </c>
      <c r="DW121" s="713"/>
      <c r="DX121" s="713"/>
      <c r="DY121" s="713"/>
      <c r="DZ121" s="722"/>
    </row>
    <row r="122" spans="1:130" s="365" customFormat="1" ht="26.25" customHeight="1">
      <c r="A122" s="390"/>
      <c r="B122" s="413"/>
      <c r="C122" s="425" t="s">
        <v>157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27026216</v>
      </c>
      <c r="BR122" s="642"/>
      <c r="BS122" s="642"/>
      <c r="BT122" s="642"/>
      <c r="BU122" s="642"/>
      <c r="BV122" s="642">
        <v>25267303</v>
      </c>
      <c r="BW122" s="642"/>
      <c r="BX122" s="642"/>
      <c r="BY122" s="642"/>
      <c r="BZ122" s="642"/>
      <c r="CA122" s="642">
        <v>24125784</v>
      </c>
      <c r="CB122" s="642"/>
      <c r="CC122" s="642"/>
      <c r="CD122" s="642"/>
      <c r="CE122" s="642"/>
      <c r="CF122" s="658">
        <v>162.4</v>
      </c>
      <c r="CG122" s="662"/>
      <c r="CH122" s="662"/>
      <c r="CI122" s="662"/>
      <c r="CJ122" s="662"/>
      <c r="CK122" s="676"/>
      <c r="CL122" s="686"/>
      <c r="CM122" s="686"/>
      <c r="CN122" s="686"/>
      <c r="CO122" s="689"/>
      <c r="CP122" s="693" t="s">
        <v>217</v>
      </c>
      <c r="CQ122" s="403"/>
      <c r="CR122" s="403"/>
      <c r="CS122" s="403"/>
      <c r="CT122" s="403"/>
      <c r="CU122" s="403"/>
      <c r="CV122" s="403"/>
      <c r="CW122" s="403"/>
      <c r="CX122" s="403"/>
      <c r="CY122" s="403"/>
      <c r="CZ122" s="403"/>
      <c r="DA122" s="403"/>
      <c r="DB122" s="403"/>
      <c r="DC122" s="403"/>
      <c r="DD122" s="403"/>
      <c r="DE122" s="403"/>
      <c r="DF122" s="699"/>
      <c r="DG122" s="633">
        <v>416940</v>
      </c>
      <c r="DH122" s="641"/>
      <c r="DI122" s="641"/>
      <c r="DJ122" s="641"/>
      <c r="DK122" s="641"/>
      <c r="DL122" s="641">
        <v>443735</v>
      </c>
      <c r="DM122" s="641"/>
      <c r="DN122" s="641"/>
      <c r="DO122" s="641"/>
      <c r="DP122" s="641"/>
      <c r="DQ122" s="641">
        <v>514674</v>
      </c>
      <c r="DR122" s="641"/>
      <c r="DS122" s="641"/>
      <c r="DT122" s="641"/>
      <c r="DU122" s="641"/>
      <c r="DV122" s="713">
        <v>3.5</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225</v>
      </c>
      <c r="BP123" s="629"/>
      <c r="BQ123" s="635">
        <v>41019115</v>
      </c>
      <c r="BR123" s="643"/>
      <c r="BS123" s="643"/>
      <c r="BT123" s="643"/>
      <c r="BU123" s="643"/>
      <c r="BV123" s="643">
        <v>39609536</v>
      </c>
      <c r="BW123" s="643"/>
      <c r="BX123" s="643"/>
      <c r="BY123" s="643"/>
      <c r="BZ123" s="643"/>
      <c r="CA123" s="643">
        <v>38221758</v>
      </c>
      <c r="CB123" s="643"/>
      <c r="CC123" s="643"/>
      <c r="CD123" s="643"/>
      <c r="CE123" s="643"/>
      <c r="CF123" s="544"/>
      <c r="CG123" s="552"/>
      <c r="CH123" s="552"/>
      <c r="CI123" s="552"/>
      <c r="CJ123" s="669"/>
      <c r="CK123" s="676"/>
      <c r="CL123" s="686"/>
      <c r="CM123" s="686"/>
      <c r="CN123" s="686"/>
      <c r="CO123" s="689"/>
      <c r="CP123" s="693" t="s">
        <v>467</v>
      </c>
      <c r="CQ123" s="403"/>
      <c r="CR123" s="403"/>
      <c r="CS123" s="403"/>
      <c r="CT123" s="403"/>
      <c r="CU123" s="403"/>
      <c r="CV123" s="403"/>
      <c r="CW123" s="403"/>
      <c r="CX123" s="403"/>
      <c r="CY123" s="403"/>
      <c r="CZ123" s="403"/>
      <c r="DA123" s="403"/>
      <c r="DB123" s="403"/>
      <c r="DC123" s="403"/>
      <c r="DD123" s="403"/>
      <c r="DE123" s="403"/>
      <c r="DF123" s="699"/>
      <c r="DG123" s="482">
        <v>130586</v>
      </c>
      <c r="DH123" s="446"/>
      <c r="DI123" s="446"/>
      <c r="DJ123" s="446"/>
      <c r="DK123" s="499"/>
      <c r="DL123" s="515">
        <v>124421</v>
      </c>
      <c r="DM123" s="446"/>
      <c r="DN123" s="446"/>
      <c r="DO123" s="446"/>
      <c r="DP123" s="499"/>
      <c r="DQ123" s="515">
        <v>103245</v>
      </c>
      <c r="DR123" s="446"/>
      <c r="DS123" s="446"/>
      <c r="DT123" s="446"/>
      <c r="DU123" s="499"/>
      <c r="DV123" s="539">
        <v>0.7</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13.7</v>
      </c>
      <c r="BR124" s="644"/>
      <c r="BS124" s="644"/>
      <c r="BT124" s="644"/>
      <c r="BU124" s="644"/>
      <c r="BV124" s="644" t="s">
        <v>203</v>
      </c>
      <c r="BW124" s="644"/>
      <c r="BX124" s="644"/>
      <c r="BY124" s="644"/>
      <c r="BZ124" s="644"/>
      <c r="CA124" s="644" t="s">
        <v>203</v>
      </c>
      <c r="CB124" s="644"/>
      <c r="CC124" s="644"/>
      <c r="CD124" s="644"/>
      <c r="CE124" s="644"/>
      <c r="CF124" s="545"/>
      <c r="CG124" s="553"/>
      <c r="CH124" s="553"/>
      <c r="CI124" s="553"/>
      <c r="CJ124" s="670"/>
      <c r="CK124" s="677"/>
      <c r="CL124" s="677"/>
      <c r="CM124" s="677"/>
      <c r="CN124" s="677"/>
      <c r="CO124" s="690"/>
      <c r="CP124" s="693" t="s">
        <v>497</v>
      </c>
      <c r="CQ124" s="403"/>
      <c r="CR124" s="403"/>
      <c r="CS124" s="403"/>
      <c r="CT124" s="403"/>
      <c r="CU124" s="403"/>
      <c r="CV124" s="403"/>
      <c r="CW124" s="403"/>
      <c r="CX124" s="403"/>
      <c r="CY124" s="403"/>
      <c r="CZ124" s="403"/>
      <c r="DA124" s="403"/>
      <c r="DB124" s="403"/>
      <c r="DC124" s="403"/>
      <c r="DD124" s="403"/>
      <c r="DE124" s="403"/>
      <c r="DF124" s="699"/>
      <c r="DG124" s="484">
        <v>2882</v>
      </c>
      <c r="DH124" s="489"/>
      <c r="DI124" s="489"/>
      <c r="DJ124" s="489"/>
      <c r="DK124" s="501"/>
      <c r="DL124" s="517">
        <v>2184</v>
      </c>
      <c r="DM124" s="489"/>
      <c r="DN124" s="489"/>
      <c r="DO124" s="489"/>
      <c r="DP124" s="501"/>
      <c r="DQ124" s="517">
        <v>1581</v>
      </c>
      <c r="DR124" s="489"/>
      <c r="DS124" s="489"/>
      <c r="DT124" s="489"/>
      <c r="DU124" s="501"/>
      <c r="DV124" s="714">
        <v>0</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428</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203</v>
      </c>
      <c r="AB127" s="446"/>
      <c r="AC127" s="446"/>
      <c r="AD127" s="446"/>
      <c r="AE127" s="499"/>
      <c r="AF127" s="515" t="s">
        <v>203</v>
      </c>
      <c r="AG127" s="446"/>
      <c r="AH127" s="446"/>
      <c r="AI127" s="446"/>
      <c r="AJ127" s="499"/>
      <c r="AK127" s="515" t="s">
        <v>203</v>
      </c>
      <c r="AL127" s="446"/>
      <c r="AM127" s="446"/>
      <c r="AN127" s="446"/>
      <c r="AO127" s="499"/>
      <c r="AP127" s="539" t="s">
        <v>203</v>
      </c>
      <c r="AQ127" s="547"/>
      <c r="AR127" s="547"/>
      <c r="AS127" s="547"/>
      <c r="AT127" s="557"/>
      <c r="AU127" s="378"/>
      <c r="AV127" s="378"/>
      <c r="AW127" s="378"/>
      <c r="AX127" s="584" t="s">
        <v>501</v>
      </c>
      <c r="AY127" s="593"/>
      <c r="AZ127" s="593"/>
      <c r="BA127" s="593"/>
      <c r="BB127" s="593"/>
      <c r="BC127" s="593"/>
      <c r="BD127" s="593"/>
      <c r="BE127" s="610"/>
      <c r="BF127" s="612" t="s">
        <v>449</v>
      </c>
      <c r="BG127" s="593"/>
      <c r="BH127" s="593"/>
      <c r="BI127" s="593"/>
      <c r="BJ127" s="593"/>
      <c r="BK127" s="593"/>
      <c r="BL127" s="610"/>
      <c r="BM127" s="612" t="s">
        <v>429</v>
      </c>
      <c r="BN127" s="593"/>
      <c r="BO127" s="593"/>
      <c r="BP127" s="593"/>
      <c r="BQ127" s="593"/>
      <c r="BR127" s="593"/>
      <c r="BS127" s="610"/>
      <c r="BT127" s="612" t="s">
        <v>417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425</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174846</v>
      </c>
      <c r="AB128" s="487"/>
      <c r="AC128" s="487"/>
      <c r="AD128" s="487"/>
      <c r="AE128" s="498"/>
      <c r="AF128" s="514">
        <v>184565</v>
      </c>
      <c r="AG128" s="487"/>
      <c r="AH128" s="487"/>
      <c r="AI128" s="487"/>
      <c r="AJ128" s="498"/>
      <c r="AK128" s="514">
        <v>174479</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203</v>
      </c>
      <c r="BG128" s="617"/>
      <c r="BH128" s="617"/>
      <c r="BI128" s="617"/>
      <c r="BJ128" s="617"/>
      <c r="BK128" s="617"/>
      <c r="BL128" s="623"/>
      <c r="BM128" s="613">
        <v>12.62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408</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18154196</v>
      </c>
      <c r="AB129" s="446"/>
      <c r="AC129" s="446"/>
      <c r="AD129" s="446"/>
      <c r="AE129" s="499"/>
      <c r="AF129" s="515">
        <v>17480128</v>
      </c>
      <c r="AG129" s="446"/>
      <c r="AH129" s="446"/>
      <c r="AI129" s="446"/>
      <c r="AJ129" s="499"/>
      <c r="AK129" s="515">
        <v>17472912</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203</v>
      </c>
      <c r="BG129" s="618"/>
      <c r="BH129" s="618"/>
      <c r="BI129" s="618"/>
      <c r="BJ129" s="618"/>
      <c r="BK129" s="618"/>
      <c r="BL129" s="624"/>
      <c r="BM129" s="614">
        <v>17.62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2939686</v>
      </c>
      <c r="AB130" s="446"/>
      <c r="AC130" s="446"/>
      <c r="AD130" s="446"/>
      <c r="AE130" s="499"/>
      <c r="AF130" s="515">
        <v>2824017</v>
      </c>
      <c r="AG130" s="446"/>
      <c r="AH130" s="446"/>
      <c r="AI130" s="446"/>
      <c r="AJ130" s="499"/>
      <c r="AK130" s="515">
        <v>2618406</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2.5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182</v>
      </c>
      <c r="X131" s="467"/>
      <c r="Y131" s="467"/>
      <c r="Z131" s="477"/>
      <c r="AA131" s="484">
        <v>15214510</v>
      </c>
      <c r="AB131" s="489"/>
      <c r="AC131" s="489"/>
      <c r="AD131" s="489"/>
      <c r="AE131" s="501"/>
      <c r="AF131" s="517">
        <v>14656111</v>
      </c>
      <c r="AG131" s="489"/>
      <c r="AH131" s="489"/>
      <c r="AI131" s="489"/>
      <c r="AJ131" s="501"/>
      <c r="AK131" s="517">
        <v>14854506</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t="s">
        <v>203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2.5968959890000001</v>
      </c>
      <c r="AB132" s="490"/>
      <c r="AC132" s="490"/>
      <c r="AD132" s="490"/>
      <c r="AE132" s="502"/>
      <c r="AF132" s="518">
        <v>2.404075679</v>
      </c>
      <c r="AG132" s="490"/>
      <c r="AH132" s="490"/>
      <c r="AI132" s="490"/>
      <c r="AJ132" s="502"/>
      <c r="AK132" s="518">
        <v>2.563296282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3.4</v>
      </c>
      <c r="AB133" s="491"/>
      <c r="AC133" s="491"/>
      <c r="AD133" s="491"/>
      <c r="AE133" s="503"/>
      <c r="AF133" s="486">
        <v>3.2</v>
      </c>
      <c r="AG133" s="491"/>
      <c r="AH133" s="491"/>
      <c r="AI133" s="491"/>
      <c r="AJ133" s="503"/>
      <c r="AK133" s="486">
        <v>2.5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vqwaNx9umE9rXvS8QTT+IW4uU8pXWnLPmfLXUy6A5Ts7p9Vrx35w4+S7XYtB7/9GTIlcKKECyDnCLQTrQs6qxQ==" saltValue="Xv6f3w5KGsvD9h7GogtWZ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rintOptions horizontalCentered="1"/>
  <pageMargins left="0" right="0" top="0.39370078740157483" bottom="0.39370078740157483" header="0.19685039370078741" footer="0.19685039370078741"/>
  <pageSetup paperSize="8" scale="40"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ZrvgCGl0F3e5mFoNMuEPEGrLw050k8LRszS9mXwOJWMC9NxenlNzKridIdBFempPC5/KZIpXaCdDFQyko0AfpQ==" saltValue="fAbZ0VxC7ZJHzYZYqC7lXQ==" spinCount="100000" sheet="1" objects="1" scenarios="1"/>
  <phoneticPr fontId="6"/>
  <printOptions horizontalCentered="1"/>
  <pageMargins left="0" right="0" top="0.39370078740157483" bottom="0.39370078740157483" header="0.19685039370078741" footer="0.19685039370078741"/>
  <pageSetup paperSize="8" scale="63"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WUZwzGIQaedx2dMv8MNmdjnoWEFFCHPwsbH3R8pxe8wSp1Gu3Y4yUj0XTvZAfFR5Io8yfHG50NaPmipM4K27w==" saltValue="IRXiM6DkPiQzRdsWe6WPUQ==" spinCount="100000" sheet="1" objects="1" scenarios="1"/>
  <phoneticPr fontId="6"/>
  <printOptions horizontalCentered="1"/>
  <pageMargins left="0" right="0" top="0.39370078740157483" bottom="0.39370078740157483" header="0.19685039370078741" footer="0.19685039370078741"/>
  <pageSetup paperSize="8" scale="69"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470</v>
      </c>
      <c r="AL9" s="757"/>
      <c r="AM9" s="757"/>
      <c r="AN9" s="774"/>
      <c r="AO9" s="787">
        <v>4787388</v>
      </c>
      <c r="AP9" s="787">
        <v>82225</v>
      </c>
      <c r="AQ9" s="810">
        <v>73824</v>
      </c>
      <c r="AR9" s="824">
        <v>11.4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863791</v>
      </c>
      <c r="AP10" s="788">
        <v>14836</v>
      </c>
      <c r="AQ10" s="811">
        <v>6244</v>
      </c>
      <c r="AR10" s="825">
        <v>137.6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406</v>
      </c>
      <c r="AL11" s="757"/>
      <c r="AM11" s="757"/>
      <c r="AN11" s="774"/>
      <c r="AO11" s="788">
        <v>411820</v>
      </c>
      <c r="AP11" s="788">
        <v>7073</v>
      </c>
      <c r="AQ11" s="811">
        <v>1048</v>
      </c>
      <c r="AR11" s="825">
        <v>574.9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137</v>
      </c>
      <c r="AL12" s="757"/>
      <c r="AM12" s="757"/>
      <c r="AN12" s="774"/>
      <c r="AO12" s="788" t="s">
        <v>203</v>
      </c>
      <c r="AP12" s="788" t="s">
        <v>203</v>
      </c>
      <c r="AQ12" s="811">
        <v>8</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280719</v>
      </c>
      <c r="AP13" s="788">
        <v>4821</v>
      </c>
      <c r="AQ13" s="811">
        <v>2350</v>
      </c>
      <c r="AR13" s="825">
        <v>105.1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512</v>
      </c>
      <c r="AL14" s="757"/>
      <c r="AM14" s="757"/>
      <c r="AN14" s="774"/>
      <c r="AO14" s="788">
        <v>142374</v>
      </c>
      <c r="AP14" s="788">
        <v>2445</v>
      </c>
      <c r="AQ14" s="811">
        <v>1698</v>
      </c>
      <c r="AR14" s="825">
        <v>44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-349173</v>
      </c>
      <c r="AP15" s="788">
        <v>-5997</v>
      </c>
      <c r="AQ15" s="811">
        <v>-3564</v>
      </c>
      <c r="AR15" s="825">
        <v>68.3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6136919</v>
      </c>
      <c r="AP16" s="788">
        <v>105404</v>
      </c>
      <c r="AQ16" s="811">
        <v>81608</v>
      </c>
      <c r="AR16" s="825">
        <v>29.2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340</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8.2100000000000009</v>
      </c>
      <c r="AP21" s="800">
        <v>7.59</v>
      </c>
      <c r="AQ21" s="813">
        <v>0.62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99.8</v>
      </c>
      <c r="AP22" s="801">
        <v>98.2</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2447617</v>
      </c>
      <c r="AP32" s="788">
        <v>42039</v>
      </c>
      <c r="AQ32" s="815">
        <v>42992</v>
      </c>
      <c r="AR32" s="825">
        <v>-2.2000000000000002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203</v>
      </c>
      <c r="AP33" s="788" t="s">
        <v>203</v>
      </c>
      <c r="AQ33" s="815" t="s">
        <v>203</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203</v>
      </c>
      <c r="AP34" s="788" t="s">
        <v>203</v>
      </c>
      <c r="AQ34" s="815">
        <v>43</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358304</v>
      </c>
      <c r="AP35" s="788">
        <v>6154</v>
      </c>
      <c r="AQ35" s="815">
        <v>11969</v>
      </c>
      <c r="AR35" s="825">
        <v>-48.6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367729</v>
      </c>
      <c r="AP36" s="788">
        <v>6316</v>
      </c>
      <c r="AQ36" s="815">
        <v>2138</v>
      </c>
      <c r="AR36" s="825">
        <v>195.4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353</v>
      </c>
      <c r="AL37" s="761"/>
      <c r="AM37" s="761"/>
      <c r="AN37" s="778"/>
      <c r="AO37" s="788" t="s">
        <v>203</v>
      </c>
      <c r="AP37" s="788" t="s">
        <v>203</v>
      </c>
      <c r="AQ37" s="815">
        <v>592</v>
      </c>
      <c r="AR37" s="825" t="s">
        <v>203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522</v>
      </c>
      <c r="AL38" s="762"/>
      <c r="AM38" s="762"/>
      <c r="AN38" s="779"/>
      <c r="AO38" s="792" t="s">
        <v>203</v>
      </c>
      <c r="AP38" s="792" t="s">
        <v>203</v>
      </c>
      <c r="AQ38" s="816">
        <v>2</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-174479</v>
      </c>
      <c r="AP39" s="788">
        <v>-2997</v>
      </c>
      <c r="AQ39" s="815">
        <v>-5777</v>
      </c>
      <c r="AR39" s="825">
        <v>-48.1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523</v>
      </c>
      <c r="AL40" s="761"/>
      <c r="AM40" s="761"/>
      <c r="AN40" s="778"/>
      <c r="AO40" s="788">
        <v>-2618406</v>
      </c>
      <c r="AP40" s="788">
        <v>-44972</v>
      </c>
      <c r="AQ40" s="815">
        <v>-36457</v>
      </c>
      <c r="AR40" s="825">
        <v>23.4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394</v>
      </c>
      <c r="AL41" s="763"/>
      <c r="AM41" s="763"/>
      <c r="AN41" s="780"/>
      <c r="AO41" s="788">
        <v>380765</v>
      </c>
      <c r="AP41" s="788">
        <v>6540</v>
      </c>
      <c r="AQ41" s="815">
        <v>15502</v>
      </c>
      <c r="AR41" s="825">
        <v>-57.8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499</v>
      </c>
      <c r="AO50" s="794" t="s">
        <v>500</v>
      </c>
      <c r="AP50" s="805" t="s">
        <v>526</v>
      </c>
      <c r="AQ50" s="818" t="s">
        <v>389</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528</v>
      </c>
      <c r="AL51" s="764"/>
      <c r="AM51" s="770">
        <v>2836407</v>
      </c>
      <c r="AN51" s="783">
        <v>45745</v>
      </c>
      <c r="AO51" s="795">
        <v>-9.1999999999999993</v>
      </c>
      <c r="AP51" s="806">
        <v>62383</v>
      </c>
      <c r="AQ51" s="819">
        <v>14.1</v>
      </c>
      <c r="AR51" s="829">
        <v>-23.3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1712674</v>
      </c>
      <c r="AN52" s="784">
        <v>27622</v>
      </c>
      <c r="AO52" s="796">
        <v>-32</v>
      </c>
      <c r="AP52" s="807">
        <v>35325</v>
      </c>
      <c r="AQ52" s="820">
        <v>7.6</v>
      </c>
      <c r="AR52" s="830">
        <v>-39.6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486</v>
      </c>
      <c r="AL53" s="764"/>
      <c r="AM53" s="770">
        <v>2114860</v>
      </c>
      <c r="AN53" s="783">
        <v>34580</v>
      </c>
      <c r="AO53" s="795">
        <v>-24.4</v>
      </c>
      <c r="AP53" s="806">
        <v>63812</v>
      </c>
      <c r="AQ53" s="819">
        <v>2.2999999999999998</v>
      </c>
      <c r="AR53" s="829">
        <v>-26.7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1401270</v>
      </c>
      <c r="AN54" s="784">
        <v>22912</v>
      </c>
      <c r="AO54" s="796">
        <v>-17.100000000000001</v>
      </c>
      <c r="AP54" s="807">
        <v>33848</v>
      </c>
      <c r="AQ54" s="820">
        <v>-4.2</v>
      </c>
      <c r="AR54" s="830">
        <v>-12.9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529</v>
      </c>
      <c r="AL55" s="764"/>
      <c r="AM55" s="770">
        <v>2023888</v>
      </c>
      <c r="AN55" s="783">
        <v>33556</v>
      </c>
      <c r="AO55" s="795">
        <v>-3</v>
      </c>
      <c r="AP55" s="806">
        <v>54225</v>
      </c>
      <c r="AQ55" s="819">
        <v>-15</v>
      </c>
      <c r="AR55" s="829">
        <v>12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1199479</v>
      </c>
      <c r="AN56" s="784">
        <v>19887</v>
      </c>
      <c r="AO56" s="796">
        <v>-13.2</v>
      </c>
      <c r="AP56" s="807">
        <v>27337</v>
      </c>
      <c r="AQ56" s="820">
        <v>-19.2</v>
      </c>
      <c r="AR56" s="830">
        <v>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1968556</v>
      </c>
      <c r="AN57" s="783">
        <v>33228</v>
      </c>
      <c r="AO57" s="795">
        <v>-1</v>
      </c>
      <c r="AP57" s="806">
        <v>54016</v>
      </c>
      <c r="AQ57" s="819">
        <v>-0.4</v>
      </c>
      <c r="AR57" s="829">
        <v>-0.6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1241157</v>
      </c>
      <c r="AN58" s="784">
        <v>20950</v>
      </c>
      <c r="AO58" s="796">
        <v>5.3</v>
      </c>
      <c r="AP58" s="807">
        <v>28078</v>
      </c>
      <c r="AQ58" s="820">
        <v>2.7</v>
      </c>
      <c r="AR58" s="830">
        <v>2.6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530</v>
      </c>
      <c r="AL59" s="764"/>
      <c r="AM59" s="770">
        <v>1466452</v>
      </c>
      <c r="AN59" s="783">
        <v>25187</v>
      </c>
      <c r="AO59" s="795">
        <v>-24.2</v>
      </c>
      <c r="AP59" s="806">
        <v>52786</v>
      </c>
      <c r="AQ59" s="819">
        <v>-2.2999999999999998</v>
      </c>
      <c r="AR59" s="829">
        <v>-21.9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1294413</v>
      </c>
      <c r="AN60" s="784">
        <v>22232</v>
      </c>
      <c r="AO60" s="796">
        <v>6.1</v>
      </c>
      <c r="AP60" s="807">
        <v>28742</v>
      </c>
      <c r="AQ60" s="820">
        <v>2.4</v>
      </c>
      <c r="AR60" s="830">
        <v>3.7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531</v>
      </c>
      <c r="AL61" s="767"/>
      <c r="AM61" s="770">
        <v>2082033</v>
      </c>
      <c r="AN61" s="783">
        <v>34459</v>
      </c>
      <c r="AO61" s="795">
        <v>-12.4</v>
      </c>
      <c r="AP61" s="806">
        <v>57444</v>
      </c>
      <c r="AQ61" s="821">
        <v>-0.3</v>
      </c>
      <c r="AR61" s="829">
        <v>-12.1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1369799</v>
      </c>
      <c r="AN62" s="784">
        <v>22721</v>
      </c>
      <c r="AO62" s="796">
        <v>-10.199999999999999</v>
      </c>
      <c r="AP62" s="807">
        <v>30666</v>
      </c>
      <c r="AQ62" s="820">
        <v>-2.1</v>
      </c>
      <c r="AR62" s="830">
        <v>-8.1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JTHZeHKisZDnqBin66nmLtC+vG7B92layouGv14Gj7mOde8/JsNv4sqNPlAvoz7odFkJsCm/CRpGlWi/zGqktw==" saltValue="jBXLLsUKceO08r4D5pF8V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70865624999999999" right="0.70865624999999999" top="0.74803125000000004" bottom="0.59055000000000002" header="0.31495624999999999" footer="0.31495624999999999"/>
  <pageSetup paperSize="8" scale="83"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jE5WgY05WvjTJHdxgytFEbos6JSwSyw/owQ3WII6pJY6jVO9j5iR83ufIgfLrDlJoh7JxYjxgkPKIyd0QylcKg==" saltValue="zdJrTFXwqoguZIBZ1aK0OQ==" spinCount="100000" sheet="1" objects="1" scenarios="1"/>
  <phoneticPr fontId="6"/>
  <printOptions horizontalCentered="1"/>
  <pageMargins left="0.70865624999999999" right="0.70865624999999999" top="0.74803125000000004" bottom="0.59055000000000002" header="0.31495624999999999" footer="0.31495624999999999"/>
  <pageSetup paperSize="8" scale="52" fitToWidth="1" fitToHeight="1" orientation="landscape" usePrinterDefaults="1"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dPkLYJkKAwpijv6nqOZ6s+GaMGM7oS1o1qsCm5zqfIERYbIxLhxgg3R/dOsKG7lptJ8fyPJ3YRrtver42wuYw==" saltValue="XWvwXQTT8yGnqGJ8Kzpakw==" spinCount="100000" sheet="1" objects="1" scenarios="1"/>
  <phoneticPr fontId="6"/>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19</v>
      </c>
      <c r="F46" s="849" t="s">
        <v>533</v>
      </c>
      <c r="G46" s="853" t="s">
        <v>534</v>
      </c>
      <c r="H46" s="853" t="s">
        <v>535</v>
      </c>
      <c r="I46" s="853" t="s">
        <v>536</v>
      </c>
      <c r="J46" s="858" t="s">
        <v>258</v>
      </c>
    </row>
    <row r="47" spans="2:10" ht="57.75" customHeight="1">
      <c r="B47" s="838"/>
      <c r="C47" s="842" t="s">
        <v>3</v>
      </c>
      <c r="D47" s="842"/>
      <c r="E47" s="846"/>
      <c r="F47" s="850">
        <v>12.47</v>
      </c>
      <c r="G47" s="854">
        <v>12.6</v>
      </c>
      <c r="H47" s="854">
        <v>13.7</v>
      </c>
      <c r="I47" s="854">
        <v>16.739999999999998</v>
      </c>
      <c r="J47" s="859">
        <v>17.920000000000002</v>
      </c>
    </row>
    <row r="48" spans="2:10" ht="57.75" customHeight="1">
      <c r="B48" s="839"/>
      <c r="C48" s="843" t="s">
        <v>10</v>
      </c>
      <c r="D48" s="843"/>
      <c r="E48" s="847"/>
      <c r="F48" s="851">
        <v>8.7100000000000009</v>
      </c>
      <c r="G48" s="855">
        <v>7.58</v>
      </c>
      <c r="H48" s="855">
        <v>12.55</v>
      </c>
      <c r="I48" s="855">
        <v>13.19</v>
      </c>
      <c r="J48" s="860">
        <v>9.7799999999999994</v>
      </c>
    </row>
    <row r="49" spans="2:10" ht="57.75" customHeight="1">
      <c r="B49" s="840"/>
      <c r="C49" s="844" t="s">
        <v>17</v>
      </c>
      <c r="D49" s="844"/>
      <c r="E49" s="848"/>
      <c r="F49" s="852">
        <v>5.49</v>
      </c>
      <c r="G49" s="856">
        <v>1.95</v>
      </c>
      <c r="H49" s="856">
        <v>11.49</v>
      </c>
      <c r="I49" s="856">
        <v>7.3</v>
      </c>
      <c r="J49" s="861">
        <v>1.0900000000000001</v>
      </c>
    </row>
    <row r="50" spans="2:10"/>
  </sheetData>
  <sheetProtection algorithmName="SHA-512" hashValue="j4YuLgpbnpAjH35QNs4se45GDmWGm3n+BWH0Pw6xrJB9VA9J2rPCBh4JuDB+H/W09bi7g7Ld0t3a8vVjiPTc0Q==" saltValue="IO+uLOvxJepNdjz9rrEj5w=="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新田　貴成</cp:lastModifiedBy>
  <dcterms:created xsi:type="dcterms:W3CDTF">2025-02-19T01:25:18Z</dcterms:created>
  <dcterms:modified xsi:type="dcterms:W3CDTF">2025-09-04T04:30:32Z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2025-09-04T04:30:32Z</vt:filetime>
  </property>
</Properties>
</file>