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updateLinks="never" defaultThemeVersion="202300"/>
  <mc:AlternateContent xmlns:mc="http://schemas.openxmlformats.org/markup-compatibility/2006">
    <mc:Choice Requires="x15">
      <x15ac:absPath xmlns:x15ac="http://schemas.microsoft.com/office/spreadsheetml/2010/11/ac" url="C:\Users\116213\Box\【02_課所共有】01_07_市町村課\R07年度\07　財政担当\38_調査統計（財政）\38_01_地方財政状況調査（決算統計）\38_01_110_決算統計　財政状況資料集\070819【総務省財務調査課】令和５年度財政状況資料集の作成について（２回目・地方公会計関係）\03 団体→県\02 公表用\か\"/>
    </mc:Choice>
  </mc:AlternateContent>
  <xr:revisionPtr revIDLastSave="0" documentId="13_ncr:1_{22B4F119-EB2A-4A47-AFA9-18C0DD0133FA}" xr6:coauthVersionLast="47" xr6:coauthVersionMax="47" xr10:uidLastSave="{00000000-0000-0000-0000-000000000000}"/>
  <bookViews>
    <workbookView xWindow="-110" yWindow="-110" windowWidth="19420" windowHeight="10300" firstSheet="13" activeTab="12" xr2:uid="{AF882BF4-F38F-4F8B-8B78-4A59986F7603}"/>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4" r:id="rId14"/>
    <sheet name="施設類型別ストック情報分析表①" sheetId="15" r:id="rId15"/>
    <sheet name="施設類型別ストック情報分析表②" sheetId="16" r:id="rId16"/>
  </sheets>
  <externalReferences>
    <externalReference r:id="rId17"/>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1" l="1"/>
  <c r="CQ43" i="1"/>
  <c r="BY43" i="1"/>
  <c r="BW43" i="1" s="1"/>
  <c r="BE43" i="1"/>
  <c r="AM43" i="1"/>
  <c r="U43" i="1"/>
  <c r="E43" i="1"/>
  <c r="C43" i="1" s="1"/>
  <c r="DG42" i="1"/>
  <c r="CQ42" i="1"/>
  <c r="BY42" i="1"/>
  <c r="BW42" i="1"/>
  <c r="BE42" i="1"/>
  <c r="AM42" i="1"/>
  <c r="U42" i="1"/>
  <c r="E42" i="1"/>
  <c r="C42" i="1"/>
  <c r="DG41" i="1"/>
  <c r="CQ41" i="1"/>
  <c r="BY41" i="1"/>
  <c r="BW41" i="1" s="1"/>
  <c r="BE41" i="1"/>
  <c r="AM41" i="1"/>
  <c r="U41" i="1"/>
  <c r="E41" i="1"/>
  <c r="C41" i="1" s="1"/>
  <c r="DG40" i="1"/>
  <c r="CQ40" i="1"/>
  <c r="BY40" i="1"/>
  <c r="BW40" i="1" s="1"/>
  <c r="BE40" i="1"/>
  <c r="AM40" i="1"/>
  <c r="W40" i="1"/>
  <c r="E40" i="1"/>
  <c r="C40" i="1" s="1"/>
  <c r="DG39" i="1"/>
  <c r="CQ39" i="1"/>
  <c r="BY39" i="1"/>
  <c r="BW39" i="1"/>
  <c r="BE39" i="1"/>
  <c r="AM39" i="1"/>
  <c r="W39" i="1"/>
  <c r="E39" i="1"/>
  <c r="C39" i="1"/>
  <c r="DG38" i="1"/>
  <c r="CQ38" i="1"/>
  <c r="BY38" i="1"/>
  <c r="BW38" i="1" s="1"/>
  <c r="BE38" i="1"/>
  <c r="AM38" i="1"/>
  <c r="W38" i="1"/>
  <c r="E38" i="1"/>
  <c r="C38" i="1" s="1"/>
  <c r="DG37" i="1"/>
  <c r="CQ37" i="1"/>
  <c r="BY37" i="1"/>
  <c r="BE37" i="1"/>
  <c r="AM37" i="1"/>
  <c r="W37" i="1"/>
  <c r="E37" i="1"/>
  <c r="DG36" i="1"/>
  <c r="CQ36" i="1"/>
  <c r="BY36" i="1"/>
  <c r="BE36" i="1"/>
  <c r="AO36" i="1"/>
  <c r="W36" i="1"/>
  <c r="E36" i="1"/>
  <c r="DG35" i="1"/>
  <c r="CQ35" i="1"/>
  <c r="BY35" i="1"/>
  <c r="BE35" i="1"/>
  <c r="AO35" i="1"/>
  <c r="W35" i="1"/>
  <c r="E35" i="1"/>
  <c r="C35" i="1" s="1"/>
  <c r="C36" i="1" s="1"/>
  <c r="DG34" i="1"/>
  <c r="CQ34" i="1"/>
  <c r="BY34" i="1"/>
  <c r="BE34" i="1"/>
  <c r="AO34" i="1"/>
  <c r="W34" i="1"/>
  <c r="E34" i="1"/>
  <c r="C34" i="1"/>
  <c r="C37" i="1" l="1"/>
  <c r="U34" i="1" l="1"/>
  <c r="U35" i="1" s="1"/>
  <c r="U36" i="1" s="1"/>
  <c r="U37" i="1" s="1"/>
  <c r="U38" i="1" s="1"/>
  <c r="U39" i="1" s="1"/>
  <c r="U40" i="1" s="1"/>
  <c r="AM34" i="1" l="1"/>
  <c r="AM35" i="1" s="1"/>
  <c r="AM36" i="1" s="1"/>
  <c r="BW34" i="1" l="1"/>
  <c r="BW35" i="1" s="1"/>
  <c r="BW36" i="1" s="1"/>
  <c r="BW37" i="1" s="1"/>
  <c r="CO34" i="1" l="1"/>
  <c r="CO35" i="1" s="1"/>
  <c r="CO36" i="1" s="1"/>
  <c r="CO37" i="1" s="1"/>
  <c r="CO38" i="1" s="1"/>
  <c r="CO39" i="1" s="1"/>
  <c r="CO40" i="1" s="1"/>
  <c r="CO41" i="1" s="1"/>
  <c r="CO42" i="1" s="1"/>
  <c r="CO43" i="1" s="1"/>
</calcChain>
</file>

<file path=xl/sharedStrings.xml><?xml version="1.0" encoding="utf-8"?>
<sst xmlns="http://schemas.openxmlformats.org/spreadsheetml/2006/main" count="1079" uniqueCount="564">
  <si>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</si>
  <si>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</si>
  <si>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</si>
  <si>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</si>
  <si>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</si>
  <si>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中核市</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</si>
  <si>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</si>
  <si>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</si>
  <si>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</si>
  <si>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</si>
  <si>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</si>
  <si>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</si>
  <si>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</si>
  <si>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</si>
  <si>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</si>
  <si>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</si>
  <si>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0"/>
  </si>
  <si>
    <t>経常収支比率</t>
    <rPh sb="0" eb="2">
      <t>ケイジョウ</t>
    </rPh>
    <rPh sb="2" eb="4">
      <t>シュウシ</t>
    </rPh>
    <rPh sb="4" eb="6">
      <t>ヒリツ</t>
    </rPh>
    <phoneticPr fontId="5"/>
  </si>
  <si>
    <t>市町村名</t>
    <rPh sb="0" eb="3">
      <t>シチョウソン</t>
    </rPh>
    <rPh sb="3" eb="4">
      <t>メイ</t>
    </rPh>
    <phoneticPr fontId="5"/>
  </si>
  <si>
    <t>川口市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</si>
  <si>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</si>
  <si>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</si>
  <si>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</si>
  <si>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1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</si>
  <si>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</si>
  <si>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</si>
  <si>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</si>
  <si>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</si>
  <si>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</si>
  <si>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</si>
  <si>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0"/>
  </si>
  <si>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</si>
  <si>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</si>
  <si>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</si>
  <si>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</si>
  <si>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</si>
  <si>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0"/>
  </si>
  <si>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</si>
  <si>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</si>
  <si>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</si>
  <si>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</si>
  <si>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</si>
  <si>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</si>
  <si>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</si>
  <si>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</si>
  <si>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</si>
  <si>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</si>
  <si>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</si>
  <si>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</si>
  <si>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</si>
  <si>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</si>
  <si>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</si>
  <si>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</si>
  <si>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</si>
  <si>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</si>
  <si>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</si>
  <si>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</si>
  <si>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</si>
  <si>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0"/>
  </si>
  <si>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</si>
  <si>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</si>
  <si>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</si>
  <si>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</si>
  <si>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</si>
  <si>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</si>
  <si>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</si>
  <si>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</si>
  <si>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0"/>
  </si>
  <si>
    <t>うち日本人(％)</t>
    <phoneticPr fontId="5"/>
  </si>
  <si>
    <t>-0.3</t>
    <phoneticPr fontId="5"/>
  </si>
  <si>
    <t>第3次</t>
    <rPh sb="0" eb="1">
      <t>ダイ</t>
    </rPh>
    <rPh sb="2" eb="3">
      <t>ジ</t>
    </rPh>
    <phoneticPr fontId="5"/>
  </si>
  <si>
    <t>標準税収入額等</t>
    <phoneticPr fontId="1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</si>
  <si>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</si>
  <si>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0"/>
  </si>
  <si>
    <t>人口密度 (人/k㎡)</t>
    <rPh sb="0" eb="2">
      <t>ジンコウ</t>
    </rPh>
    <rPh sb="2" eb="4">
      <t>ミツド</t>
    </rPh>
    <phoneticPr fontId="5"/>
  </si>
  <si>
    <t>歳入一般財源等</t>
    <rPh sb="0" eb="2">
      <t>サイニュウ</t>
    </rPh>
    <rPh sb="2" eb="4">
      <t>イッパン</t>
    </rPh>
    <rPh sb="4" eb="6">
      <t>ザイゲン</t>
    </rPh>
    <rPh sb="6" eb="7">
      <t>トウ</t>
    </rPh>
    <phoneticPr fontId="1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</si>
  <si>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</si>
  <si>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</si>
  <si>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</si>
  <si>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</si>
  <si>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</si>
  <si>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</si>
  <si>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</si>
  <si>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</si>
  <si>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</si>
  <si>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</si>
  <si>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</si>
  <si>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</si>
  <si>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</si>
  <si>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</si>
  <si>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</si>
  <si>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</si>
  <si>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</si>
  <si>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</si>
  <si>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</si>
  <si>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</si>
  <si>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</si>
  <si>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</si>
  <si>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</si>
  <si>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</si>
  <si>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0"/>
  </si>
  <si>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</si>
  <si>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</si>
  <si>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</si>
  <si>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</si>
  <si>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</si>
  <si>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</si>
  <si>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</si>
  <si>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</si>
  <si>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</si>
  <si>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</si>
  <si>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</si>
  <si>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</si>
  <si>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</si>
  <si>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</si>
  <si>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</si>
  <si>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</si>
  <si>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</si>
  <si>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</si>
  <si>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</si>
  <si>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</si>
  <si>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</si>
  <si>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</si>
  <si>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</si>
  <si>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</si>
  <si>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</si>
  <si>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</si>
  <si>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5"/>
  </si>
  <si>
    <t>※8：職員の状況については、調査対象年度の地方公務員給与実態調査に基づいている。</t>
    <phoneticPr fontId="15"/>
  </si>
  <si>
    <t>令和5年度</t>
    <phoneticPr fontId="10"/>
  </si>
  <si>
    <t>埼玉県川口市</t>
    <phoneticPr fontId="1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</si>
  <si>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</si>
  <si>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</si>
  <si>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</si>
  <si>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</si>
  <si>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</si>
  <si>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</si>
  <si>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</si>
  <si>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</si>
  <si>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</si>
  <si>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</si>
  <si>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</si>
  <si>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</si>
  <si>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</si>
  <si>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</si>
  <si>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</si>
  <si>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</si>
  <si>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</si>
  <si>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</si>
  <si>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</si>
  <si>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</si>
  <si>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</si>
  <si>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</si>
  <si>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</si>
  <si>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</si>
  <si>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</si>
  <si>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9"/>
  </si>
  <si>
    <t>　　　所得割</t>
    <phoneticPr fontId="5"/>
  </si>
  <si>
    <t>衛生費</t>
  </si>
  <si>
    <t>分離課税所得割交付金</t>
    <phoneticPr fontId="10"/>
  </si>
  <si>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</si>
  <si>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</si>
  <si>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</si>
  <si>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</si>
  <si>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</si>
  <si>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</si>
  <si>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</si>
  <si>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</si>
  <si>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</si>
  <si>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</si>
  <si>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</si>
  <si>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</si>
  <si>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</si>
  <si>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</si>
  <si>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</si>
  <si>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</si>
  <si>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</si>
  <si>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</si>
  <si>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</si>
  <si>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</si>
  <si>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8"/>
  </si>
  <si>
    <t>　　特別土地保有税</t>
    <phoneticPr fontId="5"/>
  </si>
  <si>
    <t>公債費</t>
  </si>
  <si>
    <t>地方特例交付金等</t>
    <rPh sb="7" eb="8">
      <t>トウ</t>
    </rPh>
    <phoneticPr fontId="8"/>
  </si>
  <si>
    <t>　法定外普通税</t>
    <phoneticPr fontId="5"/>
  </si>
  <si>
    <t>諸支出金</t>
    <rPh sb="3" eb="4">
      <t>キン</t>
    </rPh>
    <phoneticPr fontId="10"/>
  </si>
  <si>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</si>
  <si>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</si>
  <si>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</si>
  <si>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</si>
  <si>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</si>
  <si>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</si>
  <si>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</si>
  <si>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</si>
  <si>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</si>
  <si>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</si>
  <si>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</si>
  <si>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</si>
  <si>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</si>
  <si>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</si>
  <si>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</si>
  <si>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</si>
  <si>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</si>
  <si>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
  </si>
  <si>
    <t>　震災復興特別交付税</t>
    <phoneticPr fontId="10"/>
  </si>
  <si>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</si>
  <si>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</si>
  <si>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</si>
  <si>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</si>
  <si>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</si>
  <si>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</si>
  <si>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</si>
  <si>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</si>
  <si>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</si>
  <si>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</si>
  <si>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</si>
  <si>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</si>
  <si>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</si>
  <si>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</si>
  <si>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</si>
  <si>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</si>
  <si>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</si>
  <si>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</si>
  <si>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</si>
  <si>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0"/>
  </si>
  <si>
    <t>国有提供交付金(特別区財調交付金)</t>
  </si>
  <si>
    <t>徴収率
(％)</t>
    <rPh sb="0" eb="2">
      <t>チョウシュウ</t>
    </rPh>
    <rPh sb="2" eb="3">
      <t>リツ</t>
    </rPh>
    <phoneticPr fontId="5"/>
  </si>
  <si>
    <t>現年</t>
    <rPh sb="0" eb="1">
      <t>ゲン</t>
    </rPh>
    <rPh sb="1" eb="2">
      <t>ネン</t>
    </rPh>
    <phoneticPr fontId="5"/>
  </si>
  <si>
    <t>　うち利子</t>
    <phoneticPr fontId="10"/>
  </si>
  <si>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</si>
  <si>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</si>
  <si>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</si>
  <si>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</si>
  <si>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</si>
  <si>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</si>
  <si>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</si>
  <si>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</si>
  <si>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</si>
  <si>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</si>
  <si>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</si>
  <si>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</si>
  <si>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</si>
  <si>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</si>
  <si>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</si>
  <si>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</si>
  <si>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</si>
  <si>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</si>
  <si>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</si>
  <si>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</si>
  <si>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</si>
  <si>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</si>
  <si>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</si>
  <si>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</si>
  <si>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</si>
  <si>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8"/>
  </si>
  <si>
    <t>宅地造成</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</si>
  <si>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</si>
  <si>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</si>
  <si>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</si>
  <si>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</si>
  <si>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</si>
  <si>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</si>
  <si>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</si>
  <si>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</si>
  <si>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</si>
  <si>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</si>
  <si>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</si>
  <si>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</si>
  <si>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</si>
  <si>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</si>
  <si>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</si>
  <si>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</si>
  <si>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</si>
  <si>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</si>
  <si>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</si>
  <si>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</si>
  <si>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</si>
  <si>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</si>
  <si>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</si>
  <si>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</si>
  <si>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</si>
  <si>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</si>
  <si>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埼玉県川口市</t>
  </si>
  <si>
    <t>一般会計等の財政状況（単位：百万円）</t>
    <rPh sb="0" eb="2">
      <t>イッパン</t>
    </rPh>
    <rPh sb="2" eb="4">
      <t>カイケイ</t>
    </rPh>
    <rPh sb="4" eb="5">
      <t>トウ</t>
    </rPh>
    <rPh sb="6" eb="8">
      <t>ザイセイ</t>
    </rPh>
    <rPh sb="8" eb="10">
      <t>ジョウキョウ</t>
    </rPh>
    <phoneticPr fontId="1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</si>
  <si>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7"/>
  </si>
  <si>
    <t>会計名</t>
    <rPh sb="0" eb="2">
      <t>カイケイ</t>
    </rPh>
    <rPh sb="2" eb="3">
      <t>メイ</t>
    </rPh>
    <phoneticPr fontId="17"/>
  </si>
  <si>
    <t>歳入</t>
    <rPh sb="0" eb="2">
      <t>サイニュウ</t>
    </rPh>
    <phoneticPr fontId="17"/>
  </si>
  <si>
    <t>歳出</t>
    <phoneticPr fontId="17"/>
  </si>
  <si>
    <t>形式収支</t>
    <phoneticPr fontId="17"/>
  </si>
  <si>
    <t>実質収支</t>
    <phoneticPr fontId="17"/>
  </si>
  <si>
    <t>他会計等
からの
繰入金</t>
    <rPh sb="9" eb="11">
      <t>クリイレ</t>
    </rPh>
    <rPh sb="11" eb="12">
      <t>キン</t>
    </rPh>
    <phoneticPr fontId="1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</si>
  <si>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</si>
  <si>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</si>
  <si>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</si>
  <si>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</si>
  <si>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</si>
  <si>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</si>
  <si>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</si>
  <si>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</si>
  <si>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</si>
  <si>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</si>
  <si>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</si>
  <si>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</si>
  <si>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埼玉高速鉄道</t>
    <rPh sb="0" eb="2">
      <t>サイタマ</t>
    </rPh>
    <rPh sb="2" eb="4">
      <t>コウソク</t>
    </rPh>
    <rPh sb="4" eb="6">
      <t>テツドウ</t>
    </rPh>
    <phoneticPr fontId="23"/>
  </si>
  <si>
    <t>-</t>
  </si>
  <si>
    <t>看護学校事業</t>
    <phoneticPr fontId="5"/>
  </si>
  <si>
    <t>○</t>
    <phoneticPr fontId="23"/>
  </si>
  <si>
    <t>埼玉県信用保証協会</t>
    <rPh sb="0" eb="3">
      <t>サイタマケン</t>
    </rPh>
    <rPh sb="3" eb="5">
      <t>シンヨウ</t>
    </rPh>
    <rPh sb="5" eb="7">
      <t>ホショウ</t>
    </rPh>
    <rPh sb="7" eb="9">
      <t>キョウカイ</t>
    </rPh>
    <phoneticPr fontId="23"/>
  </si>
  <si>
    <t>母子父子寡婦福祉資金貸付事業</t>
    <phoneticPr fontId="5"/>
  </si>
  <si>
    <t>川口中小企業共済協会</t>
    <rPh sb="0" eb="2">
      <t>カワグチ</t>
    </rPh>
    <rPh sb="2" eb="4">
      <t>チュウショウ</t>
    </rPh>
    <rPh sb="4" eb="6">
      <t>キギョウ</t>
    </rPh>
    <rPh sb="6" eb="8">
      <t>キョウサイ</t>
    </rPh>
    <rPh sb="8" eb="10">
      <t>キョウカイ</t>
    </rPh>
    <phoneticPr fontId="23"/>
  </si>
  <si>
    <t>川口都市計画土地区画整理事業</t>
    <phoneticPr fontId="5"/>
  </si>
  <si>
    <t>川口市土地開発公社</t>
    <rPh sb="0" eb="3">
      <t>カワグチシ</t>
    </rPh>
    <rPh sb="3" eb="5">
      <t>トチ</t>
    </rPh>
    <rPh sb="5" eb="7">
      <t>カイハツ</t>
    </rPh>
    <rPh sb="7" eb="9">
      <t>コウシャ</t>
    </rPh>
    <phoneticPr fontId="23"/>
  </si>
  <si>
    <t>川口産業振興公社</t>
    <rPh sb="0" eb="2">
      <t>カワグチ</t>
    </rPh>
    <rPh sb="2" eb="4">
      <t>サンギョウ</t>
    </rPh>
    <rPh sb="4" eb="6">
      <t>シンコウ</t>
    </rPh>
    <rPh sb="6" eb="8">
      <t>コウシャ</t>
    </rPh>
    <phoneticPr fontId="23"/>
  </si>
  <si>
    <t>川口都市開発</t>
    <rPh sb="0" eb="2">
      <t>カワグチ</t>
    </rPh>
    <rPh sb="2" eb="4">
      <t>トシ</t>
    </rPh>
    <rPh sb="4" eb="6">
      <t>カイハツ</t>
    </rPh>
    <phoneticPr fontId="23"/>
  </si>
  <si>
    <t>川口市勤労福祉サービスセンター</t>
    <rPh sb="0" eb="3">
      <t>カワグチシ</t>
    </rPh>
    <rPh sb="3" eb="5">
      <t>キンロウ</t>
    </rPh>
    <rPh sb="5" eb="7">
      <t>フクシ</t>
    </rPh>
    <phoneticPr fontId="23"/>
  </si>
  <si>
    <t>川口市スポーツ協会</t>
    <rPh sb="0" eb="3">
      <t>カワグチシ</t>
    </rPh>
    <rPh sb="7" eb="9">
      <t>キョウカイ</t>
    </rPh>
    <phoneticPr fontId="23"/>
  </si>
  <si>
    <t>川口総合文化センター</t>
    <rPh sb="0" eb="2">
      <t>カワグチ</t>
    </rPh>
    <rPh sb="2" eb="4">
      <t>ソウゴウ</t>
    </rPh>
    <rPh sb="4" eb="6">
      <t>ブンカ</t>
    </rPh>
    <phoneticPr fontId="23"/>
  </si>
  <si>
    <t>川口緑化センター</t>
    <rPh sb="0" eb="2">
      <t>カワグチ</t>
    </rPh>
    <rPh sb="2" eb="4">
      <t>リョッカ</t>
    </rPh>
    <phoneticPr fontId="23"/>
  </si>
  <si>
    <t>-</t>
    <phoneticPr fontId="23"/>
  </si>
  <si>
    <t>川口市公園緑地公社</t>
    <rPh sb="0" eb="3">
      <t>カワグチシ</t>
    </rPh>
    <rPh sb="3" eb="5">
      <t>コウエン</t>
    </rPh>
    <rPh sb="5" eb="7">
      <t>リョクチ</t>
    </rPh>
    <rPh sb="7" eb="9">
      <t>コウシャ</t>
    </rPh>
    <phoneticPr fontId="23"/>
  </si>
  <si>
    <t>川口市社会福祉事業団</t>
    <rPh sb="0" eb="3">
      <t>カワグチシ</t>
    </rPh>
    <rPh sb="3" eb="5">
      <t>シャカイ</t>
    </rPh>
    <rPh sb="5" eb="7">
      <t>フクシ</t>
    </rPh>
    <rPh sb="7" eb="10">
      <t>ジギョウダン</t>
    </rPh>
    <phoneticPr fontId="23"/>
  </si>
  <si>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</si>
  <si>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</si>
  <si>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</si>
  <si>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</si>
  <si>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</si>
  <si>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</si>
  <si>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</si>
  <si>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</si>
  <si>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</si>
  <si>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</si>
  <si>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</si>
  <si>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</si>
  <si>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</si>
  <si>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</si>
  <si>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</si>
  <si>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</si>
  <si>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小型自動車競走事業特別会計</t>
    <phoneticPr fontId="5"/>
  </si>
  <si>
    <t>川口駅西口地下公共駐車場事業特別会計</t>
    <phoneticPr fontId="5"/>
  </si>
  <si>
    <t>川口駅東口地下公共駐車場事業特別会計</t>
    <phoneticPr fontId="5"/>
  </si>
  <si>
    <t>交通災害共済事業特別会計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</si>
  <si>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</si>
  <si>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</si>
  <si>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</si>
  <si>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</si>
  <si>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</si>
  <si>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</si>
  <si>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</si>
  <si>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17"/>
  </si>
  <si>
    <t>左のうち
一般会計等
負担見込額</t>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</si>
  <si>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23"/>
  </si>
  <si>
    <t>一般会計</t>
    <rPh sb="0" eb="2">
      <t>イッパン</t>
    </rPh>
    <rPh sb="2" eb="4">
      <t>カイケイ</t>
    </rPh>
    <phoneticPr fontId="24"/>
  </si>
  <si>
    <t>特別会計</t>
    <rPh sb="0" eb="4">
      <t>トクベツカイケイ</t>
    </rPh>
    <phoneticPr fontId="24"/>
  </si>
  <si>
    <t>彩の国さいたま人づくり広域連合</t>
    <rPh sb="0" eb="1">
      <t>サイ</t>
    </rPh>
    <rPh sb="2" eb="3">
      <t>クニ</t>
    </rPh>
    <rPh sb="7" eb="8">
      <t>ヒト</t>
    </rPh>
    <rPh sb="11" eb="13">
      <t>コウイキ</t>
    </rPh>
    <rPh sb="13" eb="15">
      <t>レンゴウ</t>
    </rPh>
    <phoneticPr fontId="23"/>
  </si>
  <si>
    <t>戸田ボートレース企業団</t>
    <rPh sb="0" eb="2">
      <t>トダ</t>
    </rPh>
    <rPh sb="8" eb="10">
      <t>キギョウ</t>
    </rPh>
    <rPh sb="10" eb="11">
      <t>ダン</t>
    </rPh>
    <phoneticPr fontId="23"/>
  </si>
  <si>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</si>
  <si>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</si>
  <si>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</si>
  <si>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</si>
  <si>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</si>
  <si>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</si>
  <si>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</si>
  <si>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</si>
  <si>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17"/>
  </si>
  <si>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</si>
  <si>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</si>
  <si>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</si>
  <si>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17"/>
  </si>
  <si>
    <t>元利償還金</t>
    <rPh sb="0" eb="2">
      <t>ガンリ</t>
    </rPh>
    <rPh sb="2" eb="5">
      <t>ショウカンキン</t>
    </rPh>
    <phoneticPr fontId="17"/>
  </si>
  <si>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</si>
  <si>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17"/>
  </si>
  <si>
    <t>債務負担行為</t>
    <rPh sb="0" eb="2">
      <t>サイム</t>
    </rPh>
    <rPh sb="2" eb="4">
      <t>フタン</t>
    </rPh>
    <rPh sb="4" eb="6">
      <t>コウイ</t>
    </rPh>
    <phoneticPr fontId="5"/>
  </si>
  <si>
    <t>PFI事業に係るもの</t>
    <rPh sb="3" eb="5">
      <t>ジギョウ</t>
    </rPh>
    <rPh sb="6" eb="7">
      <t>カカ</t>
    </rPh>
    <phoneticPr fontId="1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</si>
  <si>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</si>
  <si>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17"/>
  </si>
  <si>
    <t>いわゆる五省協定等に係るもの</t>
    <rPh sb="4" eb="6">
      <t>ゴショウ</t>
    </rPh>
    <rPh sb="6" eb="9">
      <t>キョウテイトウ</t>
    </rPh>
    <rPh sb="10" eb="11">
      <t>カカ</t>
    </rPh>
    <phoneticPr fontId="17"/>
  </si>
  <si>
    <t>準元利償還金</t>
    <rPh sb="0" eb="1">
      <t>ジュン</t>
    </rPh>
    <rPh sb="1" eb="3">
      <t>ガンリ</t>
    </rPh>
    <rPh sb="3" eb="6">
      <t>ショウカンキン</t>
    </rPh>
    <phoneticPr fontId="1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</si>
  <si>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7"/>
  </si>
  <si>
    <t xml:space="preserve">公営企業債等繰入見込額 </t>
    <rPh sb="0" eb="2">
      <t>コウエイ</t>
    </rPh>
    <rPh sb="2" eb="5">
      <t>キギョウサイ</t>
    </rPh>
    <rPh sb="5" eb="6">
      <t>トウ</t>
    </rPh>
    <rPh sb="6" eb="8">
      <t>クリイ</t>
    </rPh>
    <rPh sb="8" eb="11">
      <t>ミコミガク</t>
    </rPh>
    <phoneticPr fontId="17"/>
  </si>
  <si>
    <t>国営土地改良事業に係るもの</t>
    <rPh sb="0" eb="2">
      <t>コクエイ</t>
    </rPh>
    <rPh sb="2" eb="4">
      <t>トチ</t>
    </rPh>
    <rPh sb="4" eb="6">
      <t>カイリョウ</t>
    </rPh>
    <rPh sb="6" eb="8">
      <t>ジギョウ</t>
    </rPh>
    <rPh sb="9" eb="10">
      <t>カカ</t>
    </rPh>
    <phoneticPr fontId="1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</si>
  <si>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7"/>
  </si>
  <si>
    <t xml:space="preserve">組合等負担等見込額 </t>
    <rPh sb="0" eb="2">
      <t>クミアイ</t>
    </rPh>
    <rPh sb="2" eb="3">
      <t>トウ</t>
    </rPh>
    <rPh sb="3" eb="5">
      <t>フタン</t>
    </rPh>
    <rPh sb="5" eb="6">
      <t>トウ</t>
    </rPh>
    <rPh sb="6" eb="9">
      <t>ミコミガク</t>
    </rPh>
    <phoneticPr fontId="1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</si>
  <si>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</si>
  <si>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7"/>
  </si>
  <si>
    <t xml:space="preserve">退職手当負担見込額 </t>
    <rPh sb="0" eb="2">
      <t>タイショク</t>
    </rPh>
    <rPh sb="2" eb="4">
      <t>テアテ</t>
    </rPh>
    <rPh sb="4" eb="6">
      <t>フタン</t>
    </rPh>
    <rPh sb="6" eb="9">
      <t>ミコミガク</t>
    </rPh>
    <phoneticPr fontId="1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</si>
  <si>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</si>
  <si>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</si>
  <si>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</si>
  <si>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</si>
  <si>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1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</si>
  <si>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</si>
  <si>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</si>
  <si>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</si>
  <si>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</si>
  <si>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</si>
  <si>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</si>
  <si>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</si>
  <si>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</si>
  <si>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</si>
  <si>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</si>
  <si>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1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</si>
  <si>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</si>
  <si>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7"/>
  </si>
  <si>
    <t xml:space="preserve">充当可能特定歳入 </t>
    <rPh sb="0" eb="2">
      <t>ジュウトウ</t>
    </rPh>
    <rPh sb="2" eb="4">
      <t>カノウ</t>
    </rPh>
    <rPh sb="4" eb="6">
      <t>トクテイ</t>
    </rPh>
    <rPh sb="6" eb="8">
      <t>サイニュウ</t>
    </rPh>
    <phoneticPr fontId="17"/>
  </si>
  <si>
    <t xml:space="preserve">基準財政需要額算入見込額 </t>
    <rPh sb="0" eb="2">
      <t>キジュン</t>
    </rPh>
    <rPh sb="2" eb="4">
      <t>ザイセイ</t>
    </rPh>
    <rPh sb="4" eb="7">
      <t>ジュヨウガク</t>
    </rPh>
    <rPh sb="7" eb="9">
      <t>サンニュウ</t>
    </rPh>
    <rPh sb="9" eb="12">
      <t>ミコミガク</t>
    </rPh>
    <phoneticPr fontId="17"/>
  </si>
  <si>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</si>
  <si>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</si>
  <si>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</si>
  <si>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</si>
  <si>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17"/>
  </si>
  <si>
    <t>土地開発公社に係る将来負担額</t>
    <rPh sb="0" eb="2">
      <t>トチ</t>
    </rPh>
    <rPh sb="2" eb="4">
      <t>カイハツ</t>
    </rPh>
    <rPh sb="4" eb="6">
      <t>コウシャ</t>
    </rPh>
    <rPh sb="7" eb="8">
      <t>カカ</t>
    </rPh>
    <rPh sb="9" eb="11">
      <t>ショウライ</t>
    </rPh>
    <rPh sb="11" eb="14">
      <t>フタンガク</t>
    </rPh>
    <phoneticPr fontId="17"/>
  </si>
  <si>
    <t>利子補給に係るもの</t>
  </si>
  <si>
    <t>健全化判断比率</t>
    <rPh sb="0" eb="3">
      <t>ケンゼンカ</t>
    </rPh>
    <rPh sb="3" eb="5">
      <t>ハンダン</t>
    </rPh>
    <rPh sb="5" eb="7">
      <t>ヒリツ</t>
    </rPh>
    <phoneticPr fontId="2"/>
  </si>
  <si>
    <t>令和5年度</t>
    <rPh sb="0" eb="2">
      <t>レイワ</t>
    </rPh>
    <rPh sb="3" eb="5">
      <t>ネンド</t>
    </rPh>
    <phoneticPr fontId="2"/>
  </si>
  <si>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</si>
  <si>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</si>
  <si>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</si>
  <si>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</si>
  <si>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</si>
  <si>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</si>
  <si>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7"/>
  </si>
  <si>
    <t>(Ｃ)</t>
    <phoneticPr fontId="5"/>
  </si>
  <si>
    <t>連結実質赤字比率</t>
    <rPh sb="0" eb="2">
      <t>レンケツ</t>
    </rPh>
    <rPh sb="2" eb="4">
      <t>ジッシツ</t>
    </rPh>
    <rPh sb="4" eb="6">
      <t>アカジ</t>
    </rPh>
    <rPh sb="6" eb="8">
      <t>ヒリツ</t>
    </rPh>
    <phoneticPr fontId="2"/>
  </si>
  <si>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</si>
  <si>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</si>
  <si>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
  </si>
  <si>
    <t>(Ｃ)－(Ｄ)</t>
    <phoneticPr fontId="5"/>
  </si>
  <si>
    <t>将来負担比率</t>
    <rPh sb="0" eb="2">
      <t>ショウライ</t>
    </rPh>
    <rPh sb="2" eb="4">
      <t>フタン</t>
    </rPh>
    <rPh sb="4" eb="6">
      <t>ヒリツ</t>
    </rPh>
    <phoneticPr fontId="2"/>
  </si>
  <si>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</si>
  <si>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</si>
  <si>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</si>
  <si>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</si>
  <si>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</si>
  <si>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</si>
  <si>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</si>
  <si>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</si>
  <si>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</si>
  <si>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</si>
  <si>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</si>
  <si>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</si>
  <si>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</si>
  <si>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</si>
  <si>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</si>
  <si>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</si>
  <si>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</si>
  <si>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</si>
  <si>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</si>
  <si>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</si>
  <si>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</si>
  <si>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</si>
  <si>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</si>
  <si>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18"/>
  </si>
  <si>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</si>
  <si>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</si>
  <si>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</si>
  <si>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</si>
  <si>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</si>
  <si>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</si>
  <si>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</si>
  <si>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</si>
  <si>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</si>
  <si>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</si>
  <si>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</si>
  <si>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</si>
  <si>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</si>
  <si>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</si>
  <si>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</si>
  <si>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</si>
  <si>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</si>
  <si>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</si>
  <si>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</si>
  <si>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</si>
  <si>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</si>
  <si>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</si>
  <si>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</si>
  <si>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</si>
  <si>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</si>
  <si>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</si>
  <si>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</si>
  <si>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</si>
  <si>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</si>
  <si>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R01</t>
  </si>
  <si>
    <t>R02</t>
  </si>
  <si>
    <t>R03</t>
  </si>
  <si>
    <t>R04</t>
  </si>
  <si>
    <t>R05</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</si>
  <si>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</si>
  <si>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</si>
  <si>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</si>
  <si>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2.72</t>
  </si>
  <si>
    <t>▲ 2.70</t>
  </si>
  <si>
    <t>会計</t>
    <rPh sb="0" eb="2">
      <t>カイケイ</t>
    </rPh>
    <phoneticPr fontId="5"/>
  </si>
  <si>
    <t>一般会計</t>
  </si>
  <si>
    <t>水道事業会計</t>
  </si>
  <si>
    <t>下水道事業会計</t>
  </si>
  <si>
    <t>病院事業会計</t>
  </si>
  <si>
    <t>介護保険事業特別会計</t>
  </si>
  <si>
    <t>小型自動車競走事業特別会計</t>
  </si>
  <si>
    <t>母子父子寡婦福祉資金貸付事業</t>
  </si>
  <si>
    <t>交通災害共済事業特別会計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</si>
  <si>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</si>
  <si>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</si>
  <si>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</si>
  <si>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</si>
  <si>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</si>
  <si>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</si>
  <si>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</si>
  <si>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</si>
  <si>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</si>
  <si>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</si>
  <si>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</si>
  <si>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</si>
  <si>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</si>
  <si>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</si>
  <si>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</si>
  <si>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</si>
  <si>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</si>
  <si>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</si>
  <si>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</si>
  <si>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</si>
  <si>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</si>
  <si>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</si>
  <si>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</si>
  <si>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</si>
  <si>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3"/>
  </si>
  <si>
    <t>満期一括償還地方債に係る実質償還額又は理論償還額のいずれか少ない額(C)</t>
    <phoneticPr fontId="1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</si>
  <si>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</si>
  <si>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</si>
  <si>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</si>
  <si>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</si>
  <si>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</si>
  <si>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</si>
  <si>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</si>
  <si>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</si>
  <si>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</si>
  <si>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</si>
  <si>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</si>
  <si>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</si>
  <si>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</si>
  <si>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</si>
  <si>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</si>
  <si>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</si>
  <si>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</si>
  <si>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</si>
  <si>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</si>
  <si>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</si>
  <si>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</si>
  <si>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環境施設整備基金</t>
    <rPh sb="0" eb="2">
      <t>カンキョウ</t>
    </rPh>
    <rPh sb="2" eb="4">
      <t>シセツ</t>
    </rPh>
    <rPh sb="4" eb="6">
      <t>セイビ</t>
    </rPh>
    <rPh sb="6" eb="8">
      <t>キキン</t>
    </rPh>
    <phoneticPr fontId="5"/>
  </si>
  <si>
    <t>庁舎等整備基金</t>
    <rPh sb="0" eb="2">
      <t>チョウシャ</t>
    </rPh>
    <rPh sb="2" eb="3">
      <t>ナド</t>
    </rPh>
    <rPh sb="3" eb="5">
      <t>セイビ</t>
    </rPh>
    <rPh sb="5" eb="7">
      <t>キキン</t>
    </rPh>
    <phoneticPr fontId="23"/>
  </si>
  <si>
    <t>教育施設整備基金</t>
    <rPh sb="0" eb="2">
      <t>キョウイク</t>
    </rPh>
    <rPh sb="2" eb="4">
      <t>シセツ</t>
    </rPh>
    <rPh sb="4" eb="6">
      <t>セイビ</t>
    </rPh>
    <rPh sb="6" eb="8">
      <t>キキン</t>
    </rPh>
    <phoneticPr fontId="23"/>
  </si>
  <si>
    <t>職員退職手当基金</t>
    <rPh sb="0" eb="2">
      <t>ショクイン</t>
    </rPh>
    <rPh sb="2" eb="4">
      <t>タイショク</t>
    </rPh>
    <rPh sb="4" eb="6">
      <t>テアテ</t>
    </rPh>
    <rPh sb="6" eb="8">
      <t>キキン</t>
    </rPh>
    <phoneticPr fontId="23"/>
  </si>
  <si>
    <t>子ども未来創造基金</t>
    <rPh sb="0" eb="1">
      <t>コ</t>
    </rPh>
    <rPh sb="3" eb="5">
      <t>ミライ</t>
    </rPh>
    <rPh sb="5" eb="7">
      <t>ソウゾウ</t>
    </rPh>
    <rPh sb="7" eb="9">
      <t>キキン</t>
    </rPh>
    <phoneticPr fontId="23"/>
  </si>
  <si>
    <t>基金残高合計</t>
    <rPh sb="0" eb="2">
      <t>キキン</t>
    </rPh>
    <rPh sb="2" eb="4">
      <t>ザンダカ</t>
    </rPh>
    <rPh sb="4" eb="6">
      <t>ゴウケイ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</si>
  <si>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</si>
  <si>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</si>
  <si>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将来負担比率は、類似団体と比べ低い水準にあり、決算剰余金を基金に積むなど充当可能基金を確保していることや、交付税措置のある市債を選択していることによる。
　有形固定資産減価償却率は横ばいであり、類似団体と同水準である。今後も、個別施設計画に基づき、引き続き施設の更新を行っていく。</t>
    <rPh sb="44" eb="46">
      <t>カクホ</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</si>
  <si>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</si>
  <si>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</si>
  <si>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</si>
  <si>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</si>
  <si>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</si>
  <si>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</si>
  <si>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将来負担比率は、類似団体と比べ低い水準にあり、決算剰余金を基金に積むなど充当可能基金を増やしていることや、交付税措置のある市債を選択していることによる。
　実質公債費比率は0.5ポイント下げており、類似団体と比較して財政の弾力性がある状態であるが、今後も老朽化した施設の建て替えを引き続き推進していきながら、公債費の適正化に取り組んでいく。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</si>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</sst>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_ "/>
    <numFmt numFmtId="177" formatCode="0.0_ "/>
    <numFmt numFmtId="178" formatCode="&quot;( &quot;0.0&quot; )&quot;;&quot;( &quot;\-0.0&quot; )&quot;"/>
    <numFmt numFmtId="179" formatCode="0.00_ "/>
    <numFmt numFmtId="180" formatCode="0_ "/>
    <numFmt numFmtId="181" formatCode="@&quot; &quot;"/>
    <numFmt numFmtId="182" formatCode="&quot;(&quot;0&quot;)&quot;"/>
    <numFmt numFmtId="183" formatCode="#,##0;&quot;▲ &quot;#,##0"/>
    <numFmt numFmtId="184" formatCode="#,##0.0;&quot;▲ &quot;#,##0.0"/>
    <numFmt numFmtId="185" formatCode="0.00;&quot;▲ &quot;0.00"/>
    <numFmt numFmtId="186" formatCode="0.0;&quot;▲ &quot;0.0"/>
    <numFmt numFmtId="187" formatCode="#,##0;&quot;△ &quot;#,##0"/>
    <numFmt numFmtId="188" formatCode="#,##0.0_ "/>
    <numFmt numFmtId="189" formatCode="#,##0.00;&quot;▲ &quot;#,##0.00"/>
    <numFmt numFmtId="190" formatCode="#,##0.0_);[Red]\(#,##0.0\)"/>
  </numFmts>
  <fonts count="39" x14ac:knownFonts="1">
    <font>
      <sz val="11"/>
      <color theme="1"/>
      <name val="ＭＳ Ｐゴシック"/>
      <family val="2"/>
      <charset val="128"/>
    </font>
    <font>
      <sz val="11"/>
      <color theme="1"/>
      <name val="游ゴシック"/>
      <family val="3"/>
      <charset val="128"/>
      <scheme val="minor"/>
    </font>
    <font>
      <sz val="9"/>
      <color indexed="8"/>
      <name val="ＭＳ ゴシック"/>
      <family val="3"/>
      <charset val="128"/>
    </font>
    <font>
      <sz val="6"/>
      <name val="ＭＳ Ｐゴシック"/>
      <family val="2"/>
      <charset val="128"/>
    </font>
    <font>
      <b/>
      <sz val="28"/>
      <name val="ＭＳ ゴシック"/>
      <family val="3"/>
      <charset val="128"/>
    </font>
    <font>
      <sz val="6"/>
      <name val="ＭＳ Ｐゴシック"/>
      <family val="3"/>
      <charset val="128"/>
    </font>
    <font>
      <b/>
      <sz val="20"/>
      <color indexed="8"/>
      <name val="ＭＳ ゴシック"/>
      <family val="3"/>
      <charset val="128"/>
    </font>
    <font>
      <b/>
      <sz val="9"/>
      <color indexed="8"/>
      <name val="ＭＳ ゴシック"/>
      <family val="3"/>
      <charset val="128"/>
    </font>
    <font>
      <sz val="11"/>
      <name val="ＭＳ Ｐゴシック"/>
      <family val="3"/>
      <charset val="128"/>
    </font>
    <font>
      <sz val="9"/>
      <name val="ＭＳ ゴシック"/>
      <family val="3"/>
      <charset val="128"/>
    </font>
    <font>
      <sz val="6"/>
      <name val="ＭＳ ゴシック"/>
      <family val="3"/>
      <charset val="128"/>
    </font>
    <font>
      <sz val="11"/>
      <color indexed="8"/>
      <name val="ＭＳ Ｐ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6"/>
      <name val="ＭＳ ゴシック"/>
      <family val="2"/>
      <charset val="128"/>
    </font>
    <font>
      <sz val="13"/>
      <color theme="1"/>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8" fillId="0" borderId="0">
      <alignment vertical="center"/>
    </xf>
    <xf numFmtId="0" fontId="11" fillId="0" borderId="0">
      <alignment vertical="center"/>
    </xf>
    <xf numFmtId="0" fontId="2" fillId="0" borderId="0">
      <alignment vertical="center"/>
    </xf>
    <xf numFmtId="0" fontId="11" fillId="0" borderId="0">
      <alignment vertical="center"/>
    </xf>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 fillId="0" borderId="0">
      <alignment vertical="center"/>
    </xf>
    <xf numFmtId="0" fontId="37" fillId="0" borderId="0">
      <alignment vertical="center"/>
    </xf>
  </cellStyleXfs>
  <cellXfs count="1221">
    <xf numFmtId="0" fontId="0" fillId="0" borderId="0" xfId="0">
      <alignment vertical="center"/>
    </xf>
    <xf numFmtId="0" fontId="2" fillId="0" borderId="0" xfId="1" applyFont="1">
      <alignment vertical="center"/>
    </xf>
    <xf numFmtId="49" fontId="2" fillId="0" borderId="0" xfId="1" applyNumberFormat="1" applyFont="1">
      <alignment vertical="center"/>
    </xf>
    <xf numFmtId="0" fontId="6" fillId="0" borderId="0" xfId="1" applyFont="1">
      <alignment vertical="center"/>
    </xf>
    <xf numFmtId="0" fontId="7" fillId="0" borderId="0" xfId="1" applyFont="1">
      <alignment vertical="center"/>
    </xf>
    <xf numFmtId="0" fontId="2" fillId="0" borderId="17" xfId="1" applyFont="1" applyBorder="1" applyAlignment="1">
      <alignment horizontal="center" vertical="center"/>
    </xf>
    <xf numFmtId="0" fontId="2" fillId="0" borderId="0" xfId="1" applyFont="1" applyAlignment="1">
      <alignment horizontal="center" vertical="center"/>
    </xf>
    <xf numFmtId="0" fontId="2" fillId="0" borderId="18" xfId="1" applyFont="1" applyBorder="1" applyAlignment="1">
      <alignment horizontal="center" vertical="center"/>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0" fontId="2" fillId="0" borderId="17" xfId="1" applyFont="1" applyBorder="1" applyAlignment="1">
      <alignment horizontal="left" vertical="center"/>
    </xf>
    <xf numFmtId="49" fontId="2" fillId="0" borderId="0" xfId="1" applyNumberFormat="1" applyFont="1" applyAlignment="1">
      <alignment horizontal="center" vertical="center"/>
    </xf>
    <xf numFmtId="0" fontId="2" fillId="0" borderId="44" xfId="1" applyFont="1" applyBorder="1" applyAlignment="1">
      <alignment horizontal="center" vertical="center"/>
    </xf>
    <xf numFmtId="180" fontId="2" fillId="0" borderId="6" xfId="1" applyNumberFormat="1" applyFont="1" applyBorder="1" applyAlignment="1">
      <alignment horizontal="right" vertical="center" shrinkToFit="1"/>
    </xf>
    <xf numFmtId="180" fontId="2" fillId="0" borderId="7" xfId="1" applyNumberFormat="1" applyFont="1" applyBorder="1" applyAlignment="1">
      <alignment horizontal="right" vertical="center" shrinkToFit="1"/>
    </xf>
    <xf numFmtId="180" fontId="2" fillId="0" borderId="8" xfId="1" applyNumberFormat="1" applyFont="1" applyBorder="1" applyAlignment="1">
      <alignment horizontal="right" vertical="center" shrinkToFit="1"/>
    </xf>
    <xf numFmtId="0" fontId="9" fillId="0" borderId="24" xfId="3" applyFont="1" applyBorder="1">
      <alignment vertical="center"/>
    </xf>
    <xf numFmtId="180" fontId="2" fillId="0" borderId="6" xfId="1" applyNumberFormat="1" applyFont="1" applyBorder="1" applyAlignment="1">
      <alignment vertical="center" shrinkToFit="1"/>
    </xf>
    <xf numFmtId="180" fontId="2" fillId="0" borderId="7" xfId="1" applyNumberFormat="1" applyFont="1" applyBorder="1" applyAlignment="1">
      <alignment vertical="center" shrinkToFit="1"/>
    </xf>
    <xf numFmtId="180" fontId="2" fillId="0" borderId="8" xfId="1" applyNumberFormat="1" applyFont="1" applyBorder="1" applyAlignment="1">
      <alignment vertical="center" shrinkToFit="1"/>
    </xf>
    <xf numFmtId="0" fontId="9" fillId="0" borderId="41" xfId="3" applyFont="1" applyBorder="1" applyAlignment="1">
      <alignment horizontal="center" vertical="center"/>
    </xf>
    <xf numFmtId="0" fontId="12" fillId="0" borderId="45" xfId="1" applyFont="1" applyBorder="1" applyAlignment="1">
      <alignment vertical="center" wrapText="1"/>
    </xf>
    <xf numFmtId="0" fontId="12" fillId="0" borderId="46" xfId="1" applyFont="1" applyBorder="1" applyAlignment="1">
      <alignment vertical="center" wrapText="1"/>
    </xf>
    <xf numFmtId="177" fontId="2" fillId="0" borderId="44" xfId="1" applyNumberFormat="1" applyFont="1" applyBorder="1">
      <alignment vertical="center"/>
    </xf>
    <xf numFmtId="177" fontId="2" fillId="0" borderId="45" xfId="1" applyNumberFormat="1" applyFont="1" applyBorder="1">
      <alignment vertical="center"/>
    </xf>
    <xf numFmtId="177" fontId="2" fillId="0" borderId="46" xfId="1" applyNumberFormat="1" applyFont="1" applyBorder="1">
      <alignment vertical="center"/>
    </xf>
    <xf numFmtId="0" fontId="2" fillId="0" borderId="17" xfId="1" applyFont="1" applyBorder="1">
      <alignment vertical="center"/>
    </xf>
    <xf numFmtId="0" fontId="2" fillId="0" borderId="18" xfId="1" applyFont="1" applyBorder="1">
      <alignment vertical="center"/>
    </xf>
    <xf numFmtId="49" fontId="2" fillId="0" borderId="17" xfId="1" applyNumberFormat="1" applyFont="1" applyBorder="1">
      <alignment vertical="center"/>
    </xf>
    <xf numFmtId="0" fontId="2" fillId="0" borderId="44" xfId="1" applyFont="1" applyBorder="1">
      <alignment vertical="center"/>
    </xf>
    <xf numFmtId="0" fontId="2" fillId="0" borderId="45" xfId="1" applyFont="1" applyBorder="1">
      <alignment vertical="center"/>
    </xf>
    <xf numFmtId="0" fontId="2" fillId="0" borderId="46" xfId="1" applyFont="1" applyBorder="1">
      <alignment vertical="center"/>
    </xf>
    <xf numFmtId="49" fontId="16" fillId="0" borderId="0" xfId="5" applyNumberFormat="1" applyFont="1">
      <alignment vertical="center"/>
    </xf>
    <xf numFmtId="49" fontId="2" fillId="0" borderId="0" xfId="5" applyNumberFormat="1" applyFont="1">
      <alignment vertical="center"/>
    </xf>
    <xf numFmtId="0" fontId="2" fillId="0" borderId="0" xfId="5" applyFont="1">
      <alignment vertical="center"/>
    </xf>
    <xf numFmtId="0" fontId="17" fillId="0" borderId="0" xfId="5" applyFont="1">
      <alignment vertical="center"/>
    </xf>
    <xf numFmtId="0" fontId="18" fillId="0" borderId="20" xfId="5" applyFont="1" applyBorder="1" applyAlignment="1">
      <alignment horizontal="center" vertical="center"/>
    </xf>
    <xf numFmtId="0" fontId="18" fillId="0" borderId="20" xfId="5" applyFont="1" applyBorder="1">
      <alignment vertical="center"/>
    </xf>
    <xf numFmtId="0" fontId="2" fillId="0" borderId="37" xfId="5" applyFont="1" applyBorder="1">
      <alignment vertical="center"/>
    </xf>
    <xf numFmtId="0" fontId="2" fillId="0" borderId="20" xfId="5" applyFont="1" applyBorder="1">
      <alignment vertical="center"/>
    </xf>
    <xf numFmtId="0" fontId="2" fillId="0" borderId="0" xfId="5" applyFont="1" applyAlignment="1">
      <alignment horizontal="center" vertical="center" wrapText="1"/>
    </xf>
    <xf numFmtId="0" fontId="2" fillId="0" borderId="20" xfId="5" applyFont="1" applyBorder="1" applyAlignment="1">
      <alignment horizontal="center" vertical="center" wrapText="1"/>
    </xf>
    <xf numFmtId="0" fontId="2" fillId="0" borderId="34" xfId="5" applyFont="1" applyBorder="1" applyAlignment="1">
      <alignment horizontal="center" vertical="center"/>
    </xf>
    <xf numFmtId="0" fontId="2" fillId="0" borderId="37" xfId="5" applyFont="1" applyBorder="1" applyAlignment="1">
      <alignment horizontal="center" vertical="center"/>
    </xf>
    <xf numFmtId="0" fontId="2" fillId="0" borderId="15" xfId="5" applyFont="1" applyBorder="1" applyAlignment="1">
      <alignment horizontal="center" vertical="center"/>
    </xf>
    <xf numFmtId="0" fontId="9" fillId="0" borderId="0" xfId="5" applyFont="1">
      <alignment vertical="center"/>
    </xf>
    <xf numFmtId="0" fontId="2" fillId="0" borderId="0" xfId="5" applyFont="1" applyAlignment="1">
      <alignment vertical="center" shrinkToFit="1"/>
    </xf>
    <xf numFmtId="49" fontId="2" fillId="3" borderId="0" xfId="7" applyNumberFormat="1" applyFont="1" applyFill="1">
      <alignment vertical="center"/>
    </xf>
    <xf numFmtId="0" fontId="2" fillId="3" borderId="0" xfId="7" applyFont="1" applyFill="1">
      <alignment vertical="center"/>
    </xf>
    <xf numFmtId="0" fontId="2" fillId="3" borderId="45" xfId="7" applyFont="1" applyFill="1" applyBorder="1">
      <alignment vertical="center"/>
    </xf>
    <xf numFmtId="0" fontId="11" fillId="3" borderId="0" xfId="8" applyFill="1">
      <alignment vertical="center"/>
    </xf>
    <xf numFmtId="0" fontId="11" fillId="0" borderId="0" xfId="8">
      <alignment vertical="center"/>
    </xf>
    <xf numFmtId="0" fontId="21" fillId="3" borderId="0" xfId="7" applyFont="1" applyFill="1">
      <alignment vertical="center"/>
    </xf>
    <xf numFmtId="0" fontId="22" fillId="3" borderId="0" xfId="7" applyFont="1" applyFill="1">
      <alignment vertical="center"/>
    </xf>
    <xf numFmtId="0" fontId="21" fillId="3" borderId="45" xfId="7" applyFont="1" applyFill="1" applyBorder="1">
      <alignment vertical="center"/>
    </xf>
    <xf numFmtId="0" fontId="22" fillId="3" borderId="0" xfId="8" applyFont="1" applyFill="1">
      <alignment vertical="center"/>
    </xf>
    <xf numFmtId="0" fontId="22" fillId="0" borderId="0" xfId="8" applyFont="1">
      <alignment vertical="center"/>
    </xf>
    <xf numFmtId="0" fontId="21" fillId="0" borderId="81" xfId="7" applyFont="1" applyBorder="1" applyAlignment="1" applyProtection="1">
      <alignment horizontal="center" vertical="center" shrinkToFit="1"/>
      <protection locked="0"/>
    </xf>
    <xf numFmtId="0" fontId="21" fillId="0" borderId="93" xfId="10" applyFont="1" applyBorder="1" applyAlignment="1" applyProtection="1">
      <alignment horizontal="center" vertical="center" shrinkToFit="1"/>
      <protection locked="0"/>
    </xf>
    <xf numFmtId="0" fontId="21" fillId="0" borderId="95" xfId="7" applyFont="1" applyBorder="1" applyAlignment="1" applyProtection="1">
      <alignment horizontal="center" vertical="center" shrinkToFit="1"/>
      <protection locked="0"/>
    </xf>
    <xf numFmtId="0" fontId="21" fillId="0" borderId="106" xfId="10" applyFont="1" applyBorder="1" applyAlignment="1" applyProtection="1">
      <alignment horizontal="center" vertical="center" shrinkToFit="1"/>
      <protection locked="0"/>
    </xf>
    <xf numFmtId="0" fontId="21" fillId="5" borderId="112" xfId="7" applyFont="1" applyFill="1" applyBorder="1" applyAlignment="1" applyProtection="1">
      <alignment horizontal="center" vertical="center" shrinkToFit="1"/>
      <protection locked="0"/>
    </xf>
    <xf numFmtId="0" fontId="13" fillId="3" borderId="0" xfId="7" applyFont="1" applyFill="1">
      <alignment vertical="center"/>
    </xf>
    <xf numFmtId="0" fontId="21" fillId="0" borderId="120" xfId="7" applyFont="1" applyBorder="1" applyAlignment="1" applyProtection="1">
      <alignment horizontal="center" vertical="center" shrinkToFit="1"/>
      <protection locked="0"/>
    </xf>
    <xf numFmtId="0" fontId="21" fillId="3" borderId="106" xfId="7" applyFont="1" applyFill="1" applyBorder="1" applyAlignment="1" applyProtection="1">
      <alignment horizontal="center" vertical="center" shrinkToFit="1"/>
      <protection locked="0"/>
    </xf>
    <xf numFmtId="0" fontId="21" fillId="0" borderId="129" xfId="7" applyFont="1" applyBorder="1" applyAlignment="1" applyProtection="1">
      <alignment horizontal="center" vertical="center" shrinkToFit="1"/>
      <protection locked="0"/>
    </xf>
    <xf numFmtId="0" fontId="21" fillId="3" borderId="0" xfId="7" applyFont="1" applyFill="1" applyAlignment="1">
      <alignment horizontal="center" vertical="center" shrinkToFit="1"/>
    </xf>
    <xf numFmtId="0" fontId="21" fillId="3" borderId="0" xfId="7" applyFont="1" applyFill="1" applyAlignment="1">
      <alignment horizontal="left" vertical="center" shrinkToFit="1"/>
    </xf>
    <xf numFmtId="183" fontId="21" fillId="3" borderId="0" xfId="7" applyNumberFormat="1" applyFont="1" applyFill="1" applyAlignment="1">
      <alignment horizontal="right" vertical="center" shrinkToFit="1"/>
    </xf>
    <xf numFmtId="183" fontId="21" fillId="3" borderId="0" xfId="7" applyNumberFormat="1" applyFont="1" applyFill="1" applyAlignment="1">
      <alignment horizontal="left" vertical="center" shrinkToFit="1"/>
    </xf>
    <xf numFmtId="0" fontId="21" fillId="3" borderId="45" xfId="7" applyFont="1" applyFill="1" applyBorder="1" applyAlignment="1">
      <alignment horizontal="center" vertical="center"/>
    </xf>
    <xf numFmtId="0" fontId="21" fillId="3" borderId="36" xfId="7" applyFont="1" applyFill="1" applyBorder="1">
      <alignment vertical="center"/>
    </xf>
    <xf numFmtId="0" fontId="21" fillId="3" borderId="37" xfId="7" applyFont="1" applyFill="1" applyBorder="1">
      <alignment vertical="center"/>
    </xf>
    <xf numFmtId="0" fontId="21" fillId="3" borderId="28" xfId="7" applyFont="1" applyFill="1" applyBorder="1">
      <alignment vertical="center"/>
    </xf>
    <xf numFmtId="0" fontId="21" fillId="3" borderId="18" xfId="7" applyFont="1" applyFill="1" applyBorder="1">
      <alignment vertical="center"/>
    </xf>
    <xf numFmtId="0" fontId="21" fillId="3" borderId="0" xfId="7" applyFont="1" applyFill="1" applyAlignment="1">
      <alignment horizontal="center" vertical="center"/>
    </xf>
    <xf numFmtId="0" fontId="22" fillId="3" borderId="0" xfId="7" applyFont="1" applyFill="1" applyAlignment="1">
      <alignment horizontal="center" vertical="center"/>
    </xf>
    <xf numFmtId="0" fontId="22" fillId="3" borderId="17" xfId="7" applyFont="1" applyFill="1" applyBorder="1">
      <alignment vertical="center"/>
    </xf>
    <xf numFmtId="0" fontId="26" fillId="3" borderId="0" xfId="8" applyFont="1" applyFill="1">
      <alignment vertical="center"/>
    </xf>
    <xf numFmtId="0" fontId="8" fillId="3" borderId="0" xfId="6" applyFill="1" applyProtection="1">
      <protection hidden="1"/>
    </xf>
    <xf numFmtId="0" fontId="8" fillId="3" borderId="0" xfId="6" applyFill="1"/>
    <xf numFmtId="0" fontId="11" fillId="0" borderId="0" xfId="11" applyFont="1">
      <alignment vertical="center"/>
    </xf>
    <xf numFmtId="0" fontId="21" fillId="0" borderId="34" xfId="11" applyFont="1" applyBorder="1">
      <alignment vertical="center"/>
    </xf>
    <xf numFmtId="0" fontId="11" fillId="0" borderId="37" xfId="11" applyFont="1" applyBorder="1">
      <alignment vertical="center"/>
    </xf>
    <xf numFmtId="0" fontId="11" fillId="0" borderId="32" xfId="11" applyFont="1" applyBorder="1">
      <alignment vertical="center"/>
    </xf>
    <xf numFmtId="0" fontId="11" fillId="0" borderId="15" xfId="11" applyFont="1" applyBorder="1">
      <alignment vertical="center"/>
    </xf>
    <xf numFmtId="176" fontId="18" fillId="0" borderId="0" xfId="11" applyNumberFormat="1" applyFont="1">
      <alignment vertical="center"/>
    </xf>
    <xf numFmtId="0" fontId="11" fillId="0" borderId="13" xfId="11" applyFont="1" applyBorder="1">
      <alignment vertical="center"/>
    </xf>
    <xf numFmtId="0" fontId="11" fillId="3" borderId="34" xfId="11" applyFont="1" applyFill="1" applyBorder="1">
      <alignment vertical="center"/>
    </xf>
    <xf numFmtId="0" fontId="11" fillId="3" borderId="37" xfId="11" applyFont="1" applyFill="1" applyBorder="1">
      <alignment vertical="center"/>
    </xf>
    <xf numFmtId="0" fontId="11" fillId="3" borderId="32" xfId="11" applyFont="1" applyFill="1" applyBorder="1">
      <alignment vertical="center"/>
    </xf>
    <xf numFmtId="0" fontId="11" fillId="3" borderId="30" xfId="11" applyFont="1" applyFill="1" applyBorder="1">
      <alignment vertical="center"/>
    </xf>
    <xf numFmtId="0" fontId="11" fillId="3" borderId="28" xfId="11" applyFont="1" applyFill="1" applyBorder="1">
      <alignment vertical="center"/>
    </xf>
    <xf numFmtId="0" fontId="11" fillId="3" borderId="29" xfId="11" applyFont="1" applyFill="1" applyBorder="1">
      <alignment vertical="center"/>
    </xf>
    <xf numFmtId="176" fontId="18" fillId="3" borderId="25" xfId="11" applyNumberFormat="1" applyFont="1" applyFill="1" applyBorder="1">
      <alignment vertical="center"/>
    </xf>
    <xf numFmtId="176" fontId="18" fillId="3" borderId="20" xfId="11" applyNumberFormat="1" applyFont="1" applyFill="1" applyBorder="1">
      <alignment vertical="center"/>
    </xf>
    <xf numFmtId="176" fontId="18" fillId="3" borderId="23" xfId="11" applyNumberFormat="1" applyFont="1" applyFill="1" applyBorder="1">
      <alignment vertical="center"/>
    </xf>
    <xf numFmtId="176" fontId="18" fillId="3" borderId="65" xfId="11" applyNumberFormat="1" applyFont="1" applyFill="1" applyBorder="1" applyAlignment="1">
      <alignment horizontal="center" vertical="center"/>
    </xf>
    <xf numFmtId="176" fontId="2" fillId="3" borderId="171" xfId="11" applyNumberFormat="1" applyFont="1" applyFill="1" applyBorder="1" applyAlignment="1">
      <alignment horizontal="center" vertical="center"/>
    </xf>
    <xf numFmtId="176" fontId="18" fillId="3" borderId="172" xfId="11" applyNumberFormat="1" applyFont="1" applyFill="1" applyBorder="1" applyAlignment="1">
      <alignment horizontal="center" vertical="center"/>
    </xf>
    <xf numFmtId="183" fontId="18" fillId="3" borderId="24" xfId="12" applyNumberFormat="1" applyFont="1" applyFill="1" applyBorder="1" applyAlignment="1">
      <alignment horizontal="right" vertical="center" shrinkToFit="1"/>
    </xf>
    <xf numFmtId="183" fontId="18" fillId="3" borderId="25" xfId="12" applyNumberFormat="1" applyFont="1" applyFill="1" applyBorder="1" applyAlignment="1">
      <alignment horizontal="right" vertical="center" shrinkToFit="1"/>
    </xf>
    <xf numFmtId="184" fontId="18" fillId="3" borderId="173" xfId="12" applyNumberFormat="1" applyFont="1" applyFill="1" applyBorder="1" applyAlignment="1">
      <alignment horizontal="right" vertical="center" shrinkToFit="1"/>
    </xf>
    <xf numFmtId="183" fontId="18" fillId="3" borderId="65" xfId="12" applyNumberFormat="1" applyFont="1" applyFill="1" applyBorder="1" applyAlignment="1">
      <alignment horizontal="right" vertical="center" shrinkToFit="1"/>
    </xf>
    <xf numFmtId="183" fontId="18" fillId="3" borderId="30" xfId="12" applyNumberFormat="1" applyFont="1" applyFill="1" applyBorder="1" applyAlignment="1">
      <alignment horizontal="right" vertical="center" shrinkToFit="1"/>
    </xf>
    <xf numFmtId="184" fontId="18" fillId="3" borderId="172" xfId="12" applyNumberFormat="1" applyFont="1" applyFill="1" applyBorder="1" applyAlignment="1">
      <alignment horizontal="right" vertical="center" shrinkToFit="1"/>
    </xf>
    <xf numFmtId="188" fontId="18" fillId="0" borderId="0" xfId="11" applyNumberFormat="1" applyFont="1">
      <alignment vertical="center"/>
    </xf>
    <xf numFmtId="176" fontId="18" fillId="0" borderId="30" xfId="11" applyNumberFormat="1" applyFont="1" applyBorder="1">
      <alignment vertical="center"/>
    </xf>
    <xf numFmtId="176" fontId="18" fillId="0" borderId="28" xfId="11" applyNumberFormat="1" applyFont="1" applyBorder="1">
      <alignment vertical="center"/>
    </xf>
    <xf numFmtId="176" fontId="18" fillId="0" borderId="29" xfId="11" applyNumberFormat="1" applyFont="1" applyBorder="1">
      <alignment vertical="center"/>
    </xf>
    <xf numFmtId="176" fontId="18" fillId="0" borderId="65" xfId="11" applyNumberFormat="1" applyFont="1" applyBorder="1" applyAlignment="1">
      <alignment horizontal="center" vertical="center"/>
    </xf>
    <xf numFmtId="176" fontId="18" fillId="0" borderId="171" xfId="11" applyNumberFormat="1" applyFont="1" applyBorder="1" applyAlignment="1">
      <alignment horizontal="center" vertical="center"/>
    </xf>
    <xf numFmtId="176" fontId="18" fillId="0" borderId="172" xfId="11" applyNumberFormat="1" applyFont="1" applyBorder="1" applyAlignment="1">
      <alignment horizontal="center" vertical="center"/>
    </xf>
    <xf numFmtId="176" fontId="18" fillId="0" borderId="0" xfId="11" applyNumberFormat="1" applyFont="1" applyAlignment="1">
      <alignment horizontal="center" vertical="center"/>
    </xf>
    <xf numFmtId="176" fontId="18" fillId="0" borderId="15" xfId="11" applyNumberFormat="1" applyFont="1" applyBorder="1">
      <alignment vertical="center"/>
    </xf>
    <xf numFmtId="189" fontId="27" fillId="0" borderId="65" xfId="11" applyNumberFormat="1" applyFont="1" applyBorder="1" applyAlignment="1">
      <alignment horizontal="right" vertical="center" shrinkToFit="1"/>
    </xf>
    <xf numFmtId="189" fontId="27" fillId="0" borderId="171" xfId="11" applyNumberFormat="1" applyFont="1" applyBorder="1" applyAlignment="1">
      <alignment horizontal="right" vertical="center" shrinkToFit="1"/>
    </xf>
    <xf numFmtId="189" fontId="18" fillId="0" borderId="172" xfId="11" applyNumberFormat="1" applyFont="1" applyBorder="1" applyAlignment="1">
      <alignment horizontal="right" vertical="center" shrinkToFit="1"/>
    </xf>
    <xf numFmtId="176" fontId="18" fillId="0" borderId="13" xfId="11" applyNumberFormat="1" applyFont="1" applyBorder="1">
      <alignment vertical="center"/>
    </xf>
    <xf numFmtId="184" fontId="27" fillId="0" borderId="65" xfId="11" applyNumberFormat="1" applyFont="1" applyBorder="1" applyAlignment="1">
      <alignment horizontal="right" vertical="center" shrinkToFit="1"/>
    </xf>
    <xf numFmtId="184" fontId="27" fillId="0" borderId="171" xfId="11" applyNumberFormat="1" applyFont="1" applyBorder="1" applyAlignment="1">
      <alignment horizontal="right" vertical="center" shrinkToFit="1"/>
    </xf>
    <xf numFmtId="184" fontId="18" fillId="0" borderId="172" xfId="11" applyNumberFormat="1" applyFont="1" applyBorder="1" applyAlignment="1">
      <alignment horizontal="right" vertical="center" shrinkToFit="1"/>
    </xf>
    <xf numFmtId="176" fontId="18" fillId="0" borderId="25" xfId="11" applyNumberFormat="1" applyFont="1" applyBorder="1">
      <alignment vertical="center"/>
    </xf>
    <xf numFmtId="176" fontId="18" fillId="0" borderId="20" xfId="11" applyNumberFormat="1" applyFont="1" applyBorder="1">
      <alignment vertical="center"/>
    </xf>
    <xf numFmtId="188" fontId="18" fillId="0" borderId="20" xfId="11" applyNumberFormat="1" applyFont="1" applyBorder="1">
      <alignment vertical="center"/>
    </xf>
    <xf numFmtId="176" fontId="18" fillId="0" borderId="23" xfId="11" applyNumberFormat="1" applyFont="1" applyBorder="1">
      <alignment vertical="center"/>
    </xf>
    <xf numFmtId="0" fontId="18" fillId="0" borderId="0" xfId="11" applyFont="1">
      <alignment vertical="center"/>
    </xf>
    <xf numFmtId="0" fontId="11" fillId="0" borderId="32" xfId="11" applyFont="1" applyBorder="1" applyAlignment="1"/>
    <xf numFmtId="0" fontId="11" fillId="0" borderId="13" xfId="11" applyFont="1" applyBorder="1" applyAlignment="1"/>
    <xf numFmtId="183" fontId="18" fillId="3" borderId="65" xfId="11" applyNumberFormat="1" applyFont="1" applyFill="1" applyBorder="1" applyAlignment="1">
      <alignment horizontal="right" vertical="center" shrinkToFit="1"/>
    </xf>
    <xf numFmtId="183" fontId="18" fillId="3" borderId="171" xfId="11" applyNumberFormat="1" applyFont="1" applyFill="1" applyBorder="1" applyAlignment="1">
      <alignment horizontal="right" vertical="center" shrinkToFit="1"/>
    </xf>
    <xf numFmtId="184" fontId="18" fillId="3" borderId="172" xfId="11" applyNumberFormat="1" applyFont="1" applyFill="1" applyBorder="1" applyAlignment="1">
      <alignment horizontal="right" vertical="center" shrinkToFit="1"/>
    </xf>
    <xf numFmtId="183" fontId="18" fillId="0" borderId="65" xfId="11" applyNumberFormat="1" applyFont="1" applyBorder="1" applyAlignment="1">
      <alignment horizontal="right" vertical="center" shrinkToFit="1"/>
    </xf>
    <xf numFmtId="183" fontId="18" fillId="0" borderId="171" xfId="11" applyNumberFormat="1" applyFont="1" applyBorder="1" applyAlignment="1">
      <alignment horizontal="right" vertical="center" shrinkToFit="1"/>
    </xf>
    <xf numFmtId="0" fontId="18" fillId="0" borderId="0" xfId="11" applyFont="1" applyAlignment="1"/>
    <xf numFmtId="0" fontId="11" fillId="0" borderId="0" xfId="11" applyFont="1" applyAlignment="1"/>
    <xf numFmtId="188" fontId="18" fillId="0" borderId="37" xfId="11" applyNumberFormat="1" applyFont="1" applyBorder="1">
      <alignment vertical="center"/>
    </xf>
    <xf numFmtId="0" fontId="11" fillId="0" borderId="20" xfId="11" applyFont="1" applyBorder="1">
      <alignment vertical="center"/>
    </xf>
    <xf numFmtId="0" fontId="21" fillId="0" borderId="15" xfId="11" applyFont="1" applyBorder="1">
      <alignment vertical="center"/>
    </xf>
    <xf numFmtId="0" fontId="11" fillId="0" borderId="20" xfId="12" applyFont="1" applyBorder="1">
      <alignment vertical="center"/>
    </xf>
    <xf numFmtId="188" fontId="18" fillId="0" borderId="20" xfId="12" applyNumberFormat="1" applyFont="1" applyBorder="1">
      <alignment vertical="center"/>
    </xf>
    <xf numFmtId="176" fontId="27" fillId="0" borderId="34" xfId="13" applyNumberFormat="1" applyFont="1" applyBorder="1" applyAlignment="1">
      <alignment vertical="center"/>
    </xf>
    <xf numFmtId="176" fontId="27" fillId="0" borderId="32" xfId="13" applyNumberFormat="1" applyFont="1" applyBorder="1" applyAlignment="1">
      <alignment vertical="center"/>
    </xf>
    <xf numFmtId="176" fontId="27" fillId="0" borderId="25" xfId="13" applyNumberFormat="1" applyFont="1" applyBorder="1" applyAlignment="1">
      <alignment vertical="center"/>
    </xf>
    <xf numFmtId="176" fontId="27" fillId="0" borderId="23" xfId="13" applyNumberFormat="1" applyFont="1" applyBorder="1" applyAlignment="1">
      <alignment vertical="center"/>
    </xf>
    <xf numFmtId="176" fontId="27" fillId="0" borderId="34" xfId="13" applyNumberFormat="1" applyFont="1" applyBorder="1" applyAlignment="1">
      <alignment horizontal="center" vertical="center"/>
    </xf>
    <xf numFmtId="176" fontId="27" fillId="0" borderId="172" xfId="13" applyNumberFormat="1" applyFont="1" applyBorder="1" applyAlignment="1">
      <alignment horizontal="center" vertical="center" wrapText="1"/>
    </xf>
    <xf numFmtId="176" fontId="9" fillId="0" borderId="174" xfId="13" applyNumberFormat="1" applyFont="1" applyBorder="1" applyAlignment="1">
      <alignment horizontal="center" vertical="center"/>
    </xf>
    <xf numFmtId="176" fontId="27" fillId="0" borderId="20" xfId="13" applyNumberFormat="1" applyFont="1" applyBorder="1" applyAlignment="1">
      <alignment horizontal="center" vertical="center" wrapText="1"/>
    </xf>
    <xf numFmtId="176" fontId="27" fillId="0" borderId="65" xfId="13" applyNumberFormat="1" applyFont="1" applyBorder="1" applyAlignment="1">
      <alignment horizontal="center" vertical="center"/>
    </xf>
    <xf numFmtId="183" fontId="27" fillId="0" borderId="33" xfId="14" applyNumberFormat="1" applyFont="1" applyBorder="1" applyAlignment="1">
      <alignment horizontal="right" vertical="center" shrinkToFit="1"/>
    </xf>
    <xf numFmtId="183" fontId="27" fillId="0" borderId="34" xfId="14" applyNumberFormat="1" applyFont="1" applyBorder="1" applyAlignment="1">
      <alignment horizontal="right" vertical="center" shrinkToFit="1"/>
    </xf>
    <xf numFmtId="184" fontId="27" fillId="0" borderId="175" xfId="14" applyNumberFormat="1" applyFont="1" applyBorder="1" applyAlignment="1">
      <alignment horizontal="right" vertical="center" shrinkToFit="1"/>
    </xf>
    <xf numFmtId="183" fontId="27" fillId="0" borderId="174" xfId="14" applyNumberFormat="1" applyFont="1" applyBorder="1" applyAlignment="1">
      <alignment horizontal="right" vertical="center" shrinkToFit="1"/>
    </xf>
    <xf numFmtId="184" fontId="27" fillId="0" borderId="176" xfId="14" applyNumberFormat="1" applyFont="1" applyBorder="1" applyAlignment="1">
      <alignment horizontal="right" vertical="center" shrinkToFit="1"/>
    </xf>
    <xf numFmtId="184" fontId="27" fillId="0" borderId="33" xfId="14" applyNumberFormat="1" applyFont="1" applyBorder="1" applyAlignment="1">
      <alignment horizontal="right" vertical="center" shrinkToFit="1"/>
    </xf>
    <xf numFmtId="176" fontId="27" fillId="0" borderId="25" xfId="13" applyNumberFormat="1" applyFont="1" applyBorder="1" applyAlignment="1">
      <alignment horizontal="center" vertical="center"/>
    </xf>
    <xf numFmtId="176" fontId="27" fillId="0" borderId="177" xfId="13" applyNumberFormat="1" applyFont="1" applyBorder="1" applyAlignment="1">
      <alignment horizontal="center" vertical="center"/>
    </xf>
    <xf numFmtId="183" fontId="27" fillId="0" borderId="178" xfId="14" applyNumberFormat="1" applyFont="1" applyBorder="1" applyAlignment="1">
      <alignment horizontal="right" vertical="center" shrinkToFit="1"/>
    </xf>
    <xf numFmtId="183" fontId="27" fillId="0" borderId="179" xfId="14" applyNumberFormat="1" applyFont="1" applyBorder="1" applyAlignment="1">
      <alignment horizontal="right" vertical="center" shrinkToFit="1"/>
    </xf>
    <xf numFmtId="184" fontId="27" fillId="0" borderId="177" xfId="14" applyNumberFormat="1" applyFont="1" applyBorder="1" applyAlignment="1">
      <alignment horizontal="right" vertical="center" shrinkToFit="1"/>
    </xf>
    <xf numFmtId="183" fontId="27" fillId="0" borderId="180" xfId="14" applyNumberFormat="1" applyFont="1" applyBorder="1" applyAlignment="1">
      <alignment horizontal="right" vertical="center" shrinkToFit="1"/>
    </xf>
    <xf numFmtId="184" fontId="27" fillId="0" borderId="181" xfId="14" applyNumberFormat="1" applyFont="1" applyBorder="1" applyAlignment="1">
      <alignment horizontal="right" vertical="center" shrinkToFit="1"/>
    </xf>
    <xf numFmtId="184" fontId="27" fillId="0" borderId="178" xfId="14" applyNumberFormat="1" applyFont="1" applyBorder="1" applyAlignment="1">
      <alignment horizontal="right" vertical="center" shrinkToFit="1"/>
    </xf>
    <xf numFmtId="176" fontId="27" fillId="0" borderId="32" xfId="13" applyNumberFormat="1" applyFont="1" applyBorder="1" applyAlignment="1">
      <alignment horizontal="center" vertical="center"/>
    </xf>
    <xf numFmtId="184" fontId="27" fillId="0" borderId="37" xfId="14" applyNumberFormat="1" applyFont="1" applyBorder="1" applyAlignment="1">
      <alignment horizontal="right" vertical="center" shrinkToFit="1"/>
    </xf>
    <xf numFmtId="0" fontId="11" fillId="0" borderId="25" xfId="11" applyFont="1" applyBorder="1">
      <alignment vertical="center"/>
    </xf>
    <xf numFmtId="0" fontId="11" fillId="0" borderId="23" xfId="11" applyFont="1" applyBorder="1">
      <alignment vertical="center"/>
    </xf>
    <xf numFmtId="0" fontId="11" fillId="0" borderId="0" xfId="15">
      <alignment vertical="center"/>
    </xf>
    <xf numFmtId="0" fontId="18" fillId="0" borderId="0" xfId="15" applyFont="1">
      <alignment vertical="center"/>
    </xf>
    <xf numFmtId="0" fontId="28" fillId="0" borderId="0" xfId="15" applyFont="1" applyAlignment="1">
      <alignment horizontal="right" vertical="center"/>
    </xf>
    <xf numFmtId="0" fontId="29" fillId="6" borderId="9" xfId="15" applyFont="1" applyFill="1" applyBorder="1" applyAlignment="1"/>
    <xf numFmtId="0" fontId="29" fillId="6" borderId="10" xfId="15" applyFont="1" applyFill="1" applyBorder="1" applyAlignment="1">
      <alignment horizontal="right" vertical="top"/>
    </xf>
    <xf numFmtId="0" fontId="29" fillId="6" borderId="11" xfId="15" applyFont="1" applyFill="1" applyBorder="1" applyAlignment="1">
      <alignment horizontal="right" vertical="top"/>
    </xf>
    <xf numFmtId="0" fontId="29" fillId="6" borderId="1" xfId="15" applyFont="1" applyFill="1" applyBorder="1" applyAlignment="1">
      <alignment horizontal="center" vertical="center"/>
    </xf>
    <xf numFmtId="0" fontId="29" fillId="6" borderId="3" xfId="15" applyFont="1" applyFill="1" applyBorder="1" applyAlignment="1">
      <alignment horizontal="center" vertical="center"/>
    </xf>
    <xf numFmtId="0" fontId="29" fillId="6" borderId="60" xfId="15" applyFont="1" applyFill="1" applyBorder="1" applyAlignment="1">
      <alignment horizontal="center" vertical="center"/>
    </xf>
    <xf numFmtId="0" fontId="29" fillId="0" borderId="17" xfId="15" applyFont="1" applyBorder="1" applyAlignment="1">
      <alignment horizontal="center" vertical="center" wrapText="1"/>
    </xf>
    <xf numFmtId="185" fontId="29" fillId="0" borderId="1" xfId="15" applyNumberFormat="1" applyFont="1" applyBorder="1" applyAlignment="1">
      <alignment horizontal="right" vertical="center" shrinkToFit="1"/>
    </xf>
    <xf numFmtId="185" fontId="29" fillId="0" borderId="3" xfId="15" applyNumberFormat="1" applyFont="1" applyBorder="1" applyAlignment="1">
      <alignment horizontal="right" vertical="center" shrinkToFit="1"/>
    </xf>
    <xf numFmtId="185" fontId="29" fillId="0" borderId="5" xfId="15" applyNumberFormat="1" applyFont="1" applyBorder="1" applyAlignment="1">
      <alignment horizontal="right" vertical="center" shrinkToFit="1"/>
    </xf>
    <xf numFmtId="0" fontId="29" fillId="0" borderId="36" xfId="15" applyFont="1" applyBorder="1" applyAlignment="1">
      <alignment horizontal="center" vertical="center" wrapText="1"/>
    </xf>
    <xf numFmtId="185" fontId="29" fillId="0" borderId="31" xfId="15" applyNumberFormat="1" applyFont="1" applyBorder="1" applyAlignment="1">
      <alignment horizontal="right" vertical="center" shrinkToFit="1"/>
    </xf>
    <xf numFmtId="185" fontId="29" fillId="0" borderId="33" xfId="15" applyNumberFormat="1" applyFont="1" applyBorder="1" applyAlignment="1">
      <alignment horizontal="right" vertical="center" shrinkToFit="1"/>
    </xf>
    <xf numFmtId="185" fontId="29" fillId="0" borderId="35" xfId="15" applyNumberFormat="1" applyFont="1" applyBorder="1" applyAlignment="1">
      <alignment horizontal="right" vertical="center" shrinkToFit="1"/>
    </xf>
    <xf numFmtId="0" fontId="29" fillId="0" borderId="61" xfId="15" applyFont="1" applyBorder="1" applyAlignment="1">
      <alignment horizontal="center" vertical="center"/>
    </xf>
    <xf numFmtId="185" fontId="29" fillId="0" borderId="112" xfId="15" applyNumberFormat="1" applyFont="1" applyBorder="1" applyAlignment="1">
      <alignment horizontal="right" vertical="center" shrinkToFit="1"/>
    </xf>
    <xf numFmtId="185" fontId="29" fillId="0" borderId="182" xfId="15" applyNumberFormat="1" applyFont="1" applyBorder="1" applyAlignment="1">
      <alignment horizontal="right" vertical="center" shrinkToFit="1"/>
    </xf>
    <xf numFmtId="185" fontId="29" fillId="0" borderId="62" xfId="15" applyNumberFormat="1" applyFont="1" applyBorder="1" applyAlignment="1">
      <alignment horizontal="right" vertical="center" shrinkToFit="1"/>
    </xf>
    <xf numFmtId="0" fontId="29" fillId="0" borderId="0" xfId="16" applyFont="1">
      <alignment vertical="center"/>
    </xf>
    <xf numFmtId="0" fontId="11" fillId="0" borderId="0" xfId="16">
      <alignment vertical="center"/>
    </xf>
    <xf numFmtId="0" fontId="28" fillId="0" borderId="0" xfId="16" applyFont="1" applyAlignment="1">
      <alignment horizontal="right" vertical="center"/>
    </xf>
    <xf numFmtId="0" fontId="29" fillId="7" borderId="9" xfId="16" applyFont="1" applyFill="1" applyBorder="1" applyAlignment="1"/>
    <xf numFmtId="0" fontId="29" fillId="7" borderId="10" xfId="16" applyFont="1" applyFill="1" applyBorder="1" applyAlignment="1">
      <alignment horizontal="right" vertical="top"/>
    </xf>
    <xf numFmtId="0" fontId="29" fillId="7" borderId="11" xfId="16" applyFont="1" applyFill="1" applyBorder="1" applyAlignment="1">
      <alignment horizontal="right" vertical="top"/>
    </xf>
    <xf numFmtId="0" fontId="29" fillId="7" borderId="2" xfId="16" applyFont="1" applyFill="1" applyBorder="1" applyAlignment="1">
      <alignment horizontal="center" vertical="center"/>
    </xf>
    <xf numFmtId="0" fontId="29" fillId="7" borderId="3" xfId="16" applyFont="1" applyFill="1" applyBorder="1" applyAlignment="1">
      <alignment horizontal="center" vertical="center"/>
    </xf>
    <xf numFmtId="0" fontId="29" fillId="7" borderId="5" xfId="16" applyFont="1" applyFill="1" applyBorder="1" applyAlignment="1">
      <alignment horizontal="center" vertical="center"/>
    </xf>
    <xf numFmtId="0" fontId="29" fillId="0" borderId="19" xfId="16" applyFont="1" applyBorder="1" applyAlignment="1">
      <alignment vertical="center" wrapText="1"/>
    </xf>
    <xf numFmtId="185" fontId="29" fillId="0" borderId="183" xfId="16" applyNumberFormat="1" applyFont="1" applyBorder="1" applyAlignment="1">
      <alignment horizontal="right" vertical="center" shrinkToFit="1"/>
    </xf>
    <xf numFmtId="185" fontId="29" fillId="0" borderId="184" xfId="16" applyNumberFormat="1" applyFont="1" applyBorder="1" applyAlignment="1">
      <alignment horizontal="right" vertical="center" shrinkToFit="1"/>
    </xf>
    <xf numFmtId="185" fontId="29" fillId="0" borderId="185" xfId="16" applyNumberFormat="1" applyFont="1" applyBorder="1" applyAlignment="1">
      <alignment horizontal="right" vertical="center" shrinkToFit="1"/>
    </xf>
    <xf numFmtId="0" fontId="29" fillId="0" borderId="27" xfId="16" applyFont="1" applyBorder="1">
      <alignment vertical="center"/>
    </xf>
    <xf numFmtId="185" fontId="29" fillId="0" borderId="186" xfId="16" applyNumberFormat="1" applyFont="1" applyBorder="1" applyAlignment="1">
      <alignment horizontal="right" vertical="center" shrinkToFit="1"/>
    </xf>
    <xf numFmtId="185" fontId="29" fillId="0" borderId="65" xfId="16" applyNumberFormat="1" applyFont="1" applyBorder="1" applyAlignment="1">
      <alignment horizontal="right" vertical="center" shrinkToFit="1"/>
    </xf>
    <xf numFmtId="185" fontId="29" fillId="0" borderId="187" xfId="16" applyNumberFormat="1" applyFont="1" applyBorder="1" applyAlignment="1">
      <alignment horizontal="right" vertical="center" shrinkToFit="1"/>
    </xf>
    <xf numFmtId="0" fontId="29" fillId="0" borderId="36" xfId="16" applyFont="1" applyBorder="1">
      <alignment vertical="center"/>
    </xf>
    <xf numFmtId="0" fontId="29" fillId="0" borderId="61" xfId="16" applyFont="1" applyBorder="1">
      <alignment vertical="center"/>
    </xf>
    <xf numFmtId="185" fontId="29" fillId="0" borderId="112" xfId="16" applyNumberFormat="1" applyFont="1" applyBorder="1" applyAlignment="1">
      <alignment horizontal="right" vertical="center" shrinkToFit="1"/>
    </xf>
    <xf numFmtId="185" fontId="29" fillId="0" borderId="182" xfId="16" applyNumberFormat="1" applyFont="1" applyBorder="1" applyAlignment="1">
      <alignment horizontal="right" vertical="center" shrinkToFit="1"/>
    </xf>
    <xf numFmtId="185" fontId="29" fillId="0" borderId="62" xfId="16" applyNumberFormat="1" applyFont="1" applyBorder="1" applyAlignment="1">
      <alignment horizontal="right" vertical="center" shrinkToFit="1"/>
    </xf>
    <xf numFmtId="0" fontId="30" fillId="0" borderId="0" xfId="16" applyFont="1">
      <alignment vertical="center"/>
    </xf>
    <xf numFmtId="0" fontId="30" fillId="0" borderId="0" xfId="16" applyFont="1" applyAlignment="1">
      <alignment vertical="center" wrapText="1"/>
    </xf>
    <xf numFmtId="0" fontId="18" fillId="0" borderId="0" xfId="17" applyFont="1">
      <alignment vertical="center"/>
    </xf>
    <xf numFmtId="0" fontId="11" fillId="0" borderId="0" xfId="17">
      <alignment vertical="center"/>
    </xf>
    <xf numFmtId="0" fontId="28" fillId="0" borderId="0" xfId="17" applyFont="1" applyAlignment="1">
      <alignment horizontal="center" vertical="center"/>
    </xf>
    <xf numFmtId="0" fontId="30" fillId="6" borderId="9" xfId="17" applyFont="1" applyFill="1" applyBorder="1" applyAlignment="1"/>
    <xf numFmtId="0" fontId="30" fillId="6" borderId="10" xfId="17" applyFont="1" applyFill="1" applyBorder="1" applyAlignment="1"/>
    <xf numFmtId="0" fontId="30" fillId="6" borderId="10" xfId="17" applyFont="1" applyFill="1" applyBorder="1" applyAlignment="1">
      <alignment horizontal="right" vertical="center"/>
    </xf>
    <xf numFmtId="0" fontId="30" fillId="6" borderId="11" xfId="17" applyFont="1" applyFill="1" applyBorder="1" applyAlignment="1">
      <alignment horizontal="right" vertical="top"/>
    </xf>
    <xf numFmtId="0" fontId="30" fillId="6" borderId="2" xfId="17" applyFont="1" applyFill="1" applyBorder="1" applyAlignment="1">
      <alignment horizontal="center" vertical="center"/>
    </xf>
    <xf numFmtId="0" fontId="30" fillId="6" borderId="3" xfId="17" applyFont="1" applyFill="1" applyBorder="1" applyAlignment="1">
      <alignment horizontal="center" vertical="center"/>
    </xf>
    <xf numFmtId="0" fontId="30" fillId="6" borderId="60" xfId="17" applyFont="1" applyFill="1" applyBorder="1" applyAlignment="1">
      <alignment horizontal="center" vertical="center"/>
    </xf>
    <xf numFmtId="0" fontId="30" fillId="0" borderId="25" xfId="17" applyFont="1" applyBorder="1" applyAlignment="1">
      <alignment vertical="center" wrapText="1"/>
    </xf>
    <xf numFmtId="183" fontId="30" fillId="0" borderId="183" xfId="17" applyNumberFormat="1" applyFont="1" applyBorder="1" applyAlignment="1">
      <alignment horizontal="right" vertical="center" shrinkToFit="1"/>
    </xf>
    <xf numFmtId="183" fontId="30" fillId="0" borderId="184" xfId="17" applyNumberFormat="1" applyFont="1" applyBorder="1" applyAlignment="1">
      <alignment horizontal="right" vertical="center" shrinkToFit="1"/>
    </xf>
    <xf numFmtId="183" fontId="30" fillId="0" borderId="185" xfId="17" applyNumberFormat="1" applyFont="1" applyBorder="1" applyAlignment="1">
      <alignment horizontal="right" vertical="center" shrinkToFit="1"/>
    </xf>
    <xf numFmtId="0" fontId="30" fillId="0" borderId="30" xfId="17" applyFont="1" applyBorder="1">
      <alignment vertical="center"/>
    </xf>
    <xf numFmtId="183" fontId="30" fillId="0" borderId="186" xfId="17" applyNumberFormat="1" applyFont="1" applyBorder="1" applyAlignment="1">
      <alignment horizontal="right" vertical="center" shrinkToFit="1"/>
    </xf>
    <xf numFmtId="183" fontId="30" fillId="0" borderId="65" xfId="17" applyNumberFormat="1" applyFont="1" applyBorder="1" applyAlignment="1">
      <alignment horizontal="right" vertical="center" shrinkToFit="1"/>
    </xf>
    <xf numFmtId="183" fontId="30" fillId="0" borderId="187" xfId="17" applyNumberFormat="1" applyFont="1" applyBorder="1" applyAlignment="1">
      <alignment horizontal="right" vertical="center" shrinkToFit="1"/>
    </xf>
    <xf numFmtId="0" fontId="30" fillId="0" borderId="34" xfId="17" applyFont="1" applyBorder="1">
      <alignment vertical="center"/>
    </xf>
    <xf numFmtId="0" fontId="30" fillId="0" borderId="53" xfId="17" applyFont="1" applyBorder="1">
      <alignment vertical="center"/>
    </xf>
    <xf numFmtId="183" fontId="30" fillId="0" borderId="112" xfId="17" applyNumberFormat="1" applyFont="1" applyBorder="1" applyAlignment="1">
      <alignment horizontal="right" vertical="center" shrinkToFit="1"/>
    </xf>
    <xf numFmtId="183" fontId="30" fillId="0" borderId="182" xfId="17" applyNumberFormat="1" applyFont="1" applyBorder="1" applyAlignment="1">
      <alignment horizontal="right" vertical="center" shrinkToFit="1"/>
    </xf>
    <xf numFmtId="183" fontId="30" fillId="0" borderId="62" xfId="17" applyNumberFormat="1" applyFont="1" applyBorder="1" applyAlignment="1">
      <alignment horizontal="right" vertical="center" shrinkToFit="1"/>
    </xf>
    <xf numFmtId="0" fontId="30" fillId="0" borderId="0" xfId="17" applyFont="1" applyAlignment="1"/>
    <xf numFmtId="0" fontId="24" fillId="0" borderId="0" xfId="17" applyFont="1" applyAlignment="1"/>
    <xf numFmtId="0" fontId="24" fillId="0" borderId="0" xfId="17" applyFont="1">
      <alignment vertical="center"/>
    </xf>
    <xf numFmtId="183" fontId="24" fillId="0" borderId="0" xfId="17" applyNumberFormat="1" applyFont="1" applyAlignment="1">
      <alignment horizontal="right" vertical="center" shrinkToFit="1"/>
    </xf>
    <xf numFmtId="0" fontId="31" fillId="0" borderId="0" xfId="17" applyFont="1" applyAlignment="1">
      <alignment horizontal="center" vertical="center" shrinkToFit="1"/>
    </xf>
    <xf numFmtId="0" fontId="24" fillId="8" borderId="9" xfId="17" applyFont="1" applyFill="1" applyBorder="1" applyAlignment="1"/>
    <xf numFmtId="0" fontId="24" fillId="8" borderId="10" xfId="17" applyFont="1" applyFill="1" applyBorder="1" applyAlignment="1"/>
    <xf numFmtId="0" fontId="24" fillId="8" borderId="10" xfId="17" applyFont="1" applyFill="1" applyBorder="1" applyAlignment="1">
      <alignment horizontal="right" vertical="center"/>
    </xf>
    <xf numFmtId="0" fontId="24" fillId="8" borderId="11" xfId="17" applyFont="1" applyFill="1" applyBorder="1" applyAlignment="1">
      <alignment horizontal="right" vertical="top"/>
    </xf>
    <xf numFmtId="0" fontId="24" fillId="8" borderId="2" xfId="17" applyFont="1" applyFill="1" applyBorder="1" applyAlignment="1">
      <alignment horizontal="center" vertical="center"/>
    </xf>
    <xf numFmtId="0" fontId="24" fillId="8" borderId="3" xfId="17" applyFont="1" applyFill="1" applyBorder="1" applyAlignment="1">
      <alignment horizontal="center" vertical="center"/>
    </xf>
    <xf numFmtId="0" fontId="24" fillId="8" borderId="60" xfId="17" applyFont="1" applyFill="1" applyBorder="1" applyAlignment="1">
      <alignment horizontal="center" vertical="center"/>
    </xf>
    <xf numFmtId="183" fontId="24" fillId="0" borderId="183" xfId="17" applyNumberFormat="1" applyFont="1" applyBorder="1" applyAlignment="1" applyProtection="1">
      <alignment horizontal="right" vertical="center" shrinkToFit="1"/>
      <protection locked="0"/>
    </xf>
    <xf numFmtId="183" fontId="24" fillId="0" borderId="184" xfId="17" applyNumberFormat="1" applyFont="1" applyBorder="1" applyAlignment="1" applyProtection="1">
      <alignment horizontal="right" vertical="center" shrinkToFit="1"/>
      <protection locked="0"/>
    </xf>
    <xf numFmtId="183" fontId="24" fillId="0" borderId="185" xfId="17" applyNumberFormat="1" applyFont="1" applyBorder="1" applyAlignment="1" applyProtection="1">
      <alignment horizontal="right" vertical="center" shrinkToFit="1"/>
      <protection locked="0"/>
    </xf>
    <xf numFmtId="183" fontId="24" fillId="0" borderId="12" xfId="17" applyNumberFormat="1" applyFont="1" applyBorder="1" applyAlignment="1" applyProtection="1">
      <alignment horizontal="right" vertical="center" shrinkToFit="1"/>
      <protection locked="0"/>
    </xf>
    <xf numFmtId="183" fontId="24" fillId="0" borderId="14" xfId="17" applyNumberFormat="1" applyFont="1" applyBorder="1" applyAlignment="1" applyProtection="1">
      <alignment horizontal="right" vertical="center" shrinkToFit="1"/>
      <protection locked="0"/>
    </xf>
    <xf numFmtId="183" fontId="24" fillId="0" borderId="16" xfId="17" applyNumberFormat="1" applyFont="1" applyBorder="1" applyAlignment="1" applyProtection="1">
      <alignment horizontal="right" vertical="center" shrinkToFit="1"/>
      <protection locked="0"/>
    </xf>
    <xf numFmtId="183" fontId="24" fillId="0" borderId="112" xfId="17" applyNumberFormat="1" applyFont="1" applyBorder="1" applyAlignment="1" applyProtection="1">
      <alignment horizontal="right" vertical="center" shrinkToFit="1"/>
      <protection locked="0"/>
    </xf>
    <xf numFmtId="183" fontId="24" fillId="0" borderId="182" xfId="17" applyNumberFormat="1" applyFont="1" applyBorder="1" applyAlignment="1" applyProtection="1">
      <alignment horizontal="right" vertical="center" shrinkToFit="1"/>
      <protection locked="0"/>
    </xf>
    <xf numFmtId="183" fontId="24" fillId="0" borderId="62" xfId="17" applyNumberFormat="1" applyFont="1" applyBorder="1" applyAlignment="1" applyProtection="1">
      <alignment horizontal="right" vertical="center" shrinkToFit="1"/>
      <protection locked="0"/>
    </xf>
    <xf numFmtId="0" fontId="33" fillId="0" borderId="0" xfId="17" applyFont="1" applyAlignment="1">
      <alignment horizontal="center" vertical="center" wrapText="1"/>
    </xf>
    <xf numFmtId="0" fontId="24" fillId="0" borderId="0" xfId="17" applyFont="1" applyAlignment="1">
      <alignment vertical="top"/>
    </xf>
    <xf numFmtId="0" fontId="34" fillId="0" borderId="0" xfId="17" applyFont="1">
      <alignment vertical="center"/>
    </xf>
    <xf numFmtId="0" fontId="33" fillId="0" borderId="0" xfId="17" applyFont="1" applyAlignment="1">
      <alignment vertical="center" wrapText="1"/>
    </xf>
    <xf numFmtId="0" fontId="11" fillId="0" borderId="0" xfId="18">
      <alignment vertical="center"/>
    </xf>
    <xf numFmtId="0" fontId="28" fillId="0" borderId="0" xfId="18" applyFont="1" applyAlignment="1">
      <alignment horizontal="center" vertical="center"/>
    </xf>
    <xf numFmtId="0" fontId="30" fillId="6" borderId="9" xfId="18" applyFont="1" applyFill="1" applyBorder="1" applyAlignment="1"/>
    <xf numFmtId="0" fontId="30" fillId="6" borderId="10" xfId="18" applyFont="1" applyFill="1" applyBorder="1" applyAlignment="1"/>
    <xf numFmtId="0" fontId="30" fillId="6" borderId="10" xfId="18" applyFont="1" applyFill="1" applyBorder="1" applyAlignment="1">
      <alignment horizontal="right" vertical="center"/>
    </xf>
    <xf numFmtId="0" fontId="30" fillId="6" borderId="11" xfId="18" applyFont="1" applyFill="1" applyBorder="1" applyAlignment="1">
      <alignment horizontal="right" vertical="top"/>
    </xf>
    <xf numFmtId="0" fontId="30" fillId="6" borderId="2" xfId="18" applyFont="1" applyFill="1" applyBorder="1" applyAlignment="1">
      <alignment horizontal="center" vertical="center"/>
    </xf>
    <xf numFmtId="0" fontId="30" fillId="6" borderId="3" xfId="18" applyFont="1" applyFill="1" applyBorder="1" applyAlignment="1">
      <alignment horizontal="center" vertical="center"/>
    </xf>
    <xf numFmtId="0" fontId="30" fillId="6" borderId="5" xfId="18" applyFont="1" applyFill="1" applyBorder="1" applyAlignment="1">
      <alignment horizontal="center" vertical="center"/>
    </xf>
    <xf numFmtId="0" fontId="30" fillId="0" borderId="25" xfId="18" applyFont="1" applyBorder="1" applyAlignment="1">
      <alignment vertical="center" wrapText="1"/>
    </xf>
    <xf numFmtId="183" fontId="30" fillId="0" borderId="183" xfId="18" applyNumberFormat="1" applyFont="1" applyBorder="1" applyAlignment="1">
      <alignment horizontal="right" vertical="center" shrinkToFit="1"/>
    </xf>
    <xf numFmtId="183" fontId="30" fillId="0" borderId="184" xfId="18" applyNumberFormat="1" applyFont="1" applyBorder="1" applyAlignment="1">
      <alignment horizontal="right" vertical="center" shrinkToFit="1"/>
    </xf>
    <xf numFmtId="183" fontId="30" fillId="0" borderId="185" xfId="18" applyNumberFormat="1" applyFont="1" applyBorder="1" applyAlignment="1">
      <alignment horizontal="right" vertical="center" shrinkToFit="1"/>
    </xf>
    <xf numFmtId="0" fontId="30" fillId="0" borderId="30" xfId="18" applyFont="1" applyBorder="1">
      <alignment vertical="center"/>
    </xf>
    <xf numFmtId="183" fontId="30" fillId="0" borderId="186" xfId="18" applyNumberFormat="1" applyFont="1" applyBorder="1" applyAlignment="1">
      <alignment horizontal="right" vertical="center" shrinkToFit="1"/>
    </xf>
    <xf numFmtId="183" fontId="30" fillId="0" borderId="65" xfId="18" applyNumberFormat="1" applyFont="1" applyBorder="1" applyAlignment="1">
      <alignment horizontal="right" vertical="center" shrinkToFit="1"/>
    </xf>
    <xf numFmtId="183" fontId="30" fillId="0" borderId="187" xfId="18" applyNumberFormat="1" applyFont="1" applyBorder="1" applyAlignment="1">
      <alignment horizontal="right" vertical="center" shrinkToFit="1"/>
    </xf>
    <xf numFmtId="0" fontId="30" fillId="0" borderId="34" xfId="18" applyFont="1" applyBorder="1">
      <alignment vertical="center"/>
    </xf>
    <xf numFmtId="0" fontId="30" fillId="0" borderId="24" xfId="18" applyFont="1" applyBorder="1">
      <alignment vertical="center"/>
    </xf>
    <xf numFmtId="0" fontId="30" fillId="0" borderId="30" xfId="18" applyFont="1" applyBorder="1" applyAlignment="1">
      <alignment vertical="center" wrapText="1"/>
    </xf>
    <xf numFmtId="0" fontId="30" fillId="0" borderId="53" xfId="18" applyFont="1" applyBorder="1">
      <alignment vertical="center"/>
    </xf>
    <xf numFmtId="183" fontId="30" fillId="0" borderId="112" xfId="18" applyNumberFormat="1" applyFont="1" applyBorder="1" applyAlignment="1">
      <alignment horizontal="right" vertical="center" shrinkToFit="1"/>
    </xf>
    <xf numFmtId="183" fontId="30" fillId="0" borderId="182" xfId="18" applyNumberFormat="1" applyFont="1" applyBorder="1" applyAlignment="1">
      <alignment horizontal="right" vertical="center" shrinkToFit="1"/>
    </xf>
    <xf numFmtId="183" fontId="30" fillId="0" borderId="62" xfId="18" applyNumberFormat="1" applyFont="1" applyBorder="1" applyAlignment="1">
      <alignment horizontal="right" vertical="center" shrinkToFit="1"/>
    </xf>
    <xf numFmtId="0" fontId="30" fillId="0" borderId="0" xfId="18" applyFont="1" applyAlignment="1"/>
    <xf numFmtId="0" fontId="30" fillId="0" borderId="0" xfId="18" applyFont="1">
      <alignment vertical="center"/>
    </xf>
    <xf numFmtId="0" fontId="30" fillId="0" borderId="0" xfId="18" applyFont="1" applyAlignment="1">
      <alignment horizontal="left" vertical="center"/>
    </xf>
    <xf numFmtId="183" fontId="30" fillId="0" borderId="0" xfId="18" applyNumberFormat="1" applyFont="1" applyAlignment="1">
      <alignment horizontal="right" vertical="center"/>
    </xf>
    <xf numFmtId="0" fontId="28" fillId="0" borderId="0" xfId="15" applyFont="1" applyAlignment="1">
      <alignment horizontal="right"/>
    </xf>
    <xf numFmtId="0" fontId="35" fillId="6" borderId="9" xfId="15" applyFont="1" applyFill="1" applyBorder="1" applyAlignment="1"/>
    <xf numFmtId="0" fontId="35" fillId="6" borderId="10" xfId="15" applyFont="1" applyFill="1" applyBorder="1" applyAlignment="1">
      <alignment horizontal="right" vertical="top"/>
    </xf>
    <xf numFmtId="0" fontId="35" fillId="6" borderId="11" xfId="15" applyFont="1" applyFill="1" applyBorder="1" applyAlignment="1">
      <alignment horizontal="right" vertical="top"/>
    </xf>
    <xf numFmtId="0" fontId="36" fillId="8" borderId="3" xfId="19" applyFont="1" applyFill="1" applyBorder="1" applyAlignment="1">
      <alignment horizontal="center" vertical="center"/>
    </xf>
    <xf numFmtId="0" fontId="36" fillId="8" borderId="60" xfId="19" applyFont="1" applyFill="1" applyBorder="1" applyAlignment="1">
      <alignment horizontal="center" vertical="center"/>
    </xf>
    <xf numFmtId="0" fontId="35" fillId="0" borderId="17" xfId="15" applyFont="1" applyBorder="1" applyAlignment="1">
      <alignment horizontal="center" vertical="center" wrapText="1"/>
    </xf>
    <xf numFmtId="183" fontId="35" fillId="0" borderId="3" xfId="19" applyNumberFormat="1" applyFont="1" applyBorder="1" applyAlignment="1">
      <alignment horizontal="right" vertical="center" shrinkToFit="1"/>
    </xf>
    <xf numFmtId="183" fontId="35" fillId="0" borderId="5" xfId="19" applyNumberFormat="1" applyFont="1" applyBorder="1" applyAlignment="1">
      <alignment horizontal="right" vertical="center" shrinkToFit="1"/>
    </xf>
    <xf numFmtId="0" fontId="35" fillId="0" borderId="36" xfId="15" applyFont="1" applyBorder="1" applyAlignment="1">
      <alignment horizontal="center" vertical="center" wrapText="1"/>
    </xf>
    <xf numFmtId="183" fontId="35" fillId="0" borderId="33" xfId="19" applyNumberFormat="1" applyFont="1" applyBorder="1" applyAlignment="1">
      <alignment horizontal="right" vertical="center" shrinkToFit="1"/>
    </xf>
    <xf numFmtId="183" fontId="35" fillId="0" borderId="35" xfId="19" applyNumberFormat="1" applyFont="1" applyBorder="1" applyAlignment="1">
      <alignment horizontal="right" vertical="center" shrinkToFit="1"/>
    </xf>
    <xf numFmtId="183" fontId="35" fillId="0" borderId="65" xfId="19" applyNumberFormat="1" applyFont="1" applyBorder="1" applyAlignment="1">
      <alignment horizontal="right" vertical="center" shrinkToFit="1"/>
    </xf>
    <xf numFmtId="183" fontId="35" fillId="0" borderId="187" xfId="19" applyNumberFormat="1" applyFont="1" applyBorder="1" applyAlignment="1">
      <alignment horizontal="right" vertical="center" shrinkToFit="1"/>
    </xf>
    <xf numFmtId="0" fontId="35" fillId="0" borderId="12" xfId="15" applyFont="1" applyBorder="1" applyAlignment="1">
      <alignment horizontal="center" vertical="center"/>
    </xf>
    <xf numFmtId="183" fontId="35" fillId="0" borderId="65" xfId="19" applyNumberFormat="1" applyFont="1" applyBorder="1" applyAlignment="1" applyProtection="1">
      <alignment horizontal="right" vertical="center" shrinkToFit="1"/>
      <protection locked="0"/>
    </xf>
    <xf numFmtId="183" fontId="35" fillId="0" borderId="187" xfId="19" applyNumberFormat="1" applyFont="1" applyBorder="1" applyAlignment="1" applyProtection="1">
      <alignment horizontal="right" vertical="center" shrinkToFit="1"/>
      <protection locked="0"/>
    </xf>
    <xf numFmtId="0" fontId="35" fillId="0" borderId="39" xfId="15" applyFont="1" applyBorder="1" applyAlignment="1">
      <alignment horizontal="center" vertical="center"/>
    </xf>
    <xf numFmtId="183" fontId="35" fillId="0" borderId="182" xfId="19" applyNumberFormat="1" applyFont="1" applyBorder="1" applyAlignment="1" applyProtection="1">
      <alignment horizontal="right" vertical="center" shrinkToFit="1"/>
      <protection locked="0"/>
    </xf>
    <xf numFmtId="183" fontId="35" fillId="0" borderId="62" xfId="19" applyNumberFormat="1" applyFont="1" applyBorder="1" applyAlignment="1" applyProtection="1">
      <alignment horizontal="right" vertical="center" shrinkToFit="1"/>
      <protection locked="0"/>
    </xf>
    <xf numFmtId="0" fontId="35" fillId="0" borderId="9" xfId="15" applyFont="1" applyBorder="1" applyAlignment="1">
      <alignment horizontal="center" vertical="center"/>
    </xf>
    <xf numFmtId="183" fontId="35" fillId="0" borderId="58" xfId="19" applyNumberFormat="1" applyFont="1" applyBorder="1" applyAlignment="1">
      <alignment horizontal="right" vertical="center" shrinkToFit="1"/>
    </xf>
    <xf numFmtId="183" fontId="35" fillId="0" borderId="60" xfId="19" applyNumberFormat="1" applyFont="1" applyBorder="1" applyAlignment="1">
      <alignment horizontal="right" vertical="center" shrinkToFit="1"/>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8" xfId="1" applyFont="1" applyBorder="1" applyAlignment="1">
      <alignment horizontal="center" vertical="center"/>
    </xf>
    <xf numFmtId="0" fontId="9" fillId="0" borderId="6" xfId="2" applyFont="1" applyBorder="1" applyAlignment="1">
      <alignment horizontal="left" vertical="center"/>
    </xf>
    <xf numFmtId="0" fontId="9" fillId="0" borderId="7" xfId="2" applyFont="1" applyBorder="1" applyAlignment="1">
      <alignment horizontal="left" vertical="center"/>
    </xf>
    <xf numFmtId="0" fontId="9" fillId="0" borderId="8" xfId="2" applyFont="1" applyBorder="1" applyAlignment="1">
      <alignment horizontal="left" vertical="center"/>
    </xf>
    <xf numFmtId="176" fontId="2" fillId="0" borderId="6" xfId="1" applyNumberFormat="1" applyFont="1" applyBorder="1" applyAlignment="1">
      <alignment horizontal="right" vertical="center" shrinkToFit="1"/>
    </xf>
    <xf numFmtId="176" fontId="2" fillId="0" borderId="7" xfId="1" applyNumberFormat="1" applyFont="1" applyBorder="1" applyAlignment="1">
      <alignment horizontal="right" vertical="center" shrinkToFit="1"/>
    </xf>
    <xf numFmtId="176" fontId="2" fillId="0" borderId="8" xfId="1" applyNumberFormat="1" applyFont="1" applyBorder="1" applyAlignment="1">
      <alignment horizontal="right" vertical="center" shrinkToFit="1"/>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177" fontId="2" fillId="0" borderId="6" xfId="1" applyNumberFormat="1" applyFont="1" applyBorder="1" applyAlignment="1">
      <alignment horizontal="right" vertical="center" shrinkToFit="1"/>
    </xf>
    <xf numFmtId="177" fontId="2" fillId="0" borderId="7" xfId="1" applyNumberFormat="1" applyFont="1" applyBorder="1" applyAlignment="1">
      <alignment horizontal="right" vertical="center" shrinkToFit="1"/>
    </xf>
    <xf numFmtId="177" fontId="2" fillId="0" borderId="8" xfId="1" applyNumberFormat="1" applyFont="1" applyBorder="1" applyAlignment="1">
      <alignment horizontal="right" vertical="center" shrinkToFit="1"/>
    </xf>
    <xf numFmtId="49" fontId="4" fillId="0" borderId="0" xfId="1" applyNumberFormat="1" applyFont="1" applyAlignment="1">
      <alignment horizontal="center" vertical="center"/>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2" fillId="0" borderId="12" xfId="1" applyFont="1" applyBorder="1" applyAlignment="1">
      <alignment horizontal="center" vertical="center"/>
    </xf>
    <xf numFmtId="0" fontId="2" fillId="0" borderId="13" xfId="1" applyFont="1" applyBorder="1" applyAlignment="1">
      <alignment horizontal="center" vertical="center"/>
    </xf>
    <xf numFmtId="0" fontId="2" fillId="0" borderId="14" xfId="1" applyFont="1" applyBorder="1" applyAlignment="1">
      <alignment horizontal="center" vertical="center"/>
    </xf>
    <xf numFmtId="0" fontId="2" fillId="0" borderId="22" xfId="1" applyFont="1" applyBorder="1" applyAlignment="1">
      <alignment horizontal="center" vertical="center"/>
    </xf>
    <xf numFmtId="0" fontId="2" fillId="0" borderId="23" xfId="1" applyFont="1" applyBorder="1" applyAlignment="1">
      <alignment horizontal="center" vertical="center"/>
    </xf>
    <xf numFmtId="0" fontId="2" fillId="0" borderId="24" xfId="1" applyFont="1" applyBorder="1" applyAlignment="1">
      <alignment horizontal="center"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15" xfId="1" applyFont="1" applyBorder="1" applyAlignment="1">
      <alignment horizontal="center" vertical="center"/>
    </xf>
    <xf numFmtId="0" fontId="2" fillId="0" borderId="16" xfId="1" applyFont="1" applyBorder="1" applyAlignment="1">
      <alignment horizontal="center" vertical="center"/>
    </xf>
    <xf numFmtId="0" fontId="2" fillId="0" borderId="25" xfId="1" applyFont="1" applyBorder="1" applyAlignment="1">
      <alignment horizontal="center" vertical="center"/>
    </xf>
    <xf numFmtId="0" fontId="2" fillId="0" borderId="26" xfId="1" applyFont="1" applyBorder="1" applyAlignment="1">
      <alignment horizontal="center" vertical="center"/>
    </xf>
    <xf numFmtId="0" fontId="2" fillId="0" borderId="17" xfId="1" applyFont="1" applyBorder="1" applyAlignment="1">
      <alignment horizontal="center" vertical="center"/>
    </xf>
    <xf numFmtId="0" fontId="2" fillId="0" borderId="0" xfId="1" applyFont="1" applyAlignment="1">
      <alignment horizontal="center" vertical="center"/>
    </xf>
    <xf numFmtId="0" fontId="2" fillId="0" borderId="19" xfId="1" applyFont="1" applyBorder="1" applyAlignment="1">
      <alignment horizontal="center" vertical="center"/>
    </xf>
    <xf numFmtId="0" fontId="2" fillId="0" borderId="20" xfId="1" applyFont="1" applyBorder="1" applyAlignment="1">
      <alignment horizontal="center" vertical="center"/>
    </xf>
    <xf numFmtId="0" fontId="2" fillId="0" borderId="18" xfId="1" applyFont="1" applyBorder="1" applyAlignment="1">
      <alignment horizontal="center" vertical="center"/>
    </xf>
    <xf numFmtId="0" fontId="2" fillId="0" borderId="21" xfId="1" applyFont="1" applyBorder="1" applyAlignment="1">
      <alignment horizontal="center" vertical="center"/>
    </xf>
    <xf numFmtId="0" fontId="2" fillId="0" borderId="9" xfId="1" applyFont="1" applyBorder="1" applyAlignment="1">
      <alignment horizontal="center" vertical="center"/>
    </xf>
    <xf numFmtId="0" fontId="2" fillId="0" borderId="10" xfId="1" applyFont="1" applyBorder="1" applyAlignment="1">
      <alignment horizontal="center" vertical="center"/>
    </xf>
    <xf numFmtId="0" fontId="2" fillId="0" borderId="11" xfId="1" applyFont="1" applyBorder="1" applyAlignment="1">
      <alignment horizontal="center" vertical="center"/>
    </xf>
    <xf numFmtId="177" fontId="2" fillId="0" borderId="17" xfId="1" applyNumberFormat="1" applyFont="1" applyBorder="1" applyAlignment="1">
      <alignment horizontal="right" vertical="center" shrinkToFit="1"/>
    </xf>
    <xf numFmtId="177" fontId="2" fillId="0" borderId="0" xfId="1" applyNumberFormat="1" applyFont="1" applyAlignment="1">
      <alignment horizontal="right" vertical="center" shrinkToFit="1"/>
    </xf>
    <xf numFmtId="177" fontId="2" fillId="0" borderId="18" xfId="1" applyNumberFormat="1" applyFont="1" applyBorder="1" applyAlignment="1">
      <alignment horizontal="right" vertical="center" shrinkToFit="1"/>
    </xf>
    <xf numFmtId="0" fontId="2" fillId="0" borderId="31" xfId="1" applyFont="1" applyBorder="1" applyAlignment="1">
      <alignment horizontal="center" vertical="center"/>
    </xf>
    <xf numFmtId="0" fontId="2" fillId="0" borderId="32" xfId="1" applyFont="1" applyBorder="1" applyAlignment="1">
      <alignment horizontal="center" vertical="center"/>
    </xf>
    <xf numFmtId="0" fontId="2" fillId="0" borderId="33" xfId="1" applyFont="1" applyBorder="1" applyAlignment="1">
      <alignment horizontal="center" vertical="center"/>
    </xf>
    <xf numFmtId="0" fontId="2" fillId="0" borderId="39" xfId="1" applyFont="1" applyBorder="1" applyAlignment="1">
      <alignment horizontal="center" vertical="center"/>
    </xf>
    <xf numFmtId="0" fontId="2" fillId="0" borderId="40" xfId="1" applyFont="1" applyBorder="1" applyAlignment="1">
      <alignment horizontal="center" vertical="center"/>
    </xf>
    <xf numFmtId="0" fontId="2" fillId="0" borderId="41" xfId="1" applyFont="1" applyBorder="1" applyAlignment="1">
      <alignment horizontal="center" vertical="center"/>
    </xf>
    <xf numFmtId="0" fontId="2" fillId="0" borderId="34" xfId="1" applyFont="1" applyBorder="1" applyAlignment="1">
      <alignment horizontal="center" vertical="center"/>
    </xf>
    <xf numFmtId="0" fontId="2" fillId="0" borderId="35" xfId="1" applyFont="1" applyBorder="1" applyAlignment="1">
      <alignment horizontal="center" vertical="center"/>
    </xf>
    <xf numFmtId="0" fontId="2" fillId="0" borderId="42" xfId="1" applyFont="1" applyBorder="1" applyAlignment="1">
      <alignment horizontal="center" vertical="center"/>
    </xf>
    <xf numFmtId="0" fontId="2" fillId="0" borderId="43" xfId="1" applyFont="1" applyBorder="1" applyAlignment="1">
      <alignment horizontal="center" vertical="center"/>
    </xf>
    <xf numFmtId="0" fontId="2" fillId="0" borderId="36" xfId="1" applyFont="1" applyBorder="1" applyAlignment="1">
      <alignment horizontal="center" vertical="center"/>
    </xf>
    <xf numFmtId="0" fontId="2" fillId="0" borderId="37" xfId="1" applyFont="1" applyBorder="1" applyAlignment="1">
      <alignment horizontal="center" vertical="center"/>
    </xf>
    <xf numFmtId="0" fontId="2" fillId="0" borderId="44" xfId="1" applyFont="1" applyBorder="1" applyAlignment="1">
      <alignment horizontal="center" vertical="center"/>
    </xf>
    <xf numFmtId="0" fontId="2" fillId="0" borderId="45" xfId="1" applyFont="1" applyBorder="1" applyAlignment="1">
      <alignment horizontal="center" vertical="center"/>
    </xf>
    <xf numFmtId="49" fontId="2" fillId="0" borderId="34" xfId="1" applyNumberFormat="1" applyFont="1" applyBorder="1" applyAlignment="1">
      <alignment horizontal="center" vertical="center"/>
    </xf>
    <xf numFmtId="49" fontId="2" fillId="0" borderId="37" xfId="1" applyNumberFormat="1" applyFont="1" applyBorder="1" applyAlignment="1">
      <alignment horizontal="center" vertical="center"/>
    </xf>
    <xf numFmtId="49" fontId="2" fillId="0" borderId="38" xfId="1" applyNumberFormat="1" applyFont="1" applyBorder="1" applyAlignment="1">
      <alignment horizontal="center" vertical="center"/>
    </xf>
    <xf numFmtId="49" fontId="2" fillId="0" borderId="15" xfId="1" applyNumberFormat="1" applyFont="1" applyBorder="1" applyAlignment="1">
      <alignment horizontal="center" vertical="center"/>
    </xf>
    <xf numFmtId="49" fontId="2" fillId="0" borderId="0" xfId="1" applyNumberFormat="1" applyFont="1" applyAlignment="1">
      <alignment horizontal="center" vertical="center"/>
    </xf>
    <xf numFmtId="49" fontId="2" fillId="0" borderId="18" xfId="1" applyNumberFormat="1" applyFont="1" applyBorder="1" applyAlignment="1">
      <alignment horizontal="center" vertical="center"/>
    </xf>
    <xf numFmtId="49" fontId="2" fillId="0" borderId="42" xfId="1" applyNumberFormat="1" applyFont="1" applyBorder="1" applyAlignment="1">
      <alignment horizontal="center" vertical="center"/>
    </xf>
    <xf numFmtId="49" fontId="2" fillId="0" borderId="45" xfId="1" applyNumberFormat="1" applyFont="1" applyBorder="1" applyAlignment="1">
      <alignment horizontal="center" vertical="center"/>
    </xf>
    <xf numFmtId="49" fontId="2" fillId="0" borderId="46" xfId="1" applyNumberFormat="1" applyFont="1" applyBorder="1" applyAlignment="1">
      <alignment horizontal="center" vertical="center"/>
    </xf>
    <xf numFmtId="0" fontId="2" fillId="0" borderId="27" xfId="1" applyFont="1" applyBorder="1">
      <alignment vertical="center"/>
    </xf>
    <xf numFmtId="0" fontId="2" fillId="0" borderId="28" xfId="1" applyFont="1" applyBorder="1">
      <alignment vertical="center"/>
    </xf>
    <xf numFmtId="0" fontId="2" fillId="0" borderId="29" xfId="1" applyFont="1" applyBorder="1">
      <alignment vertical="center"/>
    </xf>
    <xf numFmtId="0" fontId="2" fillId="0" borderId="30" xfId="1" applyFont="1" applyBorder="1" applyAlignment="1">
      <alignment horizontal="center" vertical="center"/>
    </xf>
    <xf numFmtId="0" fontId="2" fillId="0" borderId="28" xfId="1" applyFont="1" applyBorder="1" applyAlignment="1">
      <alignment horizontal="center" vertical="center"/>
    </xf>
    <xf numFmtId="0" fontId="9" fillId="0" borderId="17" xfId="2" applyFont="1" applyBorder="1" applyAlignment="1">
      <alignment horizontal="left" vertical="center"/>
    </xf>
    <xf numFmtId="0" fontId="9" fillId="0" borderId="0" xfId="2" applyFont="1" applyAlignment="1">
      <alignment horizontal="left" vertical="center"/>
    </xf>
    <xf numFmtId="0" fontId="9" fillId="0" borderId="18" xfId="2" applyFont="1" applyBorder="1" applyAlignment="1">
      <alignment horizontal="left" vertical="center"/>
    </xf>
    <xf numFmtId="176" fontId="2" fillId="0" borderId="17" xfId="1" applyNumberFormat="1" applyFont="1" applyBorder="1" applyAlignment="1">
      <alignment horizontal="right" vertical="center" shrinkToFit="1"/>
    </xf>
    <xf numFmtId="176" fontId="2" fillId="0" borderId="0" xfId="1" applyNumberFormat="1" applyFont="1" applyAlignment="1">
      <alignment horizontal="right" vertical="center" shrinkToFit="1"/>
    </xf>
    <xf numFmtId="176" fontId="2" fillId="0" borderId="18" xfId="1" applyNumberFormat="1" applyFont="1" applyBorder="1" applyAlignment="1">
      <alignment horizontal="right" vertical="center" shrinkToFit="1"/>
    </xf>
    <xf numFmtId="0" fontId="2" fillId="0" borderId="17" xfId="1" applyFont="1" applyBorder="1" applyAlignment="1">
      <alignment horizontal="left" vertical="center"/>
    </xf>
    <xf numFmtId="0" fontId="2" fillId="0" borderId="0" xfId="1" applyFont="1" applyAlignment="1">
      <alignment horizontal="left" vertical="center"/>
    </xf>
    <xf numFmtId="0" fontId="2" fillId="0" borderId="18" xfId="1" applyFont="1" applyBorder="1" applyAlignment="1">
      <alignment horizontal="left" vertical="center"/>
    </xf>
    <xf numFmtId="178" fontId="2" fillId="0" borderId="17" xfId="1" applyNumberFormat="1" applyFont="1" applyBorder="1" applyAlignment="1">
      <alignment horizontal="right" vertical="center" shrinkToFit="1"/>
    </xf>
    <xf numFmtId="178" fontId="2" fillId="0" borderId="0" xfId="1" applyNumberFormat="1" applyFont="1" applyAlignment="1">
      <alignment horizontal="right" vertical="center" shrinkToFit="1"/>
    </xf>
    <xf numFmtId="178" fontId="2" fillId="0" borderId="18" xfId="1" applyNumberFormat="1" applyFont="1" applyBorder="1" applyAlignment="1">
      <alignment horizontal="right" vertical="center" shrinkToFit="1"/>
    </xf>
    <xf numFmtId="179" fontId="2" fillId="0" borderId="17" xfId="1" applyNumberFormat="1" applyFont="1" applyBorder="1" applyAlignment="1">
      <alignment horizontal="right" vertical="center" shrinkToFit="1"/>
    </xf>
    <xf numFmtId="179" fontId="2" fillId="0" borderId="0" xfId="1" applyNumberFormat="1" applyFont="1" applyAlignment="1">
      <alignment horizontal="right" vertical="center" shrinkToFit="1"/>
    </xf>
    <xf numFmtId="179" fontId="2" fillId="0" borderId="18" xfId="1" applyNumberFormat="1" applyFont="1" applyBorder="1" applyAlignment="1">
      <alignment horizontal="right" vertical="center" shrinkToFit="1"/>
    </xf>
    <xf numFmtId="0" fontId="2" fillId="0" borderId="47" xfId="1" applyFont="1" applyBorder="1" applyAlignment="1">
      <alignment horizontal="center" vertical="center"/>
    </xf>
    <xf numFmtId="0" fontId="2" fillId="0" borderId="48" xfId="1" applyFont="1" applyBorder="1">
      <alignment vertical="center"/>
    </xf>
    <xf numFmtId="0" fontId="2" fillId="0" borderId="49" xfId="1" applyFont="1" applyBorder="1">
      <alignment vertical="center"/>
    </xf>
    <xf numFmtId="0" fontId="2" fillId="0" borderId="50" xfId="1" applyFont="1" applyBorder="1">
      <alignment vertical="center"/>
    </xf>
    <xf numFmtId="176" fontId="2" fillId="0" borderId="48" xfId="1" applyNumberFormat="1" applyFont="1" applyBorder="1" applyAlignment="1">
      <alignment horizontal="right" vertical="center" shrinkToFit="1"/>
    </xf>
    <xf numFmtId="176" fontId="2" fillId="0" borderId="49" xfId="1" applyNumberFormat="1" applyFont="1" applyBorder="1" applyAlignment="1">
      <alignment horizontal="right" vertical="center" shrinkToFit="1"/>
    </xf>
    <xf numFmtId="176" fontId="2" fillId="0" borderId="51" xfId="1" applyNumberFormat="1" applyFont="1" applyBorder="1" applyAlignment="1">
      <alignment horizontal="right" vertical="center" shrinkToFit="1"/>
    </xf>
    <xf numFmtId="0" fontId="2" fillId="0" borderId="30" xfId="1" applyFont="1" applyBorder="1">
      <alignment vertical="center"/>
    </xf>
    <xf numFmtId="176" fontId="2" fillId="0" borderId="30" xfId="1" applyNumberFormat="1" applyFont="1" applyBorder="1" applyAlignment="1">
      <alignment horizontal="right" vertical="center" shrinkToFit="1"/>
    </xf>
    <xf numFmtId="176" fontId="2" fillId="0" borderId="28" xfId="1" applyNumberFormat="1" applyFont="1" applyBorder="1" applyAlignment="1">
      <alignment horizontal="right" vertical="center" shrinkToFit="1"/>
    </xf>
    <xf numFmtId="176" fontId="2" fillId="0" borderId="52" xfId="1" applyNumberFormat="1" applyFont="1" applyBorder="1" applyAlignment="1">
      <alignment horizontal="right" vertical="center" shrinkToFit="1"/>
    </xf>
    <xf numFmtId="0" fontId="2" fillId="0" borderId="53" xfId="1" applyFont="1" applyBorder="1">
      <alignment vertical="center"/>
    </xf>
    <xf numFmtId="0" fontId="2" fillId="0" borderId="54" xfId="1" applyFont="1" applyBorder="1">
      <alignment vertical="center"/>
    </xf>
    <xf numFmtId="0" fontId="2" fillId="0" borderId="55" xfId="1" applyFont="1" applyBorder="1">
      <alignment vertical="center"/>
    </xf>
    <xf numFmtId="181" fontId="2" fillId="0" borderId="53" xfId="1" applyNumberFormat="1" applyFont="1" applyBorder="1" applyAlignment="1">
      <alignment horizontal="right" vertical="center" shrinkToFit="1"/>
    </xf>
    <xf numFmtId="181" fontId="2" fillId="0" borderId="54" xfId="1" applyNumberFormat="1" applyFont="1" applyBorder="1" applyAlignment="1">
      <alignment horizontal="right" vertical="center" shrinkToFit="1"/>
    </xf>
    <xf numFmtId="181" fontId="2" fillId="0" borderId="56" xfId="1" applyNumberFormat="1" applyFont="1" applyBorder="1" applyAlignment="1">
      <alignment horizontal="right" vertical="center" shrinkToFit="1"/>
    </xf>
    <xf numFmtId="0" fontId="2" fillId="0" borderId="6" xfId="1" applyFont="1" applyBorder="1" applyAlignment="1">
      <alignment horizontal="center" vertical="center" wrapText="1"/>
    </xf>
    <xf numFmtId="0" fontId="2" fillId="0" borderId="7" xfId="1" applyFont="1" applyBorder="1" applyAlignment="1">
      <alignment horizontal="center" vertical="center" wrapText="1"/>
    </xf>
    <xf numFmtId="0" fontId="2" fillId="0" borderId="2" xfId="1" applyFont="1" applyBorder="1" applyAlignment="1">
      <alignment horizontal="center" vertical="center" wrapText="1"/>
    </xf>
    <xf numFmtId="0" fontId="2" fillId="0" borderId="17" xfId="1" applyFont="1" applyBorder="1" applyAlignment="1">
      <alignment horizontal="center" vertical="center" wrapText="1"/>
    </xf>
    <xf numFmtId="0" fontId="2" fillId="0" borderId="0" xfId="1" applyFont="1" applyAlignment="1">
      <alignment horizontal="center" vertical="center" wrapText="1"/>
    </xf>
    <xf numFmtId="0" fontId="2" fillId="0" borderId="13" xfId="1" applyFont="1" applyBorder="1" applyAlignment="1">
      <alignment horizontal="center" vertical="center" wrapText="1"/>
    </xf>
    <xf numFmtId="0" fontId="2" fillId="0" borderId="44" xfId="1" applyFont="1" applyBorder="1" applyAlignment="1">
      <alignment horizontal="center" vertical="center" wrapText="1"/>
    </xf>
    <xf numFmtId="0" fontId="2" fillId="0" borderId="45" xfId="1" applyFont="1" applyBorder="1" applyAlignment="1">
      <alignment horizontal="center" vertical="center" wrapText="1"/>
    </xf>
    <xf numFmtId="0" fontId="2" fillId="0" borderId="40" xfId="1" applyFont="1" applyBorder="1" applyAlignment="1">
      <alignment horizontal="center" vertical="center" wrapText="1"/>
    </xf>
    <xf numFmtId="0" fontId="9" fillId="0" borderId="4" xfId="1" applyFont="1" applyBorder="1">
      <alignment vertical="center"/>
    </xf>
    <xf numFmtId="0" fontId="9" fillId="0" borderId="49" xfId="1" applyFont="1" applyBorder="1">
      <alignment vertical="center"/>
    </xf>
    <xf numFmtId="0" fontId="9" fillId="0" borderId="50" xfId="1" applyFont="1" applyBorder="1">
      <alignment vertical="center"/>
    </xf>
    <xf numFmtId="176" fontId="9" fillId="0" borderId="4" xfId="1" applyNumberFormat="1" applyFont="1" applyBorder="1" applyAlignment="1">
      <alignment horizontal="right" vertical="center" shrinkToFit="1"/>
    </xf>
    <xf numFmtId="176" fontId="9" fillId="0" borderId="7" xfId="1" applyNumberFormat="1" applyFont="1" applyBorder="1" applyAlignment="1">
      <alignment horizontal="right" vertical="center" shrinkToFit="1"/>
    </xf>
    <xf numFmtId="176" fontId="9" fillId="0" borderId="8" xfId="1" applyNumberFormat="1" applyFont="1" applyBorder="1" applyAlignment="1">
      <alignment horizontal="right" vertical="center" shrinkToFit="1"/>
    </xf>
    <xf numFmtId="0" fontId="2" fillId="0" borderId="27" xfId="1" applyFont="1" applyBorder="1" applyAlignment="1">
      <alignment horizontal="center" vertical="center"/>
    </xf>
    <xf numFmtId="0" fontId="2" fillId="0" borderId="29" xfId="1" applyFont="1" applyBorder="1" applyAlignment="1">
      <alignment horizontal="center" vertical="center"/>
    </xf>
    <xf numFmtId="0" fontId="2" fillId="0" borderId="30" xfId="1" applyFont="1" applyBorder="1" applyAlignment="1">
      <alignment horizontal="center" vertical="center" shrinkToFit="1"/>
    </xf>
    <xf numFmtId="0" fontId="2" fillId="0" borderId="28" xfId="1" applyFont="1" applyBorder="1" applyAlignment="1">
      <alignment horizontal="center" vertical="center" shrinkToFit="1"/>
    </xf>
    <xf numFmtId="0" fontId="2" fillId="0" borderId="29" xfId="1" applyFont="1" applyBorder="1" applyAlignment="1">
      <alignment horizontal="center" vertical="center" shrinkToFit="1"/>
    </xf>
    <xf numFmtId="0" fontId="2" fillId="0" borderId="52" xfId="1" applyFont="1" applyBorder="1" applyAlignment="1">
      <alignment horizontal="center" vertical="center" shrinkToFit="1"/>
    </xf>
    <xf numFmtId="0" fontId="9" fillId="0" borderId="34" xfId="1" applyFont="1" applyBorder="1">
      <alignment vertical="center"/>
    </xf>
    <xf numFmtId="0" fontId="9" fillId="0" borderId="28" xfId="1" applyFont="1" applyBorder="1">
      <alignment vertical="center"/>
    </xf>
    <xf numFmtId="0" fontId="9" fillId="0" borderId="29" xfId="1" applyFont="1" applyBorder="1">
      <alignment vertical="center"/>
    </xf>
    <xf numFmtId="176" fontId="9" fillId="0" borderId="30" xfId="1" applyNumberFormat="1" applyFont="1" applyBorder="1" applyAlignment="1">
      <alignment horizontal="right" vertical="center" shrinkToFit="1"/>
    </xf>
    <xf numFmtId="176" fontId="9" fillId="0" borderId="28" xfId="1" applyNumberFormat="1" applyFont="1" applyBorder="1" applyAlignment="1">
      <alignment horizontal="right" vertical="center" shrinkToFit="1"/>
    </xf>
    <xf numFmtId="176" fontId="9" fillId="0" borderId="52" xfId="1" applyNumberFormat="1" applyFont="1" applyBorder="1" applyAlignment="1">
      <alignment horizontal="right" vertical="center" shrinkToFit="1"/>
    </xf>
    <xf numFmtId="177" fontId="2" fillId="0" borderId="30" xfId="1" applyNumberFormat="1" applyFont="1" applyBorder="1" applyAlignment="1">
      <alignment horizontal="right" vertical="center" shrinkToFit="1"/>
    </xf>
    <xf numFmtId="177" fontId="2" fillId="0" borderId="28" xfId="1" applyNumberFormat="1" applyFont="1" applyBorder="1" applyAlignment="1">
      <alignment horizontal="right" vertical="center" shrinkToFit="1"/>
    </xf>
    <xf numFmtId="177" fontId="2" fillId="0" borderId="29" xfId="1" applyNumberFormat="1" applyFont="1" applyBorder="1" applyAlignment="1">
      <alignment horizontal="right" vertical="center" shrinkToFit="1"/>
    </xf>
    <xf numFmtId="177" fontId="2" fillId="0" borderId="52" xfId="1" applyNumberFormat="1" applyFont="1" applyBorder="1" applyAlignment="1">
      <alignment horizontal="right" vertical="center" shrinkToFit="1"/>
    </xf>
    <xf numFmtId="0" fontId="9" fillId="0" borderId="34" xfId="3" applyFont="1" applyBorder="1" applyAlignment="1">
      <alignment horizontal="center" vertical="center" shrinkToFit="1"/>
    </xf>
    <xf numFmtId="0" fontId="9" fillId="0" borderId="37" xfId="3" applyFont="1" applyBorder="1" applyAlignment="1">
      <alignment horizontal="center" vertical="center" shrinkToFit="1"/>
    </xf>
    <xf numFmtId="0" fontId="9" fillId="0" borderId="32" xfId="3" applyFont="1" applyBorder="1" applyAlignment="1">
      <alignment horizontal="center" vertical="center" shrinkToFit="1"/>
    </xf>
    <xf numFmtId="176" fontId="2" fillId="0" borderId="29" xfId="1" applyNumberFormat="1" applyFont="1" applyBorder="1" applyAlignment="1">
      <alignment horizontal="right" vertical="center" shrinkToFit="1"/>
    </xf>
    <xf numFmtId="0" fontId="2" fillId="0" borderId="44" xfId="1" applyFont="1" applyBorder="1" applyAlignment="1">
      <alignment horizontal="left" vertical="center"/>
    </xf>
    <xf numFmtId="0" fontId="2" fillId="0" borderId="45" xfId="1" applyFont="1" applyBorder="1" applyAlignment="1">
      <alignment horizontal="left" vertical="center"/>
    </xf>
    <xf numFmtId="0" fontId="2" fillId="0" borderId="46" xfId="1" applyFont="1" applyBorder="1" applyAlignment="1">
      <alignment horizontal="left" vertical="center"/>
    </xf>
    <xf numFmtId="177" fontId="2" fillId="0" borderId="44" xfId="1" applyNumberFormat="1" applyFont="1" applyBorder="1" applyAlignment="1">
      <alignment horizontal="right" vertical="center" shrinkToFit="1"/>
    </xf>
    <xf numFmtId="177" fontId="2" fillId="0" borderId="45" xfId="1" applyNumberFormat="1" applyFont="1" applyBorder="1" applyAlignment="1">
      <alignment horizontal="right" vertical="center" shrinkToFit="1"/>
    </xf>
    <xf numFmtId="177" fontId="2" fillId="0" borderId="46" xfId="1" applyNumberFormat="1" applyFont="1" applyBorder="1" applyAlignment="1">
      <alignment horizontal="right" vertical="center" shrinkToFit="1"/>
    </xf>
    <xf numFmtId="0" fontId="2" fillId="0" borderId="6" xfId="4" applyBorder="1" applyAlignment="1">
      <alignment horizontal="left" vertical="center"/>
    </xf>
    <xf numFmtId="0" fontId="2" fillId="0" borderId="7" xfId="4" applyBorder="1" applyAlignment="1">
      <alignment horizontal="left" vertical="center"/>
    </xf>
    <xf numFmtId="0" fontId="2" fillId="0" borderId="8" xfId="4" applyBorder="1" applyAlignment="1">
      <alignment horizontal="left" vertical="center"/>
    </xf>
    <xf numFmtId="0" fontId="9" fillId="0" borderId="37" xfId="1" applyFont="1" applyBorder="1">
      <alignment vertical="center"/>
    </xf>
    <xf numFmtId="0" fontId="9" fillId="0" borderId="32" xfId="1" applyFont="1" applyBorder="1">
      <alignment vertical="center"/>
    </xf>
    <xf numFmtId="181" fontId="9" fillId="0" borderId="34" xfId="1" applyNumberFormat="1" applyFont="1" applyBorder="1" applyAlignment="1">
      <alignment horizontal="right" vertical="center" shrinkToFit="1"/>
    </xf>
    <xf numFmtId="181" fontId="9" fillId="0" borderId="37" xfId="1" applyNumberFormat="1" applyFont="1" applyBorder="1" applyAlignment="1">
      <alignment horizontal="right" vertical="center" shrinkToFit="1"/>
    </xf>
    <xf numFmtId="181" fontId="9" fillId="0" borderId="38" xfId="1" applyNumberFormat="1" applyFont="1" applyBorder="1" applyAlignment="1">
      <alignment horizontal="right" vertical="center" shrinkToFit="1"/>
    </xf>
    <xf numFmtId="0" fontId="9" fillId="0" borderId="53" xfId="3" applyFont="1" applyBorder="1" applyAlignment="1">
      <alignment horizontal="center" vertical="center" shrinkToFit="1"/>
    </xf>
    <xf numFmtId="0" fontId="9" fillId="0" borderId="54" xfId="3" applyFont="1" applyBorder="1" applyAlignment="1">
      <alignment horizontal="center" vertical="center" shrinkToFit="1"/>
    </xf>
    <xf numFmtId="0" fontId="9" fillId="0" borderId="55" xfId="3" applyFont="1" applyBorder="1" applyAlignment="1">
      <alignment horizontal="center" vertical="center" shrinkToFit="1"/>
    </xf>
    <xf numFmtId="0" fontId="12" fillId="0" borderId="0" xfId="1" applyFont="1" applyAlignment="1">
      <alignment horizontal="left" vertical="center" wrapText="1"/>
    </xf>
    <xf numFmtId="0" fontId="12" fillId="0" borderId="18" xfId="1" applyFont="1" applyBorder="1" applyAlignment="1">
      <alignment horizontal="left" vertical="center" wrapText="1"/>
    </xf>
    <xf numFmtId="0" fontId="2" fillId="0" borderId="57" xfId="1" applyFont="1" applyBorder="1" applyAlignment="1">
      <alignment horizontal="center" vertical="center"/>
    </xf>
    <xf numFmtId="0" fontId="2" fillId="0" borderId="58" xfId="1" applyFont="1" applyBorder="1" applyAlignment="1">
      <alignment horizontal="center" vertical="center"/>
    </xf>
    <xf numFmtId="179" fontId="2" fillId="0" borderId="58" xfId="1" applyNumberFormat="1" applyFont="1" applyBorder="1" applyAlignment="1">
      <alignment horizontal="right" vertical="center" shrinkToFit="1"/>
    </xf>
    <xf numFmtId="179" fontId="2" fillId="0" borderId="59" xfId="1" applyNumberFormat="1" applyFont="1" applyBorder="1" applyAlignment="1">
      <alignment horizontal="right" vertical="center" shrinkToFit="1"/>
    </xf>
    <xf numFmtId="179" fontId="2" fillId="0" borderId="60" xfId="1" applyNumberFormat="1" applyFont="1" applyBorder="1" applyAlignment="1">
      <alignment horizontal="right" vertical="center" shrinkToFit="1"/>
    </xf>
    <xf numFmtId="177" fontId="2" fillId="0" borderId="53" xfId="1" applyNumberFormat="1" applyFont="1" applyBorder="1" applyAlignment="1">
      <alignment horizontal="right" vertical="center" shrinkToFit="1"/>
    </xf>
    <xf numFmtId="177" fontId="2" fillId="0" borderId="54" xfId="1" applyNumberFormat="1" applyFont="1" applyBorder="1" applyAlignment="1">
      <alignment horizontal="right" vertical="center" shrinkToFit="1"/>
    </xf>
    <xf numFmtId="177" fontId="2" fillId="0" borderId="55" xfId="1" applyNumberFormat="1" applyFont="1" applyBorder="1" applyAlignment="1">
      <alignment horizontal="right" vertical="center" shrinkToFit="1"/>
    </xf>
    <xf numFmtId="177" fontId="2" fillId="0" borderId="56" xfId="1" applyNumberFormat="1" applyFont="1" applyBorder="1" applyAlignment="1">
      <alignment horizontal="right" vertical="center" shrinkToFit="1"/>
    </xf>
    <xf numFmtId="176" fontId="2" fillId="0" borderId="58" xfId="1" applyNumberFormat="1" applyFont="1" applyBorder="1" applyAlignment="1">
      <alignment horizontal="right" vertical="center" shrinkToFit="1"/>
    </xf>
    <xf numFmtId="176" fontId="2" fillId="0" borderId="59" xfId="1" applyNumberFormat="1" applyFont="1" applyBorder="1" applyAlignment="1">
      <alignment horizontal="right" vertical="center" shrinkToFit="1"/>
    </xf>
    <xf numFmtId="176" fontId="2" fillId="0" borderId="60" xfId="1" applyNumberFormat="1" applyFont="1" applyBorder="1" applyAlignment="1">
      <alignment horizontal="right" vertical="center" shrinkToFit="1"/>
    </xf>
    <xf numFmtId="177" fontId="2" fillId="0" borderId="45" xfId="1" applyNumberFormat="1" applyFont="1" applyBorder="1" applyAlignment="1">
      <alignment horizontal="right" vertical="center"/>
    </xf>
    <xf numFmtId="177" fontId="2" fillId="0" borderId="46" xfId="1" applyNumberFormat="1" applyFont="1" applyBorder="1" applyAlignment="1">
      <alignment horizontal="right" vertical="center"/>
    </xf>
    <xf numFmtId="0" fontId="2" fillId="0" borderId="61" xfId="1" applyFont="1" applyBorder="1">
      <alignment vertical="center"/>
    </xf>
    <xf numFmtId="0" fontId="2" fillId="0" borderId="62" xfId="1" applyFont="1" applyBorder="1" applyAlignment="1">
      <alignment horizontal="center" vertical="center"/>
    </xf>
    <xf numFmtId="0" fontId="2" fillId="0" borderId="56" xfId="1" applyFont="1" applyBorder="1" applyAlignment="1">
      <alignment horizontal="center" vertical="center"/>
    </xf>
    <xf numFmtId="0" fontId="2" fillId="0" borderId="63" xfId="1" applyFont="1" applyBorder="1" applyAlignment="1">
      <alignment horizontal="center" vertical="center"/>
    </xf>
    <xf numFmtId="176" fontId="2" fillId="0" borderId="7" xfId="1" applyNumberFormat="1" applyFont="1" applyBorder="1" applyAlignment="1">
      <alignment horizontal="right" vertical="center"/>
    </xf>
    <xf numFmtId="176" fontId="2" fillId="0" borderId="8" xfId="1" applyNumberFormat="1" applyFont="1" applyBorder="1" applyAlignment="1">
      <alignment horizontal="right" vertical="center"/>
    </xf>
    <xf numFmtId="0" fontId="2" fillId="0" borderId="64" xfId="1" applyFont="1" applyBorder="1" applyAlignment="1">
      <alignment horizontal="center" vertical="center"/>
    </xf>
    <xf numFmtId="0" fontId="2" fillId="0" borderId="49" xfId="1" applyFont="1" applyBorder="1" applyAlignment="1">
      <alignment horizontal="center" vertical="center"/>
    </xf>
    <xf numFmtId="0" fontId="2" fillId="0" borderId="51" xfId="1" applyFont="1" applyBorder="1" applyAlignment="1">
      <alignment horizontal="center" vertical="center"/>
    </xf>
    <xf numFmtId="0" fontId="9" fillId="0" borderId="44" xfId="2" applyFont="1" applyBorder="1" applyAlignment="1">
      <alignment horizontal="left" vertical="center"/>
    </xf>
    <xf numFmtId="0" fontId="9" fillId="0" borderId="45" xfId="2" applyFont="1" applyBorder="1" applyAlignment="1">
      <alignment horizontal="left" vertical="center"/>
    </xf>
    <xf numFmtId="0" fontId="9" fillId="0" borderId="46" xfId="2" applyFont="1" applyBorder="1" applyAlignment="1">
      <alignment horizontal="left" vertical="center"/>
    </xf>
    <xf numFmtId="176" fontId="2" fillId="0" borderId="44" xfId="1" applyNumberFormat="1" applyFont="1" applyBorder="1" applyAlignment="1">
      <alignment horizontal="right" vertical="center" shrinkToFit="1"/>
    </xf>
    <xf numFmtId="176" fontId="2" fillId="0" borderId="45" xfId="1" applyNumberFormat="1" applyFont="1" applyBorder="1" applyAlignment="1">
      <alignment horizontal="right" vertical="center" shrinkToFit="1"/>
    </xf>
    <xf numFmtId="176" fontId="2" fillId="0" borderId="46" xfId="1" applyNumberFormat="1" applyFont="1" applyBorder="1" applyAlignment="1">
      <alignment horizontal="right" vertical="center" shrinkToFit="1"/>
    </xf>
    <xf numFmtId="0" fontId="2" fillId="0" borderId="36" xfId="1" applyFont="1" applyBorder="1" applyAlignment="1">
      <alignment horizontal="center" vertical="center" textRotation="255"/>
    </xf>
    <xf numFmtId="0" fontId="2" fillId="0" borderId="37" xfId="1" applyFont="1" applyBorder="1" applyAlignment="1">
      <alignment horizontal="center" vertical="center" textRotation="255"/>
    </xf>
    <xf numFmtId="0" fontId="2" fillId="0" borderId="32" xfId="1" applyFont="1" applyBorder="1" applyAlignment="1">
      <alignment horizontal="center" vertical="center" textRotation="255"/>
    </xf>
    <xf numFmtId="0" fontId="2" fillId="0" borderId="17" xfId="1" applyFont="1" applyBorder="1" applyAlignment="1">
      <alignment horizontal="center" vertical="center" textRotation="255"/>
    </xf>
    <xf numFmtId="0" fontId="2" fillId="0" borderId="0" xfId="1" applyFont="1" applyAlignment="1">
      <alignment horizontal="center" vertical="center" textRotation="255"/>
    </xf>
    <xf numFmtId="0" fontId="2" fillId="0" borderId="13" xfId="1" applyFont="1" applyBorder="1" applyAlignment="1">
      <alignment horizontal="center" vertical="center" textRotation="255"/>
    </xf>
    <xf numFmtId="0" fontId="2" fillId="0" borderId="44" xfId="1" applyFont="1" applyBorder="1" applyAlignment="1">
      <alignment horizontal="center" vertical="center" textRotation="255"/>
    </xf>
    <xf numFmtId="0" fontId="2" fillId="0" borderId="45" xfId="1" applyFont="1" applyBorder="1" applyAlignment="1">
      <alignment horizontal="center" vertical="center" textRotation="255"/>
    </xf>
    <xf numFmtId="0" fontId="2" fillId="0" borderId="40" xfId="1" applyFont="1" applyBorder="1" applyAlignment="1">
      <alignment horizontal="center" vertical="center" textRotation="255"/>
    </xf>
    <xf numFmtId="0" fontId="12" fillId="0" borderId="34" xfId="1" applyFont="1" applyBorder="1" applyAlignment="1">
      <alignment horizontal="center" vertical="center" wrapText="1"/>
    </xf>
    <xf numFmtId="0" fontId="12" fillId="0" borderId="37" xfId="1" applyFont="1" applyBorder="1" applyAlignment="1">
      <alignment horizontal="center" vertical="center" wrapText="1"/>
    </xf>
    <xf numFmtId="0" fontId="12" fillId="0" borderId="32" xfId="1" applyFont="1" applyBorder="1" applyAlignment="1">
      <alignment horizontal="center" vertical="center" wrapText="1"/>
    </xf>
    <xf numFmtId="0" fontId="12" fillId="0" borderId="25"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23" xfId="1" applyFont="1" applyBorder="1" applyAlignment="1">
      <alignment horizontal="center" vertical="center" wrapText="1"/>
    </xf>
    <xf numFmtId="0" fontId="2" fillId="0" borderId="34" xfId="1" applyFont="1" applyBorder="1" applyAlignment="1">
      <alignment horizontal="center" vertical="center" textRotation="255"/>
    </xf>
    <xf numFmtId="0" fontId="2" fillId="0" borderId="15" xfId="1" applyFont="1" applyBorder="1" applyAlignment="1">
      <alignment horizontal="center" vertical="center" textRotation="255"/>
    </xf>
    <xf numFmtId="0" fontId="2" fillId="0" borderId="25" xfId="1" applyFont="1" applyBorder="1" applyAlignment="1">
      <alignment horizontal="center" vertical="center" textRotation="255"/>
    </xf>
    <xf numFmtId="0" fontId="2" fillId="0" borderId="20" xfId="1" applyFont="1" applyBorder="1" applyAlignment="1">
      <alignment horizontal="center" vertical="center" textRotation="255"/>
    </xf>
    <xf numFmtId="0" fontId="2" fillId="0" borderId="23" xfId="1" applyFont="1" applyBorder="1" applyAlignment="1">
      <alignment horizontal="center" vertical="center" textRotation="255"/>
    </xf>
    <xf numFmtId="0" fontId="2" fillId="0" borderId="34" xfId="1" applyFont="1" applyBorder="1" applyAlignment="1">
      <alignment horizontal="center" vertical="center" wrapText="1"/>
    </xf>
    <xf numFmtId="0" fontId="2" fillId="0" borderId="37" xfId="1" applyFont="1" applyBorder="1" applyAlignment="1">
      <alignment horizontal="center" vertical="center" wrapText="1"/>
    </xf>
    <xf numFmtId="0" fontId="2" fillId="0" borderId="32" xfId="1" applyFont="1" applyBorder="1" applyAlignment="1">
      <alignment horizontal="center" vertical="center" wrapText="1"/>
    </xf>
    <xf numFmtId="0" fontId="2" fillId="0" borderId="25" xfId="1" applyFont="1" applyBorder="1" applyAlignment="1">
      <alignment horizontal="center" vertical="center" wrapText="1"/>
    </xf>
    <xf numFmtId="0" fontId="2" fillId="0" borderId="20" xfId="1" applyFont="1" applyBorder="1" applyAlignment="1">
      <alignment horizontal="center" vertical="center" wrapText="1"/>
    </xf>
    <xf numFmtId="0" fontId="2" fillId="0" borderId="23" xfId="1" applyFont="1" applyBorder="1" applyAlignment="1">
      <alignment horizontal="center" vertical="center" wrapText="1"/>
    </xf>
    <xf numFmtId="0" fontId="12" fillId="0" borderId="38" xfId="1" applyFont="1" applyBorder="1" applyAlignment="1">
      <alignment horizontal="center" vertical="center" wrapText="1"/>
    </xf>
    <xf numFmtId="0" fontId="12" fillId="0" borderId="21" xfId="1" applyFont="1" applyBorder="1" applyAlignment="1">
      <alignment horizontal="center" vertical="center" wrapText="1"/>
    </xf>
    <xf numFmtId="0" fontId="13" fillId="0" borderId="28" xfId="1" applyFont="1" applyBorder="1">
      <alignment vertical="center"/>
    </xf>
    <xf numFmtId="0" fontId="13" fillId="0" borderId="29" xfId="1" applyFont="1" applyBorder="1">
      <alignment vertical="center"/>
    </xf>
    <xf numFmtId="0" fontId="9" fillId="0" borderId="6" xfId="2" applyFont="1" applyBorder="1" applyAlignment="1">
      <alignment horizontal="center" vertical="center" wrapText="1"/>
    </xf>
    <xf numFmtId="0" fontId="9" fillId="0" borderId="7" xfId="2" applyFont="1" applyBorder="1" applyAlignment="1">
      <alignment horizontal="center" vertical="center" wrapText="1"/>
    </xf>
    <xf numFmtId="0" fontId="9" fillId="0" borderId="8" xfId="2" applyFont="1" applyBorder="1" applyAlignment="1">
      <alignment horizontal="center" vertical="center" wrapText="1"/>
    </xf>
    <xf numFmtId="0" fontId="9" fillId="0" borderId="17" xfId="2" applyFont="1" applyBorder="1" applyAlignment="1">
      <alignment horizontal="center" vertical="center" wrapText="1"/>
    </xf>
    <xf numFmtId="0" fontId="9" fillId="0" borderId="0" xfId="2" applyFont="1" applyAlignment="1">
      <alignment horizontal="center" vertical="center" wrapText="1"/>
    </xf>
    <xf numFmtId="0" fontId="9" fillId="0" borderId="18" xfId="2" applyFont="1" applyBorder="1" applyAlignment="1">
      <alignment horizontal="center" vertical="center" wrapText="1"/>
    </xf>
    <xf numFmtId="0" fontId="9" fillId="0" borderId="44" xfId="2" applyFont="1" applyBorder="1" applyAlignment="1">
      <alignment horizontal="center" vertical="center" wrapText="1"/>
    </xf>
    <xf numFmtId="0" fontId="9" fillId="0" borderId="45" xfId="2" applyFont="1" applyBorder="1" applyAlignment="1">
      <alignment horizontal="center" vertical="center" wrapText="1"/>
    </xf>
    <xf numFmtId="0" fontId="9" fillId="0" borderId="46" xfId="2" applyFont="1" applyBorder="1" applyAlignment="1">
      <alignment horizontal="center" vertical="center" wrapText="1"/>
    </xf>
    <xf numFmtId="49" fontId="2" fillId="0" borderId="0" xfId="1" applyNumberFormat="1" applyFont="1" applyAlignment="1">
      <alignment horizontal="left" vertical="center"/>
    </xf>
    <xf numFmtId="176" fontId="2" fillId="0" borderId="53" xfId="1" applyNumberFormat="1" applyFont="1" applyBorder="1" applyAlignment="1">
      <alignment horizontal="right" vertical="center"/>
    </xf>
    <xf numFmtId="176" fontId="2" fillId="0" borderId="54" xfId="1" applyNumberFormat="1" applyFont="1" applyBorder="1" applyAlignment="1">
      <alignment horizontal="right" vertical="center"/>
    </xf>
    <xf numFmtId="176" fontId="2" fillId="0" borderId="55" xfId="1" applyNumberFormat="1" applyFont="1" applyBorder="1" applyAlignment="1">
      <alignment horizontal="right" vertical="center"/>
    </xf>
    <xf numFmtId="0" fontId="2" fillId="0" borderId="42" xfId="1" applyFont="1" applyBorder="1" applyAlignment="1">
      <alignment horizontal="center" vertical="center" shrinkToFit="1"/>
    </xf>
    <xf numFmtId="0" fontId="2" fillId="0" borderId="45" xfId="1" applyFont="1" applyBorder="1" applyAlignment="1">
      <alignment horizontal="center" vertical="center" shrinkToFit="1"/>
    </xf>
    <xf numFmtId="0" fontId="2" fillId="0" borderId="40" xfId="1" applyFont="1" applyBorder="1" applyAlignment="1">
      <alignment horizontal="center" vertical="center" shrinkToFit="1"/>
    </xf>
    <xf numFmtId="0" fontId="2" fillId="0" borderId="0" xfId="1" applyFont="1" applyAlignment="1">
      <alignment horizontal="center" vertical="center" shrinkToFit="1"/>
    </xf>
    <xf numFmtId="182" fontId="2" fillId="0" borderId="0" xfId="1" applyNumberFormat="1" applyFont="1" applyAlignment="1" applyProtection="1">
      <alignment horizontal="center" vertical="center" shrinkToFit="1"/>
      <protection hidden="1"/>
    </xf>
    <xf numFmtId="0" fontId="12" fillId="0" borderId="0" xfId="1" applyFont="1" applyAlignment="1" applyProtection="1">
      <alignment horizontal="left" vertical="center" wrapText="1"/>
      <protection hidden="1"/>
    </xf>
    <xf numFmtId="0" fontId="2" fillId="0" borderId="0" xfId="1" applyFont="1" applyAlignment="1" applyProtection="1">
      <alignment horizontal="center" vertical="center" shrinkToFit="1"/>
      <protection hidden="1"/>
    </xf>
    <xf numFmtId="0" fontId="2" fillId="0" borderId="0" xfId="1" applyFont="1">
      <alignment vertical="center"/>
    </xf>
    <xf numFmtId="0" fontId="2" fillId="0" borderId="0" xfId="4">
      <alignment vertical="center"/>
    </xf>
    <xf numFmtId="49" fontId="7" fillId="0" borderId="9" xfId="5" applyNumberFormat="1" applyFont="1" applyBorder="1" applyAlignment="1">
      <alignment horizontal="center" vertical="center"/>
    </xf>
    <xf numFmtId="49" fontId="7" fillId="0" borderId="10" xfId="5" applyNumberFormat="1" applyFont="1" applyBorder="1" applyAlignment="1">
      <alignment horizontal="center" vertical="center"/>
    </xf>
    <xf numFmtId="49" fontId="7" fillId="0" borderId="11" xfId="5" applyNumberFormat="1" applyFont="1" applyBorder="1" applyAlignment="1">
      <alignment horizontal="center" vertical="center"/>
    </xf>
    <xf numFmtId="0" fontId="2" fillId="0" borderId="30" xfId="5" applyFont="1" applyBorder="1" applyAlignment="1">
      <alignment horizontal="center" vertical="center"/>
    </xf>
    <xf numFmtId="0" fontId="2" fillId="0" borderId="28" xfId="5" applyFont="1" applyBorder="1" applyAlignment="1">
      <alignment horizontal="center" vertical="center"/>
    </xf>
    <xf numFmtId="0" fontId="2" fillId="0" borderId="29" xfId="5" applyFont="1" applyBorder="1" applyAlignment="1">
      <alignment horizontal="center" vertical="center"/>
    </xf>
    <xf numFmtId="0" fontId="2" fillId="0" borderId="65" xfId="5" applyFont="1" applyBorder="1" applyAlignment="1">
      <alignment horizontal="center" vertical="center"/>
    </xf>
    <xf numFmtId="0" fontId="2" fillId="0" borderId="34" xfId="5" applyFont="1" applyBorder="1">
      <alignment vertical="center"/>
    </xf>
    <xf numFmtId="0" fontId="2" fillId="0" borderId="37" xfId="5" applyFont="1" applyBorder="1">
      <alignment vertical="center"/>
    </xf>
    <xf numFmtId="0" fontId="2" fillId="0" borderId="32" xfId="5" applyFont="1" applyBorder="1">
      <alignment vertical="center"/>
    </xf>
    <xf numFmtId="176" fontId="2" fillId="0" borderId="34" xfId="5" applyNumberFormat="1" applyFont="1" applyBorder="1" applyAlignment="1">
      <alignment horizontal="right" vertical="center" shrinkToFit="1"/>
    </xf>
    <xf numFmtId="176" fontId="2" fillId="0" borderId="37" xfId="5" applyNumberFormat="1" applyFont="1" applyBorder="1" applyAlignment="1">
      <alignment horizontal="right" vertical="center" shrinkToFit="1"/>
    </xf>
    <xf numFmtId="176" fontId="2" fillId="0" borderId="66" xfId="5" applyNumberFormat="1" applyFont="1" applyBorder="1" applyAlignment="1">
      <alignment horizontal="right" vertical="center" shrinkToFit="1"/>
    </xf>
    <xf numFmtId="177" fontId="2" fillId="0" borderId="67" xfId="5" applyNumberFormat="1" applyFont="1" applyBorder="1" applyAlignment="1">
      <alignment horizontal="right" vertical="center" shrinkToFit="1"/>
    </xf>
    <xf numFmtId="176" fontId="2" fillId="0" borderId="67" xfId="5" applyNumberFormat="1" applyFont="1" applyBorder="1" applyAlignment="1">
      <alignment horizontal="right" vertical="center" shrinkToFit="1"/>
    </xf>
    <xf numFmtId="177" fontId="2" fillId="0" borderId="68" xfId="5" applyNumberFormat="1" applyFont="1" applyBorder="1" applyAlignment="1">
      <alignment horizontal="right" vertical="center" shrinkToFit="1"/>
    </xf>
    <xf numFmtId="177" fontId="2" fillId="0" borderId="37" xfId="5" applyNumberFormat="1" applyFont="1" applyBorder="1" applyAlignment="1">
      <alignment horizontal="right" vertical="center" shrinkToFit="1"/>
    </xf>
    <xf numFmtId="177" fontId="2" fillId="0" borderId="32" xfId="5" applyNumberFormat="1" applyFont="1" applyBorder="1" applyAlignment="1">
      <alignment horizontal="right" vertical="center" shrinkToFit="1"/>
    </xf>
    <xf numFmtId="0" fontId="2" fillId="0" borderId="15" xfId="5" applyFont="1" applyBorder="1">
      <alignment vertical="center"/>
    </xf>
    <xf numFmtId="0" fontId="2" fillId="0" borderId="0" xfId="5" applyFont="1">
      <alignment vertical="center"/>
    </xf>
    <xf numFmtId="0" fontId="2" fillId="0" borderId="13" xfId="5" applyFont="1" applyBorder="1">
      <alignment vertical="center"/>
    </xf>
    <xf numFmtId="176" fontId="2" fillId="0" borderId="15" xfId="5" applyNumberFormat="1" applyFont="1" applyBorder="1" applyAlignment="1">
      <alignment horizontal="right" vertical="center" shrinkToFit="1"/>
    </xf>
    <xf numFmtId="176" fontId="2" fillId="0" borderId="0" xfId="5" applyNumberFormat="1" applyFont="1" applyAlignment="1">
      <alignment horizontal="right" vertical="center" shrinkToFit="1"/>
    </xf>
    <xf numFmtId="176" fontId="2" fillId="0" borderId="69" xfId="5" applyNumberFormat="1" applyFont="1" applyBorder="1" applyAlignment="1">
      <alignment horizontal="right" vertical="center" shrinkToFit="1"/>
    </xf>
    <xf numFmtId="177" fontId="2" fillId="0" borderId="70" xfId="5" applyNumberFormat="1" applyFont="1" applyBorder="1" applyAlignment="1">
      <alignment horizontal="right" vertical="center" shrinkToFit="1"/>
    </xf>
    <xf numFmtId="176" fontId="2" fillId="0" borderId="70" xfId="5" applyNumberFormat="1" applyFont="1" applyBorder="1" applyAlignment="1">
      <alignment horizontal="right" vertical="center" shrinkToFit="1"/>
    </xf>
    <xf numFmtId="177" fontId="2" fillId="0" borderId="72" xfId="5" applyNumberFormat="1" applyFont="1" applyBorder="1" applyAlignment="1">
      <alignment horizontal="right" vertical="center" shrinkToFit="1"/>
    </xf>
    <xf numFmtId="177" fontId="2" fillId="0" borderId="0" xfId="5" applyNumberFormat="1" applyFont="1" applyAlignment="1">
      <alignment horizontal="right" vertical="center" shrinkToFit="1"/>
    </xf>
    <xf numFmtId="177" fontId="2" fillId="0" borderId="13" xfId="5" applyNumberFormat="1" applyFont="1" applyBorder="1" applyAlignment="1">
      <alignment horizontal="right" vertical="center" shrinkToFit="1"/>
    </xf>
    <xf numFmtId="176" fontId="2" fillId="0" borderId="71" xfId="5" applyNumberFormat="1" applyFont="1" applyBorder="1" applyAlignment="1">
      <alignment horizontal="right" vertical="center" shrinkToFit="1"/>
    </xf>
    <xf numFmtId="176" fontId="2" fillId="0" borderId="72" xfId="5" applyNumberFormat="1" applyFont="1" applyBorder="1" applyAlignment="1">
      <alignment horizontal="right" vertical="center" shrinkToFit="1"/>
    </xf>
    <xf numFmtId="176" fontId="2" fillId="0" borderId="13" xfId="5" applyNumberFormat="1" applyFont="1" applyBorder="1" applyAlignment="1">
      <alignment horizontal="right" vertical="center" shrinkToFit="1"/>
    </xf>
    <xf numFmtId="177" fontId="2" fillId="0" borderId="66" xfId="5" applyNumberFormat="1" applyFont="1" applyBorder="1" applyAlignment="1">
      <alignment horizontal="right" vertical="center" shrinkToFit="1"/>
    </xf>
    <xf numFmtId="177" fontId="2" fillId="0" borderId="69" xfId="5" applyNumberFormat="1" applyFont="1" applyBorder="1" applyAlignment="1">
      <alignment horizontal="right" vertical="center" shrinkToFit="1"/>
    </xf>
    <xf numFmtId="0" fontId="12" fillId="0" borderId="15" xfId="5" applyFont="1" applyBorder="1">
      <alignment vertical="center"/>
    </xf>
    <xf numFmtId="0" fontId="12" fillId="0" borderId="0" xfId="5" applyFont="1">
      <alignment vertical="center"/>
    </xf>
    <xf numFmtId="0" fontId="12" fillId="0" borderId="13" xfId="5" applyFont="1" applyBorder="1">
      <alignment vertical="center"/>
    </xf>
    <xf numFmtId="0" fontId="8" fillId="0" borderId="0" xfId="6" applyAlignment="1">
      <alignment vertical="center"/>
    </xf>
    <xf numFmtId="0" fontId="8" fillId="0" borderId="13" xfId="6" applyBorder="1" applyAlignment="1">
      <alignment vertical="center"/>
    </xf>
    <xf numFmtId="176" fontId="2" fillId="0" borderId="72" xfId="5" applyNumberFormat="1" applyFont="1" applyBorder="1" applyAlignment="1">
      <alignment horizontal="right" vertical="center"/>
    </xf>
    <xf numFmtId="176" fontId="2" fillId="0" borderId="0" xfId="5" applyNumberFormat="1" applyFont="1" applyAlignment="1">
      <alignment horizontal="right" vertical="center"/>
    </xf>
    <xf numFmtId="176" fontId="2" fillId="0" borderId="13" xfId="5" applyNumberFormat="1" applyFont="1" applyBorder="1" applyAlignment="1">
      <alignment horizontal="right" vertical="center"/>
    </xf>
    <xf numFmtId="0" fontId="2" fillId="0" borderId="25" xfId="5" applyFont="1" applyBorder="1">
      <alignment vertical="center"/>
    </xf>
    <xf numFmtId="0" fontId="2" fillId="0" borderId="20" xfId="5" applyFont="1" applyBorder="1">
      <alignment vertical="center"/>
    </xf>
    <xf numFmtId="0" fontId="2" fillId="0" borderId="23" xfId="5" applyFont="1" applyBorder="1">
      <alignment vertical="center"/>
    </xf>
    <xf numFmtId="176" fontId="2" fillId="0" borderId="15" xfId="5" applyNumberFormat="1" applyFont="1" applyBorder="1" applyAlignment="1">
      <alignment horizontal="right" vertical="center"/>
    </xf>
    <xf numFmtId="176" fontId="2" fillId="0" borderId="69" xfId="5" applyNumberFormat="1" applyFont="1" applyBorder="1" applyAlignment="1">
      <alignment horizontal="right" vertical="center"/>
    </xf>
    <xf numFmtId="177" fontId="2" fillId="0" borderId="70" xfId="5" applyNumberFormat="1" applyFont="1" applyBorder="1" applyAlignment="1">
      <alignment horizontal="right" vertical="center"/>
    </xf>
    <xf numFmtId="0" fontId="12" fillId="0" borderId="30" xfId="5" applyFont="1" applyBorder="1" applyAlignment="1">
      <alignment horizontal="center" vertical="center"/>
    </xf>
    <xf numFmtId="0" fontId="12" fillId="0" borderId="28" xfId="5" applyFont="1" applyBorder="1" applyAlignment="1">
      <alignment horizontal="center" vertical="center"/>
    </xf>
    <xf numFmtId="0" fontId="12" fillId="0" borderId="29" xfId="5" applyFont="1" applyBorder="1" applyAlignment="1">
      <alignment horizontal="center" vertical="center"/>
    </xf>
    <xf numFmtId="176" fontId="2" fillId="0" borderId="68" xfId="5" applyNumberFormat="1" applyFont="1" applyBorder="1" applyAlignment="1">
      <alignment horizontal="right" vertical="center" shrinkToFit="1"/>
    </xf>
    <xf numFmtId="0" fontId="11" fillId="0" borderId="0" xfId="5" applyAlignment="1">
      <alignment horizontal="right" vertical="center" shrinkToFit="1"/>
    </xf>
    <xf numFmtId="0" fontId="11" fillId="0" borderId="69" xfId="5" applyBorder="1" applyAlignment="1">
      <alignment horizontal="right" vertical="center" shrinkToFit="1"/>
    </xf>
    <xf numFmtId="177" fontId="11" fillId="0" borderId="0" xfId="5" applyNumberFormat="1" applyAlignment="1">
      <alignment horizontal="right" vertical="center" shrinkToFit="1"/>
    </xf>
    <xf numFmtId="177" fontId="11" fillId="0" borderId="13" xfId="5" applyNumberFormat="1" applyBorder="1" applyAlignment="1">
      <alignment horizontal="right" vertical="center" shrinkToFit="1"/>
    </xf>
    <xf numFmtId="177" fontId="11" fillId="0" borderId="69" xfId="5" applyNumberFormat="1" applyBorder="1" applyAlignment="1">
      <alignment horizontal="right" vertical="center" shrinkToFit="1"/>
    </xf>
    <xf numFmtId="0" fontId="11" fillId="0" borderId="28" xfId="5" applyBorder="1" applyAlignment="1">
      <alignment horizontal="center" vertical="center"/>
    </xf>
    <xf numFmtId="0" fontId="11" fillId="0" borderId="29" xfId="5" applyBorder="1" applyAlignment="1">
      <alignment horizontal="center" vertical="center"/>
    </xf>
    <xf numFmtId="0" fontId="2" fillId="0" borderId="34" xfId="5" applyFont="1" applyBorder="1" applyAlignment="1">
      <alignment horizontal="center" vertical="center" textRotation="255"/>
    </xf>
    <xf numFmtId="0" fontId="2" fillId="0" borderId="32" xfId="5" applyFont="1" applyBorder="1" applyAlignment="1">
      <alignment horizontal="center" vertical="center" textRotation="255"/>
    </xf>
    <xf numFmtId="0" fontId="2" fillId="0" borderId="15" xfId="5" applyFont="1" applyBorder="1" applyAlignment="1">
      <alignment horizontal="center" vertical="center" textRotation="255"/>
    </xf>
    <xf numFmtId="0" fontId="2" fillId="0" borderId="13" xfId="5" applyFont="1" applyBorder="1" applyAlignment="1">
      <alignment horizontal="center" vertical="center" textRotation="255"/>
    </xf>
    <xf numFmtId="0" fontId="2" fillId="0" borderId="25" xfId="5" applyFont="1" applyBorder="1" applyAlignment="1">
      <alignment horizontal="center" vertical="center" textRotation="255"/>
    </xf>
    <xf numFmtId="0" fontId="2" fillId="0" borderId="23" xfId="5" applyFont="1" applyBorder="1" applyAlignment="1">
      <alignment horizontal="center" vertical="center" textRotation="255"/>
    </xf>
    <xf numFmtId="0" fontId="2" fillId="0" borderId="34" xfId="5" applyFont="1" applyBorder="1" applyAlignment="1">
      <alignment horizontal="center" vertical="center" wrapText="1"/>
    </xf>
    <xf numFmtId="0" fontId="2" fillId="0" borderId="37" xfId="5" applyFont="1" applyBorder="1" applyAlignment="1">
      <alignment horizontal="center" vertical="center" wrapText="1"/>
    </xf>
    <xf numFmtId="0" fontId="2" fillId="0" borderId="15" xfId="5" applyFont="1" applyBorder="1" applyAlignment="1">
      <alignment horizontal="center" vertical="center" wrapText="1"/>
    </xf>
    <xf numFmtId="0" fontId="2" fillId="0" borderId="0" xfId="5" applyFont="1" applyAlignment="1">
      <alignment horizontal="center" vertical="center" wrapText="1"/>
    </xf>
    <xf numFmtId="0" fontId="2" fillId="0" borderId="25" xfId="5" applyFont="1" applyBorder="1" applyAlignment="1">
      <alignment horizontal="center" vertical="center" wrapText="1"/>
    </xf>
    <xf numFmtId="0" fontId="2" fillId="0" borderId="20" xfId="5" applyFont="1" applyBorder="1" applyAlignment="1">
      <alignment horizontal="center" vertical="center" wrapText="1"/>
    </xf>
    <xf numFmtId="0" fontId="2" fillId="0" borderId="37" xfId="5" applyFont="1" applyBorder="1" applyAlignment="1">
      <alignment vertical="center" textRotation="255"/>
    </xf>
    <xf numFmtId="0" fontId="2" fillId="0" borderId="0" xfId="5" applyFont="1" applyAlignment="1">
      <alignment vertical="center" textRotation="255"/>
    </xf>
    <xf numFmtId="0" fontId="2" fillId="0" borderId="20" xfId="5" applyFont="1" applyBorder="1" applyAlignment="1">
      <alignment vertical="center" textRotation="255"/>
    </xf>
    <xf numFmtId="177" fontId="2" fillId="0" borderId="34" xfId="5" applyNumberFormat="1" applyFont="1" applyBorder="1" applyAlignment="1">
      <alignment horizontal="right" vertical="center" shrinkToFit="1"/>
    </xf>
    <xf numFmtId="0" fontId="11" fillId="0" borderId="37" xfId="5" applyBorder="1" applyAlignment="1">
      <alignment horizontal="right" vertical="center" shrinkToFit="1"/>
    </xf>
    <xf numFmtId="0" fontId="11" fillId="0" borderId="32" xfId="5" applyBorder="1" applyAlignment="1">
      <alignment horizontal="right" vertical="center" shrinkToFit="1"/>
    </xf>
    <xf numFmtId="177" fontId="2" fillId="0" borderId="15" xfId="5" applyNumberFormat="1" applyFont="1" applyBorder="1" applyAlignment="1">
      <alignment horizontal="right" vertical="center" shrinkToFit="1"/>
    </xf>
    <xf numFmtId="0" fontId="11" fillId="0" borderId="13" xfId="5" applyBorder="1" applyAlignment="1">
      <alignment horizontal="right" vertical="center" shrinkToFit="1"/>
    </xf>
    <xf numFmtId="177" fontId="2" fillId="0" borderId="25" xfId="5" applyNumberFormat="1" applyFont="1" applyBorder="1" applyAlignment="1">
      <alignment horizontal="right" vertical="center" shrinkToFit="1"/>
    </xf>
    <xf numFmtId="0" fontId="11" fillId="0" borderId="20" xfId="5" applyBorder="1" applyAlignment="1">
      <alignment horizontal="right" vertical="center" shrinkToFit="1"/>
    </xf>
    <xf numFmtId="177" fontId="2" fillId="0" borderId="20" xfId="5" applyNumberFormat="1" applyFont="1" applyBorder="1" applyAlignment="1">
      <alignment horizontal="right" vertical="center" shrinkToFit="1"/>
    </xf>
    <xf numFmtId="0" fontId="11" fillId="0" borderId="23" xfId="5" applyBorder="1" applyAlignment="1">
      <alignment horizontal="right" vertical="center" shrinkToFit="1"/>
    </xf>
    <xf numFmtId="0" fontId="2" fillId="0" borderId="34" xfId="5" applyFont="1" applyBorder="1" applyAlignment="1">
      <alignment horizontal="left" vertical="center"/>
    </xf>
    <xf numFmtId="0" fontId="2" fillId="0" borderId="37" xfId="5" applyFont="1" applyBorder="1" applyAlignment="1">
      <alignment horizontal="left" vertical="center"/>
    </xf>
    <xf numFmtId="0" fontId="2" fillId="0" borderId="32" xfId="5" applyFont="1" applyBorder="1" applyAlignment="1">
      <alignment horizontal="left" vertical="center"/>
    </xf>
    <xf numFmtId="176" fontId="2" fillId="0" borderId="32" xfId="5" applyNumberFormat="1" applyFont="1" applyBorder="1" applyAlignment="1">
      <alignment horizontal="right" vertical="center" shrinkToFit="1"/>
    </xf>
    <xf numFmtId="0" fontId="2" fillId="0" borderId="15" xfId="5" applyFont="1" applyBorder="1" applyAlignment="1">
      <alignment horizontal="left" vertical="center"/>
    </xf>
    <xf numFmtId="0" fontId="2" fillId="0" borderId="0" xfId="5" applyFont="1" applyAlignment="1">
      <alignment horizontal="left" vertical="center"/>
    </xf>
    <xf numFmtId="0" fontId="2" fillId="0" borderId="13" xfId="5" applyFont="1" applyBorder="1" applyAlignment="1">
      <alignment horizontal="left" vertical="center"/>
    </xf>
    <xf numFmtId="176" fontId="2" fillId="2" borderId="72" xfId="5" applyNumberFormat="1" applyFont="1" applyFill="1" applyBorder="1" applyAlignment="1">
      <alignment horizontal="right" vertical="center" shrinkToFit="1"/>
    </xf>
    <xf numFmtId="176" fontId="2" fillId="2" borderId="0" xfId="5" applyNumberFormat="1" applyFont="1" applyFill="1" applyAlignment="1">
      <alignment horizontal="right" vertical="center" shrinkToFit="1"/>
    </xf>
    <xf numFmtId="176" fontId="2" fillId="2" borderId="69" xfId="5" applyNumberFormat="1" applyFont="1" applyFill="1" applyBorder="1" applyAlignment="1">
      <alignment horizontal="right" vertical="center" shrinkToFit="1"/>
    </xf>
    <xf numFmtId="0" fontId="2" fillId="2" borderId="72"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3" xfId="5" applyFont="1" applyFill="1" applyBorder="1" applyAlignment="1">
      <alignment horizontal="right" vertical="center" shrinkToFit="1"/>
    </xf>
    <xf numFmtId="176" fontId="2" fillId="0" borderId="25" xfId="5" applyNumberFormat="1" applyFont="1" applyBorder="1" applyAlignment="1">
      <alignment horizontal="right" vertical="center" shrinkToFit="1"/>
    </xf>
    <xf numFmtId="176" fontId="2" fillId="0" borderId="20" xfId="5" applyNumberFormat="1" applyFont="1" applyBorder="1" applyAlignment="1">
      <alignment horizontal="right" vertical="center" shrinkToFit="1"/>
    </xf>
    <xf numFmtId="176" fontId="2" fillId="0" borderId="73" xfId="5" applyNumberFormat="1" applyFont="1" applyBorder="1" applyAlignment="1">
      <alignment horizontal="right" vertical="center" shrinkToFit="1"/>
    </xf>
    <xf numFmtId="177" fontId="2" fillId="0" borderId="74" xfId="5" applyNumberFormat="1" applyFont="1" applyBorder="1" applyAlignment="1">
      <alignment horizontal="right" vertical="center" shrinkToFit="1"/>
    </xf>
    <xf numFmtId="176" fontId="2" fillId="0" borderId="74" xfId="5" applyNumberFormat="1" applyFont="1" applyBorder="1" applyAlignment="1">
      <alignment horizontal="right" vertical="center" shrinkToFit="1"/>
    </xf>
    <xf numFmtId="177" fontId="2" fillId="0" borderId="75" xfId="5" applyNumberFormat="1" applyFont="1" applyBorder="1" applyAlignment="1">
      <alignment horizontal="right" vertical="center" shrinkToFit="1"/>
    </xf>
    <xf numFmtId="177" fontId="2" fillId="0" borderId="23" xfId="5" applyNumberFormat="1" applyFont="1" applyBorder="1" applyAlignment="1">
      <alignment horizontal="right" vertical="center" shrinkToFit="1"/>
    </xf>
    <xf numFmtId="0" fontId="2" fillId="0" borderId="25" xfId="5" applyFont="1" applyBorder="1" applyAlignment="1">
      <alignment horizontal="left" vertical="center"/>
    </xf>
    <xf numFmtId="0" fontId="2" fillId="0" borderId="20" xfId="5" applyFont="1" applyBorder="1" applyAlignment="1">
      <alignment horizontal="left" vertical="center"/>
    </xf>
    <xf numFmtId="0" fontId="2" fillId="0" borderId="23" xfId="5" applyFont="1" applyBorder="1" applyAlignment="1">
      <alignment horizontal="left" vertical="center"/>
    </xf>
    <xf numFmtId="176" fontId="2" fillId="0" borderId="23" xfId="5" applyNumberFormat="1" applyFont="1" applyBorder="1" applyAlignment="1">
      <alignment horizontal="right" vertical="center" shrinkToFit="1"/>
    </xf>
    <xf numFmtId="0" fontId="9" fillId="0" borderId="0" xfId="5" applyFont="1">
      <alignment vertical="center"/>
    </xf>
    <xf numFmtId="0" fontId="9" fillId="0" borderId="13" xfId="5" applyFont="1" applyBorder="1">
      <alignment vertical="center"/>
    </xf>
    <xf numFmtId="0" fontId="11" fillId="0" borderId="73" xfId="5" applyBorder="1" applyAlignment="1">
      <alignment horizontal="right" vertical="center" shrinkToFit="1"/>
    </xf>
    <xf numFmtId="177" fontId="11" fillId="0" borderId="20" xfId="5" applyNumberFormat="1" applyBorder="1" applyAlignment="1">
      <alignment horizontal="right" vertical="center" shrinkToFit="1"/>
    </xf>
    <xf numFmtId="177" fontId="11" fillId="0" borderId="73" xfId="5" applyNumberFormat="1" applyBorder="1" applyAlignment="1">
      <alignment horizontal="right" vertical="center" shrinkToFit="1"/>
    </xf>
    <xf numFmtId="176" fontId="2" fillId="0" borderId="75" xfId="5" applyNumberFormat="1" applyFont="1" applyBorder="1" applyAlignment="1">
      <alignment horizontal="right" vertical="center" shrinkToFit="1"/>
    </xf>
    <xf numFmtId="176" fontId="2" fillId="2" borderId="75" xfId="5" applyNumberFormat="1" applyFont="1" applyFill="1" applyBorder="1" applyAlignment="1">
      <alignment horizontal="right" vertical="center" shrinkToFit="1"/>
    </xf>
    <xf numFmtId="176" fontId="2" fillId="2" borderId="20" xfId="5" applyNumberFormat="1" applyFont="1" applyFill="1" applyBorder="1" applyAlignment="1">
      <alignment horizontal="right" vertical="center" shrinkToFit="1"/>
    </xf>
    <xf numFmtId="176" fontId="2" fillId="2" borderId="73" xfId="5" applyNumberFormat="1" applyFont="1" applyFill="1" applyBorder="1" applyAlignment="1">
      <alignment horizontal="right" vertical="center" shrinkToFit="1"/>
    </xf>
    <xf numFmtId="0" fontId="2" fillId="2" borderId="75" xfId="5" applyFont="1" applyFill="1" applyBorder="1" applyAlignment="1">
      <alignment horizontal="right" vertical="center" shrinkToFit="1"/>
    </xf>
    <xf numFmtId="0" fontId="2" fillId="2" borderId="20" xfId="5" applyFont="1" applyFill="1" applyBorder="1" applyAlignment="1">
      <alignment horizontal="right" vertical="center" shrinkToFit="1"/>
    </xf>
    <xf numFmtId="0" fontId="2" fillId="2" borderId="23" xfId="5" applyFont="1" applyFill="1" applyBorder="1" applyAlignment="1">
      <alignment horizontal="right" vertical="center" shrinkToFit="1"/>
    </xf>
    <xf numFmtId="0" fontId="21" fillId="4" borderId="7" xfId="7" applyFont="1" applyFill="1" applyBorder="1" applyAlignment="1" applyProtection="1">
      <alignment horizontal="center" vertical="center" wrapText="1"/>
      <protection locked="0"/>
    </xf>
    <xf numFmtId="0" fontId="21" fillId="4" borderId="2" xfId="7" applyFont="1" applyFill="1" applyBorder="1" applyAlignment="1" applyProtection="1">
      <alignment horizontal="center" vertical="center" wrapText="1"/>
      <protection locked="0"/>
    </xf>
    <xf numFmtId="0" fontId="21" fillId="4" borderId="77" xfId="7" applyFont="1" applyFill="1" applyBorder="1" applyAlignment="1" applyProtection="1">
      <alignment horizontal="center" vertical="center" wrapText="1"/>
      <protection locked="0"/>
    </xf>
    <xf numFmtId="0" fontId="21" fillId="4" borderId="78" xfId="7" applyFont="1" applyFill="1" applyBorder="1" applyAlignment="1" applyProtection="1">
      <alignment horizontal="center" vertical="center" wrapText="1"/>
      <protection locked="0"/>
    </xf>
    <xf numFmtId="0" fontId="21" fillId="4" borderId="4" xfId="7" applyFont="1" applyFill="1" applyBorder="1" applyAlignment="1" applyProtection="1">
      <alignment horizontal="center" vertical="center" wrapText="1"/>
      <protection locked="0"/>
    </xf>
    <xf numFmtId="0" fontId="21" fillId="4" borderId="79" xfId="7" applyFont="1" applyFill="1" applyBorder="1" applyAlignment="1" applyProtection="1">
      <alignment horizontal="center" vertical="center" wrapText="1"/>
      <protection locked="0"/>
    </xf>
    <xf numFmtId="0" fontId="21" fillId="4" borderId="8" xfId="7" applyFont="1" applyFill="1" applyBorder="1" applyAlignment="1" applyProtection="1">
      <alignment horizontal="center" vertical="center" wrapText="1"/>
      <protection locked="0"/>
    </xf>
    <xf numFmtId="0" fontId="21" fillId="4" borderId="80" xfId="7" applyFont="1" applyFill="1" applyBorder="1" applyAlignment="1" applyProtection="1">
      <alignment horizontal="center" vertical="center" wrapText="1"/>
      <protection locked="0"/>
    </xf>
    <xf numFmtId="0" fontId="21" fillId="4" borderId="6" xfId="7" applyFont="1" applyFill="1" applyBorder="1" applyAlignment="1" applyProtection="1">
      <alignment horizontal="center" vertical="center"/>
      <protection locked="0"/>
    </xf>
    <xf numFmtId="0" fontId="21" fillId="4" borderId="7" xfId="7" applyFont="1" applyFill="1" applyBorder="1" applyAlignment="1" applyProtection="1">
      <alignment horizontal="center" vertical="center"/>
      <protection locked="0"/>
    </xf>
    <xf numFmtId="0" fontId="21" fillId="4" borderId="2" xfId="7" applyFont="1" applyFill="1" applyBorder="1" applyAlignment="1" applyProtection="1">
      <alignment horizontal="center" vertical="center"/>
      <protection locked="0"/>
    </xf>
    <xf numFmtId="0" fontId="21" fillId="4" borderId="76" xfId="7" applyFont="1" applyFill="1" applyBorder="1" applyAlignment="1" applyProtection="1">
      <alignment horizontal="center" vertical="center"/>
      <protection locked="0"/>
    </xf>
    <xf numFmtId="0" fontId="21" fillId="4" borderId="77" xfId="7" applyFont="1" applyFill="1" applyBorder="1" applyAlignment="1" applyProtection="1">
      <alignment horizontal="center" vertical="center"/>
      <protection locked="0"/>
    </xf>
    <xf numFmtId="0" fontId="21" fillId="4" borderId="78" xfId="7" applyFont="1" applyFill="1" applyBorder="1" applyAlignment="1" applyProtection="1">
      <alignment horizontal="center" vertical="center"/>
      <protection locked="0"/>
    </xf>
    <xf numFmtId="0" fontId="19" fillId="3" borderId="0" xfId="7" applyFont="1" applyFill="1">
      <alignment vertical="center"/>
    </xf>
    <xf numFmtId="0" fontId="20" fillId="3" borderId="9" xfId="7" applyFont="1" applyFill="1" applyBorder="1" applyAlignment="1">
      <alignment horizontal="center" vertical="center"/>
    </xf>
    <xf numFmtId="0" fontId="20" fillId="3" borderId="10" xfId="7" applyFont="1" applyFill="1" applyBorder="1" applyAlignment="1">
      <alignment horizontal="center" vertical="center"/>
    </xf>
    <xf numFmtId="0" fontId="20" fillId="3" borderId="11" xfId="7" applyFont="1" applyFill="1" applyBorder="1" applyAlignment="1">
      <alignment horizontal="center" vertical="center"/>
    </xf>
    <xf numFmtId="0" fontId="21" fillId="3" borderId="45" xfId="7" applyFont="1" applyFill="1" applyBorder="1" applyAlignment="1">
      <alignment horizontal="left" vertical="center"/>
    </xf>
    <xf numFmtId="0" fontId="21" fillId="3" borderId="45" xfId="7" applyFont="1" applyFill="1" applyBorder="1">
      <alignment vertical="center"/>
    </xf>
    <xf numFmtId="0" fontId="21" fillId="4" borderId="6" xfId="7" applyFont="1" applyFill="1" applyBorder="1" applyAlignment="1" applyProtection="1">
      <alignment horizontal="center" vertical="center" wrapText="1"/>
      <protection locked="0"/>
    </xf>
    <xf numFmtId="0" fontId="21" fillId="4" borderId="76" xfId="7" applyFont="1" applyFill="1" applyBorder="1" applyAlignment="1" applyProtection="1">
      <alignment horizontal="center" vertical="center" wrapText="1"/>
      <protection locked="0"/>
    </xf>
    <xf numFmtId="183" fontId="21" fillId="0" borderId="82" xfId="10" applyNumberFormat="1" applyFont="1" applyBorder="1" applyAlignment="1" applyProtection="1">
      <alignment horizontal="right" vertical="center" shrinkToFit="1"/>
      <protection locked="0"/>
    </xf>
    <xf numFmtId="183" fontId="21" fillId="0" borderId="83" xfId="10" applyNumberFormat="1" applyFont="1" applyBorder="1" applyAlignment="1" applyProtection="1">
      <alignment horizontal="right" vertical="center" shrinkToFit="1"/>
      <protection locked="0"/>
    </xf>
    <xf numFmtId="183" fontId="21" fillId="0" borderId="84" xfId="10" applyNumberFormat="1" applyFont="1" applyBorder="1" applyAlignment="1" applyProtection="1">
      <alignment horizontal="right" vertical="center" shrinkToFit="1"/>
      <protection locked="0"/>
    </xf>
    <xf numFmtId="0" fontId="21" fillId="0" borderId="82" xfId="10" applyFont="1" applyBorder="1" applyAlignment="1" applyProtection="1">
      <alignment horizontal="left" vertical="center" shrinkToFit="1"/>
      <protection locked="0"/>
    </xf>
    <xf numFmtId="0" fontId="21" fillId="0" borderId="83" xfId="10" applyFont="1" applyBorder="1" applyAlignment="1" applyProtection="1">
      <alignment horizontal="left" vertical="center" shrinkToFit="1"/>
      <protection locked="0"/>
    </xf>
    <xf numFmtId="0" fontId="21" fillId="0" borderId="94" xfId="10" applyFont="1" applyBorder="1" applyAlignment="1" applyProtection="1">
      <alignment horizontal="left" vertical="center" shrinkToFit="1"/>
      <protection locked="0"/>
    </xf>
    <xf numFmtId="0" fontId="21" fillId="0" borderId="96" xfId="9" applyFont="1" applyBorder="1" applyAlignment="1" applyProtection="1">
      <alignment horizontal="left" vertical="center" shrinkToFit="1"/>
      <protection locked="0"/>
    </xf>
    <xf numFmtId="0" fontId="21" fillId="0" borderId="97" xfId="9" applyFont="1" applyBorder="1" applyAlignment="1" applyProtection="1">
      <alignment horizontal="left" vertical="center" shrinkToFit="1"/>
      <protection locked="0"/>
    </xf>
    <xf numFmtId="0" fontId="21" fillId="0" borderId="98" xfId="9" applyFont="1" applyBorder="1" applyAlignment="1" applyProtection="1">
      <alignment horizontal="left" vertical="center" shrinkToFit="1"/>
      <protection locked="0"/>
    </xf>
    <xf numFmtId="183" fontId="21" fillId="0" borderId="99" xfId="9" applyNumberFormat="1" applyFont="1" applyBorder="1" applyAlignment="1" applyProtection="1">
      <alignment horizontal="right" vertical="center" shrinkToFit="1"/>
      <protection locked="0"/>
    </xf>
    <xf numFmtId="183" fontId="21" fillId="0" borderId="100" xfId="9" applyNumberFormat="1" applyFont="1" applyBorder="1" applyAlignment="1" applyProtection="1">
      <alignment horizontal="right" vertical="center" shrinkToFit="1"/>
      <protection locked="0"/>
    </xf>
    <xf numFmtId="183" fontId="21" fillId="0" borderId="101" xfId="9" applyNumberFormat="1" applyFont="1" applyBorder="1" applyAlignment="1" applyProtection="1">
      <alignment horizontal="right" vertical="center" shrinkToFit="1"/>
      <protection locked="0"/>
    </xf>
    <xf numFmtId="183" fontId="21" fillId="0" borderId="102" xfId="9" applyNumberFormat="1" applyFont="1" applyBorder="1" applyAlignment="1" applyProtection="1">
      <alignment horizontal="right" vertical="center" shrinkToFit="1"/>
      <protection locked="0"/>
    </xf>
    <xf numFmtId="183" fontId="21" fillId="0" borderId="97" xfId="9" applyNumberFormat="1" applyFont="1" applyBorder="1" applyAlignment="1" applyProtection="1">
      <alignment horizontal="right" vertical="center" shrinkToFit="1"/>
      <protection locked="0"/>
    </xf>
    <xf numFmtId="183" fontId="21" fillId="0" borderId="103" xfId="9" applyNumberFormat="1" applyFont="1" applyBorder="1" applyAlignment="1" applyProtection="1">
      <alignment horizontal="right" vertical="center" shrinkToFit="1"/>
      <protection locked="0"/>
    </xf>
    <xf numFmtId="183" fontId="21" fillId="0" borderId="104" xfId="10" applyNumberFormat="1" applyFont="1" applyBorder="1" applyAlignment="1" applyProtection="1">
      <alignment horizontal="right" vertical="center" shrinkToFit="1"/>
      <protection locked="0"/>
    </xf>
    <xf numFmtId="183" fontId="21" fillId="0" borderId="100" xfId="10" applyNumberFormat="1" applyFont="1" applyBorder="1" applyAlignment="1" applyProtection="1">
      <alignment horizontal="right" vertical="center" shrinkToFit="1"/>
      <protection locked="0"/>
    </xf>
    <xf numFmtId="0" fontId="21" fillId="0" borderId="82" xfId="9" applyFont="1" applyBorder="1" applyAlignment="1" applyProtection="1">
      <alignment horizontal="left" vertical="center" shrinkToFit="1"/>
      <protection locked="0"/>
    </xf>
    <xf numFmtId="0" fontId="21" fillId="0" borderId="83" xfId="9" applyFont="1" applyBorder="1" applyAlignment="1" applyProtection="1">
      <alignment horizontal="left" vertical="center" shrinkToFit="1"/>
      <protection locked="0"/>
    </xf>
    <xf numFmtId="0" fontId="21" fillId="0" borderId="84" xfId="9" applyFont="1" applyBorder="1" applyAlignment="1" applyProtection="1">
      <alignment horizontal="left" vertical="center" shrinkToFit="1"/>
      <protection locked="0"/>
    </xf>
    <xf numFmtId="183" fontId="21" fillId="0" borderId="85" xfId="9" applyNumberFormat="1" applyFont="1" applyBorder="1" applyAlignment="1" applyProtection="1">
      <alignment horizontal="right" vertical="center" shrinkToFit="1"/>
      <protection locked="0"/>
    </xf>
    <xf numFmtId="183" fontId="21" fillId="0" borderId="86" xfId="9" applyNumberFormat="1" applyFont="1" applyBorder="1" applyAlignment="1" applyProtection="1">
      <alignment horizontal="right" vertical="center" shrinkToFit="1"/>
      <protection locked="0"/>
    </xf>
    <xf numFmtId="183" fontId="21" fillId="0" borderId="87" xfId="9" applyNumberFormat="1" applyFont="1" applyBorder="1" applyAlignment="1" applyProtection="1">
      <alignment horizontal="right" vertical="center" shrinkToFit="1"/>
      <protection locked="0"/>
    </xf>
    <xf numFmtId="183" fontId="21" fillId="0" borderId="88" xfId="9" applyNumberFormat="1" applyFont="1" applyBorder="1" applyAlignment="1" applyProtection="1">
      <alignment horizontal="right" vertical="center" shrinkToFit="1"/>
      <protection locked="0"/>
    </xf>
    <xf numFmtId="183" fontId="21" fillId="0" borderId="89" xfId="9" applyNumberFormat="1" applyFont="1" applyBorder="1" applyAlignment="1" applyProtection="1">
      <alignment horizontal="right" vertical="center" shrinkToFit="1"/>
      <protection locked="0"/>
    </xf>
    <xf numFmtId="183" fontId="21" fillId="0" borderId="90" xfId="9" applyNumberFormat="1" applyFont="1" applyBorder="1" applyAlignment="1" applyProtection="1">
      <alignment horizontal="right" vertical="center" shrinkToFit="1"/>
      <protection locked="0"/>
    </xf>
    <xf numFmtId="183" fontId="21" fillId="0" borderId="91" xfId="10" applyNumberFormat="1" applyFont="1" applyBorder="1" applyAlignment="1" applyProtection="1">
      <alignment horizontal="right" vertical="center" shrinkToFit="1"/>
      <protection locked="0"/>
    </xf>
    <xf numFmtId="183" fontId="21" fillId="0" borderId="86" xfId="10" applyNumberFormat="1" applyFont="1" applyBorder="1" applyAlignment="1" applyProtection="1">
      <alignment horizontal="right" vertical="center" shrinkToFit="1"/>
      <protection locked="0"/>
    </xf>
    <xf numFmtId="0" fontId="21" fillId="0" borderId="86" xfId="10" applyFont="1" applyBorder="1" applyAlignment="1" applyProtection="1">
      <alignment horizontal="left" vertical="center" shrinkToFit="1"/>
      <protection locked="0"/>
    </xf>
    <xf numFmtId="0" fontId="21" fillId="0" borderId="92" xfId="10" applyFont="1" applyBorder="1" applyAlignment="1" applyProtection="1">
      <alignment horizontal="left" vertical="center" shrinkToFit="1"/>
      <protection locked="0"/>
    </xf>
    <xf numFmtId="0" fontId="21" fillId="0" borderId="84" xfId="10" applyFont="1" applyBorder="1" applyAlignment="1" applyProtection="1">
      <alignment horizontal="left" vertical="center" shrinkToFit="1"/>
      <protection locked="0"/>
    </xf>
    <xf numFmtId="0" fontId="11" fillId="4" borderId="4" xfId="7" applyFill="1" applyBorder="1" applyAlignment="1" applyProtection="1">
      <alignment horizontal="center" vertical="center" wrapText="1"/>
      <protection locked="0"/>
    </xf>
    <xf numFmtId="0" fontId="11" fillId="4" borderId="7" xfId="7" applyFill="1" applyBorder="1" applyAlignment="1" applyProtection="1">
      <alignment horizontal="center" vertical="center" wrapText="1"/>
      <protection locked="0"/>
    </xf>
    <xf numFmtId="0" fontId="11" fillId="4" borderId="2" xfId="7" applyFill="1" applyBorder="1" applyAlignment="1" applyProtection="1">
      <alignment horizontal="center" vertical="center" wrapText="1"/>
      <protection locked="0"/>
    </xf>
    <xf numFmtId="0" fontId="11" fillId="4" borderId="79" xfId="7" applyFill="1" applyBorder="1" applyAlignment="1" applyProtection="1">
      <alignment horizontal="center" vertical="center" wrapText="1"/>
      <protection locked="0"/>
    </xf>
    <xf numFmtId="0" fontId="11" fillId="4" borderId="77" xfId="7" applyFill="1" applyBorder="1" applyAlignment="1" applyProtection="1">
      <alignment horizontal="center" vertical="center" wrapText="1"/>
      <protection locked="0"/>
    </xf>
    <xf numFmtId="0" fontId="11" fillId="4" borderId="78" xfId="7" applyFill="1" applyBorder="1" applyAlignment="1" applyProtection="1">
      <alignment horizontal="center" vertical="center" wrapText="1"/>
      <protection locked="0"/>
    </xf>
    <xf numFmtId="0" fontId="21" fillId="0" borderId="100" xfId="10" applyFont="1" applyBorder="1" applyAlignment="1" applyProtection="1">
      <alignment horizontal="left" vertical="center" shrinkToFit="1"/>
      <protection locked="0"/>
    </xf>
    <xf numFmtId="0" fontId="21" fillId="0" borderId="105" xfId="10" applyFont="1" applyBorder="1" applyAlignment="1" applyProtection="1">
      <alignment horizontal="left" vertical="center" shrinkToFit="1"/>
      <protection locked="0"/>
    </xf>
    <xf numFmtId="0" fontId="21" fillId="0" borderId="96" xfId="10" applyFont="1" applyBorder="1" applyAlignment="1" applyProtection="1">
      <alignment horizontal="left" vertical="center" shrinkToFit="1"/>
      <protection locked="0"/>
    </xf>
    <xf numFmtId="0" fontId="21" fillId="0" borderId="97" xfId="10" applyFont="1" applyBorder="1" applyAlignment="1" applyProtection="1">
      <alignment horizontal="left" vertical="center" shrinkToFit="1"/>
      <protection locked="0"/>
    </xf>
    <xf numFmtId="0" fontId="21" fillId="0" borderId="98" xfId="10" applyFont="1" applyBorder="1" applyAlignment="1" applyProtection="1">
      <alignment horizontal="left" vertical="center" shrinkToFit="1"/>
      <protection locked="0"/>
    </xf>
    <xf numFmtId="183" fontId="21" fillId="0" borderId="96" xfId="10" applyNumberFormat="1" applyFont="1" applyBorder="1" applyAlignment="1" applyProtection="1">
      <alignment horizontal="right" vertical="center" shrinkToFit="1"/>
      <protection locked="0"/>
    </xf>
    <xf numFmtId="183" fontId="21" fillId="0" borderId="97" xfId="10" applyNumberFormat="1" applyFont="1" applyBorder="1" applyAlignment="1" applyProtection="1">
      <alignment horizontal="right" vertical="center" shrinkToFit="1"/>
      <protection locked="0"/>
    </xf>
    <xf numFmtId="183" fontId="21" fillId="0" borderId="98" xfId="10" applyNumberFormat="1" applyFont="1" applyBorder="1" applyAlignment="1" applyProtection="1">
      <alignment horizontal="right" vertical="center" shrinkToFit="1"/>
      <protection locked="0"/>
    </xf>
    <xf numFmtId="0" fontId="21" fillId="0" borderId="103" xfId="10" applyFont="1" applyBorder="1" applyAlignment="1" applyProtection="1">
      <alignment horizontal="left" vertical="center" shrinkToFit="1"/>
      <protection locked="0"/>
    </xf>
    <xf numFmtId="0" fontId="21" fillId="5" borderId="53" xfId="7" applyFont="1" applyFill="1" applyBorder="1" applyAlignment="1" applyProtection="1">
      <alignment horizontal="left" vertical="center" shrinkToFit="1"/>
      <protection locked="0"/>
    </xf>
    <xf numFmtId="0" fontId="21" fillId="5" borderId="54" xfId="7" applyFont="1" applyFill="1" applyBorder="1" applyAlignment="1" applyProtection="1">
      <alignment horizontal="left" vertical="center" shrinkToFit="1"/>
      <protection locked="0"/>
    </xf>
    <xf numFmtId="0" fontId="21" fillId="5" borderId="55" xfId="7" applyFont="1" applyFill="1" applyBorder="1" applyAlignment="1" applyProtection="1">
      <alignment horizontal="left" vertical="center" shrinkToFit="1"/>
      <protection locked="0"/>
    </xf>
    <xf numFmtId="183" fontId="21" fillId="5" borderId="113" xfId="10" applyNumberFormat="1" applyFont="1" applyFill="1" applyBorder="1" applyAlignment="1" applyProtection="1">
      <alignment horizontal="right" vertical="center" shrinkToFit="1"/>
      <protection locked="0"/>
    </xf>
    <xf numFmtId="183" fontId="21" fillId="5" borderId="114" xfId="10" applyNumberFormat="1" applyFont="1" applyFill="1" applyBorder="1" applyAlignment="1" applyProtection="1">
      <alignment horizontal="right" vertical="center" shrinkToFit="1"/>
      <protection locked="0"/>
    </xf>
    <xf numFmtId="183" fontId="21" fillId="5" borderId="115" xfId="10" applyNumberFormat="1" applyFont="1" applyFill="1" applyBorder="1" applyAlignment="1" applyProtection="1">
      <alignment horizontal="right" vertical="center" shrinkToFit="1"/>
      <protection locked="0"/>
    </xf>
    <xf numFmtId="183" fontId="21" fillId="5" borderId="116" xfId="10" applyNumberFormat="1" applyFont="1" applyFill="1" applyBorder="1" applyAlignment="1" applyProtection="1">
      <alignment horizontal="right" vertical="center" shrinkToFit="1"/>
      <protection locked="0"/>
    </xf>
    <xf numFmtId="183" fontId="21" fillId="5" borderId="117" xfId="10" applyNumberFormat="1" applyFont="1" applyFill="1" applyBorder="1" applyAlignment="1" applyProtection="1">
      <alignment horizontal="right" vertical="center" shrinkToFit="1"/>
      <protection locked="0"/>
    </xf>
    <xf numFmtId="183" fontId="21" fillId="5" borderId="118" xfId="10" applyNumberFormat="1" applyFont="1" applyFill="1" applyBorder="1" applyAlignment="1" applyProtection="1">
      <alignment horizontal="right" vertical="center" shrinkToFit="1"/>
      <protection locked="0"/>
    </xf>
    <xf numFmtId="183" fontId="21" fillId="5" borderId="119" xfId="10" applyNumberFormat="1" applyFont="1" applyFill="1" applyBorder="1" applyAlignment="1" applyProtection="1">
      <alignment horizontal="right" vertical="center" shrinkToFit="1"/>
      <protection locked="0"/>
    </xf>
    <xf numFmtId="183" fontId="21" fillId="0" borderId="107" xfId="9" applyNumberFormat="1" applyFont="1" applyBorder="1" applyAlignment="1" applyProtection="1">
      <alignment horizontal="right" vertical="center" shrinkToFit="1"/>
      <protection locked="0"/>
    </xf>
    <xf numFmtId="183" fontId="21" fillId="0" borderId="108" xfId="9" applyNumberFormat="1" applyFont="1" applyBorder="1" applyAlignment="1" applyProtection="1">
      <alignment horizontal="right" vertical="center" shrinkToFit="1"/>
      <protection locked="0"/>
    </xf>
    <xf numFmtId="183" fontId="21" fillId="0" borderId="109" xfId="9" applyNumberFormat="1" applyFont="1" applyBorder="1" applyAlignment="1" applyProtection="1">
      <alignment horizontal="right" vertical="center" shrinkToFit="1"/>
      <protection locked="0"/>
    </xf>
    <xf numFmtId="183" fontId="21" fillId="0" borderId="110" xfId="10" applyNumberFormat="1" applyFont="1" applyBorder="1" applyAlignment="1" applyProtection="1">
      <alignment horizontal="right" vertical="center" shrinkToFit="1"/>
      <protection locked="0"/>
    </xf>
    <xf numFmtId="183" fontId="21" fillId="0" borderId="108" xfId="10" applyNumberFormat="1" applyFont="1" applyBorder="1" applyAlignment="1" applyProtection="1">
      <alignment horizontal="right" vertical="center" shrinkToFit="1"/>
      <protection locked="0"/>
    </xf>
    <xf numFmtId="0" fontId="21" fillId="0" borderId="108" xfId="10" applyFont="1" applyBorder="1" applyAlignment="1" applyProtection="1">
      <alignment horizontal="left" vertical="center" shrinkToFit="1"/>
      <protection locked="0"/>
    </xf>
    <xf numFmtId="0" fontId="21" fillId="0" borderId="111" xfId="10" applyFont="1" applyBorder="1" applyAlignment="1" applyProtection="1">
      <alignment horizontal="left" vertical="center" shrinkToFit="1"/>
      <protection locked="0"/>
    </xf>
    <xf numFmtId="0" fontId="21" fillId="0" borderId="49" xfId="7" applyFont="1" applyBorder="1" applyAlignment="1" applyProtection="1">
      <alignment horizontal="center" vertical="center"/>
      <protection locked="0"/>
    </xf>
    <xf numFmtId="0" fontId="21" fillId="0" borderId="51" xfId="7" applyFont="1" applyBorder="1" applyAlignment="1" applyProtection="1">
      <alignment horizontal="center" vertical="center"/>
      <protection locked="0"/>
    </xf>
    <xf numFmtId="0" fontId="21" fillId="3" borderId="7" xfId="7" applyFont="1" applyFill="1" applyBorder="1" applyAlignment="1">
      <alignment horizontal="left" vertical="center"/>
    </xf>
    <xf numFmtId="0" fontId="21" fillId="5" borderId="114" xfId="10" applyFont="1" applyFill="1" applyBorder="1" applyAlignment="1" applyProtection="1">
      <alignment horizontal="left" vertical="center" shrinkToFit="1"/>
      <protection locked="0"/>
    </xf>
    <xf numFmtId="0" fontId="21" fillId="5" borderId="117" xfId="10" applyFont="1" applyFill="1" applyBorder="1" applyAlignment="1" applyProtection="1">
      <alignment horizontal="left" vertical="center" shrinkToFit="1"/>
      <protection locked="0"/>
    </xf>
    <xf numFmtId="183" fontId="21" fillId="5" borderId="61" xfId="10" applyNumberFormat="1" applyFont="1" applyFill="1" applyBorder="1" applyAlignment="1" applyProtection="1">
      <alignment horizontal="right" vertical="center" shrinkToFit="1"/>
      <protection locked="0"/>
    </xf>
    <xf numFmtId="183" fontId="21" fillId="5" borderId="54" xfId="10" applyNumberFormat="1" applyFont="1" applyFill="1" applyBorder="1" applyAlignment="1" applyProtection="1">
      <alignment horizontal="right" vertical="center" shrinkToFit="1"/>
      <protection locked="0"/>
    </xf>
    <xf numFmtId="183" fontId="21" fillId="5" borderId="56" xfId="10" applyNumberFormat="1" applyFont="1" applyFill="1" applyBorder="1" applyAlignment="1" applyProtection="1">
      <alignment horizontal="right" vertical="center" shrinkToFit="1"/>
      <protection locked="0"/>
    </xf>
    <xf numFmtId="0" fontId="21" fillId="4" borderId="6" xfId="7" applyFont="1" applyFill="1" applyBorder="1" applyAlignment="1" applyProtection="1">
      <alignment horizontal="center" vertical="center" wrapText="1" shrinkToFit="1"/>
      <protection locked="0"/>
    </xf>
    <xf numFmtId="0" fontId="21" fillId="4" borderId="7" xfId="7" applyFont="1" applyFill="1" applyBorder="1" applyAlignment="1" applyProtection="1">
      <alignment horizontal="center" vertical="center" shrinkToFit="1"/>
      <protection locked="0"/>
    </xf>
    <xf numFmtId="0" fontId="21" fillId="4" borderId="8" xfId="7" applyFont="1" applyFill="1" applyBorder="1" applyAlignment="1" applyProtection="1">
      <alignment horizontal="center" vertical="center" shrinkToFit="1"/>
      <protection locked="0"/>
    </xf>
    <xf numFmtId="0" fontId="21" fillId="4" borderId="76" xfId="7" applyFont="1" applyFill="1" applyBorder="1" applyAlignment="1" applyProtection="1">
      <alignment horizontal="center" vertical="center" shrinkToFit="1"/>
      <protection locked="0"/>
    </xf>
    <xf numFmtId="0" fontId="21" fillId="4" borderId="77" xfId="7" applyFont="1" applyFill="1" applyBorder="1" applyAlignment="1" applyProtection="1">
      <alignment horizontal="center" vertical="center" shrinkToFit="1"/>
      <protection locked="0"/>
    </xf>
    <xf numFmtId="0" fontId="21" fillId="4" borderId="80" xfId="7" applyFont="1" applyFill="1" applyBorder="1" applyAlignment="1" applyProtection="1">
      <alignment horizontal="center" vertical="center" shrinkToFit="1"/>
      <protection locked="0"/>
    </xf>
    <xf numFmtId="0" fontId="21" fillId="0" borderId="122" xfId="7" applyFont="1" applyBorder="1" applyAlignment="1" applyProtection="1">
      <alignment horizontal="left" vertical="center" shrinkToFit="1"/>
      <protection locked="0"/>
    </xf>
    <xf numFmtId="0" fontId="21" fillId="0" borderId="125" xfId="7" applyFont="1" applyBorder="1" applyAlignment="1" applyProtection="1">
      <alignment horizontal="left" vertical="center" shrinkToFit="1"/>
      <protection locked="0"/>
    </xf>
    <xf numFmtId="183" fontId="21" fillId="0" borderId="121" xfId="9" applyNumberFormat="1" applyFont="1" applyBorder="1" applyAlignment="1" applyProtection="1">
      <alignment horizontal="right" vertical="center" shrinkToFit="1"/>
      <protection locked="0"/>
    </xf>
    <xf numFmtId="183" fontId="21" fillId="0" borderId="122" xfId="9" applyNumberFormat="1" applyFont="1" applyBorder="1" applyAlignment="1" applyProtection="1">
      <alignment horizontal="right" vertical="center" shrinkToFit="1"/>
      <protection locked="0"/>
    </xf>
    <xf numFmtId="183" fontId="21" fillId="0" borderId="123" xfId="9" applyNumberFormat="1" applyFont="1" applyBorder="1" applyAlignment="1" applyProtection="1">
      <alignment horizontal="right" vertical="center" shrinkToFit="1"/>
      <protection locked="0"/>
    </xf>
    <xf numFmtId="183" fontId="21" fillId="0" borderId="124" xfId="9" applyNumberFormat="1" applyFont="1" applyBorder="1" applyAlignment="1" applyProtection="1">
      <alignment horizontal="right" vertical="center" shrinkToFit="1"/>
      <protection locked="0"/>
    </xf>
    <xf numFmtId="183" fontId="21" fillId="0" borderId="125" xfId="9" applyNumberFormat="1" applyFont="1" applyBorder="1" applyAlignment="1" applyProtection="1">
      <alignment horizontal="right" vertical="center" shrinkToFit="1"/>
      <protection locked="0"/>
    </xf>
    <xf numFmtId="183" fontId="21" fillId="0" borderId="126" xfId="7" applyNumberFormat="1" applyFont="1" applyBorder="1" applyAlignment="1" applyProtection="1">
      <alignment horizontal="right" vertical="center" shrinkToFit="1"/>
      <protection locked="0"/>
    </xf>
    <xf numFmtId="183" fontId="21" fillId="0" borderId="122" xfId="7" applyNumberFormat="1" applyFont="1" applyBorder="1" applyAlignment="1" applyProtection="1">
      <alignment horizontal="right" vertical="center" shrinkToFit="1"/>
      <protection locked="0"/>
    </xf>
    <xf numFmtId="184" fontId="21" fillId="0" borderId="122" xfId="7" applyNumberFormat="1" applyFont="1" applyBorder="1" applyAlignment="1" applyProtection="1">
      <alignment horizontal="right" vertical="center" shrinkToFit="1"/>
      <protection locked="0"/>
    </xf>
    <xf numFmtId="183" fontId="21" fillId="0" borderId="100" xfId="7" applyNumberFormat="1" applyFont="1" applyBorder="1" applyAlignment="1" applyProtection="1">
      <alignment horizontal="right" vertical="center" shrinkToFit="1"/>
      <protection locked="0"/>
    </xf>
    <xf numFmtId="184" fontId="21" fillId="0" borderId="100" xfId="7" applyNumberFormat="1" applyFont="1" applyBorder="1" applyAlignment="1" applyProtection="1">
      <alignment horizontal="right" vertical="center" shrinkToFit="1"/>
      <protection locked="0"/>
    </xf>
    <xf numFmtId="0" fontId="21" fillId="0" borderId="100" xfId="7" applyFont="1" applyBorder="1" applyAlignment="1" applyProtection="1">
      <alignment horizontal="left" vertical="center" shrinkToFit="1"/>
      <protection locked="0"/>
    </xf>
    <xf numFmtId="0" fontId="21" fillId="0" borderId="105" xfId="7" applyFont="1" applyBorder="1" applyAlignment="1" applyProtection="1">
      <alignment horizontal="left" vertical="center" shrinkToFit="1"/>
      <protection locked="0"/>
    </xf>
    <xf numFmtId="183" fontId="21" fillId="0" borderId="104" xfId="7" applyNumberFormat="1" applyFont="1" applyBorder="1" applyAlignment="1" applyProtection="1">
      <alignment horizontal="right" vertical="center" shrinkToFit="1"/>
      <protection locked="0"/>
    </xf>
    <xf numFmtId="183" fontId="21" fillId="3" borderId="99" xfId="8" applyNumberFormat="1" applyFont="1" applyFill="1" applyBorder="1" applyAlignment="1" applyProtection="1">
      <alignment horizontal="right" vertical="center" shrinkToFit="1"/>
      <protection locked="0"/>
    </xf>
    <xf numFmtId="183" fontId="21" fillId="3" borderId="100" xfId="8" applyNumberFormat="1" applyFont="1" applyFill="1" applyBorder="1" applyAlignment="1" applyProtection="1">
      <alignment horizontal="right" vertical="center" shrinkToFit="1"/>
      <protection locked="0"/>
    </xf>
    <xf numFmtId="183" fontId="21" fillId="3" borderId="101" xfId="8" applyNumberFormat="1" applyFont="1" applyFill="1" applyBorder="1" applyAlignment="1" applyProtection="1">
      <alignment horizontal="right" vertical="center" shrinkToFit="1"/>
      <protection locked="0"/>
    </xf>
    <xf numFmtId="184" fontId="21" fillId="3" borderId="100" xfId="8" applyNumberFormat="1" applyFont="1" applyFill="1" applyBorder="1" applyAlignment="1" applyProtection="1">
      <alignment horizontal="right" vertical="center" shrinkToFit="1"/>
      <protection locked="0"/>
    </xf>
    <xf numFmtId="183" fontId="21" fillId="3" borderId="104" xfId="8" applyNumberFormat="1" applyFont="1" applyFill="1" applyBorder="1" applyAlignment="1" applyProtection="1">
      <alignment horizontal="right" vertical="center" shrinkToFit="1"/>
      <protection locked="0"/>
    </xf>
    <xf numFmtId="183" fontId="21" fillId="5" borderId="127" xfId="7" applyNumberFormat="1" applyFont="1" applyFill="1" applyBorder="1" applyAlignment="1" applyProtection="1">
      <alignment horizontal="right" vertical="center" shrinkToFit="1"/>
      <protection locked="0"/>
    </xf>
    <xf numFmtId="183" fontId="21" fillId="5" borderId="119" xfId="7" applyNumberFormat="1" applyFont="1" applyFill="1" applyBorder="1" applyAlignment="1" applyProtection="1">
      <alignment horizontal="right" vertical="center" shrinkToFit="1"/>
      <protection locked="0"/>
    </xf>
    <xf numFmtId="183" fontId="21" fillId="5" borderId="128" xfId="7" applyNumberFormat="1" applyFont="1" applyFill="1" applyBorder="1" applyAlignment="1" applyProtection="1">
      <alignment horizontal="right" vertical="center" shrinkToFit="1"/>
      <protection locked="0"/>
    </xf>
    <xf numFmtId="183" fontId="21" fillId="5" borderId="116" xfId="7" applyNumberFormat="1" applyFont="1" applyFill="1" applyBorder="1" applyAlignment="1" applyProtection="1">
      <alignment horizontal="right" vertical="center" shrinkToFit="1"/>
      <protection locked="0"/>
    </xf>
    <xf numFmtId="183" fontId="21" fillId="5" borderId="114" xfId="7" applyNumberFormat="1" applyFont="1" applyFill="1" applyBorder="1" applyAlignment="1" applyProtection="1">
      <alignment horizontal="right" vertical="center" shrinkToFit="1"/>
      <protection locked="0"/>
    </xf>
    <xf numFmtId="183" fontId="21" fillId="5" borderId="117" xfId="7" applyNumberFormat="1" applyFont="1" applyFill="1" applyBorder="1" applyAlignment="1" applyProtection="1">
      <alignment horizontal="right" vertical="center" shrinkToFit="1"/>
      <protection locked="0"/>
    </xf>
    <xf numFmtId="183" fontId="21" fillId="5" borderId="118" xfId="7" applyNumberFormat="1" applyFont="1" applyFill="1" applyBorder="1" applyAlignment="1" applyProtection="1">
      <alignment horizontal="right" vertical="center" shrinkToFit="1"/>
      <protection locked="0"/>
    </xf>
    <xf numFmtId="0" fontId="21" fillId="0" borderId="64" xfId="7" applyFont="1" applyBorder="1" applyAlignment="1" applyProtection="1">
      <alignment horizontal="center" vertical="center" shrinkToFit="1"/>
      <protection locked="0"/>
    </xf>
    <xf numFmtId="184" fontId="21" fillId="5" borderId="119" xfId="7" applyNumberFormat="1" applyFont="1" applyFill="1" applyBorder="1" applyAlignment="1" applyProtection="1">
      <alignment horizontal="right" vertical="center" shrinkToFit="1"/>
      <protection locked="0"/>
    </xf>
    <xf numFmtId="0" fontId="21" fillId="5" borderId="114" xfId="7" applyFont="1" applyFill="1" applyBorder="1" applyAlignment="1" applyProtection="1">
      <alignment horizontal="left" vertical="center" shrinkToFit="1"/>
      <protection locked="0"/>
    </xf>
    <xf numFmtId="0" fontId="21" fillId="5" borderId="117" xfId="7" applyFont="1" applyFill="1" applyBorder="1" applyAlignment="1" applyProtection="1">
      <alignment horizontal="left" vertical="center" shrinkToFit="1"/>
      <protection locked="0"/>
    </xf>
    <xf numFmtId="183" fontId="21" fillId="5" borderId="61" xfId="7" applyNumberFormat="1" applyFont="1" applyFill="1" applyBorder="1" applyAlignment="1" applyProtection="1">
      <alignment horizontal="right" vertical="center" shrinkToFit="1"/>
      <protection locked="0"/>
    </xf>
    <xf numFmtId="183" fontId="21" fillId="5" borderId="54" xfId="7" applyNumberFormat="1" applyFont="1" applyFill="1" applyBorder="1" applyAlignment="1" applyProtection="1">
      <alignment horizontal="right" vertical="center" shrinkToFit="1"/>
      <protection locked="0"/>
    </xf>
    <xf numFmtId="183" fontId="21" fillId="5" borderId="56" xfId="7" applyNumberFormat="1" applyFont="1" applyFill="1" applyBorder="1" applyAlignment="1" applyProtection="1">
      <alignment horizontal="right" vertical="center" shrinkToFit="1"/>
      <protection locked="0"/>
    </xf>
    <xf numFmtId="0" fontId="21" fillId="4" borderId="4" xfId="7" applyFont="1" applyFill="1" applyBorder="1" applyAlignment="1" applyProtection="1">
      <alignment horizontal="center" vertical="center" wrapText="1" shrinkToFit="1"/>
      <protection locked="0"/>
    </xf>
    <xf numFmtId="0" fontId="21" fillId="4" borderId="2"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shrinkToFit="1"/>
      <protection locked="0"/>
    </xf>
    <xf numFmtId="0" fontId="21" fillId="4" borderId="78"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protection locked="0"/>
    </xf>
    <xf numFmtId="0" fontId="21" fillId="3" borderId="96" xfId="7" applyFont="1" applyFill="1" applyBorder="1" applyAlignment="1" applyProtection="1">
      <alignment horizontal="left" vertical="center" shrinkToFit="1"/>
      <protection locked="0"/>
    </xf>
    <xf numFmtId="0" fontId="21" fillId="3" borderId="97" xfId="7" applyFont="1" applyFill="1" applyBorder="1" applyAlignment="1" applyProtection="1">
      <alignment horizontal="left" vertical="center" shrinkToFit="1"/>
      <protection locked="0"/>
    </xf>
    <xf numFmtId="0" fontId="21" fillId="3" borderId="103" xfId="7" applyFont="1" applyFill="1" applyBorder="1" applyAlignment="1" applyProtection="1">
      <alignment horizontal="left" vertical="center" shrinkToFit="1"/>
      <protection locked="0"/>
    </xf>
    <xf numFmtId="183" fontId="21" fillId="3" borderId="96" xfId="7" applyNumberFormat="1" applyFont="1" applyFill="1" applyBorder="1" applyAlignment="1" applyProtection="1">
      <alignment horizontal="right" vertical="center" shrinkToFit="1"/>
      <protection locked="0"/>
    </xf>
    <xf numFmtId="183" fontId="21" fillId="3" borderId="97" xfId="7" applyNumberFormat="1" applyFont="1" applyFill="1" applyBorder="1" applyAlignment="1" applyProtection="1">
      <alignment horizontal="right" vertical="center" shrinkToFit="1"/>
      <protection locked="0"/>
    </xf>
    <xf numFmtId="183" fontId="21" fillId="3" borderId="98" xfId="7" applyNumberFormat="1" applyFont="1" applyFill="1" applyBorder="1" applyAlignment="1" applyProtection="1">
      <alignment horizontal="right" vertical="center" shrinkToFit="1"/>
      <protection locked="0"/>
    </xf>
    <xf numFmtId="0" fontId="21" fillId="3" borderId="98" xfId="7" applyFont="1" applyFill="1" applyBorder="1" applyAlignment="1" applyProtection="1">
      <alignment horizontal="left" vertical="center" shrinkToFit="1"/>
      <protection locked="0"/>
    </xf>
    <xf numFmtId="183" fontId="21" fillId="0" borderId="86" xfId="7" applyNumberFormat="1" applyFont="1" applyBorder="1" applyAlignment="1" applyProtection="1">
      <alignment horizontal="right" vertical="center" shrinkToFit="1"/>
      <protection locked="0"/>
    </xf>
    <xf numFmtId="0" fontId="21" fillId="0" borderId="86" xfId="7" applyFont="1" applyBorder="1" applyAlignment="1" applyProtection="1">
      <alignment horizontal="left" vertical="center" shrinkToFit="1"/>
      <protection locked="0"/>
    </xf>
    <xf numFmtId="0" fontId="21" fillId="0" borderId="92" xfId="7" applyFont="1" applyBorder="1" applyAlignment="1" applyProtection="1">
      <alignment horizontal="left" vertical="center" shrinkToFit="1"/>
      <protection locked="0"/>
    </xf>
    <xf numFmtId="0" fontId="21" fillId="0" borderId="82" xfId="7" applyFont="1" applyBorder="1" applyAlignment="1" applyProtection="1">
      <alignment horizontal="left" vertical="center" shrinkToFit="1"/>
      <protection locked="0"/>
    </xf>
    <xf numFmtId="0" fontId="21" fillId="0" borderId="83" xfId="7" applyFont="1" applyBorder="1" applyAlignment="1" applyProtection="1">
      <alignment horizontal="left" vertical="center" shrinkToFit="1"/>
      <protection locked="0"/>
    </xf>
    <xf numFmtId="0" fontId="21" fillId="0" borderId="84" xfId="7" applyFont="1" applyBorder="1" applyAlignment="1" applyProtection="1">
      <alignment horizontal="left" vertical="center" shrinkToFit="1"/>
      <protection locked="0"/>
    </xf>
    <xf numFmtId="183" fontId="21" fillId="0" borderId="85" xfId="7" applyNumberFormat="1" applyFont="1" applyBorder="1" applyAlignment="1" applyProtection="1">
      <alignment horizontal="right" vertical="center" shrinkToFit="1"/>
      <protection locked="0"/>
    </xf>
    <xf numFmtId="0" fontId="21" fillId="0" borderId="96" xfId="7" applyFont="1" applyBorder="1" applyAlignment="1" applyProtection="1">
      <alignment horizontal="left" vertical="center" shrinkToFit="1"/>
      <protection locked="0"/>
    </xf>
    <xf numFmtId="0" fontId="21" fillId="0" borderId="97" xfId="7" applyFont="1" applyBorder="1" applyAlignment="1" applyProtection="1">
      <alignment horizontal="left" vertical="center" shrinkToFit="1"/>
      <protection locked="0"/>
    </xf>
    <xf numFmtId="0" fontId="21" fillId="0" borderId="98" xfId="7" applyFont="1" applyBorder="1" applyAlignment="1" applyProtection="1">
      <alignment horizontal="left" vertical="center" shrinkToFit="1"/>
      <protection locked="0"/>
    </xf>
    <xf numFmtId="183" fontId="21" fillId="0" borderId="99" xfId="7" applyNumberFormat="1" applyFont="1" applyBorder="1" applyAlignment="1" applyProtection="1">
      <alignment horizontal="right" vertical="center" shrinkToFit="1"/>
      <protection locked="0"/>
    </xf>
    <xf numFmtId="183" fontId="21" fillId="0" borderId="96" xfId="7" applyNumberFormat="1" applyFont="1" applyBorder="1" applyAlignment="1" applyProtection="1">
      <alignment horizontal="right" vertical="center" shrinkToFit="1"/>
      <protection locked="0"/>
    </xf>
    <xf numFmtId="183" fontId="21" fillId="0" borderId="97" xfId="7" applyNumberFormat="1" applyFont="1" applyBorder="1" applyAlignment="1" applyProtection="1">
      <alignment horizontal="right" vertical="center" shrinkToFit="1"/>
      <protection locked="0"/>
    </xf>
    <xf numFmtId="183" fontId="21" fillId="0" borderId="101" xfId="7" applyNumberFormat="1" applyFont="1" applyBorder="1" applyAlignment="1" applyProtection="1">
      <alignment horizontal="right" vertical="center" shrinkToFit="1"/>
      <protection locked="0"/>
    </xf>
    <xf numFmtId="0" fontId="21" fillId="3" borderId="130" xfId="7" applyFont="1" applyFill="1" applyBorder="1" applyAlignment="1" applyProtection="1">
      <alignment horizontal="left" vertical="center" shrinkToFit="1"/>
      <protection locked="0"/>
    </xf>
    <xf numFmtId="0" fontId="21" fillId="3" borderId="131" xfId="7" applyFont="1" applyFill="1" applyBorder="1" applyAlignment="1" applyProtection="1">
      <alignment horizontal="left" vertical="center" shrinkToFit="1"/>
      <protection locked="0"/>
    </xf>
    <xf numFmtId="0" fontId="21" fillId="3" borderId="132" xfId="7" applyFont="1" applyFill="1" applyBorder="1" applyAlignment="1" applyProtection="1">
      <alignment horizontal="left" vertical="center" shrinkToFit="1"/>
      <protection locked="0"/>
    </xf>
    <xf numFmtId="183" fontId="21" fillId="3" borderId="107" xfId="7" applyNumberFormat="1" applyFont="1" applyFill="1" applyBorder="1" applyAlignment="1" applyProtection="1">
      <alignment horizontal="right" vertical="center" shrinkToFit="1"/>
      <protection locked="0"/>
    </xf>
    <xf numFmtId="183" fontId="21" fillId="3" borderId="108" xfId="7" applyNumberFormat="1" applyFont="1" applyFill="1" applyBorder="1" applyAlignment="1" applyProtection="1">
      <alignment horizontal="right" vertical="center" shrinkToFit="1"/>
      <protection locked="0"/>
    </xf>
    <xf numFmtId="0" fontId="21" fillId="3" borderId="108" xfId="7" applyFont="1" applyFill="1" applyBorder="1" applyAlignment="1" applyProtection="1">
      <alignment horizontal="left" vertical="center" shrinkToFit="1"/>
      <protection locked="0"/>
    </xf>
    <xf numFmtId="0" fontId="21" fillId="3" borderId="111" xfId="7" applyFont="1" applyFill="1" applyBorder="1" applyAlignment="1" applyProtection="1">
      <alignment horizontal="left" vertical="center" shrinkToFit="1"/>
      <protection locked="0"/>
    </xf>
    <xf numFmtId="183" fontId="21" fillId="5" borderId="133" xfId="7" applyNumberFormat="1" applyFont="1" applyFill="1" applyBorder="1" applyAlignment="1" applyProtection="1">
      <alignment horizontal="right" vertical="center" shrinkToFit="1"/>
      <protection locked="0"/>
    </xf>
    <xf numFmtId="183" fontId="21" fillId="5" borderId="134" xfId="7" applyNumberFormat="1" applyFont="1" applyFill="1" applyBorder="1" applyAlignment="1" applyProtection="1">
      <alignment horizontal="right" vertical="center" shrinkToFit="1"/>
      <protection locked="0"/>
    </xf>
    <xf numFmtId="183" fontId="21" fillId="5" borderId="135" xfId="7" applyNumberFormat="1" applyFont="1" applyFill="1" applyBorder="1" applyAlignment="1" applyProtection="1">
      <alignment horizontal="right" vertical="center" shrinkToFit="1"/>
      <protection locked="0"/>
    </xf>
    <xf numFmtId="183" fontId="21" fillId="5" borderId="53" xfId="7" applyNumberFormat="1" applyFont="1" applyFill="1" applyBorder="1" applyAlignment="1" applyProtection="1">
      <alignment horizontal="right" vertical="center" shrinkToFit="1"/>
      <protection locked="0"/>
    </xf>
    <xf numFmtId="183" fontId="21" fillId="5" borderId="55" xfId="7" applyNumberFormat="1" applyFont="1" applyFill="1" applyBorder="1" applyAlignment="1" applyProtection="1">
      <alignment horizontal="right" vertical="center" shrinkToFit="1"/>
      <protection locked="0"/>
    </xf>
    <xf numFmtId="0" fontId="21" fillId="3" borderId="30" xfId="7" applyFont="1" applyFill="1" applyBorder="1" applyAlignment="1">
      <alignment horizontal="center" vertical="center"/>
    </xf>
    <xf numFmtId="0" fontId="21" fillId="3" borderId="28" xfId="7" applyFont="1" applyFill="1" applyBorder="1" applyAlignment="1">
      <alignment horizontal="center" vertical="center"/>
    </xf>
    <xf numFmtId="0" fontId="21" fillId="3" borderId="29" xfId="7" applyFont="1" applyFill="1" applyBorder="1" applyAlignment="1">
      <alignment horizontal="center" vertical="center"/>
    </xf>
    <xf numFmtId="0" fontId="21" fillId="3" borderId="52" xfId="7" applyFont="1" applyFill="1" applyBorder="1" applyAlignment="1">
      <alignment horizontal="center" vertical="center"/>
    </xf>
    <xf numFmtId="0" fontId="21" fillId="3" borderId="36" xfId="7" applyFont="1" applyFill="1" applyBorder="1">
      <alignment vertical="center"/>
    </xf>
    <xf numFmtId="0" fontId="21" fillId="3" borderId="37" xfId="7" applyFont="1" applyFill="1" applyBorder="1">
      <alignment vertical="center"/>
    </xf>
    <xf numFmtId="0" fontId="21" fillId="3" borderId="32" xfId="7" applyFont="1" applyFill="1" applyBorder="1">
      <alignment vertical="center"/>
    </xf>
    <xf numFmtId="183" fontId="21" fillId="3" borderId="34" xfId="9" applyNumberFormat="1" applyFont="1" applyFill="1" applyBorder="1" applyAlignment="1">
      <alignment horizontal="right" vertical="center" shrinkToFit="1"/>
    </xf>
    <xf numFmtId="183" fontId="21" fillId="3" borderId="37" xfId="9" applyNumberFormat="1" applyFont="1" applyFill="1" applyBorder="1" applyAlignment="1">
      <alignment horizontal="right" vertical="center" shrinkToFit="1"/>
    </xf>
    <xf numFmtId="183" fontId="21" fillId="3" borderId="66" xfId="9" applyNumberFormat="1" applyFont="1" applyFill="1" applyBorder="1" applyAlignment="1">
      <alignment horizontal="right" vertical="center" shrinkToFit="1"/>
    </xf>
    <xf numFmtId="183" fontId="21" fillId="3" borderId="68" xfId="9" applyNumberFormat="1" applyFont="1" applyFill="1" applyBorder="1" applyAlignment="1">
      <alignment horizontal="right" vertical="center" shrinkToFit="1"/>
    </xf>
    <xf numFmtId="184" fontId="21" fillId="3" borderId="68" xfId="9" applyNumberFormat="1" applyFont="1" applyFill="1" applyBorder="1" applyAlignment="1">
      <alignment horizontal="right" vertical="center" shrinkToFit="1"/>
    </xf>
    <xf numFmtId="184" fontId="21" fillId="3" borderId="37" xfId="9" applyNumberFormat="1" applyFont="1" applyFill="1" applyBorder="1" applyAlignment="1">
      <alignment horizontal="right" vertical="center" shrinkToFit="1"/>
    </xf>
    <xf numFmtId="184" fontId="21" fillId="3" borderId="38" xfId="9" applyNumberFormat="1" applyFont="1" applyFill="1" applyBorder="1" applyAlignment="1">
      <alignment horizontal="right" vertical="center" shrinkToFit="1"/>
    </xf>
    <xf numFmtId="0" fontId="21" fillId="3" borderId="36" xfId="7" applyFont="1" applyFill="1" applyBorder="1" applyAlignment="1">
      <alignment horizontal="center" vertical="top"/>
    </xf>
    <xf numFmtId="0" fontId="21" fillId="3" borderId="37" xfId="7" applyFont="1" applyFill="1" applyBorder="1" applyAlignment="1">
      <alignment horizontal="center" vertical="top"/>
    </xf>
    <xf numFmtId="0" fontId="21" fillId="3" borderId="17" xfId="7" applyFont="1" applyFill="1" applyBorder="1" applyAlignment="1">
      <alignment horizontal="center" vertical="top"/>
    </xf>
    <xf numFmtId="0" fontId="21" fillId="3" borderId="0" xfId="7" applyFont="1" applyFill="1" applyAlignment="1">
      <alignment horizontal="center" vertical="top"/>
    </xf>
    <xf numFmtId="0" fontId="21" fillId="3" borderId="19" xfId="7" applyFont="1" applyFill="1" applyBorder="1" applyAlignment="1">
      <alignment horizontal="center" vertical="top"/>
    </xf>
    <xf numFmtId="0" fontId="21" fillId="3" borderId="20" xfId="7" applyFont="1" applyFill="1" applyBorder="1" applyAlignment="1">
      <alignment horizontal="center" vertical="top"/>
    </xf>
    <xf numFmtId="0" fontId="21" fillId="3" borderId="27" xfId="7" applyFont="1" applyFill="1" applyBorder="1" applyAlignment="1">
      <alignment horizontal="center" vertical="center"/>
    </xf>
    <xf numFmtId="0" fontId="21" fillId="3" borderId="65" xfId="7" applyFont="1" applyFill="1" applyBorder="1" applyAlignment="1">
      <alignment horizontal="center" vertical="center"/>
    </xf>
    <xf numFmtId="0" fontId="21" fillId="5" borderId="56" xfId="7" applyFont="1" applyFill="1" applyBorder="1" applyAlignment="1" applyProtection="1">
      <alignment horizontal="left" vertical="center" shrinkToFit="1"/>
      <protection locked="0"/>
    </xf>
    <xf numFmtId="0" fontId="21" fillId="3" borderId="7" xfId="7" applyFont="1" applyFill="1" applyBorder="1" applyAlignment="1">
      <alignment horizontal="left" vertical="center" wrapText="1"/>
    </xf>
    <xf numFmtId="0" fontId="21" fillId="3" borderId="0" xfId="8" applyFont="1" applyFill="1" applyAlignment="1">
      <alignment horizontal="left" vertical="center"/>
    </xf>
    <xf numFmtId="0" fontId="21" fillId="3" borderId="19" xfId="7" applyFont="1" applyFill="1" applyBorder="1" applyAlignment="1">
      <alignment horizontal="center" vertical="center"/>
    </xf>
    <xf numFmtId="0" fontId="21" fillId="3" borderId="20" xfId="7" applyFont="1" applyFill="1" applyBorder="1" applyAlignment="1">
      <alignment horizontal="center" vertical="center"/>
    </xf>
    <xf numFmtId="0" fontId="21" fillId="3" borderId="21" xfId="7" applyFont="1" applyFill="1" applyBorder="1" applyAlignment="1">
      <alignment horizontal="center" vertical="center"/>
    </xf>
    <xf numFmtId="184" fontId="21" fillId="3" borderId="71" xfId="9" applyNumberFormat="1" applyFont="1" applyFill="1" applyBorder="1" applyAlignment="1">
      <alignment horizontal="right" vertical="center" shrinkToFit="1"/>
    </xf>
    <xf numFmtId="184" fontId="21" fillId="3" borderId="14" xfId="9" applyNumberFormat="1" applyFont="1" applyFill="1" applyBorder="1" applyAlignment="1">
      <alignment horizontal="right" vertical="center" shrinkToFit="1"/>
    </xf>
    <xf numFmtId="0" fontId="21" fillId="3" borderId="15" xfId="7" applyFont="1" applyFill="1" applyBorder="1">
      <alignment vertical="center"/>
    </xf>
    <xf numFmtId="0" fontId="21" fillId="3" borderId="0" xfId="7" applyFont="1" applyFill="1">
      <alignment vertical="center"/>
    </xf>
    <xf numFmtId="0" fontId="21" fillId="3" borderId="13" xfId="7" applyFont="1" applyFill="1" applyBorder="1">
      <alignment vertical="center"/>
    </xf>
    <xf numFmtId="183" fontId="21" fillId="3" borderId="139" xfId="9" applyNumberFormat="1" applyFont="1" applyFill="1" applyBorder="1" applyAlignment="1">
      <alignment horizontal="right" vertical="center" shrinkToFit="1"/>
    </xf>
    <xf numFmtId="183" fontId="21" fillId="3" borderId="70" xfId="9" applyNumberFormat="1" applyFont="1" applyFill="1" applyBorder="1" applyAlignment="1">
      <alignment horizontal="right" vertical="center" shrinkToFit="1"/>
    </xf>
    <xf numFmtId="184" fontId="21" fillId="3" borderId="70" xfId="9" applyNumberFormat="1" applyFont="1" applyFill="1" applyBorder="1" applyAlignment="1">
      <alignment horizontal="right" vertical="center" shrinkToFit="1"/>
    </xf>
    <xf numFmtId="184" fontId="21" fillId="3" borderId="140" xfId="9" applyNumberFormat="1" applyFont="1" applyFill="1" applyBorder="1" applyAlignment="1">
      <alignment horizontal="right" vertical="center" shrinkToFit="1"/>
    </xf>
    <xf numFmtId="0" fontId="21" fillId="3" borderId="34" xfId="7" applyFont="1" applyFill="1" applyBorder="1">
      <alignment vertical="center"/>
    </xf>
    <xf numFmtId="183" fontId="21" fillId="3" borderId="136" xfId="9" applyNumberFormat="1" applyFont="1" applyFill="1" applyBorder="1" applyAlignment="1">
      <alignment horizontal="right" vertical="center" shrinkToFit="1"/>
    </xf>
    <xf numFmtId="183" fontId="21" fillId="3" borderId="67" xfId="9" applyNumberFormat="1" applyFont="1" applyFill="1" applyBorder="1" applyAlignment="1">
      <alignment horizontal="right" vertical="center" shrinkToFit="1"/>
    </xf>
    <xf numFmtId="184" fontId="21" fillId="3" borderId="67" xfId="9" applyNumberFormat="1" applyFont="1" applyFill="1" applyBorder="1" applyAlignment="1">
      <alignment horizontal="right" vertical="center" shrinkToFit="1"/>
    </xf>
    <xf numFmtId="184" fontId="21" fillId="3" borderId="138" xfId="9" applyNumberFormat="1" applyFont="1" applyFill="1" applyBorder="1" applyAlignment="1">
      <alignment horizontal="right" vertical="center" shrinkToFit="1"/>
    </xf>
    <xf numFmtId="0" fontId="21" fillId="3" borderId="17" xfId="7" applyFont="1" applyFill="1" applyBorder="1" applyAlignment="1">
      <alignment horizontal="left" vertical="center"/>
    </xf>
    <xf numFmtId="0" fontId="21" fillId="3" borderId="0" xfId="7" applyFont="1" applyFill="1" applyAlignment="1">
      <alignment horizontal="left" vertical="center"/>
    </xf>
    <xf numFmtId="0" fontId="21" fillId="3" borderId="13" xfId="7" applyFont="1" applyFill="1" applyBorder="1" applyAlignment="1">
      <alignment horizontal="left" vertical="center"/>
    </xf>
    <xf numFmtId="183" fontId="21" fillId="3" borderId="15" xfId="8" applyNumberFormat="1" applyFont="1" applyFill="1" applyBorder="1" applyAlignment="1">
      <alignment horizontal="right" vertical="center" shrinkToFit="1"/>
    </xf>
    <xf numFmtId="183" fontId="21" fillId="3" borderId="0" xfId="8" applyNumberFormat="1" applyFont="1" applyFill="1" applyAlignment="1">
      <alignment horizontal="right" vertical="center" shrinkToFit="1"/>
    </xf>
    <xf numFmtId="183" fontId="21" fillId="3" borderId="69" xfId="8" applyNumberFormat="1" applyFont="1" applyFill="1" applyBorder="1" applyAlignment="1">
      <alignment horizontal="right" vertical="center" shrinkToFit="1"/>
    </xf>
    <xf numFmtId="183" fontId="21" fillId="3" borderId="72" xfId="8" applyNumberFormat="1" applyFont="1" applyFill="1" applyBorder="1" applyAlignment="1">
      <alignment horizontal="right" vertical="center" shrinkToFit="1"/>
    </xf>
    <xf numFmtId="184" fontId="21" fillId="3" borderId="72" xfId="8" applyNumberFormat="1" applyFont="1" applyFill="1" applyBorder="1" applyAlignment="1">
      <alignment horizontal="right" vertical="center" shrinkToFit="1"/>
    </xf>
    <xf numFmtId="184" fontId="21" fillId="3" borderId="0" xfId="8" applyNumberFormat="1" applyFont="1" applyFill="1" applyAlignment="1">
      <alignment horizontal="right" vertical="center" shrinkToFit="1"/>
    </xf>
    <xf numFmtId="184" fontId="21" fillId="3" borderId="18" xfId="8" applyNumberFormat="1" applyFont="1" applyFill="1" applyBorder="1" applyAlignment="1">
      <alignment horizontal="right" vertical="center" shrinkToFit="1"/>
    </xf>
    <xf numFmtId="184" fontId="21" fillId="3" borderId="137" xfId="9" applyNumberFormat="1" applyFont="1" applyFill="1" applyBorder="1" applyAlignment="1">
      <alignment horizontal="right" vertical="center" shrinkToFit="1"/>
    </xf>
    <xf numFmtId="184" fontId="21" fillId="3" borderId="33" xfId="9" applyNumberFormat="1" applyFont="1" applyFill="1" applyBorder="1" applyAlignment="1">
      <alignment horizontal="right" vertical="center" shrinkToFit="1"/>
    </xf>
    <xf numFmtId="0" fontId="21" fillId="3" borderId="34" xfId="7" applyFont="1" applyFill="1" applyBorder="1" applyAlignment="1">
      <alignment horizontal="center" vertical="center" textRotation="255" wrapText="1"/>
    </xf>
    <xf numFmtId="0" fontId="21" fillId="3" borderId="32" xfId="7" applyFont="1" applyFill="1" applyBorder="1" applyAlignment="1">
      <alignment horizontal="center" vertical="center" textRotation="255" wrapText="1"/>
    </xf>
    <xf numFmtId="0" fontId="21" fillId="3" borderId="15" xfId="7" applyFont="1" applyFill="1" applyBorder="1" applyAlignment="1">
      <alignment horizontal="center" vertical="center" textRotation="255" wrapText="1"/>
    </xf>
    <xf numFmtId="0" fontId="21" fillId="3" borderId="13" xfId="7" applyFont="1" applyFill="1" applyBorder="1" applyAlignment="1">
      <alignment horizontal="center" vertical="center" textRotation="255" wrapText="1"/>
    </xf>
    <xf numFmtId="0" fontId="21" fillId="3" borderId="25" xfId="7" applyFont="1" applyFill="1" applyBorder="1" applyAlignment="1">
      <alignment horizontal="center" vertical="center" textRotation="255" wrapText="1"/>
    </xf>
    <xf numFmtId="0" fontId="21" fillId="3" borderId="23" xfId="7" applyFont="1" applyFill="1" applyBorder="1" applyAlignment="1">
      <alignment horizontal="center" vertical="center" textRotation="255" wrapText="1"/>
    </xf>
    <xf numFmtId="0" fontId="21" fillId="3" borderId="36" xfId="7" applyFont="1" applyFill="1" applyBorder="1" applyAlignment="1">
      <alignment horizontal="center" vertical="center" textRotation="255" shrinkToFit="1"/>
    </xf>
    <xf numFmtId="0" fontId="21" fillId="3" borderId="32" xfId="7" applyFont="1" applyFill="1" applyBorder="1" applyAlignment="1">
      <alignment horizontal="center" vertical="center" textRotation="255" shrinkToFit="1"/>
    </xf>
    <xf numFmtId="0" fontId="21" fillId="3" borderId="17" xfId="7" applyFont="1" applyFill="1" applyBorder="1" applyAlignment="1">
      <alignment horizontal="center" vertical="center" textRotation="255" shrinkToFit="1"/>
    </xf>
    <xf numFmtId="0" fontId="21" fillId="3" borderId="13" xfId="7" applyFont="1" applyFill="1" applyBorder="1" applyAlignment="1">
      <alignment horizontal="center" vertical="center" textRotation="255" shrinkToFit="1"/>
    </xf>
    <xf numFmtId="0" fontId="21" fillId="3" borderId="19" xfId="7" applyFont="1" applyFill="1" applyBorder="1" applyAlignment="1">
      <alignment horizontal="center" vertical="center" textRotation="255" shrinkToFit="1"/>
    </xf>
    <xf numFmtId="0" fontId="21" fillId="3" borderId="23" xfId="7" applyFont="1" applyFill="1" applyBorder="1" applyAlignment="1">
      <alignment horizontal="center" vertical="center" textRotation="255" shrinkToFit="1"/>
    </xf>
    <xf numFmtId="183" fontId="21" fillId="3" borderId="15" xfId="9" applyNumberFormat="1" applyFont="1" applyFill="1" applyBorder="1" applyAlignment="1">
      <alignment horizontal="right" vertical="center" shrinkToFit="1"/>
    </xf>
    <xf numFmtId="183" fontId="21" fillId="3" borderId="0" xfId="9" applyNumberFormat="1" applyFont="1" applyFill="1" applyAlignment="1">
      <alignment horizontal="right" vertical="center" shrinkToFit="1"/>
    </xf>
    <xf numFmtId="183" fontId="21" fillId="3" borderId="69" xfId="9" applyNumberFormat="1" applyFont="1" applyFill="1" applyBorder="1" applyAlignment="1">
      <alignment horizontal="right" vertical="center" shrinkToFit="1"/>
    </xf>
    <xf numFmtId="183" fontId="21" fillId="3" borderId="72" xfId="9" applyNumberFormat="1" applyFont="1" applyFill="1" applyBorder="1" applyAlignment="1">
      <alignment horizontal="right" vertical="center" shrinkToFit="1"/>
    </xf>
    <xf numFmtId="184" fontId="21" fillId="3" borderId="72" xfId="9" applyNumberFormat="1" applyFont="1" applyFill="1" applyBorder="1" applyAlignment="1">
      <alignment horizontal="right" vertical="center" shrinkToFit="1"/>
    </xf>
    <xf numFmtId="184" fontId="21" fillId="3" borderId="0" xfId="9" applyNumberFormat="1" applyFont="1" applyFill="1" applyAlignment="1">
      <alignment horizontal="right" vertical="center" shrinkToFit="1"/>
    </xf>
    <xf numFmtId="184" fontId="21" fillId="3" borderId="18" xfId="9" applyNumberFormat="1" applyFont="1" applyFill="1" applyBorder="1" applyAlignment="1">
      <alignment horizontal="right" vertical="center" shrinkToFit="1"/>
    </xf>
    <xf numFmtId="0" fontId="21" fillId="3" borderId="20" xfId="7" applyFont="1" applyFill="1" applyBorder="1">
      <alignment vertical="center"/>
    </xf>
    <xf numFmtId="0" fontId="21" fillId="3" borderId="23" xfId="7" applyFont="1" applyFill="1" applyBorder="1">
      <alignment vertical="center"/>
    </xf>
    <xf numFmtId="0" fontId="11" fillId="3" borderId="15" xfId="7" applyFill="1" applyBorder="1" applyAlignment="1">
      <alignment vertical="center" shrinkToFit="1"/>
    </xf>
    <xf numFmtId="0" fontId="11" fillId="3" borderId="0" xfId="7" applyFill="1" applyAlignment="1">
      <alignment vertical="center" shrinkToFit="1"/>
    </xf>
    <xf numFmtId="0" fontId="11" fillId="3" borderId="13" xfId="7" applyFill="1" applyBorder="1" applyAlignment="1">
      <alignment vertical="center" shrinkToFit="1"/>
    </xf>
    <xf numFmtId="0" fontId="21" fillId="3" borderId="30" xfId="9" applyFont="1" applyFill="1" applyBorder="1" applyAlignment="1">
      <alignment horizontal="center" vertical="center"/>
    </xf>
    <xf numFmtId="0" fontId="21" fillId="3" borderId="28" xfId="9" applyFont="1" applyFill="1" applyBorder="1" applyAlignment="1">
      <alignment horizontal="center" vertical="center"/>
    </xf>
    <xf numFmtId="0" fontId="21" fillId="3" borderId="52" xfId="9" applyFont="1" applyFill="1" applyBorder="1" applyAlignment="1">
      <alignment horizontal="center" vertical="center"/>
    </xf>
    <xf numFmtId="0" fontId="21" fillId="3" borderId="25" xfId="7" applyFont="1" applyFill="1" applyBorder="1">
      <alignment vertical="center"/>
    </xf>
    <xf numFmtId="0" fontId="21" fillId="3" borderId="15" xfId="7" applyFont="1" applyFill="1" applyBorder="1" applyAlignment="1">
      <alignment vertical="center" shrinkToFit="1"/>
    </xf>
    <xf numFmtId="0" fontId="21" fillId="3" borderId="0" xfId="7" applyFont="1" applyFill="1" applyAlignment="1">
      <alignment vertical="center" shrinkToFit="1"/>
    </xf>
    <xf numFmtId="0" fontId="21" fillId="3" borderId="13" xfId="7" applyFont="1" applyFill="1" applyBorder="1" applyAlignment="1">
      <alignment vertical="center" shrinkToFit="1"/>
    </xf>
    <xf numFmtId="0" fontId="21" fillId="3" borderId="28" xfId="7" applyFont="1" applyFill="1" applyBorder="1" applyAlignment="1">
      <alignment horizontal="center" vertical="center" wrapText="1"/>
    </xf>
    <xf numFmtId="183" fontId="21" fillId="3" borderId="30" xfId="9" applyNumberFormat="1" applyFont="1" applyFill="1" applyBorder="1" applyAlignment="1">
      <alignment horizontal="right" vertical="center" shrinkToFit="1"/>
    </xf>
    <xf numFmtId="183" fontId="21" fillId="3" borderId="28" xfId="9" applyNumberFormat="1" applyFont="1" applyFill="1" applyBorder="1" applyAlignment="1">
      <alignment horizontal="right" vertical="center" shrinkToFit="1"/>
    </xf>
    <xf numFmtId="183" fontId="21" fillId="3" borderId="141" xfId="9" applyNumberFormat="1" applyFont="1" applyFill="1" applyBorder="1" applyAlignment="1">
      <alignment horizontal="right" vertical="center" shrinkToFit="1"/>
    </xf>
    <xf numFmtId="183" fontId="21" fillId="3" borderId="142" xfId="9" applyNumberFormat="1" applyFont="1" applyFill="1" applyBorder="1" applyAlignment="1">
      <alignment horizontal="right" vertical="center" shrinkToFit="1"/>
    </xf>
    <xf numFmtId="183" fontId="21" fillId="3" borderId="143" xfId="9" applyNumberFormat="1" applyFont="1" applyFill="1" applyBorder="1" applyAlignment="1">
      <alignment horizontal="right" vertical="center" shrinkToFit="1"/>
    </xf>
    <xf numFmtId="183" fontId="21" fillId="3" borderId="144" xfId="9" applyNumberFormat="1" applyFont="1" applyFill="1" applyBorder="1" applyAlignment="1">
      <alignment horizontal="right" vertical="center" shrinkToFit="1"/>
    </xf>
    <xf numFmtId="183" fontId="21" fillId="3" borderId="145" xfId="9" applyNumberFormat="1" applyFont="1" applyFill="1" applyBorder="1" applyAlignment="1">
      <alignment horizontal="right" vertical="center" shrinkToFit="1"/>
    </xf>
    <xf numFmtId="183" fontId="21" fillId="3" borderId="75" xfId="9" applyNumberFormat="1" applyFont="1" applyFill="1" applyBorder="1" applyAlignment="1">
      <alignment horizontal="right" vertical="center" shrinkToFit="1"/>
    </xf>
    <xf numFmtId="183" fontId="21" fillId="3" borderId="20" xfId="9" applyNumberFormat="1" applyFont="1" applyFill="1" applyBorder="1" applyAlignment="1">
      <alignment horizontal="right" vertical="center" shrinkToFit="1"/>
    </xf>
    <xf numFmtId="183" fontId="21" fillId="3" borderId="73" xfId="9" applyNumberFormat="1" applyFont="1" applyFill="1" applyBorder="1" applyAlignment="1">
      <alignment horizontal="right" vertical="center" shrinkToFit="1"/>
    </xf>
    <xf numFmtId="184" fontId="21" fillId="3" borderId="75" xfId="9" applyNumberFormat="1" applyFont="1" applyFill="1" applyBorder="1" applyAlignment="1">
      <alignment horizontal="right" vertical="center" shrinkToFit="1"/>
    </xf>
    <xf numFmtId="184" fontId="21" fillId="3" borderId="20" xfId="9" applyNumberFormat="1" applyFont="1" applyFill="1" applyBorder="1" applyAlignment="1">
      <alignment horizontal="right" vertical="center" shrinkToFit="1"/>
    </xf>
    <xf numFmtId="184" fontId="21" fillId="3" borderId="21" xfId="9" applyNumberFormat="1" applyFont="1" applyFill="1" applyBorder="1" applyAlignment="1">
      <alignment horizontal="right" vertical="center" shrinkToFit="1"/>
    </xf>
    <xf numFmtId="0" fontId="21" fillId="3" borderId="36" xfId="7" applyFont="1" applyFill="1" applyBorder="1" applyAlignment="1">
      <alignment horizontal="center" vertical="top" wrapText="1"/>
    </xf>
    <xf numFmtId="0" fontId="21" fillId="3" borderId="37" xfId="7" applyFont="1" applyFill="1" applyBorder="1" applyAlignment="1">
      <alignment horizontal="center" vertical="top" wrapText="1"/>
    </xf>
    <xf numFmtId="0" fontId="21" fillId="3" borderId="32" xfId="7" applyFont="1" applyFill="1" applyBorder="1" applyAlignment="1">
      <alignment horizontal="center" vertical="top" wrapText="1"/>
    </xf>
    <xf numFmtId="0" fontId="21" fillId="3" borderId="17" xfId="7" applyFont="1" applyFill="1" applyBorder="1" applyAlignment="1">
      <alignment horizontal="center" vertical="top" wrapText="1"/>
    </xf>
    <xf numFmtId="0" fontId="21" fillId="3" borderId="0" xfId="7" applyFont="1" applyFill="1" applyAlignment="1">
      <alignment horizontal="center" vertical="top" wrapText="1"/>
    </xf>
    <xf numFmtId="0" fontId="21" fillId="3" borderId="13" xfId="7" applyFont="1" applyFill="1" applyBorder="1" applyAlignment="1">
      <alignment horizontal="center" vertical="top" wrapText="1"/>
    </xf>
    <xf numFmtId="0" fontId="21" fillId="3" borderId="19" xfId="7" applyFont="1" applyFill="1" applyBorder="1" applyAlignment="1">
      <alignment horizontal="center" vertical="top" wrapText="1"/>
    </xf>
    <xf numFmtId="0" fontId="21" fillId="3" borderId="20" xfId="7" applyFont="1" applyFill="1" applyBorder="1" applyAlignment="1">
      <alignment horizontal="center" vertical="top" wrapText="1"/>
    </xf>
    <xf numFmtId="183" fontId="21" fillId="3" borderId="146" xfId="9" applyNumberFormat="1" applyFont="1" applyFill="1" applyBorder="1" applyAlignment="1">
      <alignment horizontal="right" vertical="center" shrinkToFit="1"/>
    </xf>
    <xf numFmtId="183" fontId="21" fillId="3" borderId="74" xfId="9" applyNumberFormat="1" applyFont="1" applyFill="1" applyBorder="1" applyAlignment="1">
      <alignment horizontal="right" vertical="center" shrinkToFit="1"/>
    </xf>
    <xf numFmtId="184" fontId="21" fillId="3" borderId="143" xfId="9" applyNumberFormat="1" applyFont="1" applyFill="1" applyBorder="1" applyAlignment="1">
      <alignment horizontal="right" vertical="center" shrinkToFit="1"/>
    </xf>
    <xf numFmtId="184" fontId="21" fillId="3" borderId="144" xfId="9" applyNumberFormat="1" applyFont="1" applyFill="1" applyBorder="1" applyAlignment="1">
      <alignment horizontal="right" vertical="center" shrinkToFit="1"/>
    </xf>
    <xf numFmtId="184" fontId="21" fillId="3" borderId="147" xfId="9" applyNumberFormat="1" applyFont="1" applyFill="1" applyBorder="1" applyAlignment="1">
      <alignment horizontal="right" vertical="center" shrinkToFit="1"/>
    </xf>
    <xf numFmtId="183" fontId="21" fillId="3" borderId="25" xfId="9" applyNumberFormat="1" applyFont="1" applyFill="1" applyBorder="1" applyAlignment="1">
      <alignment horizontal="right" vertical="center" shrinkToFit="1"/>
    </xf>
    <xf numFmtId="0" fontId="25" fillId="3" borderId="29" xfId="7" applyFont="1" applyFill="1" applyBorder="1" applyAlignment="1">
      <alignment horizontal="center" vertical="center"/>
    </xf>
    <xf numFmtId="0" fontId="21" fillId="3" borderId="34" xfId="7" applyFont="1" applyFill="1" applyBorder="1" applyAlignment="1">
      <alignment horizontal="center" vertical="center" wrapText="1"/>
    </xf>
    <xf numFmtId="0" fontId="21" fillId="3" borderId="37" xfId="7" applyFont="1" applyFill="1" applyBorder="1" applyAlignment="1">
      <alignment horizontal="center" vertical="center" wrapText="1"/>
    </xf>
    <xf numFmtId="0" fontId="21" fillId="3" borderId="32" xfId="7" applyFont="1" applyFill="1" applyBorder="1" applyAlignment="1">
      <alignment horizontal="center" vertical="center" wrapText="1"/>
    </xf>
    <xf numFmtId="0" fontId="21" fillId="3" borderId="15" xfId="7" applyFont="1" applyFill="1" applyBorder="1" applyAlignment="1">
      <alignment horizontal="center" vertical="center" wrapText="1"/>
    </xf>
    <xf numFmtId="0" fontId="21" fillId="3" borderId="0" xfId="7" applyFont="1" applyFill="1" applyAlignment="1">
      <alignment horizontal="center" vertical="center" wrapText="1"/>
    </xf>
    <xf numFmtId="0" fontId="21" fillId="3" borderId="13" xfId="7" applyFont="1" applyFill="1" applyBorder="1" applyAlignment="1">
      <alignment horizontal="center" vertical="center" wrapText="1"/>
    </xf>
    <xf numFmtId="0" fontId="21" fillId="3" borderId="20" xfId="7" applyFont="1" applyFill="1" applyBorder="1" applyAlignment="1">
      <alignment horizontal="center" vertical="center" wrapText="1"/>
    </xf>
    <xf numFmtId="0" fontId="21" fillId="3" borderId="23" xfId="7" applyFont="1" applyFill="1" applyBorder="1" applyAlignment="1">
      <alignment horizontal="center" vertical="center" wrapText="1"/>
    </xf>
    <xf numFmtId="0" fontId="21" fillId="3" borderId="34" xfId="9" applyFont="1" applyFill="1" applyBorder="1" applyAlignment="1">
      <alignment horizontal="left" vertical="center" shrinkToFit="1"/>
    </xf>
    <xf numFmtId="0" fontId="21" fillId="3" borderId="37" xfId="9" applyFont="1" applyFill="1" applyBorder="1" applyAlignment="1">
      <alignment horizontal="left" vertical="center" shrinkToFit="1"/>
    </xf>
    <xf numFmtId="0" fontId="21" fillId="3" borderId="32" xfId="9" applyFont="1" applyFill="1" applyBorder="1" applyAlignment="1">
      <alignment horizontal="left" vertical="center" shrinkToFit="1"/>
    </xf>
    <xf numFmtId="184" fontId="21" fillId="3" borderId="148" xfId="9" applyNumberFormat="1" applyFont="1" applyFill="1" applyBorder="1" applyAlignment="1">
      <alignment horizontal="right" vertical="center" shrinkToFit="1"/>
    </xf>
    <xf numFmtId="184" fontId="21" fillId="3" borderId="24" xfId="9" applyNumberFormat="1" applyFont="1" applyFill="1" applyBorder="1" applyAlignment="1">
      <alignment horizontal="right" vertical="center" shrinkToFit="1"/>
    </xf>
    <xf numFmtId="0" fontId="21" fillId="3" borderId="15" xfId="9" applyFont="1" applyFill="1" applyBorder="1" applyAlignment="1">
      <alignment horizontal="left" vertical="center" shrinkToFit="1"/>
    </xf>
    <xf numFmtId="0" fontId="21" fillId="3" borderId="0" xfId="9" applyFont="1" applyFill="1" applyAlignment="1">
      <alignment horizontal="left" vertical="center" shrinkToFit="1"/>
    </xf>
    <xf numFmtId="0" fontId="21" fillId="3" borderId="13" xfId="9" applyFont="1" applyFill="1" applyBorder="1" applyAlignment="1">
      <alignment horizontal="left" vertical="center" shrinkToFit="1"/>
    </xf>
    <xf numFmtId="0" fontId="21" fillId="3" borderId="36" xfId="7" applyFont="1" applyFill="1" applyBorder="1" applyAlignment="1">
      <alignment horizontal="center" vertical="center" wrapText="1"/>
    </xf>
    <xf numFmtId="0" fontId="21" fillId="3" borderId="17" xfId="7" applyFont="1" applyFill="1" applyBorder="1" applyAlignment="1">
      <alignment horizontal="center" vertical="center" wrapText="1"/>
    </xf>
    <xf numFmtId="0" fontId="21" fillId="3" borderId="44" xfId="7" applyFont="1" applyFill="1" applyBorder="1" applyAlignment="1">
      <alignment horizontal="center" vertical="center" wrapText="1"/>
    </xf>
    <xf numFmtId="0" fontId="21" fillId="3" borderId="45" xfId="7" applyFont="1" applyFill="1" applyBorder="1" applyAlignment="1">
      <alignment horizontal="center" vertical="center" wrapText="1"/>
    </xf>
    <xf numFmtId="0" fontId="21" fillId="3" borderId="40" xfId="7" applyFont="1" applyFill="1" applyBorder="1" applyAlignment="1">
      <alignment horizontal="center" vertical="center" wrapText="1"/>
    </xf>
    <xf numFmtId="184" fontId="21" fillId="3" borderId="114" xfId="9" applyNumberFormat="1" applyFont="1" applyFill="1" applyBorder="1" applyAlignment="1">
      <alignment horizontal="right" vertical="center" shrinkToFit="1"/>
    </xf>
    <xf numFmtId="184" fontId="21" fillId="3" borderId="151" xfId="9" applyNumberFormat="1" applyFont="1" applyFill="1" applyBorder="1" applyAlignment="1">
      <alignment horizontal="right" vertical="center" shrinkToFit="1"/>
    </xf>
    <xf numFmtId="184" fontId="21" fillId="3" borderId="152" xfId="9" applyNumberFormat="1" applyFont="1" applyFill="1" applyBorder="1" applyAlignment="1">
      <alignment horizontal="right" vertical="center" shrinkToFit="1"/>
    </xf>
    <xf numFmtId="184" fontId="21" fillId="3" borderId="153" xfId="9" applyNumberFormat="1" applyFont="1" applyFill="1" applyBorder="1" applyAlignment="1">
      <alignment horizontal="right" vertical="center" shrinkToFit="1"/>
    </xf>
    <xf numFmtId="0" fontId="21" fillId="3" borderId="61" xfId="7" applyFont="1" applyFill="1" applyBorder="1" applyAlignment="1">
      <alignment horizontal="left" vertical="center" wrapText="1"/>
    </xf>
    <xf numFmtId="0" fontId="21" fillId="3" borderId="54" xfId="7" applyFont="1" applyFill="1" applyBorder="1" applyAlignment="1">
      <alignment horizontal="left" vertical="center"/>
    </xf>
    <xf numFmtId="0" fontId="21" fillId="3" borderId="55" xfId="7" applyFont="1" applyFill="1" applyBorder="1" applyAlignment="1">
      <alignment horizontal="left" vertical="center"/>
    </xf>
    <xf numFmtId="184" fontId="21" fillId="3" borderId="113" xfId="9" applyNumberFormat="1" applyFont="1" applyFill="1" applyBorder="1" applyAlignment="1">
      <alignment horizontal="right" vertical="center" shrinkToFit="1"/>
    </xf>
    <xf numFmtId="183" fontId="21" fillId="3" borderId="149" xfId="9" applyNumberFormat="1" applyFont="1" applyFill="1" applyBorder="1" applyAlignment="1">
      <alignment horizontal="right" vertical="center" shrinkToFit="1"/>
    </xf>
    <xf numFmtId="183" fontId="21" fillId="3" borderId="150" xfId="9" applyNumberFormat="1" applyFont="1" applyFill="1" applyBorder="1" applyAlignment="1">
      <alignment horizontal="right" vertical="center" shrinkToFit="1"/>
    </xf>
    <xf numFmtId="0" fontId="21" fillId="3" borderId="64" xfId="7" applyFont="1" applyFill="1" applyBorder="1" applyAlignment="1">
      <alignment horizontal="center" vertical="center"/>
    </xf>
    <xf numFmtId="0" fontId="21" fillId="3" borderId="49" xfId="7" applyFont="1" applyFill="1" applyBorder="1" applyAlignment="1">
      <alignment horizontal="center" vertical="center"/>
    </xf>
    <xf numFmtId="0" fontId="21" fillId="3" borderId="50" xfId="7" applyFont="1" applyFill="1" applyBorder="1" applyAlignment="1">
      <alignment horizontal="center" vertical="center"/>
    </xf>
    <xf numFmtId="0" fontId="21" fillId="3" borderId="48" xfId="7" applyFont="1" applyFill="1" applyBorder="1" applyAlignment="1">
      <alignment horizontal="center" vertical="center"/>
    </xf>
    <xf numFmtId="0" fontId="21" fillId="3" borderId="42" xfId="7" applyFont="1" applyFill="1" applyBorder="1">
      <alignment vertical="center"/>
    </xf>
    <xf numFmtId="0" fontId="21" fillId="3" borderId="40" xfId="7" applyFont="1" applyFill="1" applyBorder="1">
      <alignment vertical="center"/>
    </xf>
    <xf numFmtId="183" fontId="21" fillId="3" borderId="157" xfId="9" applyNumberFormat="1" applyFont="1" applyFill="1" applyBorder="1" applyAlignment="1">
      <alignment horizontal="right" vertical="center" shrinkToFit="1"/>
    </xf>
    <xf numFmtId="183" fontId="21" fillId="3" borderId="158" xfId="9" applyNumberFormat="1" applyFont="1" applyFill="1" applyBorder="1" applyAlignment="1">
      <alignment horizontal="right" vertical="center" shrinkToFit="1"/>
    </xf>
    <xf numFmtId="184" fontId="21" fillId="3" borderId="158" xfId="9" applyNumberFormat="1" applyFont="1" applyFill="1" applyBorder="1" applyAlignment="1">
      <alignment horizontal="right" vertical="center" shrinkToFit="1"/>
    </xf>
    <xf numFmtId="184" fontId="21" fillId="3" borderId="159" xfId="9" applyNumberFormat="1" applyFont="1" applyFill="1" applyBorder="1" applyAlignment="1">
      <alignment horizontal="right" vertical="center" shrinkToFit="1"/>
    </xf>
    <xf numFmtId="0" fontId="21" fillId="3" borderId="36" xfId="7" applyFont="1" applyFill="1" applyBorder="1" applyAlignment="1">
      <alignment horizontal="left" vertical="center"/>
    </xf>
    <xf numFmtId="0" fontId="21" fillId="3" borderId="37" xfId="7" applyFont="1" applyFill="1" applyBorder="1" applyAlignment="1">
      <alignment horizontal="left" vertical="center"/>
    </xf>
    <xf numFmtId="0" fontId="21" fillId="3" borderId="37" xfId="7" applyFont="1" applyFill="1" applyBorder="1" applyAlignment="1">
      <alignment horizontal="right" vertical="center"/>
    </xf>
    <xf numFmtId="0" fontId="21" fillId="3" borderId="32" xfId="7" applyFont="1" applyFill="1" applyBorder="1" applyAlignment="1">
      <alignment horizontal="right" vertical="center"/>
    </xf>
    <xf numFmtId="183" fontId="21" fillId="3" borderId="34" xfId="8" applyNumberFormat="1" applyFont="1" applyFill="1" applyBorder="1" applyAlignment="1">
      <alignment horizontal="right" vertical="center" shrinkToFit="1"/>
    </xf>
    <xf numFmtId="183" fontId="21" fillId="3" borderId="37" xfId="8" applyNumberFormat="1" applyFont="1" applyFill="1" applyBorder="1" applyAlignment="1">
      <alignment horizontal="right" vertical="center" shrinkToFit="1"/>
    </xf>
    <xf numFmtId="183" fontId="21" fillId="3" borderId="66" xfId="8" applyNumberFormat="1" applyFont="1" applyFill="1" applyBorder="1" applyAlignment="1">
      <alignment horizontal="right" vertical="center" shrinkToFit="1"/>
    </xf>
    <xf numFmtId="183" fontId="21" fillId="3" borderId="68" xfId="8" applyNumberFormat="1" applyFont="1" applyFill="1" applyBorder="1" applyAlignment="1">
      <alignment horizontal="right" vertical="center" shrinkToFit="1"/>
    </xf>
    <xf numFmtId="184" fontId="21" fillId="3" borderId="154" xfId="9" applyNumberFormat="1" applyFont="1" applyFill="1" applyBorder="1" applyAlignment="1">
      <alignment horizontal="right" vertical="center" shrinkToFit="1"/>
    </xf>
    <xf numFmtId="184" fontId="21" fillId="3" borderId="155" xfId="9" applyNumberFormat="1" applyFont="1" applyFill="1" applyBorder="1" applyAlignment="1">
      <alignment horizontal="right" vertical="center" shrinkToFit="1"/>
    </xf>
    <xf numFmtId="184" fontId="21" fillId="3" borderId="156" xfId="9" applyNumberFormat="1" applyFont="1" applyFill="1" applyBorder="1" applyAlignment="1">
      <alignment horizontal="right" vertical="center" shrinkToFit="1"/>
    </xf>
    <xf numFmtId="185" fontId="21" fillId="3" borderId="34" xfId="9" applyNumberFormat="1" applyFont="1" applyFill="1" applyBorder="1" applyAlignment="1">
      <alignment horizontal="right" vertical="center" shrinkToFit="1"/>
    </xf>
    <xf numFmtId="185" fontId="21" fillId="3" borderId="37" xfId="9" applyNumberFormat="1" applyFont="1" applyFill="1" applyBorder="1" applyAlignment="1">
      <alignment horizontal="right" vertical="center" shrinkToFit="1"/>
    </xf>
    <xf numFmtId="185" fontId="21" fillId="3" borderId="32" xfId="9" applyNumberFormat="1" applyFont="1" applyFill="1" applyBorder="1" applyAlignment="1">
      <alignment horizontal="right" vertical="center" shrinkToFit="1"/>
    </xf>
    <xf numFmtId="0" fontId="21" fillId="3" borderId="51" xfId="7" applyFont="1" applyFill="1" applyBorder="1" applyAlignment="1">
      <alignment horizontal="center" vertical="center"/>
    </xf>
    <xf numFmtId="0" fontId="21" fillId="3" borderId="36" xfId="7" applyFont="1" applyFill="1" applyBorder="1" applyAlignment="1">
      <alignment horizontal="center" vertical="center" textRotation="255" wrapText="1"/>
    </xf>
    <xf numFmtId="0" fontId="21" fillId="3" borderId="17" xfId="7" applyFont="1" applyFill="1" applyBorder="1" applyAlignment="1">
      <alignment horizontal="center" vertical="center" textRotation="255" wrapText="1"/>
    </xf>
    <xf numFmtId="0" fontId="21" fillId="3" borderId="19" xfId="7" applyFont="1" applyFill="1" applyBorder="1" applyAlignment="1">
      <alignment horizontal="center" vertical="center" textRotation="255" wrapText="1"/>
    </xf>
    <xf numFmtId="0" fontId="21" fillId="3" borderId="17" xfId="7" applyFont="1" applyFill="1" applyBorder="1">
      <alignment vertical="center"/>
    </xf>
    <xf numFmtId="185" fontId="21" fillId="3" borderId="15" xfId="9" applyNumberFormat="1" applyFont="1" applyFill="1" applyBorder="1" applyAlignment="1">
      <alignment horizontal="right" vertical="center" shrinkToFit="1"/>
    </xf>
    <xf numFmtId="185" fontId="21" fillId="3" borderId="0" xfId="9" applyNumberFormat="1" applyFont="1" applyFill="1" applyAlignment="1">
      <alignment horizontal="right" vertical="center" shrinkToFit="1"/>
    </xf>
    <xf numFmtId="185" fontId="21" fillId="3" borderId="13" xfId="9" applyNumberFormat="1" applyFont="1" applyFill="1" applyBorder="1" applyAlignment="1">
      <alignment horizontal="right" vertical="center" shrinkToFit="1"/>
    </xf>
    <xf numFmtId="185" fontId="21" fillId="3" borderId="18" xfId="9" applyNumberFormat="1" applyFont="1" applyFill="1" applyBorder="1" applyAlignment="1">
      <alignment horizontal="right" vertical="center" shrinkToFit="1"/>
    </xf>
    <xf numFmtId="0" fontId="21" fillId="3" borderId="0" xfId="7" applyFont="1" applyFill="1" applyAlignment="1">
      <alignment horizontal="right" vertical="center" wrapText="1"/>
    </xf>
    <xf numFmtId="0" fontId="21" fillId="3" borderId="0" xfId="7" applyFont="1" applyFill="1" applyAlignment="1">
      <alignment horizontal="right" vertical="center"/>
    </xf>
    <xf numFmtId="0" fontId="21" fillId="3" borderId="13" xfId="7" applyFont="1" applyFill="1" applyBorder="1" applyAlignment="1">
      <alignment horizontal="right" vertical="center"/>
    </xf>
    <xf numFmtId="184" fontId="21" fillId="3" borderId="160" xfId="9" applyNumberFormat="1" applyFont="1" applyFill="1" applyBorder="1" applyAlignment="1">
      <alignment horizontal="right" vertical="center" shrinkToFit="1"/>
    </xf>
    <xf numFmtId="184" fontId="21" fillId="3" borderId="161" xfId="9" applyNumberFormat="1" applyFont="1" applyFill="1" applyBorder="1" applyAlignment="1">
      <alignment horizontal="right" vertical="center" shrinkToFit="1"/>
    </xf>
    <xf numFmtId="184" fontId="21" fillId="3" borderId="162" xfId="9" applyNumberFormat="1" applyFont="1" applyFill="1" applyBorder="1" applyAlignment="1">
      <alignment horizontal="right" vertical="center" shrinkToFit="1"/>
    </xf>
    <xf numFmtId="185" fontId="21" fillId="3" borderId="38" xfId="9" applyNumberFormat="1" applyFont="1" applyFill="1" applyBorder="1" applyAlignment="1">
      <alignment horizontal="right" vertical="center" shrinkToFit="1"/>
    </xf>
    <xf numFmtId="0" fontId="21" fillId="3" borderId="45" xfId="7" applyFont="1" applyFill="1" applyBorder="1" applyAlignment="1">
      <alignment horizontal="center" vertical="center"/>
    </xf>
    <xf numFmtId="0" fontId="21" fillId="3" borderId="40" xfId="7" applyFont="1" applyFill="1" applyBorder="1" applyAlignment="1">
      <alignment horizontal="center" vertical="center"/>
    </xf>
    <xf numFmtId="184" fontId="21" fillId="3" borderId="115" xfId="9" applyNumberFormat="1" applyFont="1" applyFill="1" applyBorder="1" applyAlignment="1">
      <alignment horizontal="right" vertical="center" shrinkToFit="1"/>
    </xf>
    <xf numFmtId="184" fontId="21" fillId="3" borderId="54" xfId="9" applyNumberFormat="1" applyFont="1" applyFill="1" applyBorder="1" applyAlignment="1">
      <alignment horizontal="right" vertical="center" shrinkToFit="1"/>
    </xf>
    <xf numFmtId="184" fontId="21" fillId="3" borderId="169" xfId="9" applyNumberFormat="1" applyFont="1" applyFill="1" applyBorder="1" applyAlignment="1">
      <alignment horizontal="right" vertical="center" shrinkToFit="1"/>
    </xf>
    <xf numFmtId="184" fontId="21" fillId="3" borderId="170" xfId="9" applyNumberFormat="1" applyFont="1" applyFill="1" applyBorder="1" applyAlignment="1">
      <alignment horizontal="right" vertical="center" shrinkToFit="1"/>
    </xf>
    <xf numFmtId="0" fontId="21" fillId="3" borderId="44" xfId="7" applyFont="1" applyFill="1" applyBorder="1">
      <alignment vertical="center"/>
    </xf>
    <xf numFmtId="186" fontId="21" fillId="3" borderId="42" xfId="9" applyNumberFormat="1" applyFont="1" applyFill="1" applyBorder="1" applyAlignment="1">
      <alignment horizontal="right" vertical="center" shrinkToFit="1"/>
    </xf>
    <xf numFmtId="186" fontId="21" fillId="3" borderId="45" xfId="9" applyNumberFormat="1" applyFont="1" applyFill="1" applyBorder="1" applyAlignment="1">
      <alignment horizontal="right" vertical="center" shrinkToFit="1"/>
    </xf>
    <xf numFmtId="186" fontId="21" fillId="3" borderId="40" xfId="9" applyNumberFormat="1" applyFont="1" applyFill="1" applyBorder="1" applyAlignment="1">
      <alignment horizontal="right" vertical="center" shrinkToFit="1"/>
    </xf>
    <xf numFmtId="186" fontId="21" fillId="3" borderId="166" xfId="9" applyNumberFormat="1" applyFont="1" applyFill="1" applyBorder="1" applyAlignment="1">
      <alignment horizontal="right" vertical="center" shrinkToFit="1"/>
    </xf>
    <xf numFmtId="186" fontId="21" fillId="3" borderId="167" xfId="9" applyNumberFormat="1" applyFont="1" applyFill="1" applyBorder="1" applyAlignment="1">
      <alignment horizontal="right" vertical="center" shrinkToFit="1"/>
    </xf>
    <xf numFmtId="186" fontId="21" fillId="3" borderId="168" xfId="9" applyNumberFormat="1" applyFont="1" applyFill="1" applyBorder="1" applyAlignment="1">
      <alignment horizontal="right" vertical="center" shrinkToFit="1"/>
    </xf>
    <xf numFmtId="0" fontId="21" fillId="3" borderId="36" xfId="7" applyFont="1" applyFill="1" applyBorder="1" applyAlignment="1">
      <alignment horizontal="left" vertical="center" wrapText="1"/>
    </xf>
    <xf numFmtId="0" fontId="21" fillId="3" borderId="37" xfId="7" applyFont="1" applyFill="1" applyBorder="1" applyAlignment="1">
      <alignment horizontal="left" vertical="center" wrapText="1"/>
    </xf>
    <xf numFmtId="0" fontId="21" fillId="3" borderId="44" xfId="7" applyFont="1" applyFill="1" applyBorder="1" applyAlignment="1">
      <alignment horizontal="left" vertical="center" wrapText="1"/>
    </xf>
    <xf numFmtId="0" fontId="21" fillId="3" borderId="45" xfId="7" applyFont="1" applyFill="1" applyBorder="1" applyAlignment="1">
      <alignment horizontal="left" vertical="center" wrapText="1"/>
    </xf>
    <xf numFmtId="0" fontId="21" fillId="3" borderId="37" xfId="7" applyFont="1" applyFill="1" applyBorder="1" applyAlignment="1">
      <alignment horizontal="center" vertical="center"/>
    </xf>
    <xf numFmtId="0" fontId="21" fillId="3" borderId="32" xfId="7" applyFont="1" applyFill="1" applyBorder="1" applyAlignment="1">
      <alignment horizontal="center" vertical="center"/>
    </xf>
    <xf numFmtId="184" fontId="21" fillId="3" borderId="30" xfId="9" applyNumberFormat="1" applyFont="1" applyFill="1" applyBorder="1" applyAlignment="1">
      <alignment horizontal="right" vertical="center" shrinkToFit="1"/>
    </xf>
    <xf numFmtId="184" fontId="21" fillId="3" borderId="28" xfId="9" applyNumberFormat="1" applyFont="1" applyFill="1" applyBorder="1" applyAlignment="1">
      <alignment horizontal="right" vertical="center" shrinkToFit="1"/>
    </xf>
    <xf numFmtId="184" fontId="21" fillId="3" borderId="141" xfId="9" applyNumberFormat="1" applyFont="1" applyFill="1" applyBorder="1" applyAlignment="1">
      <alignment horizontal="right" vertical="center" shrinkToFit="1"/>
    </xf>
    <xf numFmtId="184" fontId="21" fillId="3" borderId="142" xfId="9" applyNumberFormat="1" applyFont="1" applyFill="1" applyBorder="1" applyAlignment="1">
      <alignment horizontal="right" vertical="center" shrinkToFit="1"/>
    </xf>
    <xf numFmtId="184" fontId="21" fillId="3" borderId="145" xfId="9" applyNumberFormat="1" applyFont="1" applyFill="1" applyBorder="1" applyAlignment="1">
      <alignment horizontal="right" vertical="center" shrinkToFit="1"/>
    </xf>
    <xf numFmtId="186" fontId="21" fillId="3" borderId="15" xfId="9" applyNumberFormat="1" applyFont="1" applyFill="1" applyBorder="1" applyAlignment="1">
      <alignment horizontal="right" vertical="center" shrinkToFit="1"/>
    </xf>
    <xf numFmtId="186" fontId="21" fillId="3" borderId="0" xfId="9" applyNumberFormat="1" applyFont="1" applyFill="1" applyAlignment="1">
      <alignment horizontal="right" vertical="center" shrinkToFit="1"/>
    </xf>
    <xf numFmtId="186" fontId="21" fillId="3" borderId="13" xfId="9" applyNumberFormat="1" applyFont="1" applyFill="1" applyBorder="1" applyAlignment="1">
      <alignment horizontal="right" vertical="center" shrinkToFit="1"/>
    </xf>
    <xf numFmtId="186" fontId="21" fillId="3" borderId="18" xfId="9" applyNumberFormat="1" applyFont="1" applyFill="1" applyBorder="1" applyAlignment="1">
      <alignment horizontal="right" vertical="center" shrinkToFit="1"/>
    </xf>
    <xf numFmtId="0" fontId="25" fillId="3" borderId="19" xfId="7" applyFont="1" applyFill="1" applyBorder="1" applyAlignment="1">
      <alignment horizontal="left" vertical="center"/>
    </xf>
    <xf numFmtId="0" fontId="21" fillId="3" borderId="20" xfId="7" applyFont="1" applyFill="1" applyBorder="1" applyAlignment="1">
      <alignment horizontal="left" vertical="center"/>
    </xf>
    <xf numFmtId="0" fontId="21" fillId="3" borderId="20" xfId="7" applyFont="1" applyFill="1" applyBorder="1" applyAlignment="1">
      <alignment horizontal="right" vertical="center" wrapText="1"/>
    </xf>
    <xf numFmtId="0" fontId="21" fillId="3" borderId="20" xfId="7" applyFont="1" applyFill="1" applyBorder="1" applyAlignment="1">
      <alignment horizontal="right" vertical="center"/>
    </xf>
    <xf numFmtId="0" fontId="21" fillId="3" borderId="23" xfId="7" applyFont="1" applyFill="1" applyBorder="1" applyAlignment="1">
      <alignment horizontal="right" vertical="center"/>
    </xf>
    <xf numFmtId="184" fontId="21" fillId="3" borderId="163" xfId="9" applyNumberFormat="1" applyFont="1" applyFill="1" applyBorder="1" applyAlignment="1">
      <alignment horizontal="right" vertical="center" shrinkToFit="1"/>
    </xf>
    <xf numFmtId="184" fontId="21" fillId="3" borderId="164" xfId="9" applyNumberFormat="1" applyFont="1" applyFill="1" applyBorder="1" applyAlignment="1">
      <alignment horizontal="right" vertical="center" shrinkToFit="1"/>
    </xf>
    <xf numFmtId="184" fontId="21" fillId="3" borderId="165" xfId="9" applyNumberFormat="1" applyFont="1" applyFill="1" applyBorder="1" applyAlignment="1">
      <alignment horizontal="right" vertical="center" shrinkToFit="1"/>
    </xf>
    <xf numFmtId="176" fontId="18" fillId="0" borderId="37" xfId="11" applyNumberFormat="1" applyFont="1" applyBorder="1">
      <alignment vertical="center"/>
    </xf>
    <xf numFmtId="0" fontId="11" fillId="3" borderId="65" xfId="11" applyFont="1" applyFill="1" applyBorder="1" applyAlignment="1">
      <alignment horizontal="center" vertical="center" wrapText="1"/>
    </xf>
    <xf numFmtId="0" fontId="11" fillId="3" borderId="65" xfId="11" applyFont="1" applyFill="1" applyBorder="1" applyAlignment="1">
      <alignment horizontal="center" vertical="center"/>
    </xf>
    <xf numFmtId="187" fontId="18" fillId="3" borderId="30" xfId="12" applyNumberFormat="1" applyFont="1" applyFill="1" applyBorder="1" applyAlignment="1">
      <alignment horizontal="left" vertical="center" wrapText="1"/>
    </xf>
    <xf numFmtId="187" fontId="18" fillId="3" borderId="28" xfId="12" applyNumberFormat="1" applyFont="1" applyFill="1" applyBorder="1" applyAlignment="1">
      <alignment horizontal="left" vertical="center" wrapText="1"/>
    </xf>
    <xf numFmtId="187" fontId="18" fillId="3" borderId="29" xfId="12" applyNumberFormat="1" applyFont="1" applyFill="1" applyBorder="1" applyAlignment="1">
      <alignment horizontal="left" vertical="center" wrapText="1"/>
    </xf>
    <xf numFmtId="0" fontId="18" fillId="3" borderId="30" xfId="12" applyFont="1" applyFill="1" applyBorder="1" applyAlignment="1">
      <alignment horizontal="left" vertical="center"/>
    </xf>
    <xf numFmtId="0" fontId="18" fillId="3" borderId="28" xfId="12" applyFont="1" applyFill="1" applyBorder="1" applyAlignment="1">
      <alignment horizontal="left" vertical="center"/>
    </xf>
    <xf numFmtId="0" fontId="18" fillId="3" borderId="29" xfId="12" applyFont="1" applyFill="1" applyBorder="1" applyAlignment="1">
      <alignment horizontal="left" vertical="center"/>
    </xf>
    <xf numFmtId="176" fontId="27" fillId="0" borderId="30" xfId="11" applyNumberFormat="1" applyFont="1" applyBorder="1">
      <alignment vertical="center"/>
    </xf>
    <xf numFmtId="176" fontId="27" fillId="0" borderId="28" xfId="11" applyNumberFormat="1" applyFont="1" applyBorder="1">
      <alignment vertical="center"/>
    </xf>
    <xf numFmtId="176" fontId="27" fillId="0" borderId="29" xfId="11" applyNumberFormat="1" applyFont="1" applyBorder="1">
      <alignment vertical="center"/>
    </xf>
    <xf numFmtId="176" fontId="27" fillId="0" borderId="33" xfId="13" applyNumberFormat="1" applyFont="1" applyBorder="1" applyAlignment="1">
      <alignment horizontal="center" vertical="center" wrapText="1"/>
    </xf>
    <xf numFmtId="176" fontId="27" fillId="0" borderId="24" xfId="13" applyNumberFormat="1" applyFont="1" applyBorder="1" applyAlignment="1">
      <alignment horizontal="center" vertical="center" wrapText="1"/>
    </xf>
    <xf numFmtId="176" fontId="27" fillId="0" borderId="30" xfId="13" applyNumberFormat="1" applyFont="1" applyBorder="1" applyAlignment="1">
      <alignment horizontal="center" vertical="center"/>
    </xf>
    <xf numFmtId="176" fontId="27" fillId="0" borderId="28" xfId="13" applyNumberFormat="1" applyFont="1" applyBorder="1" applyAlignment="1">
      <alignment horizontal="center" vertical="center"/>
    </xf>
    <xf numFmtId="176" fontId="27" fillId="0" borderId="29" xfId="13" applyNumberFormat="1" applyFont="1" applyBorder="1" applyAlignment="1">
      <alignment horizontal="center" vertical="center"/>
    </xf>
    <xf numFmtId="176" fontId="18" fillId="3" borderId="30" xfId="11" applyNumberFormat="1" applyFont="1" applyFill="1" applyBorder="1" applyAlignment="1">
      <alignment vertical="center" wrapText="1"/>
    </xf>
    <xf numFmtId="176" fontId="18" fillId="3" borderId="28" xfId="11" applyNumberFormat="1" applyFont="1" applyFill="1" applyBorder="1" applyAlignment="1">
      <alignment vertical="center" wrapText="1"/>
    </xf>
    <xf numFmtId="176" fontId="18" fillId="3" borderId="29" xfId="11" applyNumberFormat="1" applyFont="1" applyFill="1" applyBorder="1" applyAlignment="1">
      <alignment vertical="center" wrapText="1"/>
    </xf>
    <xf numFmtId="176" fontId="18" fillId="0" borderId="30" xfId="11" applyNumberFormat="1" applyFont="1" applyBorder="1" applyAlignment="1">
      <alignment vertical="center" wrapText="1"/>
    </xf>
    <xf numFmtId="176" fontId="18" fillId="0" borderId="28" xfId="11" applyNumberFormat="1" applyFont="1" applyBorder="1" applyAlignment="1">
      <alignment vertical="center" wrapText="1"/>
    </xf>
    <xf numFmtId="176" fontId="18" fillId="0" borderId="29" xfId="11" applyNumberFormat="1" applyFont="1" applyBorder="1" applyAlignment="1">
      <alignment vertical="center" wrapText="1"/>
    </xf>
    <xf numFmtId="0" fontId="18" fillId="3" borderId="30" xfId="11" applyFont="1" applyFill="1" applyBorder="1">
      <alignment vertical="center"/>
    </xf>
    <xf numFmtId="0" fontId="18" fillId="3" borderId="28" xfId="11" applyFont="1" applyFill="1" applyBorder="1">
      <alignment vertical="center"/>
    </xf>
    <xf numFmtId="0" fontId="18" fillId="3" borderId="29" xfId="11" applyFont="1" applyFill="1" applyBorder="1">
      <alignment vertical="center"/>
    </xf>
    <xf numFmtId="0" fontId="29" fillId="0" borderId="7" xfId="15" applyFont="1" applyBorder="1" applyAlignment="1">
      <alignment horizontal="left" vertical="center" wrapText="1"/>
    </xf>
    <xf numFmtId="0" fontId="29" fillId="0" borderId="8" xfId="15" applyFont="1" applyBorder="1" applyAlignment="1">
      <alignment horizontal="left" vertical="center" wrapText="1"/>
    </xf>
    <xf numFmtId="0" fontId="29" fillId="0" borderId="37" xfId="15" applyFont="1" applyBorder="1" applyAlignment="1">
      <alignment horizontal="left" vertical="center"/>
    </xf>
    <xf numFmtId="0" fontId="29" fillId="0" borderId="38" xfId="15" applyFont="1" applyBorder="1" applyAlignment="1">
      <alignment horizontal="left" vertical="center"/>
    </xf>
    <xf numFmtId="0" fontId="29" fillId="0" borderId="54" xfId="15" applyFont="1" applyBorder="1" applyAlignment="1">
      <alignment horizontal="left" vertical="center"/>
    </xf>
    <xf numFmtId="0" fontId="29" fillId="0" borderId="56" xfId="15" applyFont="1" applyBorder="1" applyAlignment="1">
      <alignment horizontal="left" vertical="center"/>
    </xf>
    <xf numFmtId="0" fontId="30" fillId="0" borderId="28" xfId="16" applyFont="1" applyBorder="1" applyAlignment="1">
      <alignment horizontal="left" vertical="center" wrapText="1"/>
    </xf>
    <xf numFmtId="0" fontId="30" fillId="0" borderId="52" xfId="16" applyFont="1" applyBorder="1" applyAlignment="1">
      <alignment horizontal="left" vertical="center" wrapText="1"/>
    </xf>
    <xf numFmtId="0" fontId="30" fillId="0" borderId="54" xfId="16" applyFont="1" applyBorder="1" applyAlignment="1">
      <alignment horizontal="left" vertical="center" wrapText="1"/>
    </xf>
    <xf numFmtId="0" fontId="30" fillId="0" borderId="56" xfId="16" applyFont="1" applyBorder="1" applyAlignment="1">
      <alignment horizontal="left" vertical="center" wrapText="1"/>
    </xf>
    <xf numFmtId="0" fontId="30" fillId="0" borderId="49" xfId="16" applyFont="1" applyBorder="1" applyAlignment="1">
      <alignment horizontal="left" vertical="center" wrapText="1"/>
    </xf>
    <xf numFmtId="0" fontId="30" fillId="0" borderId="51" xfId="16" applyFont="1" applyBorder="1" applyAlignment="1">
      <alignment horizontal="left" vertical="center" wrapText="1"/>
    </xf>
    <xf numFmtId="0" fontId="30" fillId="0" borderId="6" xfId="17" applyFont="1" applyBorder="1" applyAlignment="1">
      <alignment vertical="center" wrapText="1"/>
    </xf>
    <xf numFmtId="0" fontId="30" fillId="0" borderId="2" xfId="17" applyFont="1" applyBorder="1" applyAlignment="1">
      <alignment vertical="center" wrapText="1"/>
    </xf>
    <xf numFmtId="0" fontId="30" fillId="0" borderId="17" xfId="17" applyFont="1" applyBorder="1" applyAlignment="1">
      <alignment vertical="center" wrapText="1"/>
    </xf>
    <xf numFmtId="0" fontId="30" fillId="0" borderId="13" xfId="17" applyFont="1" applyBorder="1" applyAlignment="1">
      <alignment vertical="center" wrapText="1"/>
    </xf>
    <xf numFmtId="0" fontId="30" fillId="0" borderId="19" xfId="17" applyFont="1" applyBorder="1" applyAlignment="1">
      <alignment vertical="center" wrapText="1"/>
    </xf>
    <xf numFmtId="0" fontId="30" fillId="0" borderId="23" xfId="17" applyFont="1" applyBorder="1" applyAlignment="1">
      <alignment vertical="center" wrapText="1"/>
    </xf>
    <xf numFmtId="0" fontId="30" fillId="0" borderId="49" xfId="17" applyFont="1" applyBorder="1">
      <alignment vertical="center"/>
    </xf>
    <xf numFmtId="0" fontId="30" fillId="0" borderId="51" xfId="17" applyFont="1" applyBorder="1">
      <alignment vertical="center"/>
    </xf>
    <xf numFmtId="0" fontId="30" fillId="0" borderId="28" xfId="17" applyFont="1" applyBorder="1">
      <alignment vertical="center"/>
    </xf>
    <xf numFmtId="0" fontId="30" fillId="0" borderId="52" xfId="17" applyFont="1" applyBorder="1">
      <alignment vertical="center"/>
    </xf>
    <xf numFmtId="0" fontId="30" fillId="0" borderId="27" xfId="17" applyFont="1" applyBorder="1" applyAlignment="1">
      <alignment vertical="center" wrapText="1"/>
    </xf>
    <xf numFmtId="0" fontId="30" fillId="0" borderId="29" xfId="17" applyFont="1" applyBorder="1" applyAlignment="1">
      <alignment vertical="center" wrapText="1"/>
    </xf>
    <xf numFmtId="0" fontId="30" fillId="0" borderId="61" xfId="17" applyFont="1" applyBorder="1">
      <alignment vertical="center"/>
    </xf>
    <xf numFmtId="0" fontId="30" fillId="0" borderId="55" xfId="17" applyFont="1" applyBorder="1">
      <alignment vertical="center"/>
    </xf>
    <xf numFmtId="0" fontId="30" fillId="0" borderId="54" xfId="17" applyFont="1" applyBorder="1">
      <alignment vertical="center"/>
    </xf>
    <xf numFmtId="0" fontId="30" fillId="0" borderId="56" xfId="17" applyFont="1" applyBorder="1">
      <alignment vertical="center"/>
    </xf>
    <xf numFmtId="0" fontId="24" fillId="0" borderId="183" xfId="17" applyFont="1" applyBorder="1" applyAlignment="1">
      <alignment horizontal="center" vertical="center" wrapText="1"/>
    </xf>
    <xf numFmtId="0" fontId="24" fillId="0" borderId="184" xfId="17" applyFont="1" applyBorder="1" applyAlignment="1">
      <alignment horizontal="center" vertical="center" wrapText="1"/>
    </xf>
    <xf numFmtId="0" fontId="24" fillId="0" borderId="12" xfId="17" applyFont="1" applyBorder="1" applyAlignment="1">
      <alignment horizontal="center" vertical="center" wrapText="1"/>
    </xf>
    <xf numFmtId="0" fontId="24" fillId="0" borderId="14" xfId="17" applyFont="1" applyBorder="1" applyAlignment="1">
      <alignment horizontal="center" vertical="center" wrapText="1"/>
    </xf>
    <xf numFmtId="0" fontId="24" fillId="0" borderId="112" xfId="17" applyFont="1" applyBorder="1" applyAlignment="1">
      <alignment horizontal="center" vertical="center" wrapText="1"/>
    </xf>
    <xf numFmtId="0" fontId="24" fillId="0" borderId="182" xfId="17" applyFont="1" applyBorder="1" applyAlignment="1">
      <alignment horizontal="center" vertical="center" wrapText="1"/>
    </xf>
    <xf numFmtId="0" fontId="32" fillId="0" borderId="48" xfId="17" applyFont="1" applyBorder="1">
      <alignment vertical="center"/>
    </xf>
    <xf numFmtId="0" fontId="32" fillId="0" borderId="49" xfId="17" applyFont="1" applyBorder="1">
      <alignment vertical="center"/>
    </xf>
    <xf numFmtId="0" fontId="32" fillId="0" borderId="50" xfId="17" applyFont="1" applyBorder="1">
      <alignment vertical="center"/>
    </xf>
    <xf numFmtId="0" fontId="24" fillId="0" borderId="30" xfId="17" applyFont="1" applyBorder="1">
      <alignment vertical="center"/>
    </xf>
    <xf numFmtId="0" fontId="24" fillId="0" borderId="28" xfId="17" applyFont="1" applyBorder="1">
      <alignment vertical="center"/>
    </xf>
    <xf numFmtId="0" fontId="24" fillId="0" borderId="52" xfId="17" applyFont="1" applyBorder="1">
      <alignment vertical="center"/>
    </xf>
    <xf numFmtId="0" fontId="24" fillId="0" borderId="53" xfId="17" applyFont="1" applyBorder="1">
      <alignment vertical="center"/>
    </xf>
    <xf numFmtId="0" fontId="24" fillId="0" borderId="54" xfId="17" applyFont="1" applyBorder="1">
      <alignment vertical="center"/>
    </xf>
    <xf numFmtId="0" fontId="24" fillId="0" borderId="55" xfId="17" applyFont="1" applyBorder="1">
      <alignment vertical="center"/>
    </xf>
    <xf numFmtId="0" fontId="30" fillId="0" borderId="6" xfId="18" applyFont="1" applyBorder="1" applyAlignment="1">
      <alignment vertical="center" wrapText="1"/>
    </xf>
    <xf numFmtId="0" fontId="30" fillId="0" borderId="2" xfId="18" applyFont="1" applyBorder="1" applyAlignment="1">
      <alignment vertical="center" wrapText="1"/>
    </xf>
    <xf numFmtId="0" fontId="30" fillId="0" borderId="17" xfId="18" applyFont="1" applyBorder="1" applyAlignment="1">
      <alignment vertical="center" wrapText="1"/>
    </xf>
    <xf numFmtId="0" fontId="30" fillId="0" borderId="13" xfId="18" applyFont="1" applyBorder="1" applyAlignment="1">
      <alignment vertical="center" wrapText="1"/>
    </xf>
    <xf numFmtId="0" fontId="30" fillId="0" borderId="19" xfId="18" applyFont="1" applyBorder="1" applyAlignment="1">
      <alignment vertical="center" wrapText="1"/>
    </xf>
    <xf numFmtId="0" fontId="30" fillId="0" borderId="23" xfId="18" applyFont="1" applyBorder="1" applyAlignment="1">
      <alignment vertical="center" wrapText="1"/>
    </xf>
    <xf numFmtId="0" fontId="30" fillId="0" borderId="49" xfId="18" applyFont="1" applyBorder="1" applyAlignment="1">
      <alignment horizontal="left" vertical="center"/>
    </xf>
    <xf numFmtId="0" fontId="30" fillId="0" borderId="51" xfId="18" applyFont="1" applyBorder="1" applyAlignment="1">
      <alignment horizontal="left" vertical="center"/>
    </xf>
    <xf numFmtId="0" fontId="30" fillId="0" borderId="28" xfId="18" applyFont="1" applyBorder="1" applyAlignment="1">
      <alignment horizontal="left" vertical="center"/>
    </xf>
    <xf numFmtId="0" fontId="30" fillId="0" borderId="52" xfId="18" applyFont="1" applyBorder="1" applyAlignment="1">
      <alignment horizontal="left" vertical="center"/>
    </xf>
    <xf numFmtId="0" fontId="30" fillId="0" borderId="30" xfId="18" applyFont="1" applyBorder="1" applyAlignment="1">
      <alignment horizontal="center" vertical="center" shrinkToFit="1"/>
    </xf>
    <xf numFmtId="0" fontId="30" fillId="0" borderId="28" xfId="18" applyFont="1" applyBorder="1" applyAlignment="1">
      <alignment horizontal="center" vertical="center" shrinkToFit="1"/>
    </xf>
    <xf numFmtId="0" fontId="30" fillId="0" borderId="52" xfId="18" applyFont="1" applyBorder="1" applyAlignment="1">
      <alignment horizontal="center" vertical="center" shrinkToFit="1"/>
    </xf>
    <xf numFmtId="0" fontId="30" fillId="0" borderId="36" xfId="18" applyFont="1" applyBorder="1" applyAlignment="1">
      <alignment vertical="center" wrapText="1"/>
    </xf>
    <xf numFmtId="0" fontId="30" fillId="0" borderId="32" xfId="18" applyFont="1" applyBorder="1" applyAlignment="1">
      <alignment vertical="center" wrapText="1"/>
    </xf>
    <xf numFmtId="0" fontId="30" fillId="0" borderId="61" xfId="18" applyFont="1" applyBorder="1">
      <alignment vertical="center"/>
    </xf>
    <xf numFmtId="0" fontId="30" fillId="0" borderId="55" xfId="18" applyFont="1" applyBorder="1">
      <alignment vertical="center"/>
    </xf>
    <xf numFmtId="0" fontId="30" fillId="0" borderId="54" xfId="18" applyFont="1" applyBorder="1" applyAlignment="1">
      <alignment horizontal="left" vertical="center"/>
    </xf>
    <xf numFmtId="0" fontId="30" fillId="0" borderId="56" xfId="18" applyFont="1" applyBorder="1" applyAlignment="1">
      <alignment horizontal="left" vertical="center"/>
    </xf>
    <xf numFmtId="0" fontId="35" fillId="0" borderId="30" xfId="15" applyFont="1" applyBorder="1" applyAlignment="1" applyProtection="1">
      <alignment horizontal="left" vertical="center" wrapText="1"/>
      <protection locked="0"/>
    </xf>
    <xf numFmtId="0" fontId="35" fillId="0" borderId="28" xfId="15" applyFont="1" applyBorder="1" applyAlignment="1" applyProtection="1">
      <alignment horizontal="left" vertical="center" wrapText="1"/>
      <protection locked="0"/>
    </xf>
    <xf numFmtId="0" fontId="35" fillId="0" borderId="52" xfId="15" applyFont="1" applyBorder="1" applyAlignment="1" applyProtection="1">
      <alignment horizontal="left" vertical="center" wrapText="1"/>
      <protection locked="0"/>
    </xf>
    <xf numFmtId="0" fontId="35" fillId="0" borderId="53" xfId="15" applyFont="1" applyBorder="1" applyAlignment="1" applyProtection="1">
      <alignment horizontal="left" vertical="center" wrapText="1"/>
      <protection locked="0"/>
    </xf>
    <xf numFmtId="0" fontId="35" fillId="0" borderId="54" xfId="15" applyFont="1" applyBorder="1" applyAlignment="1" applyProtection="1">
      <alignment horizontal="left" vertical="center" wrapText="1"/>
      <protection locked="0"/>
    </xf>
    <xf numFmtId="0" fontId="35" fillId="0" borderId="56" xfId="15" applyFont="1" applyBorder="1" applyAlignment="1" applyProtection="1">
      <alignment horizontal="left" vertical="center" wrapText="1"/>
      <protection locked="0"/>
    </xf>
    <xf numFmtId="0" fontId="35" fillId="0" borderId="10" xfId="15" applyFont="1" applyBorder="1" applyAlignment="1">
      <alignment horizontal="left" vertical="center"/>
    </xf>
    <xf numFmtId="0" fontId="35" fillId="0" borderId="11" xfId="15" applyFont="1" applyBorder="1" applyAlignment="1">
      <alignment horizontal="left" vertical="center"/>
    </xf>
    <xf numFmtId="0" fontId="35" fillId="0" borderId="7" xfId="15" applyFont="1" applyBorder="1" applyAlignment="1">
      <alignment horizontal="left" vertical="center" wrapText="1"/>
    </xf>
    <xf numFmtId="0" fontId="35" fillId="0" borderId="8" xfId="15" applyFont="1" applyBorder="1" applyAlignment="1">
      <alignment horizontal="left" vertical="center" wrapText="1"/>
    </xf>
    <xf numFmtId="0" fontId="35" fillId="0" borderId="37" xfId="15" applyFont="1" applyBorder="1" applyAlignment="1">
      <alignment horizontal="left" vertical="center"/>
    </xf>
    <xf numFmtId="0" fontId="35" fillId="0" borderId="38" xfId="15" applyFont="1" applyBorder="1" applyAlignment="1">
      <alignment horizontal="left" vertical="center"/>
    </xf>
    <xf numFmtId="0" fontId="35" fillId="0" borderId="28" xfId="15" applyFont="1" applyBorder="1" applyAlignment="1">
      <alignment horizontal="left" vertical="center"/>
    </xf>
    <xf numFmtId="0" fontId="35" fillId="0" borderId="52" xfId="15" applyFont="1" applyBorder="1" applyAlignment="1">
      <alignment horizontal="left" vertical="center"/>
    </xf>
    <xf numFmtId="0" fontId="0" fillId="3" borderId="0" xfId="6" applyFont="1" applyFill="1" applyAlignment="1">
      <alignment vertical="center"/>
    </xf>
    <xf numFmtId="0" fontId="8" fillId="3" borderId="0" xfId="6" applyFill="1" applyAlignment="1" applyProtection="1">
      <alignment vertical="center"/>
      <protection hidden="1"/>
    </xf>
    <xf numFmtId="0" fontId="8" fillId="3" borderId="0" xfId="6" applyFill="1" applyAlignment="1">
      <alignment vertical="center"/>
    </xf>
    <xf numFmtId="0" fontId="11" fillId="0" borderId="34" xfId="11" applyFont="1" applyBorder="1">
      <alignment vertical="center"/>
    </xf>
    <xf numFmtId="188" fontId="11" fillId="0" borderId="37" xfId="11" applyNumberFormat="1" applyFont="1" applyBorder="1">
      <alignment vertical="center"/>
    </xf>
    <xf numFmtId="0" fontId="11" fillId="0" borderId="28" xfId="11" applyFont="1" applyBorder="1">
      <alignment vertical="center"/>
    </xf>
    <xf numFmtId="176" fontId="37" fillId="0" borderId="0" xfId="11" applyNumberFormat="1" applyFont="1">
      <alignment vertical="center"/>
    </xf>
    <xf numFmtId="176" fontId="11" fillId="0" borderId="0" xfId="11" applyNumberFormat="1" applyFont="1">
      <alignment vertical="center"/>
    </xf>
    <xf numFmtId="0" fontId="11" fillId="0" borderId="34" xfId="11" applyFont="1" applyBorder="1" applyAlignment="1" applyProtection="1">
      <alignment horizontal="left" vertical="top" wrapText="1"/>
      <protection locked="0"/>
    </xf>
    <xf numFmtId="0" fontId="11" fillId="0" borderId="37" xfId="11" applyFont="1" applyBorder="1" applyAlignment="1" applyProtection="1">
      <alignment horizontal="left" vertical="top" wrapText="1"/>
      <protection locked="0"/>
    </xf>
    <xf numFmtId="0" fontId="11" fillId="0" borderId="32" xfId="11" applyFont="1" applyBorder="1" applyAlignment="1" applyProtection="1">
      <alignment horizontal="left" vertical="top" wrapText="1"/>
      <protection locked="0"/>
    </xf>
    <xf numFmtId="0" fontId="11" fillId="0" borderId="15" xfId="11" applyFont="1" applyBorder="1" applyAlignment="1" applyProtection="1">
      <alignment horizontal="left" vertical="top" wrapText="1"/>
      <protection locked="0"/>
    </xf>
    <xf numFmtId="0" fontId="11" fillId="0" borderId="0" xfId="11" applyFont="1" applyAlignment="1" applyProtection="1">
      <alignment horizontal="left" vertical="top" wrapText="1"/>
      <protection locked="0"/>
    </xf>
    <xf numFmtId="0" fontId="11" fillId="0" borderId="13" xfId="11" applyFont="1" applyBorder="1" applyAlignment="1" applyProtection="1">
      <alignment horizontal="left" vertical="top" wrapText="1"/>
      <protection locked="0"/>
    </xf>
    <xf numFmtId="0" fontId="11" fillId="0" borderId="25" xfId="11" applyFont="1" applyBorder="1" applyAlignment="1" applyProtection="1">
      <alignment horizontal="left" vertical="top" wrapText="1"/>
      <protection locked="0"/>
    </xf>
    <xf numFmtId="0" fontId="11" fillId="0" borderId="20" xfId="11" applyFont="1" applyBorder="1" applyAlignment="1" applyProtection="1">
      <alignment horizontal="left" vertical="top" wrapText="1"/>
      <protection locked="0"/>
    </xf>
    <xf numFmtId="0" fontId="11" fillId="0" borderId="23" xfId="11" applyFont="1" applyBorder="1" applyAlignment="1" applyProtection="1">
      <alignment horizontal="left" vertical="top" wrapText="1"/>
      <protection locked="0"/>
    </xf>
    <xf numFmtId="187" fontId="11" fillId="3" borderId="0" xfId="12" applyNumberFormat="1" applyFont="1" applyFill="1" applyAlignment="1">
      <alignment vertical="center" wrapText="1"/>
    </xf>
    <xf numFmtId="0" fontId="11" fillId="0" borderId="0" xfId="11" applyFont="1" applyAlignment="1">
      <alignment horizontal="center" vertical="center"/>
    </xf>
    <xf numFmtId="49" fontId="11" fillId="3" borderId="0" xfId="12" applyNumberFormat="1" applyFont="1" applyFill="1" applyAlignment="1">
      <alignment horizontal="center" vertical="center" wrapText="1"/>
    </xf>
    <xf numFmtId="49" fontId="11" fillId="3" borderId="0" xfId="12" applyNumberFormat="1" applyFont="1" applyFill="1" applyAlignment="1">
      <alignment horizontal="center" vertical="center"/>
    </xf>
    <xf numFmtId="0" fontId="11" fillId="0" borderId="30" xfId="11" applyFont="1" applyBorder="1" applyAlignment="1">
      <alignment horizontal="center" vertical="center"/>
    </xf>
    <xf numFmtId="0" fontId="11" fillId="0" borderId="28" xfId="11" applyFont="1" applyBorder="1" applyAlignment="1">
      <alignment horizontal="center" vertical="center"/>
    </xf>
    <xf numFmtId="0" fontId="11" fillId="0" borderId="29" xfId="11" applyFont="1" applyBorder="1" applyAlignment="1">
      <alignment horizontal="center" vertical="center"/>
    </xf>
    <xf numFmtId="0" fontId="11" fillId="0" borderId="65" xfId="11" applyFont="1" applyBorder="1" applyAlignment="1">
      <alignment horizontal="center" vertical="center"/>
    </xf>
    <xf numFmtId="187" fontId="11" fillId="3" borderId="0" xfId="12" applyNumberFormat="1" applyFont="1" applyFill="1" applyAlignment="1">
      <alignment horizontal="center" vertical="center" wrapText="1"/>
    </xf>
    <xf numFmtId="187" fontId="11" fillId="0" borderId="0" xfId="12" applyNumberFormat="1" applyFont="1" applyAlignment="1">
      <alignment horizontal="center" vertical="center" wrapText="1"/>
    </xf>
    <xf numFmtId="184" fontId="11" fillId="3" borderId="0" xfId="12" applyNumberFormat="1" applyFont="1" applyFill="1" applyAlignment="1">
      <alignment horizontal="center" vertical="center"/>
    </xf>
    <xf numFmtId="187" fontId="11" fillId="3" borderId="65" xfId="12" applyNumberFormat="1" applyFont="1" applyFill="1" applyBorder="1" applyAlignment="1">
      <alignment horizontal="center" vertical="center" wrapText="1"/>
    </xf>
    <xf numFmtId="184" fontId="11" fillId="3" borderId="65" xfId="12" applyNumberFormat="1" applyFont="1" applyFill="1" applyBorder="1" applyAlignment="1">
      <alignment horizontal="center" vertical="center"/>
    </xf>
    <xf numFmtId="176" fontId="11" fillId="0" borderId="15" xfId="11" applyNumberFormat="1" applyFont="1" applyBorder="1">
      <alignment vertical="center"/>
    </xf>
    <xf numFmtId="176" fontId="8" fillId="0" borderId="0" xfId="11" applyNumberFormat="1" applyAlignment="1">
      <alignment horizontal="center" vertical="center"/>
    </xf>
    <xf numFmtId="176" fontId="11" fillId="0" borderId="13" xfId="11" applyNumberFormat="1" applyFont="1" applyBorder="1">
      <alignment vertical="center"/>
    </xf>
    <xf numFmtId="190" fontId="11" fillId="0" borderId="0" xfId="11" applyNumberFormat="1" applyFont="1">
      <alignment vertical="center"/>
    </xf>
    <xf numFmtId="176" fontId="11" fillId="0" borderId="25" xfId="11" applyNumberFormat="1" applyFont="1" applyBorder="1">
      <alignment vertical="center"/>
    </xf>
    <xf numFmtId="176" fontId="11" fillId="0" borderId="20" xfId="11" applyNumberFormat="1" applyFont="1" applyBorder="1">
      <alignment vertical="center"/>
    </xf>
    <xf numFmtId="188" fontId="11" fillId="0" borderId="20" xfId="11" applyNumberFormat="1" applyFont="1" applyBorder="1">
      <alignment vertical="center"/>
    </xf>
    <xf numFmtId="176" fontId="11" fillId="0" borderId="23" xfId="11" applyNumberFormat="1" applyFont="1" applyBorder="1">
      <alignment vertical="center"/>
    </xf>
    <xf numFmtId="0" fontId="11" fillId="0" borderId="0" xfId="12" applyFont="1">
      <alignment vertical="center"/>
    </xf>
    <xf numFmtId="188" fontId="11" fillId="0" borderId="0" xfId="12" applyNumberFormat="1" applyFont="1">
      <alignment vertical="center"/>
    </xf>
    <xf numFmtId="0" fontId="37" fillId="0" borderId="34" xfId="11" applyFont="1" applyBorder="1" applyAlignment="1" applyProtection="1">
      <alignment horizontal="left" vertical="top" wrapText="1"/>
      <protection locked="0"/>
    </xf>
    <xf numFmtId="0" fontId="37" fillId="0" borderId="37" xfId="11" applyFont="1" applyBorder="1" applyAlignment="1" applyProtection="1">
      <alignment horizontal="left" vertical="top" wrapText="1"/>
      <protection locked="0"/>
    </xf>
    <xf numFmtId="0" fontId="37" fillId="0" borderId="32" xfId="11" applyFont="1" applyBorder="1" applyAlignment="1" applyProtection="1">
      <alignment horizontal="left" vertical="top" wrapText="1"/>
      <protection locked="0"/>
    </xf>
    <xf numFmtId="0" fontId="37" fillId="0" borderId="15" xfId="11" applyFont="1" applyBorder="1" applyAlignment="1" applyProtection="1">
      <alignment horizontal="left" vertical="top" wrapText="1"/>
      <protection locked="0"/>
    </xf>
    <xf numFmtId="0" fontId="37" fillId="0" borderId="0" xfId="11" applyFont="1" applyAlignment="1" applyProtection="1">
      <alignment horizontal="left" vertical="top" wrapText="1"/>
      <protection locked="0"/>
    </xf>
    <xf numFmtId="0" fontId="37" fillId="0" borderId="13" xfId="11" applyFont="1" applyBorder="1" applyAlignment="1" applyProtection="1">
      <alignment horizontal="left" vertical="top" wrapText="1"/>
      <protection locked="0"/>
    </xf>
    <xf numFmtId="0" fontId="37" fillId="0" borderId="25" xfId="11" applyFont="1" applyBorder="1" applyAlignment="1" applyProtection="1">
      <alignment horizontal="left" vertical="top" wrapText="1"/>
      <protection locked="0"/>
    </xf>
    <xf numFmtId="0" fontId="37" fillId="0" borderId="20" xfId="11" applyFont="1" applyBorder="1" applyAlignment="1" applyProtection="1">
      <alignment horizontal="left" vertical="top" wrapText="1"/>
      <protection locked="0"/>
    </xf>
    <xf numFmtId="0" fontId="37" fillId="0" borderId="23" xfId="11" applyFont="1" applyBorder="1" applyAlignment="1" applyProtection="1">
      <alignment horizontal="left" vertical="top" wrapText="1"/>
      <protection locked="0"/>
    </xf>
    <xf numFmtId="176" fontId="8" fillId="0" borderId="0" xfId="13" applyNumberFormat="1" applyAlignment="1">
      <alignment vertical="center"/>
    </xf>
    <xf numFmtId="183" fontId="8" fillId="0" borderId="0" xfId="14" applyNumberFormat="1" applyAlignment="1">
      <alignment horizontal="right" vertical="center"/>
    </xf>
    <xf numFmtId="184" fontId="8" fillId="0" borderId="0" xfId="14" applyNumberFormat="1" applyAlignment="1">
      <alignment horizontal="right" vertical="center"/>
    </xf>
    <xf numFmtId="176" fontId="11" fillId="3" borderId="0" xfId="11" applyNumberFormat="1" applyFont="1" applyFill="1" applyAlignment="1">
      <alignment vertical="center" wrapText="1"/>
    </xf>
    <xf numFmtId="176" fontId="8" fillId="0" borderId="0" xfId="13" applyNumberFormat="1" applyAlignment="1">
      <alignment horizontal="center" vertical="center"/>
    </xf>
    <xf numFmtId="184" fontId="11" fillId="3" borderId="0" xfId="12" applyNumberFormat="1" applyFont="1" applyFill="1" applyAlignment="1">
      <alignment horizontal="center" vertical="center" wrapText="1"/>
    </xf>
    <xf numFmtId="184" fontId="11" fillId="0" borderId="0" xfId="11" applyNumberFormat="1" applyFont="1" applyAlignment="1">
      <alignment horizontal="center" vertical="center"/>
    </xf>
    <xf numFmtId="0" fontId="38" fillId="0" borderId="0" xfId="20" applyFont="1">
      <alignment vertical="center"/>
    </xf>
  </cellXfs>
  <cellStyles count="21">
    <cellStyle name="標準" xfId="0" builtinId="0"/>
    <cellStyle name="標準 2" xfId="6" xr:uid="{14875667-A29E-4CCE-B42A-24A78C260D35}"/>
    <cellStyle name="標準 2 2" xfId="2" xr:uid="{466DF21B-6EA4-4FC6-A401-BFB806EE1EDB}"/>
    <cellStyle name="標準 2 3" xfId="4" xr:uid="{58D65CB3-779B-4CD1-80B8-EF55680E95B5}"/>
    <cellStyle name="標準 3" xfId="5" xr:uid="{AB3F8D62-A39D-43EB-A8BE-0456A243618E}"/>
    <cellStyle name="標準 4" xfId="19" xr:uid="{B1348D23-5CF3-430E-A520-AE36624F8C80}"/>
    <cellStyle name="標準 4_APAHO401600" xfId="15" xr:uid="{7030C123-7E59-41D9-B665-970F3E9FB2B4}"/>
    <cellStyle name="標準 4_APAHO4019001" xfId="18" xr:uid="{21C731B8-9F26-4B83-960F-52177406AF53}"/>
    <cellStyle name="標準 4_ZJ08_022012_青森市_2010" xfId="17" xr:uid="{82E16B8C-C73D-4EF3-A80C-0EE4224D78A4}"/>
    <cellStyle name="標準 6" xfId="1" xr:uid="{55125FF7-0E8E-4862-A1E6-DF152153EBB6}"/>
    <cellStyle name="標準 6_APAHO401000" xfId="3" xr:uid="{1CFC511A-5BE8-4A6D-88C2-4CA037B79217}"/>
    <cellStyle name="標準 6_APAHO401200_O-JJ1016-001-3_財政状況資料集(決算状況カード(各会計・関係団体))(Rev2)2" xfId="10" xr:uid="{7CC0887A-5B9D-4C18-BF78-F7B6A7D637A3}"/>
    <cellStyle name="標準 6_APAHO402200_O-JJ1016-001-3_財政状況資料集(決算状況カード(各会計・関係団体))(Rev2)2" xfId="7" xr:uid="{A80829FB-EE1F-475F-B201-A40675D97EAC}"/>
    <cellStyle name="標準 7" xfId="20" xr:uid="{510CDD14-0FC3-483E-BD01-F5295E25A158}"/>
    <cellStyle name="標準_【レイアウト】（県）資料３（Ｐ２）　歳出比較分析表" xfId="11" xr:uid="{79089BFE-6E61-474C-AD32-85C09925F722}"/>
    <cellStyle name="標準_【レイアウト】（市）資料３（Ｐ２）　歳出比較分析表" xfId="12" xr:uid="{8F50D7EE-5DE2-4B2F-950D-4BEF69340BEC}"/>
    <cellStyle name="標準_APAHO251300" xfId="13" xr:uid="{455D89C6-89CE-49BA-BC48-3EE4D19CEB43}"/>
    <cellStyle name="標準_APAHO252300" xfId="14" xr:uid="{761BF108-EC4F-4E64-88BF-702C2DCD14AA}"/>
    <cellStyle name="標準_Book1" xfId="8" xr:uid="{4C5D64FA-5E88-4F7D-92D0-18B68235842F}"/>
    <cellStyle name="標準_O-JJ0722-001-3_決算状況カード(各会計・関係団体)_O-JJ1016-001-3_財政状況資料集(決算状況カード(各会計・関係団体))(Rev2)2" xfId="9" xr:uid="{95DF140B-0F8C-48FF-9A21-3F98253DD60E}"/>
    <cellStyle name="標準_O-JJ0722-001-8_連結実質赤字比率に係る赤字・黒字の構成分析" xfId="16" xr:uid="{3A087675-5963-4FDB-832D-ED90278FF53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4DCF-4013-AB35-CC50EFA9BFB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52493</c:v>
                </c:pt>
                <c:pt idx="1">
                  <c:v>51127</c:v>
                </c:pt>
                <c:pt idx="2">
                  <c:v>42196</c:v>
                </c:pt>
                <c:pt idx="3">
                  <c:v>48104</c:v>
                </c:pt>
                <c:pt idx="4">
                  <c:v>41257</c:v>
                </c:pt>
              </c:numCache>
            </c:numRef>
          </c:val>
          <c:smooth val="0"/>
          <c:extLst>
            <c:ext xmlns:c16="http://schemas.microsoft.com/office/drawing/2014/chart" uri="{C3380CC4-5D6E-409C-BE32-E72D297353CC}">
              <c16:uniqueId val="{00000001-4DCF-4013-AB35-CC50EFA9BF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7.02</c:v>
                </c:pt>
                <c:pt idx="1">
                  <c:v>8.4499999999999993</c:v>
                </c:pt>
                <c:pt idx="2">
                  <c:v>9.0500000000000007</c:v>
                </c:pt>
                <c:pt idx="3">
                  <c:v>7.39</c:v>
                </c:pt>
                <c:pt idx="4">
                  <c:v>7.57</c:v>
                </c:pt>
              </c:numCache>
            </c:numRef>
          </c:val>
          <c:extLst>
            <c:ext xmlns:c16="http://schemas.microsoft.com/office/drawing/2014/chart" uri="{C3380CC4-5D6E-409C-BE32-E72D297353CC}">
              <c16:uniqueId val="{00000000-75B0-4666-BAE9-2BE1A55B4D2B}"/>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14.84</c:v>
                </c:pt>
                <c:pt idx="1">
                  <c:v>10.08</c:v>
                </c:pt>
                <c:pt idx="2">
                  <c:v>12.54</c:v>
                </c:pt>
                <c:pt idx="3">
                  <c:v>11.85</c:v>
                </c:pt>
                <c:pt idx="4">
                  <c:v>11.44</c:v>
                </c:pt>
              </c:numCache>
            </c:numRef>
          </c:val>
          <c:extLst>
            <c:ext xmlns:c16="http://schemas.microsoft.com/office/drawing/2014/chart" uri="{C3380CC4-5D6E-409C-BE32-E72D297353CC}">
              <c16:uniqueId val="{00000001-75B0-4666-BAE9-2BE1A55B4D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c:v>
                </c:pt>
                <c:pt idx="1">
                  <c:v>-2.72</c:v>
                </c:pt>
                <c:pt idx="2">
                  <c:v>3.95</c:v>
                </c:pt>
                <c:pt idx="3">
                  <c:v>-2.7</c:v>
                </c:pt>
                <c:pt idx="4">
                  <c:v>0.04</c:v>
                </c:pt>
              </c:numCache>
            </c:numRef>
          </c:val>
          <c:smooth val="0"/>
          <c:extLst>
            <c:ext xmlns:c16="http://schemas.microsoft.com/office/drawing/2014/chart" uri="{C3380CC4-5D6E-409C-BE32-E72D297353CC}">
              <c16:uniqueId val="{00000002-75B0-4666-BAE9-2BE1A55B4D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0.03</c:v>
                </c:pt>
                <c:pt idx="2">
                  <c:v>#N/A</c:v>
                </c:pt>
                <c:pt idx="3">
                  <c:v>0.71</c:v>
                </c:pt>
                <c:pt idx="4">
                  <c:v>#N/A</c:v>
                </c:pt>
                <c:pt idx="5">
                  <c:v>0.47</c:v>
                </c:pt>
                <c:pt idx="6">
                  <c:v>#N/A</c:v>
                </c:pt>
                <c:pt idx="7">
                  <c:v>0.05</c:v>
                </c:pt>
                <c:pt idx="8">
                  <c:v>#N/A</c:v>
                </c:pt>
                <c:pt idx="9">
                  <c:v>0.04</c:v>
                </c:pt>
              </c:numCache>
            </c:numRef>
          </c:val>
          <c:extLst>
            <c:ext xmlns:c16="http://schemas.microsoft.com/office/drawing/2014/chart" uri="{C3380CC4-5D6E-409C-BE32-E72D297353CC}">
              <c16:uniqueId val="{00000000-6780-4593-BDB6-F8BD8E41610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80-4593-BDB6-F8BD8E416104}"/>
            </c:ext>
          </c:extLst>
        </c:ser>
        <c:ser>
          <c:idx val="2"/>
          <c:order val="2"/>
          <c:tx>
            <c:strRef>
              <c:f>[1]データシート!$A$29</c:f>
              <c:strCache>
                <c:ptCount val="1"/>
                <c:pt idx="0">
                  <c:v>交通災害共済事業特別会計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0.02</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2-6780-4593-BDB6-F8BD8E416104}"/>
            </c:ext>
          </c:extLst>
        </c:ser>
        <c:ser>
          <c:idx val="3"/>
          <c:order val="3"/>
          <c:tx>
            <c:strRef>
              <c:f>[1]データシート!$A$30</c:f>
              <c:strCache>
                <c:ptCount val="1"/>
                <c:pt idx="0">
                  <c:v>母子父子寡婦福祉資金貸付事業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0.05</c:v>
                </c:pt>
                <c:pt idx="2">
                  <c:v>#N/A</c:v>
                </c:pt>
                <c:pt idx="3">
                  <c:v>7.0000000000000007E-2</c:v>
                </c:pt>
                <c:pt idx="4">
                  <c:v>#N/A</c:v>
                </c:pt>
                <c:pt idx="5">
                  <c:v>0.06</c:v>
                </c:pt>
                <c:pt idx="6">
                  <c:v>#N/A</c:v>
                </c:pt>
                <c:pt idx="7">
                  <c:v>0.11</c:v>
                </c:pt>
                <c:pt idx="8">
                  <c:v>#N/A</c:v>
                </c:pt>
                <c:pt idx="9">
                  <c:v>0.09</c:v>
                </c:pt>
              </c:numCache>
            </c:numRef>
          </c:val>
          <c:extLst>
            <c:ext xmlns:c16="http://schemas.microsoft.com/office/drawing/2014/chart" uri="{C3380CC4-5D6E-409C-BE32-E72D297353CC}">
              <c16:uniqueId val="{00000003-6780-4593-BDB6-F8BD8E416104}"/>
            </c:ext>
          </c:extLst>
        </c:ser>
        <c:ser>
          <c:idx val="4"/>
          <c:order val="4"/>
          <c:tx>
            <c:strRef>
              <c:f>[1]データシート!$A$31</c:f>
              <c:strCache>
                <c:ptCount val="1"/>
                <c:pt idx="0">
                  <c:v>小型自動車競走事業特別会計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0.19</c:v>
                </c:pt>
                <c:pt idx="2">
                  <c:v>#N/A</c:v>
                </c:pt>
                <c:pt idx="3">
                  <c:v>0.45</c:v>
                </c:pt>
                <c:pt idx="4">
                  <c:v>#N/A</c:v>
                </c:pt>
                <c:pt idx="5">
                  <c:v>0.24</c:v>
                </c:pt>
                <c:pt idx="6">
                  <c:v>#N/A</c:v>
                </c:pt>
                <c:pt idx="7">
                  <c:v>0.23</c:v>
                </c:pt>
                <c:pt idx="8">
                  <c:v>#N/A</c:v>
                </c:pt>
                <c:pt idx="9">
                  <c:v>0.36</c:v>
                </c:pt>
              </c:numCache>
            </c:numRef>
          </c:val>
          <c:extLst>
            <c:ext xmlns:c16="http://schemas.microsoft.com/office/drawing/2014/chart" uri="{C3380CC4-5D6E-409C-BE32-E72D297353CC}">
              <c16:uniqueId val="{00000004-6780-4593-BDB6-F8BD8E416104}"/>
            </c:ext>
          </c:extLst>
        </c:ser>
        <c:ser>
          <c:idx val="5"/>
          <c:order val="5"/>
          <c:tx>
            <c:strRef>
              <c:f>[1]データシート!$A$32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1.1599999999999999</c:v>
                </c:pt>
                <c:pt idx="2">
                  <c:v>#N/A</c:v>
                </c:pt>
                <c:pt idx="3">
                  <c:v>1.38</c:v>
                </c:pt>
                <c:pt idx="4">
                  <c:v>#N/A</c:v>
                </c:pt>
                <c:pt idx="5">
                  <c:v>1.1599999999999999</c:v>
                </c:pt>
                <c:pt idx="6">
                  <c:v>#N/A</c:v>
                </c:pt>
                <c:pt idx="7">
                  <c:v>1.33</c:v>
                </c:pt>
                <c:pt idx="8">
                  <c:v>#N/A</c:v>
                </c:pt>
                <c:pt idx="9">
                  <c:v>0.61</c:v>
                </c:pt>
              </c:numCache>
            </c:numRef>
          </c:val>
          <c:extLst>
            <c:ext xmlns:c16="http://schemas.microsoft.com/office/drawing/2014/chart" uri="{C3380CC4-5D6E-409C-BE32-E72D297353CC}">
              <c16:uniqueId val="{00000005-6780-4593-BDB6-F8BD8E416104}"/>
            </c:ext>
          </c:extLst>
        </c:ser>
        <c:ser>
          <c:idx val="6"/>
          <c:order val="6"/>
          <c:tx>
            <c:strRef>
              <c:f>[1]データシート!$A$33</c:f>
              <c:strCache>
                <c:ptCount val="1"/>
                <c:pt idx="0">
                  <c:v>病院事業会計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1.21</c:v>
                </c:pt>
                <c:pt idx="2">
                  <c:v>#N/A</c:v>
                </c:pt>
                <c:pt idx="3">
                  <c:v>2.4500000000000002</c:v>
                </c:pt>
                <c:pt idx="4">
                  <c:v>#N/A</c:v>
                </c:pt>
                <c:pt idx="5">
                  <c:v>3.4</c:v>
                </c:pt>
                <c:pt idx="6">
                  <c:v>#N/A</c:v>
                </c:pt>
                <c:pt idx="7">
                  <c:v>3.26</c:v>
                </c:pt>
                <c:pt idx="8">
                  <c:v>#N/A</c:v>
                </c:pt>
                <c:pt idx="9">
                  <c:v>2.5499999999999998</c:v>
                </c:pt>
              </c:numCache>
            </c:numRef>
          </c:val>
          <c:extLst>
            <c:ext xmlns:c16="http://schemas.microsoft.com/office/drawing/2014/chart" uri="{C3380CC4-5D6E-409C-BE32-E72D297353CC}">
              <c16:uniqueId val="{00000006-6780-4593-BDB6-F8BD8E416104}"/>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1.78</c:v>
                </c:pt>
                <c:pt idx="2">
                  <c:v>#N/A</c:v>
                </c:pt>
                <c:pt idx="3">
                  <c:v>1.58</c:v>
                </c:pt>
                <c:pt idx="4">
                  <c:v>#N/A</c:v>
                </c:pt>
                <c:pt idx="5">
                  <c:v>2.13</c:v>
                </c:pt>
                <c:pt idx="6">
                  <c:v>#N/A</c:v>
                </c:pt>
                <c:pt idx="7">
                  <c:v>2.59</c:v>
                </c:pt>
                <c:pt idx="8">
                  <c:v>#N/A</c:v>
                </c:pt>
                <c:pt idx="9">
                  <c:v>2.67</c:v>
                </c:pt>
              </c:numCache>
            </c:numRef>
          </c:val>
          <c:extLst>
            <c:ext xmlns:c16="http://schemas.microsoft.com/office/drawing/2014/chart" uri="{C3380CC4-5D6E-409C-BE32-E72D297353CC}">
              <c16:uniqueId val="{00000007-6780-4593-BDB6-F8BD8E416104}"/>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3.54</c:v>
                </c:pt>
                <c:pt idx="2">
                  <c:v>#N/A</c:v>
                </c:pt>
                <c:pt idx="3">
                  <c:v>3.44</c:v>
                </c:pt>
                <c:pt idx="4">
                  <c:v>#N/A</c:v>
                </c:pt>
                <c:pt idx="5">
                  <c:v>3.53</c:v>
                </c:pt>
                <c:pt idx="6">
                  <c:v>#N/A</c:v>
                </c:pt>
                <c:pt idx="7">
                  <c:v>4.04</c:v>
                </c:pt>
                <c:pt idx="8">
                  <c:v>#N/A</c:v>
                </c:pt>
                <c:pt idx="9">
                  <c:v>4.74</c:v>
                </c:pt>
              </c:numCache>
            </c:numRef>
          </c:val>
          <c:extLst>
            <c:ext xmlns:c16="http://schemas.microsoft.com/office/drawing/2014/chart" uri="{C3380CC4-5D6E-409C-BE32-E72D297353CC}">
              <c16:uniqueId val="{00000008-6780-4593-BDB6-F8BD8E41610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6.96</c:v>
                </c:pt>
                <c:pt idx="2">
                  <c:v>#N/A</c:v>
                </c:pt>
                <c:pt idx="3">
                  <c:v>8.36</c:v>
                </c:pt>
                <c:pt idx="4">
                  <c:v>#N/A</c:v>
                </c:pt>
                <c:pt idx="5">
                  <c:v>8.98</c:v>
                </c:pt>
                <c:pt idx="6">
                  <c:v>#N/A</c:v>
                </c:pt>
                <c:pt idx="7">
                  <c:v>7.28</c:v>
                </c:pt>
                <c:pt idx="8">
                  <c:v>#N/A</c:v>
                </c:pt>
                <c:pt idx="9">
                  <c:v>7.47</c:v>
                </c:pt>
              </c:numCache>
            </c:numRef>
          </c:val>
          <c:extLst>
            <c:ext xmlns:c16="http://schemas.microsoft.com/office/drawing/2014/chart" uri="{C3380CC4-5D6E-409C-BE32-E72D297353CC}">
              <c16:uniqueId val="{00000009-6780-4593-BDB6-F8BD8E4161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14088</c:v>
                </c:pt>
                <c:pt idx="5">
                  <c:v>13995</c:v>
                </c:pt>
                <c:pt idx="8">
                  <c:v>14002</c:v>
                </c:pt>
                <c:pt idx="11">
                  <c:v>14089</c:v>
                </c:pt>
                <c:pt idx="14">
                  <c:v>14177</c:v>
                </c:pt>
              </c:numCache>
            </c:numRef>
          </c:val>
          <c:extLst>
            <c:ext xmlns:c16="http://schemas.microsoft.com/office/drawing/2014/chart" uri="{C3380CC4-5D6E-409C-BE32-E72D297353CC}">
              <c16:uniqueId val="{00000000-B963-40F9-AA7A-1985D64A606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63-40F9-AA7A-1985D64A606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1181</c:v>
                </c:pt>
                <c:pt idx="3">
                  <c:v>1183</c:v>
                </c:pt>
                <c:pt idx="6">
                  <c:v>615</c:v>
                </c:pt>
                <c:pt idx="9">
                  <c:v>173</c:v>
                </c:pt>
                <c:pt idx="12">
                  <c:v>155</c:v>
                </c:pt>
              </c:numCache>
            </c:numRef>
          </c:val>
          <c:extLst>
            <c:ext xmlns:c16="http://schemas.microsoft.com/office/drawing/2014/chart" uri="{C3380CC4-5D6E-409C-BE32-E72D297353CC}">
              <c16:uniqueId val="{00000002-B963-40F9-AA7A-1985D64A606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63-40F9-AA7A-1985D64A606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1862</c:v>
                </c:pt>
                <c:pt idx="3">
                  <c:v>2019</c:v>
                </c:pt>
                <c:pt idx="6">
                  <c:v>2259</c:v>
                </c:pt>
                <c:pt idx="9">
                  <c:v>2140</c:v>
                </c:pt>
                <c:pt idx="12">
                  <c:v>1986</c:v>
                </c:pt>
              </c:numCache>
            </c:numRef>
          </c:val>
          <c:extLst>
            <c:ext xmlns:c16="http://schemas.microsoft.com/office/drawing/2014/chart" uri="{C3380CC4-5D6E-409C-BE32-E72D297353CC}">
              <c16:uniqueId val="{00000004-B963-40F9-AA7A-1985D64A606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63-40F9-AA7A-1985D64A606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63-40F9-AA7A-1985D64A606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14442</c:v>
                </c:pt>
                <c:pt idx="3">
                  <c:v>14651</c:v>
                </c:pt>
                <c:pt idx="6">
                  <c:v>14408</c:v>
                </c:pt>
                <c:pt idx="9">
                  <c:v>14512</c:v>
                </c:pt>
                <c:pt idx="12">
                  <c:v>14357</c:v>
                </c:pt>
              </c:numCache>
            </c:numRef>
          </c:val>
          <c:extLst>
            <c:ext xmlns:c16="http://schemas.microsoft.com/office/drawing/2014/chart" uri="{C3380CC4-5D6E-409C-BE32-E72D297353CC}">
              <c16:uniqueId val="{00000007-B963-40F9-AA7A-1985D64A60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3397</c:v>
                </c:pt>
                <c:pt idx="2">
                  <c:v>#N/A</c:v>
                </c:pt>
                <c:pt idx="3">
                  <c:v>#N/A</c:v>
                </c:pt>
                <c:pt idx="4">
                  <c:v>3858</c:v>
                </c:pt>
                <c:pt idx="5">
                  <c:v>#N/A</c:v>
                </c:pt>
                <c:pt idx="6">
                  <c:v>#N/A</c:v>
                </c:pt>
                <c:pt idx="7">
                  <c:v>3280</c:v>
                </c:pt>
                <c:pt idx="8">
                  <c:v>#N/A</c:v>
                </c:pt>
                <c:pt idx="9">
                  <c:v>#N/A</c:v>
                </c:pt>
                <c:pt idx="10">
                  <c:v>2736</c:v>
                </c:pt>
                <c:pt idx="11">
                  <c:v>#N/A</c:v>
                </c:pt>
                <c:pt idx="12">
                  <c:v>#N/A</c:v>
                </c:pt>
                <c:pt idx="13">
                  <c:v>2321</c:v>
                </c:pt>
                <c:pt idx="14">
                  <c:v>#N/A</c:v>
                </c:pt>
              </c:numCache>
            </c:numRef>
          </c:val>
          <c:smooth val="0"/>
          <c:extLst>
            <c:ext xmlns:c16="http://schemas.microsoft.com/office/drawing/2014/chart" uri="{C3380CC4-5D6E-409C-BE32-E72D297353CC}">
              <c16:uniqueId val="{00000008-B963-40F9-AA7A-1985D64A60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117528</c:v>
                </c:pt>
                <c:pt idx="5">
                  <c:v>118150</c:v>
                </c:pt>
                <c:pt idx="8">
                  <c:v>120671</c:v>
                </c:pt>
                <c:pt idx="11">
                  <c:v>119212</c:v>
                </c:pt>
                <c:pt idx="14">
                  <c:v>116686</c:v>
                </c:pt>
              </c:numCache>
            </c:numRef>
          </c:val>
          <c:extLst>
            <c:ext xmlns:c16="http://schemas.microsoft.com/office/drawing/2014/chart" uri="{C3380CC4-5D6E-409C-BE32-E72D297353CC}">
              <c16:uniqueId val="{00000000-F677-4C56-A96E-4645C32BCDE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51269</c:v>
                </c:pt>
                <c:pt idx="5">
                  <c:v>50112</c:v>
                </c:pt>
                <c:pt idx="8">
                  <c:v>49281</c:v>
                </c:pt>
                <c:pt idx="11">
                  <c:v>48659</c:v>
                </c:pt>
                <c:pt idx="14">
                  <c:v>48557</c:v>
                </c:pt>
              </c:numCache>
            </c:numRef>
          </c:val>
          <c:extLst>
            <c:ext xmlns:c16="http://schemas.microsoft.com/office/drawing/2014/chart" uri="{C3380CC4-5D6E-409C-BE32-E72D297353CC}">
              <c16:uniqueId val="{00000001-F677-4C56-A96E-4645C32BCDE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46536</c:v>
                </c:pt>
                <c:pt idx="5">
                  <c:v>41544</c:v>
                </c:pt>
                <c:pt idx="8">
                  <c:v>47874</c:v>
                </c:pt>
                <c:pt idx="11">
                  <c:v>48822</c:v>
                </c:pt>
                <c:pt idx="14">
                  <c:v>48733</c:v>
                </c:pt>
              </c:numCache>
            </c:numRef>
          </c:val>
          <c:extLst>
            <c:ext xmlns:c16="http://schemas.microsoft.com/office/drawing/2014/chart" uri="{C3380CC4-5D6E-409C-BE32-E72D297353CC}">
              <c16:uniqueId val="{00000002-F677-4C56-A96E-4645C32BCDE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77-4C56-A96E-4645C32BCDE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77-4C56-A96E-4645C32BCDE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1321</c:v>
                </c:pt>
                <c:pt idx="3">
                  <c:v>1300</c:v>
                </c:pt>
                <c:pt idx="6">
                  <c:v>1335</c:v>
                </c:pt>
                <c:pt idx="9">
                  <c:v>1078</c:v>
                </c:pt>
                <c:pt idx="12">
                  <c:v>1300</c:v>
                </c:pt>
              </c:numCache>
            </c:numRef>
          </c:val>
          <c:extLst>
            <c:ext xmlns:c16="http://schemas.microsoft.com/office/drawing/2014/chart" uri="{C3380CC4-5D6E-409C-BE32-E72D297353CC}">
              <c16:uniqueId val="{00000005-F677-4C56-A96E-4645C32BCDE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22540</c:v>
                </c:pt>
                <c:pt idx="3">
                  <c:v>22099</c:v>
                </c:pt>
                <c:pt idx="6">
                  <c:v>22698</c:v>
                </c:pt>
                <c:pt idx="9">
                  <c:v>22680</c:v>
                </c:pt>
                <c:pt idx="12">
                  <c:v>22984</c:v>
                </c:pt>
              </c:numCache>
            </c:numRef>
          </c:val>
          <c:extLst>
            <c:ext xmlns:c16="http://schemas.microsoft.com/office/drawing/2014/chart" uri="{C3380CC4-5D6E-409C-BE32-E72D297353CC}">
              <c16:uniqueId val="{00000006-F677-4C56-A96E-4645C32BCDE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677-4C56-A96E-4645C32BCDE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25570</c:v>
                </c:pt>
                <c:pt idx="3">
                  <c:v>23221</c:v>
                </c:pt>
                <c:pt idx="6">
                  <c:v>19681</c:v>
                </c:pt>
                <c:pt idx="9">
                  <c:v>20657</c:v>
                </c:pt>
                <c:pt idx="12">
                  <c:v>21180</c:v>
                </c:pt>
              </c:numCache>
            </c:numRef>
          </c:val>
          <c:extLst>
            <c:ext xmlns:c16="http://schemas.microsoft.com/office/drawing/2014/chart" uri="{C3380CC4-5D6E-409C-BE32-E72D297353CC}">
              <c16:uniqueId val="{00000008-F677-4C56-A96E-4645C32BCDE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5337</c:v>
                </c:pt>
                <c:pt idx="3">
                  <c:v>5327</c:v>
                </c:pt>
                <c:pt idx="6">
                  <c:v>4624</c:v>
                </c:pt>
                <c:pt idx="9">
                  <c:v>4639</c:v>
                </c:pt>
                <c:pt idx="12">
                  <c:v>4491</c:v>
                </c:pt>
              </c:numCache>
            </c:numRef>
          </c:val>
          <c:extLst>
            <c:ext xmlns:c16="http://schemas.microsoft.com/office/drawing/2014/chart" uri="{C3380CC4-5D6E-409C-BE32-E72D297353CC}">
              <c16:uniqueId val="{00000009-F677-4C56-A96E-4645C32BCDE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168345</c:v>
                </c:pt>
                <c:pt idx="3">
                  <c:v>169391</c:v>
                </c:pt>
                <c:pt idx="6">
                  <c:v>174414</c:v>
                </c:pt>
                <c:pt idx="9">
                  <c:v>174687</c:v>
                </c:pt>
                <c:pt idx="12">
                  <c:v>173901</c:v>
                </c:pt>
              </c:numCache>
            </c:numRef>
          </c:val>
          <c:extLst>
            <c:ext xmlns:c16="http://schemas.microsoft.com/office/drawing/2014/chart" uri="{C3380CC4-5D6E-409C-BE32-E72D297353CC}">
              <c16:uniqueId val="{0000000A-F677-4C56-A96E-4645C32BCD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7779</c:v>
                </c:pt>
                <c:pt idx="2">
                  <c:v>#N/A</c:v>
                </c:pt>
                <c:pt idx="3">
                  <c:v>#N/A</c:v>
                </c:pt>
                <c:pt idx="4">
                  <c:v>11534</c:v>
                </c:pt>
                <c:pt idx="5">
                  <c:v>#N/A</c:v>
                </c:pt>
                <c:pt idx="6">
                  <c:v>#N/A</c:v>
                </c:pt>
                <c:pt idx="7">
                  <c:v>4926</c:v>
                </c:pt>
                <c:pt idx="8">
                  <c:v>#N/A</c:v>
                </c:pt>
                <c:pt idx="9">
                  <c:v>#N/A</c:v>
                </c:pt>
                <c:pt idx="10">
                  <c:v>7047</c:v>
                </c:pt>
                <c:pt idx="11">
                  <c:v>#N/A</c:v>
                </c:pt>
                <c:pt idx="12">
                  <c:v>#N/A</c:v>
                </c:pt>
                <c:pt idx="13">
                  <c:v>9881</c:v>
                </c:pt>
                <c:pt idx="14">
                  <c:v>#N/A</c:v>
                </c:pt>
              </c:numCache>
            </c:numRef>
          </c:val>
          <c:smooth val="0"/>
          <c:extLst>
            <c:ext xmlns:c16="http://schemas.microsoft.com/office/drawing/2014/chart" uri="{C3380CC4-5D6E-409C-BE32-E72D297353CC}">
              <c16:uniqueId val="{0000000B-F677-4C56-A96E-4645C32BCD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14548</c:v>
                </c:pt>
                <c:pt idx="1">
                  <c:v>13527</c:v>
                </c:pt>
                <c:pt idx="2">
                  <c:v>13255</c:v>
                </c:pt>
              </c:numCache>
            </c:numRef>
          </c:val>
          <c:extLst>
            <c:ext xmlns:c16="http://schemas.microsoft.com/office/drawing/2014/chart" uri="{C3380CC4-5D6E-409C-BE32-E72D297353CC}">
              <c16:uniqueId val="{00000000-4B75-4818-8654-7D01596CBF5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3958</c:v>
                </c:pt>
                <c:pt idx="1">
                  <c:v>3284</c:v>
                </c:pt>
                <c:pt idx="2">
                  <c:v>3691</c:v>
                </c:pt>
              </c:numCache>
            </c:numRef>
          </c:val>
          <c:extLst>
            <c:ext xmlns:c16="http://schemas.microsoft.com/office/drawing/2014/chart" uri="{C3380CC4-5D6E-409C-BE32-E72D297353CC}">
              <c16:uniqueId val="{00000001-4B75-4818-8654-7D01596CBF5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25162</c:v>
                </c:pt>
                <c:pt idx="1">
                  <c:v>29602</c:v>
                </c:pt>
                <c:pt idx="2">
                  <c:v>29671</c:v>
                </c:pt>
              </c:numCache>
            </c:numRef>
          </c:val>
          <c:extLst>
            <c:ext xmlns:c16="http://schemas.microsoft.com/office/drawing/2014/chart" uri="{C3380CC4-5D6E-409C-BE32-E72D297353CC}">
              <c16:uniqueId val="{00000002-4B75-4818-8654-7D01596CBF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[2]公会計指標分析・財政指標組合せ分析表!$AN$51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[2]公会計指標分析・財政指標組合せ分析表!$BP$50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{EE11FED4-9CD0-47BD-BD67-429EEDA1E1D7}</c15:txfldGUID>
                      <c15:f>[2]公会計指標分析・財政指標組合せ分析表!$BP$50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1A4-4256-8EC1-035D945DA9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{B9773494-8113-452D-B045-5C7B7E1142B4}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A4-4256-8EC1-035D945DA9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{10523585-2CE1-43E9-AFAA-1BC65B848EE7}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A4-4256-8EC1-035D945DA9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{F2451A01-9DD3-4886-A0A7-236BD386A67F}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A4-4256-8EC1-035D945DA9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{C4A3AD80-828A-422E-A3A1-E1C2BCEA7E5F}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A4-4256-8EC1-035D945DA959}"/>
                </c:ext>
              </c:extLst>
            </c:dLbl>
            <c:dLbl>
              <c:idx val="8"/>
              <c:tx>
                <c:strRef>
                  <c:f>[2]公会計指標分析・財政指標組合せ分析表!$BX$50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{D5FD1B40-F5FB-4DD7-9EC7-D28863D45E8A}</c15:txfldGUID>
                      <c15:f>[2]公会計指標分析・財政指標組合せ分析表!$BX$50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1A4-4256-8EC1-035D945DA959}"/>
                </c:ext>
              </c:extLst>
            </c:dLbl>
            <c:dLbl>
              <c:idx val="16"/>
              <c:tx>
                <c:strRef>
                  <c:f>[2]公会計指標分析・財政指標組合せ分析表!$CF$50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{CF3E9E49-4999-41DE-8F6E-B922DA9E7539}</c15:txfldGUID>
                      <c15:f>[2]公会計指標分析・財政指標組合せ分析表!$CF$50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1A4-4256-8EC1-035D945DA959}"/>
                </c:ext>
              </c:extLst>
            </c:dLbl>
            <c:dLbl>
              <c:idx val="24"/>
              <c:tx>
                <c:strRef>
                  <c:f>[2]公会計指標分析・財政指標組合せ分析表!$CN$50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{2EDEDA7E-B109-4D42-B716-991E7913618E}</c15:txfldGUID>
                      <c15:f>[2]公会計指標分析・財政指標組合せ分析表!$CN$50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1A4-4256-8EC1-035D945DA959}"/>
                </c:ext>
              </c:extLst>
            </c:dLbl>
            <c:dLbl>
              <c:idx val="32"/>
              <c:tx>
                <c:strRef>
                  <c:f>[2]公会計指標分析・財政指標組合せ分析表!$CV$50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{35640E18-74E6-47EE-9310-5C0453B747EE}</c15:txfldGUID>
                      <c15:f>[2]公会計指標分析・財政指標組合せ分析表!$CV$50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1A4-4256-8EC1-035D945DA9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[2]公会計指標分析・財政指標組合せ分析表!$BP$53:$DC$53</c:f>
              <c:numCache>
                <c:formatCode>General</c:formatCode>
                <c:ptCount val="40"/>
                <c:pt idx="0">
                  <c:v>62.5</c:v>
                </c:pt>
                <c:pt idx="8">
                  <c:v>62.7</c:v>
                </c:pt>
                <c:pt idx="16">
                  <c:v>63.3</c:v>
                </c:pt>
                <c:pt idx="24">
                  <c:v>64.3</c:v>
                </c:pt>
                <c:pt idx="32">
                  <c:v>65.3</c:v>
                </c:pt>
              </c:numCache>
            </c:numRef>
          </c:xVal>
          <c:yVal>
            <c:numRef>
              <c:f>[2]公会計指標分析・財政指標組合せ分析表!$BP$51:$DC$51</c:f>
              <c:numCache>
                <c:formatCode>General</c:formatCode>
                <c:ptCount val="40"/>
                <c:pt idx="0">
                  <c:v>7.9</c:v>
                </c:pt>
                <c:pt idx="8">
                  <c:v>11.4</c:v>
                </c:pt>
                <c:pt idx="16">
                  <c:v>4.5999999999999996</c:v>
                </c:pt>
                <c:pt idx="24">
                  <c:v>6.7</c:v>
                </c:pt>
                <c:pt idx="32">
                  <c:v>9.3000000000000007</c:v>
                </c:pt>
              </c:numCache>
            </c:numRef>
          </c:yVal>
          <c:smooth val="0"/>
          <c:extLst>
            <c:ext xmlns:c16="http://schemas.microsoft.com/office/drawing/2014/chart" uri="{C3380CC4-5D6E-409C-BE32-E72D297353CC}">
              <c16:uniqueId val="{00000009-F1A4-4256-8EC1-035D945DA959}"/>
            </c:ext>
          </c:extLst>
        </c:ser>
        <c:ser>
          <c:idx val="1"/>
          <c:order val="1"/>
          <c:tx>
            <c:strRef>
              <c:f>[2]公会計指標分析・財政指標組合せ分析表!$AN$55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[2]公会計指標分析・財政指標組合せ分析表!$BP$50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{7E418BA8-B0FA-47D7-A2AC-699224D8824E}</c15:txfldGUID>
                      <c15:f>[2]公会計指標分析・財政指標組合せ分析表!$BP$50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1A4-4256-8EC1-035D945DA95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{B5AB36F0-FC03-4A6F-998D-07341C80B163}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A4-4256-8EC1-035D945DA9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{7F643B40-A87A-49CB-B175-3687BE8A072D}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A4-4256-8EC1-035D945DA9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{D170CCEA-AA40-4EC5-84E9-3C70AC8BA80E}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A4-4256-8EC1-035D945DA9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{00CFC93F-39DC-4EF3-916C-20C9B26D6CA3}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A4-4256-8EC1-035D945DA959}"/>
                </c:ext>
              </c:extLst>
            </c:dLbl>
            <c:dLbl>
              <c:idx val="8"/>
              <c:tx>
                <c:strRef>
                  <c:f>[2]公会計指標分析・財政指標組合せ分析表!$BX$50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{88C32FE3-2921-4E1D-9ABA-86623C57CD82}</c15:txfldGUID>
                      <c15:f>[2]公会計指標分析・財政指標組合せ分析表!$BX$50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1A4-4256-8EC1-035D945DA959}"/>
                </c:ext>
              </c:extLst>
            </c:dLbl>
            <c:dLbl>
              <c:idx val="16"/>
              <c:tx>
                <c:strRef>
                  <c:f>[2]公会計指標分析・財政指標組合せ分析表!$CF$50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{281100E5-8513-4C36-99AE-BB692A02A27D}</c15:txfldGUID>
                      <c15:f>[2]公会計指標分析・財政指標組合せ分析表!$CF$50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1A4-4256-8EC1-035D945DA959}"/>
                </c:ext>
              </c:extLst>
            </c:dLbl>
            <c:dLbl>
              <c:idx val="24"/>
              <c:tx>
                <c:strRef>
                  <c:f>[2]公会計指標分析・財政指標組合せ分析表!$CN$50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{EEA19C03-9653-4F68-A737-2F0A38A5E0CB}</c15:txfldGUID>
                      <c15:f>[2]公会計指標分析・財政指標組合せ分析表!$CN$50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1A4-4256-8EC1-035D945DA959}"/>
                </c:ext>
              </c:extLst>
            </c:dLbl>
            <c:dLbl>
              <c:idx val="32"/>
              <c:tx>
                <c:strRef>
                  <c:f>[2]公会計指標分析・財政指標組合せ分析表!$CV$50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{C827E066-D283-402D-B4D0-82A50FDEAFDD}</c15:txfldGUID>
                      <c15:f>[2]公会計指標分析・財政指標組合せ分析表!$CV$50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1A4-4256-8EC1-035D945DA9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[2]公会計指標分析・財政指標組合せ分析表!$BP$57:$DC$57</c:f>
              <c:numCache>
                <c:formatCode>General</c:formatCode>
                <c:ptCount val="40"/>
                <c:pt idx="0">
                  <c:v>61.8</c:v>
                </c:pt>
                <c:pt idx="8">
                  <c:v>62.9</c:v>
                </c:pt>
                <c:pt idx="16">
                  <c:v>63.9</c:v>
                </c:pt>
                <c:pt idx="24">
                  <c:v>64.900000000000006</c:v>
                </c:pt>
                <c:pt idx="32">
                  <c:v>65.8</c:v>
                </c:pt>
              </c:numCache>
            </c:numRef>
          </c:xVal>
          <c:yVal>
            <c:numRef>
              <c:f>[2]公会計指標分析・財政指標組合せ分析表!$BP$55:$DC$55</c:f>
              <c:numCache>
                <c:formatCode>General</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F1A4-4256-8EC1-035D945DA959}"/>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[2]公会計指標分析・財政指標組合せ分析表!$AN$73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[2]公会計指標分析・財政指標組合せ分析表!$BP$72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{534755B6-211F-460A-85B0-63673D10BAB2}</c15:txfldGUID>
                      <c15:f>[2]公会計指標分析・財政指標組合せ分析表!$BP$72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4D0-468C-B1F1-3C7161E87B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{5AEFDB5D-1E42-444A-9AB2-9F1F13B7F33B}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D0-468C-B1F1-3C7161E87B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{2ED738C4-8E72-47F0-A889-57E3EA22B221}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D0-468C-B1F1-3C7161E87B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{1FDC8786-2B2A-45D2-A7A1-9F03C620B398}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D0-468C-B1F1-3C7161E87B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{DCBA7DB4-ED33-47F5-AEED-E5F23D9D82C2}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D0-468C-B1F1-3C7161E87BC8}"/>
                </c:ext>
              </c:extLst>
            </c:dLbl>
            <c:dLbl>
              <c:idx val="8"/>
              <c:tx>
                <c:strRef>
                  <c:f>[2]公会計指標分析・財政指標組合せ分析表!$BX$72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{BFBC6361-4F51-45DA-83E2-8DDB0D69220A}</c15:txfldGUID>
                      <c15:f>[2]公会計指標分析・財政指標組合せ分析表!$BX$72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4D0-468C-B1F1-3C7161E87BC8}"/>
                </c:ext>
              </c:extLst>
            </c:dLbl>
            <c:dLbl>
              <c:idx val="16"/>
              <c:tx>
                <c:strRef>
                  <c:f>[2]公会計指標分析・財政指標組合せ分析表!$CF$72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{9B82B06F-92ED-4B2E-B589-CD9AA161B497}</c15:txfldGUID>
                      <c15:f>[2]公会計指標分析・財政指標組合せ分析表!$CF$72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4D0-468C-B1F1-3C7161E87BC8}"/>
                </c:ext>
              </c:extLst>
            </c:dLbl>
            <c:dLbl>
              <c:idx val="24"/>
              <c:tx>
                <c:strRef>
                  <c:f>[2]公会計指標分析・財政指標組合せ分析表!$CN$72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{182CE52B-DCB8-4038-9F3D-915E1B112DDE}</c15:txfldGUID>
                      <c15:f>[2]公会計指標分析・財政指標組合せ分析表!$CN$72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4D0-468C-B1F1-3C7161E87BC8}"/>
                </c:ext>
              </c:extLst>
            </c:dLbl>
            <c:dLbl>
              <c:idx val="32"/>
              <c:tx>
                <c:strRef>
                  <c:f>[2]公会計指標分析・財政指標組合せ分析表!$CV$72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{5EE842BE-59CE-4F08-B5C5-089915B5029C}</c15:txfldGUID>
                      <c15:f>[2]公会計指標分析・財政指標組合せ分析表!$CV$72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4D0-468C-B1F1-3C7161E87B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[2]公会計指標分析・財政指標組合せ分析表!$BP$75:$DC$75</c:f>
              <c:numCache>
                <c:formatCode>General</c:formatCode>
                <c:ptCount val="40"/>
                <c:pt idx="0">
                  <c:v>5.8</c:v>
                </c:pt>
                <c:pt idx="8">
                  <c:v>5</c:v>
                </c:pt>
                <c:pt idx="16">
                  <c:v>3.4</c:v>
                </c:pt>
                <c:pt idx="24">
                  <c:v>3.1</c:v>
                </c:pt>
                <c:pt idx="32">
                  <c:v>2.6</c:v>
                </c:pt>
              </c:numCache>
            </c:numRef>
          </c:xVal>
          <c:yVal>
            <c:numRef>
              <c:f>[2]公会計指標分析・財政指標組合せ分析表!$BP$73:$DC$73</c:f>
              <c:numCache>
                <c:formatCode>General</c:formatCode>
                <c:ptCount val="40"/>
                <c:pt idx="0">
                  <c:v>7.9</c:v>
                </c:pt>
                <c:pt idx="8">
                  <c:v>11.4</c:v>
                </c:pt>
                <c:pt idx="16">
                  <c:v>4.5999999999999996</c:v>
                </c:pt>
                <c:pt idx="24">
                  <c:v>6.7</c:v>
                </c:pt>
                <c:pt idx="32">
                  <c:v>9.3000000000000007</c:v>
                </c:pt>
              </c:numCache>
            </c:numRef>
          </c:yVal>
          <c:smooth val="0"/>
          <c:extLst>
            <c:ext xmlns:c16="http://schemas.microsoft.com/office/drawing/2014/chart" uri="{C3380CC4-5D6E-409C-BE32-E72D297353CC}">
              <c16:uniqueId val="{00000009-24D0-468C-B1F1-3C7161E87BC8}"/>
            </c:ext>
          </c:extLst>
        </c:ser>
        <c:ser>
          <c:idx val="1"/>
          <c:order val="1"/>
          <c:tx>
            <c:strRef>
              <c:f>[2]公会計指標分析・財政指標組合せ分析表!$AN$77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[2]公会計指標分析・財政指標組合せ分析表!$BP$72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{D7F3BE6E-5115-454F-996D-ED799F884EEE}</c15:txfldGUID>
                      <c15:f>[2]公会計指標分析・財政指標組合せ分析表!$BP$72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4D0-468C-B1F1-3C7161E87BC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{E1C9D786-8CC2-4475-8F2F-299181A0CDF5}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D0-468C-B1F1-3C7161E87B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{947702CC-4BAC-483A-AC8C-B561FCB4474A}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D0-468C-B1F1-3C7161E87B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{EC509192-27DE-45EF-AF8B-D6F53F087ADD}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D0-468C-B1F1-3C7161E87B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{703EDB9B-A578-409C-8CE3-D2F64472A205}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D0-468C-B1F1-3C7161E87BC8}"/>
                </c:ext>
              </c:extLst>
            </c:dLbl>
            <c:dLbl>
              <c:idx val="8"/>
              <c:tx>
                <c:strRef>
                  <c:f>[2]公会計指標分析・財政指標組合せ分析表!$BX$72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{798F8163-FD97-47D3-B5C4-118AAD401134}</c15:txfldGUID>
                      <c15:f>[2]公会計指標分析・財政指標組合せ分析表!$BX$72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4D0-468C-B1F1-3C7161E87BC8}"/>
                </c:ext>
              </c:extLst>
            </c:dLbl>
            <c:dLbl>
              <c:idx val="16"/>
              <c:tx>
                <c:strRef>
                  <c:f>[2]公会計指標分析・財政指標組合せ分析表!$CF$72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{0FCF48EC-3B99-4F52-A9F8-5F4B83DDA52F}</c15:txfldGUID>
                      <c15:f>[2]公会計指標分析・財政指標組合せ分析表!$CF$72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4D0-468C-B1F1-3C7161E87BC8}"/>
                </c:ext>
              </c:extLst>
            </c:dLbl>
            <c:dLbl>
              <c:idx val="24"/>
              <c:layout>
                <c:manualLayout>
                  <c:x val="0"/>
                  <c:y val="1.0350316835250385E-2"/>
                </c:manualLayout>
              </c:layout>
              <c:tx>
                <c:strRef>
                  <c:f>[2]公会計指標分析・財政指標組合せ分析表!$CN$72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{3EBE413B-352A-4211-8B41-6F17747E8BF5}</c15:txfldGUID>
                      <c15:f>[2]公会計指標分析・財政指標組合せ分析表!$CN$72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4D0-468C-B1F1-3C7161E87BC8}"/>
                </c:ext>
              </c:extLst>
            </c:dLbl>
            <c:dLbl>
              <c:idx val="32"/>
              <c:layout>
                <c:manualLayout>
                  <c:x val="0"/>
                  <c:y val="-1.034997434768105E-2"/>
                </c:manualLayout>
              </c:layout>
              <c:tx>
                <c:strRef>
                  <c:f>[2]公会計指標分析・財政指標組合せ分析表!$CV$72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{9BE40E39-5579-4B9E-A55B-7EC20E5FC13C}</c15:txfldGUID>
                      <c15:f>[2]公会計指標分析・財政指標組合せ分析表!$CV$72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4D0-468C-B1F1-3C7161E87B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[2]公会計指標分析・財政指標組合せ分析表!$BP$79:$DC$79</c:f>
              <c:numCache>
                <c:formatCode>General</c:formatCode>
                <c:ptCount val="40"/>
                <c:pt idx="0">
                  <c:v>5.7</c:v>
                </c:pt>
                <c:pt idx="8">
                  <c:v>5.4</c:v>
                </c:pt>
                <c:pt idx="16">
                  <c:v>5.2</c:v>
                </c:pt>
                <c:pt idx="24">
                  <c:v>5.2</c:v>
                </c:pt>
                <c:pt idx="32">
                  <c:v>5.2</c:v>
                </c:pt>
              </c:numCache>
            </c:numRef>
          </c:xVal>
          <c:yVal>
            <c:numRef>
              <c:f>[2]公会計指標分析・財政指標組合せ分析表!$BP$77:$DC$77</c:f>
              <c:numCache>
                <c:formatCode>General</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24D0-468C-B1F1-3C7161E87BC8}"/>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3D5F1EC-4D11-48DA-9FCE-CA42A4E9A525}"/>
            </a:ext>
          </a:extLst>
        </xdr:cNvPr>
        <xdr:cNvSpPr>
          <a:spLocks noChangeArrowheads="1"/>
        </xdr:cNvSpPr>
      </xdr:nvSpPr>
      <xdr:spPr bwMode="auto">
        <a:xfrm rot="5400000">
          <a:off x="6165850" y="4635500"/>
          <a:ext cx="381000" cy="2921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EB7F342-5F91-4517-AB02-BF8F588E951F}"/>
            </a:ext>
          </a:extLst>
        </xdr:cNvPr>
        <xdr:cNvSpPr>
          <a:spLocks/>
        </xdr:cNvSpPr>
      </xdr:nvSpPr>
      <xdr:spPr bwMode="auto">
        <a:xfrm>
          <a:off x="8229600" y="5883275"/>
          <a:ext cx="120650" cy="4032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9EA1F475-CA37-4729-8246-44BACD041796}"/>
            </a:ext>
          </a:extLst>
        </xdr:cNvPr>
        <xdr:cNvSpPr>
          <a:spLocks noChangeArrowheads="1"/>
        </xdr:cNvSpPr>
      </xdr:nvSpPr>
      <xdr:spPr bwMode="auto">
        <a:xfrm>
          <a:off x="120650" y="120650"/>
          <a:ext cx="8801100"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605A7E24-ACFD-41AF-BDE4-A3AC52277135}"/>
            </a:ext>
          </a:extLst>
        </xdr:cNvPr>
        <xdr:cNvSpPr>
          <a:spLocks noChangeArrowheads="1"/>
        </xdr:cNvSpPr>
      </xdr:nvSpPr>
      <xdr:spPr bwMode="auto">
        <a:xfrm>
          <a:off x="9982200" y="190500"/>
          <a:ext cx="22733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2815DB04-BE95-45E2-8F34-0B148C1A6420}"/>
            </a:ext>
          </a:extLst>
        </xdr:cNvPr>
        <xdr:cNvSpPr>
          <a:spLocks noChangeArrowheads="1"/>
        </xdr:cNvSpPr>
      </xdr:nvSpPr>
      <xdr:spPr bwMode="auto">
        <a:xfrm>
          <a:off x="12649200" y="190500"/>
          <a:ext cx="34290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35D76EF0-FD86-48FA-8026-0E1528755714}"/>
            </a:ext>
          </a:extLst>
        </xdr:cNvPr>
        <xdr:cNvSpPr>
          <a:spLocks noChangeShapeType="1"/>
        </xdr:cNvSpPr>
      </xdr:nvSpPr>
      <xdr:spPr bwMode="auto">
        <a:xfrm>
          <a:off x="466725" y="7591425"/>
          <a:ext cx="6848475"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3F2A389-D5E3-4341-BC6F-F3C8D93B96CC}"/>
            </a:ext>
          </a:extLst>
        </xdr:cNvPr>
        <xdr:cNvSpPr>
          <a:spLocks noChangeArrowheads="1"/>
        </xdr:cNvSpPr>
      </xdr:nvSpPr>
      <xdr:spPr bwMode="auto">
        <a:xfrm>
          <a:off x="2143125" y="8026400"/>
          <a:ext cx="501650" cy="298450"/>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35608783-3C46-4DBA-AE78-C107D10D8F03}"/>
            </a:ext>
          </a:extLst>
        </xdr:cNvPr>
        <xdr:cNvSpPr>
          <a:spLocks noChangeArrowheads="1"/>
        </xdr:cNvSpPr>
      </xdr:nvSpPr>
      <xdr:spPr bwMode="auto">
        <a:xfrm>
          <a:off x="2143125" y="8416925"/>
          <a:ext cx="501650" cy="298450"/>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18965167-DC0F-4BF2-BFB5-F3F137A30F85}"/>
            </a:ext>
          </a:extLst>
        </xdr:cNvPr>
        <xdr:cNvSpPr>
          <a:spLocks noChangeArrowheads="1"/>
        </xdr:cNvSpPr>
      </xdr:nvSpPr>
      <xdr:spPr bwMode="auto">
        <a:xfrm>
          <a:off x="2143125" y="8807450"/>
          <a:ext cx="501650" cy="298450"/>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CB31CE45-8F05-4B5E-AE14-6BE809629094}"/>
            </a:ext>
          </a:extLst>
        </xdr:cNvPr>
        <xdr:cNvSpPr>
          <a:spLocks noChangeArrowheads="1"/>
        </xdr:cNvSpPr>
      </xdr:nvSpPr>
      <xdr:spPr bwMode="auto">
        <a:xfrm>
          <a:off x="2143125" y="9197975"/>
          <a:ext cx="501650" cy="298450"/>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F54075EF-F6B4-49F3-8644-2E1EFEA2663A}"/>
            </a:ext>
          </a:extLst>
        </xdr:cNvPr>
        <xdr:cNvSpPr>
          <a:spLocks noChangeArrowheads="1"/>
        </xdr:cNvSpPr>
      </xdr:nvSpPr>
      <xdr:spPr bwMode="auto">
        <a:xfrm>
          <a:off x="2143125" y="9588500"/>
          <a:ext cx="501650" cy="298450"/>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AE65332F-F25B-4798-B766-CB1E9C2602C5}"/>
            </a:ext>
          </a:extLst>
        </xdr:cNvPr>
        <xdr:cNvSpPr>
          <a:spLocks noChangeArrowheads="1"/>
        </xdr:cNvSpPr>
      </xdr:nvSpPr>
      <xdr:spPr bwMode="auto">
        <a:xfrm>
          <a:off x="2143125" y="9979025"/>
          <a:ext cx="501650" cy="298450"/>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094965C-F5A4-4B47-B6AE-5A4554732B89}"/>
            </a:ext>
          </a:extLst>
        </xdr:cNvPr>
        <xdr:cNvSpPr>
          <a:spLocks noChangeArrowheads="1"/>
        </xdr:cNvSpPr>
      </xdr:nvSpPr>
      <xdr:spPr bwMode="auto">
        <a:xfrm>
          <a:off x="2143125" y="10369550"/>
          <a:ext cx="501650" cy="298450"/>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166AD7DE-4723-4405-8B72-EDEB4943D4D8}"/>
            </a:ext>
          </a:extLst>
        </xdr:cNvPr>
        <xdr:cNvSpPr>
          <a:spLocks noChangeArrowheads="1"/>
        </xdr:cNvSpPr>
      </xdr:nvSpPr>
      <xdr:spPr bwMode="auto">
        <a:xfrm>
          <a:off x="2143125" y="10760075"/>
          <a:ext cx="501650" cy="298450"/>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21B12A3F-5C02-4C2A-BC13-B038B9C58FEA}"/>
            </a:ext>
          </a:extLst>
        </xdr:cNvPr>
        <xdr:cNvSpPr>
          <a:spLocks noChangeShapeType="1"/>
        </xdr:cNvSpPr>
      </xdr:nvSpPr>
      <xdr:spPr bwMode="auto">
        <a:xfrm>
          <a:off x="2143125" y="11303000"/>
          <a:ext cx="50165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72B55726-E291-4F88-8806-DF9FA912EB18}"/>
            </a:ext>
          </a:extLst>
        </xdr:cNvPr>
        <xdr:cNvSpPr>
          <a:spLocks noChangeArrowheads="1"/>
        </xdr:cNvSpPr>
      </xdr:nvSpPr>
      <xdr:spPr bwMode="auto">
        <a:xfrm>
          <a:off x="2301875" y="1120775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F66FE9DA-4DB1-42E0-823A-FA50C07F16CF}"/>
            </a:ext>
          </a:extLst>
        </xdr:cNvPr>
        <xdr:cNvSpPr>
          <a:spLocks noChangeArrowheads="1"/>
        </xdr:cNvSpPr>
      </xdr:nvSpPr>
      <xdr:spPr bwMode="auto">
        <a:xfrm>
          <a:off x="12039600" y="7597775"/>
          <a:ext cx="404495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C2BB9335-5225-448D-A73C-3CF4736B4EFC}"/>
            </a:ext>
          </a:extLst>
        </xdr:cNvPr>
        <xdr:cNvSpPr>
          <a:spLocks noChangeArrowheads="1"/>
        </xdr:cNvSpPr>
      </xdr:nvSpPr>
      <xdr:spPr bwMode="auto">
        <a:xfrm>
          <a:off x="12039600" y="7591425"/>
          <a:ext cx="806450"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2FFEB-6713-4648-833C-7A55B1E16D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67181D2B-1BCD-42CD-B983-FC0CA683B1FF}"/>
            </a:ext>
          </a:extLst>
        </xdr:cNvPr>
        <xdr:cNvSpPr>
          <a:spLocks noChangeArrowheads="1"/>
        </xdr:cNvSpPr>
      </xdr:nvSpPr>
      <xdr:spPr bwMode="auto">
        <a:xfrm>
          <a:off x="311150" y="749300"/>
          <a:ext cx="13366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C2322E71-0C03-48BE-BC19-984A11CDB776}"/>
            </a:ext>
          </a:extLst>
        </xdr:cNvPr>
        <xdr:cNvSpPr txBox="1"/>
      </xdr:nvSpPr>
      <xdr:spPr>
        <a:xfrm>
          <a:off x="12160250" y="7934325"/>
          <a:ext cx="378459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主な改善要因としては、土地開発公社からの土地購入を皆減させたことによる減少等があげられる。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今後も、緊急度・住民ニーズを的確に把握した事業の選択により、</a:t>
          </a:r>
          <a:r>
            <a:rPr kumimoji="1" lang="ja-JP" altLang="ja-JP" sz="13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財政運営に努める。</a:t>
          </a:r>
          <a:endParaRPr kumimoji="1" lang="en-US" altLang="ja-JP" sz="13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B772C43D-03BA-47DC-8676-CCCAC7F974BF}"/>
            </a:ext>
          </a:extLst>
        </xdr:cNvPr>
        <xdr:cNvSpPr>
          <a:spLocks noChangeShapeType="1"/>
        </xdr:cNvSpPr>
      </xdr:nvSpPr>
      <xdr:spPr bwMode="auto">
        <a:xfrm>
          <a:off x="466725" y="12411075"/>
          <a:ext cx="6848475"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2F360FC2-D7E4-4C0B-A1D0-B9C5FEDECBFA}"/>
            </a:ext>
          </a:extLst>
        </xdr:cNvPr>
        <xdr:cNvSpPr>
          <a:spLocks noChangeArrowheads="1"/>
        </xdr:cNvSpPr>
      </xdr:nvSpPr>
      <xdr:spPr bwMode="auto">
        <a:xfrm>
          <a:off x="12039600" y="12417425"/>
          <a:ext cx="4075340" cy="157616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D853BCA9-B854-4CD5-900C-02B55CE5DB68}"/>
            </a:ext>
          </a:extLst>
        </xdr:cNvPr>
        <xdr:cNvSpPr>
          <a:spLocks noChangeArrowheads="1"/>
        </xdr:cNvSpPr>
      </xdr:nvSpPr>
      <xdr:spPr bwMode="auto">
        <a:xfrm>
          <a:off x="12067268" y="12411075"/>
          <a:ext cx="735693" cy="254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FE51373E-F7CE-4D49-8E77-4739588B9C03}"/>
            </a:ext>
          </a:extLst>
        </xdr:cNvPr>
        <xdr:cNvSpPr txBox="1"/>
      </xdr:nvSpPr>
      <xdr:spPr>
        <a:xfrm>
          <a:off x="12141200" y="1262697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794712BC-3E8F-4453-8BC6-12E2DC9F0D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171591B3-99AF-4AE7-8F33-0C0F3D09B768}"/>
            </a:ext>
          </a:extLst>
        </xdr:cNvPr>
        <xdr:cNvSpPr>
          <a:spLocks noChangeArrowheads="1"/>
        </xdr:cNvSpPr>
      </xdr:nvSpPr>
      <xdr:spPr bwMode="auto">
        <a:xfrm>
          <a:off x="11931650" y="7569200"/>
          <a:ext cx="428942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48104D55-B83C-4C6C-9B29-C81E718DB19D}"/>
            </a:ext>
          </a:extLst>
        </xdr:cNvPr>
        <xdr:cNvSpPr txBox="1"/>
      </xdr:nvSpPr>
      <xdr:spPr>
        <a:xfrm>
          <a:off x="11990094" y="7600868"/>
          <a:ext cx="2281395" cy="678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3D57DE60-50EA-46AA-88E6-1A5C089C4DAA}"/>
            </a:ext>
          </a:extLst>
        </xdr:cNvPr>
        <xdr:cNvSpPr>
          <a:spLocks noChangeArrowheads="1"/>
        </xdr:cNvSpPr>
      </xdr:nvSpPr>
      <xdr:spPr bwMode="auto">
        <a:xfrm>
          <a:off x="2397125" y="8001000"/>
          <a:ext cx="546100" cy="25400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1F267930-1498-4D8D-A824-9D75E0CB8448}"/>
            </a:ext>
          </a:extLst>
        </xdr:cNvPr>
        <xdr:cNvSpPr>
          <a:spLocks noChangeArrowheads="1"/>
        </xdr:cNvSpPr>
      </xdr:nvSpPr>
      <xdr:spPr bwMode="auto">
        <a:xfrm>
          <a:off x="2397125" y="8353425"/>
          <a:ext cx="546100"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9368E7B5-386D-4169-BACE-FC306EC813B2}"/>
            </a:ext>
          </a:extLst>
        </xdr:cNvPr>
        <xdr:cNvSpPr>
          <a:spLocks noChangeArrowheads="1"/>
        </xdr:cNvSpPr>
      </xdr:nvSpPr>
      <xdr:spPr bwMode="auto">
        <a:xfrm>
          <a:off x="2397125" y="8693150"/>
          <a:ext cx="546100" cy="26035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B1EEA578-B4F8-49FE-B6C9-C35D563C0EB2}"/>
            </a:ext>
          </a:extLst>
        </xdr:cNvPr>
        <xdr:cNvSpPr>
          <a:spLocks noChangeArrowheads="1"/>
        </xdr:cNvSpPr>
      </xdr:nvSpPr>
      <xdr:spPr bwMode="auto">
        <a:xfrm>
          <a:off x="2397125" y="9045575"/>
          <a:ext cx="546100" cy="26035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96CB773-0B8B-4D2F-8A71-D4D17C35AA8F}"/>
            </a:ext>
          </a:extLst>
        </xdr:cNvPr>
        <xdr:cNvSpPr>
          <a:spLocks noChangeArrowheads="1"/>
        </xdr:cNvSpPr>
      </xdr:nvSpPr>
      <xdr:spPr bwMode="auto">
        <a:xfrm>
          <a:off x="2397125" y="9410700"/>
          <a:ext cx="546100"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20AFED91-9635-4D56-9B2C-01D05227F365}"/>
            </a:ext>
          </a:extLst>
        </xdr:cNvPr>
        <xdr:cNvSpPr>
          <a:spLocks noChangeArrowheads="1"/>
        </xdr:cNvSpPr>
      </xdr:nvSpPr>
      <xdr:spPr bwMode="auto">
        <a:xfrm>
          <a:off x="2397125" y="9763125"/>
          <a:ext cx="546100" cy="25400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F6C0CAE-6F10-4616-BFA5-136A07D62994}"/>
            </a:ext>
          </a:extLst>
        </xdr:cNvPr>
        <xdr:cNvSpPr>
          <a:spLocks noChangeArrowheads="1"/>
        </xdr:cNvSpPr>
      </xdr:nvSpPr>
      <xdr:spPr bwMode="auto">
        <a:xfrm>
          <a:off x="2397125" y="10467975"/>
          <a:ext cx="546100" cy="25400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2367597F-E4E0-452E-8B16-70F7C36CD15E}"/>
            </a:ext>
          </a:extLst>
        </xdr:cNvPr>
        <xdr:cNvSpPr>
          <a:spLocks noChangeArrowheads="1"/>
        </xdr:cNvSpPr>
      </xdr:nvSpPr>
      <xdr:spPr bwMode="auto">
        <a:xfrm>
          <a:off x="2397125" y="10807700"/>
          <a:ext cx="546100" cy="26035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F737BD6E-E53D-4202-9EC3-2CA82A1C5496}"/>
            </a:ext>
          </a:extLst>
        </xdr:cNvPr>
        <xdr:cNvSpPr>
          <a:spLocks noChangeArrowheads="1"/>
        </xdr:cNvSpPr>
      </xdr:nvSpPr>
      <xdr:spPr bwMode="auto">
        <a:xfrm>
          <a:off x="2397125" y="11172825"/>
          <a:ext cx="546100"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A3E290E4-CF28-4CDA-9CC2-231EB982F29C}"/>
            </a:ext>
          </a:extLst>
        </xdr:cNvPr>
        <xdr:cNvSpPr>
          <a:spLocks noChangeArrowheads="1"/>
        </xdr:cNvSpPr>
      </xdr:nvSpPr>
      <xdr:spPr bwMode="auto">
        <a:xfrm>
          <a:off x="2397125" y="11525250"/>
          <a:ext cx="546100" cy="25400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E4DE27E4-56B3-4EBE-A229-38FE85120B60}"/>
            </a:ext>
          </a:extLst>
        </xdr:cNvPr>
        <xdr:cNvSpPr>
          <a:spLocks noChangeArrowheads="1"/>
        </xdr:cNvSpPr>
      </xdr:nvSpPr>
      <xdr:spPr bwMode="auto">
        <a:xfrm>
          <a:off x="2397125" y="11864975"/>
          <a:ext cx="546100" cy="26035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9D58B571-4519-4A40-95DC-AE1BD4F72C8F}"/>
            </a:ext>
          </a:extLst>
        </xdr:cNvPr>
        <xdr:cNvCxnSpPr>
          <a:cxnSpLocks noChangeShapeType="1"/>
        </xdr:cNvCxnSpPr>
      </xdr:nvCxnSpPr>
      <xdr:spPr bwMode="auto">
        <a:xfrm>
          <a:off x="2428875" y="12331700"/>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D0CD65C6-8F24-44DD-ACF5-B4483275011F}"/>
            </a:ext>
          </a:extLst>
        </xdr:cNvPr>
        <xdr:cNvSpPr>
          <a:spLocks noChangeArrowheads="1"/>
        </xdr:cNvSpPr>
      </xdr:nvSpPr>
      <xdr:spPr bwMode="auto">
        <a:xfrm>
          <a:off x="2581275" y="12249150"/>
          <a:ext cx="177800" cy="17780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9E6993B7-1638-48F7-964C-E2354514C366}"/>
            </a:ext>
          </a:extLst>
        </xdr:cNvPr>
        <xdr:cNvSpPr>
          <a:spLocks noChangeArrowheads="1"/>
        </xdr:cNvSpPr>
      </xdr:nvSpPr>
      <xdr:spPr bwMode="auto">
        <a:xfrm>
          <a:off x="141719" y="141719"/>
          <a:ext cx="8486198" cy="64192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CA1EA375-8650-4E35-BC21-5FC5B91F3261}"/>
            </a:ext>
          </a:extLst>
        </xdr:cNvPr>
        <xdr:cNvSpPr>
          <a:spLocks noChangeArrowheads="1"/>
        </xdr:cNvSpPr>
      </xdr:nvSpPr>
      <xdr:spPr bwMode="auto">
        <a:xfrm>
          <a:off x="9963150" y="234950"/>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F100644-46A7-429C-A6BD-A589F6A879DF}"/>
            </a:ext>
          </a:extLst>
        </xdr:cNvPr>
        <xdr:cNvSpPr>
          <a:spLocks noChangeArrowheads="1"/>
        </xdr:cNvSpPr>
      </xdr:nvSpPr>
      <xdr:spPr bwMode="auto">
        <a:xfrm>
          <a:off x="12715875" y="234950"/>
          <a:ext cx="35052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5E4A70F8-ABF0-4288-820F-E0CAA7C44A0B}"/>
            </a:ext>
          </a:extLst>
        </xdr:cNvPr>
        <xdr:cNvSpPr>
          <a:spLocks noChangeShapeType="1"/>
        </xdr:cNvSpPr>
      </xdr:nvSpPr>
      <xdr:spPr bwMode="auto">
        <a:xfrm>
          <a:off x="466725" y="7591425"/>
          <a:ext cx="54768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6426FFF-28CE-4AD4-AB9A-C468440E048C}"/>
            </a:ext>
          </a:extLst>
        </xdr:cNvPr>
        <xdr:cNvSpPr txBox="1">
          <a:spLocks noChangeArrowheads="1"/>
        </xdr:cNvSpPr>
      </xdr:nvSpPr>
      <xdr:spPr bwMode="auto">
        <a:xfrm>
          <a:off x="581025" y="704850"/>
          <a:ext cx="16573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1D76D884-5AEA-43FD-AD2F-09A844FB455E}"/>
            </a:ext>
          </a:extLst>
        </xdr:cNvPr>
        <xdr:cNvSpPr txBox="1"/>
      </xdr:nvSpPr>
      <xdr:spPr>
        <a:xfrm>
          <a:off x="12045950" y="7962900"/>
          <a:ext cx="4060824"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主な悪化要因としては、将来負担額の増加、地方債現在高に係る基準財政需要額算入額の減少等があげられる。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交付税算入のある起債を活用するなど、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今後も引き続き財政運営の健全化に努める。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70FF984-23CE-4D0F-AA3C-6A563DEA45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6F85F086-0BCB-4783-B958-E6EA46C67801}"/>
            </a:ext>
          </a:extLst>
        </xdr:cNvPr>
        <xdr:cNvSpPr>
          <a:spLocks noChangeArrowheads="1"/>
        </xdr:cNvSpPr>
      </xdr:nvSpPr>
      <xdr:spPr bwMode="auto">
        <a:xfrm>
          <a:off x="777875" y="12407900"/>
          <a:ext cx="698500" cy="42365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5C57D583-800E-4388-AA31-BF39451836DB}"/>
            </a:ext>
          </a:extLst>
        </xdr:cNvPr>
        <xdr:cNvSpPr>
          <a:spLocks noChangeArrowheads="1"/>
        </xdr:cNvSpPr>
      </xdr:nvSpPr>
      <xdr:spPr bwMode="auto">
        <a:xfrm>
          <a:off x="777875" y="13754100"/>
          <a:ext cx="698500" cy="40640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E98A5DCF-1B1E-4FBC-9BEC-8C1F535C9266}"/>
            </a:ext>
          </a:extLst>
        </xdr:cNvPr>
        <xdr:cNvSpPr>
          <a:spLocks noChangeArrowheads="1"/>
        </xdr:cNvSpPr>
      </xdr:nvSpPr>
      <xdr:spPr bwMode="auto">
        <a:xfrm>
          <a:off x="120650" y="120650"/>
          <a:ext cx="12346421" cy="64135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18A6044D-78CC-4F84-8A99-32DB0A4B252C}"/>
            </a:ext>
          </a:extLst>
        </xdr:cNvPr>
        <xdr:cNvSpPr>
          <a:spLocks noChangeShapeType="1"/>
        </xdr:cNvSpPr>
      </xdr:nvSpPr>
      <xdr:spPr bwMode="auto">
        <a:xfrm>
          <a:off x="581025" y="11934825"/>
          <a:ext cx="665797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FB1A06AC-8994-4A93-90CE-D04F64530A10}"/>
            </a:ext>
          </a:extLst>
        </xdr:cNvPr>
        <xdr:cNvSpPr>
          <a:spLocks noChangeArrowheads="1"/>
        </xdr:cNvSpPr>
      </xdr:nvSpPr>
      <xdr:spPr bwMode="auto">
        <a:xfrm>
          <a:off x="12665528" y="161870"/>
          <a:ext cx="3668939"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7578FCB4-A60B-427B-A706-666CEE6E9165}"/>
            </a:ext>
          </a:extLst>
        </xdr:cNvPr>
        <xdr:cNvSpPr>
          <a:spLocks noChangeArrowheads="1"/>
        </xdr:cNvSpPr>
      </xdr:nvSpPr>
      <xdr:spPr bwMode="auto">
        <a:xfrm>
          <a:off x="16528093" y="161871"/>
          <a:ext cx="67977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埼玉県川口市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4AD4DF57-BC4C-49E2-AE9E-FC74E0B247BE}"/>
            </a:ext>
          </a:extLst>
        </xdr:cNvPr>
        <xdr:cNvSpPr txBox="1">
          <a:spLocks noChangeArrowheads="1"/>
        </xdr:cNvSpPr>
      </xdr:nvSpPr>
      <xdr:spPr bwMode="auto">
        <a:xfrm>
          <a:off x="533400" y="960004"/>
          <a:ext cx="2200275" cy="4794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805C40F6-0F75-4F3A-A027-871B1A24DE50}"/>
            </a:ext>
          </a:extLst>
        </xdr:cNvPr>
        <xdr:cNvSpPr>
          <a:spLocks noChangeArrowheads="1"/>
        </xdr:cNvSpPr>
      </xdr:nvSpPr>
      <xdr:spPr bwMode="auto">
        <a:xfrm>
          <a:off x="777875" y="13087350"/>
          <a:ext cx="698500" cy="40640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DD1F134E-78A4-4EC3-8287-EAEC80E73F32}"/>
            </a:ext>
          </a:extLst>
        </xdr:cNvPr>
        <xdr:cNvSpPr>
          <a:spLocks noChangeArrowheads="1"/>
        </xdr:cNvSpPr>
      </xdr:nvSpPr>
      <xdr:spPr bwMode="auto">
        <a:xfrm>
          <a:off x="12665528" y="808719"/>
          <a:ext cx="10660293" cy="432616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35C75B0C-60AD-4FBF-ABCD-54EE37F28A50}"/>
            </a:ext>
          </a:extLst>
        </xdr:cNvPr>
        <xdr:cNvSpPr txBox="1"/>
      </xdr:nvSpPr>
      <xdr:spPr>
        <a:xfrm>
          <a:off x="12665528" y="1298120"/>
          <a:ext cx="10659289" cy="383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庁舎等整備基金への積み立てなどにより特定目的基金が約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億円増したこと等から、基金全体としては約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特定目的基金については、今後の予定を見据えて計画的に積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み</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を行い、順次取り崩しを行う。</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0112CD-A0C7-4DBE-99A6-01A63EFD2C56}"/>
            </a:ext>
          </a:extLst>
        </xdr:cNvPr>
        <xdr:cNvSpPr>
          <a:spLocks noChangeArrowheads="1"/>
        </xdr:cNvSpPr>
      </xdr:nvSpPr>
      <xdr:spPr bwMode="auto">
        <a:xfrm>
          <a:off x="12751335" y="911541"/>
          <a:ext cx="1257055" cy="35651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AD843FFF-325B-43C7-99B7-942E5E27F8C5}"/>
            </a:ext>
          </a:extLst>
        </xdr:cNvPr>
        <xdr:cNvSpPr>
          <a:spLocks noChangeArrowheads="1"/>
        </xdr:cNvSpPr>
      </xdr:nvSpPr>
      <xdr:spPr bwMode="auto">
        <a:xfrm>
          <a:off x="12665528" y="12465338"/>
          <a:ext cx="10660293" cy="542261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C1A012F5-5AE8-4B25-A92A-8E2F9B5749A9}"/>
            </a:ext>
          </a:extLst>
        </xdr:cNvPr>
        <xdr:cNvSpPr txBox="1"/>
      </xdr:nvSpPr>
      <xdr:spPr>
        <a:xfrm>
          <a:off x="12665528" y="12926580"/>
          <a:ext cx="10659289" cy="4958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環境施設整備基金・・・廃棄物処理施設又は最終処分場の整備に要する経費の財源に充てるもの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庁舎等整備基金・・・・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庁舎等の建設、取得、整備及び大規模な改修の資金に充てるもの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教育施設整備基金・・・教育施設の建設、取得及び改修その他の整備に要する経費の財源に充てるもの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環境施設整備基金</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環境施設整備に充当するため取り崩しをしたことにより減</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庁舎等整備基金</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今後の庁舎等整備に充当するため積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み</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立てたことにより増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教育施設整備基金</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教育施設整備に充当するため取り崩しをしたことにより減</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環境施設整備基金</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戸塚環境センターの改築に備えて積み立てを続けるとともに、廃棄物処理施設の整備に充当するため、順次取</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崩しを行う。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庁舎等整備基金</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新庁舎建設事業等に充当するため、順次取</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崩しを行う。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教育施設整備基金</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教育施設整備事業等に充当するため、順次取</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崩しを行う。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EFC88D52-2141-4C67-B4B4-24022EE8B95E}"/>
            </a:ext>
          </a:extLst>
        </xdr:cNvPr>
        <xdr:cNvSpPr>
          <a:spLocks noChangeArrowheads="1"/>
        </xdr:cNvSpPr>
      </xdr:nvSpPr>
      <xdr:spPr bwMode="auto">
        <a:xfrm>
          <a:off x="12751334" y="12564483"/>
          <a:ext cx="2345791" cy="32485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CCDC377-B5E3-4EC6-9B8F-72FB48FF22AC}"/>
            </a:ext>
          </a:extLst>
        </xdr:cNvPr>
        <xdr:cNvSpPr>
          <a:spLocks noChangeArrowheads="1"/>
        </xdr:cNvSpPr>
      </xdr:nvSpPr>
      <xdr:spPr bwMode="auto">
        <a:xfrm>
          <a:off x="12665528" y="5279570"/>
          <a:ext cx="10660293" cy="3453701"/>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651058-4ECD-40F8-AFB9-2D78708F758D}"/>
            </a:ext>
          </a:extLst>
        </xdr:cNvPr>
        <xdr:cNvSpPr txBox="1"/>
      </xdr:nvSpPr>
      <xdr:spPr>
        <a:xfrm>
          <a:off x="12665528" y="5753100"/>
          <a:ext cx="10659289" cy="29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億円を取り崩したことから減少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財政調整基金を事業に積極的に活用することとし、令和７年度予算では　国民健康保険特別会計への繰出金、朝日環境センター緊急ごみ処理事業等に充当するため約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億円の財政調整基金の取り崩しを予定している。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1A9832B8-0D5E-41A2-AFBF-9EBAF04D9632}"/>
            </a:ext>
          </a:extLst>
        </xdr:cNvPr>
        <xdr:cNvSpPr>
          <a:spLocks noChangeArrowheads="1"/>
        </xdr:cNvSpPr>
      </xdr:nvSpPr>
      <xdr:spPr bwMode="auto">
        <a:xfrm>
          <a:off x="12751334" y="5372548"/>
          <a:ext cx="1879974"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F71FB3C-9DCB-4DD3-9120-00C9D9439323}"/>
            </a:ext>
          </a:extLst>
        </xdr:cNvPr>
        <xdr:cNvSpPr>
          <a:spLocks noChangeArrowheads="1"/>
        </xdr:cNvSpPr>
      </xdr:nvSpPr>
      <xdr:spPr bwMode="auto">
        <a:xfrm>
          <a:off x="12665528" y="8876555"/>
          <a:ext cx="10660293"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69BEC5C6-AB6D-4EAF-8EE5-719632AF944F}"/>
            </a:ext>
          </a:extLst>
        </xdr:cNvPr>
        <xdr:cNvSpPr txBox="1"/>
      </xdr:nvSpPr>
      <xdr:spPr>
        <a:xfrm>
          <a:off x="12665528" y="9346910"/>
          <a:ext cx="10659289" cy="2951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億円の新規積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み</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を行ったことから増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埼玉高速鉄道経営健全化事業実施に伴う債務の株式化</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(DES)</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により、適債性を欠いた借入額の繰上償還相当額を積み立てており、毎年、償還相当額を取り崩していく。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また、土地開発公社の一部業務廃止に伴って起こした第三セクター等改革推進債の償還に備えるため、公社から市に代物弁済された都市の売払収入等を随時積み立てるとともに償還額相当を取り崩していく。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56C0612D-CF79-4A0B-B2BB-48490F47E2A7}"/>
            </a:ext>
          </a:extLst>
        </xdr:cNvPr>
        <xdr:cNvSpPr>
          <a:spLocks noChangeArrowheads="1"/>
        </xdr:cNvSpPr>
      </xdr:nvSpPr>
      <xdr:spPr bwMode="auto">
        <a:xfrm>
          <a:off x="12751334" y="8969533"/>
          <a:ext cx="1253225" cy="338911"/>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D644608-F8A5-444C-AC1E-EA4590C5D8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3FCD8F1-6D31-4134-BB7C-954CE2951F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B2950F9-E65F-4F8F-9309-2D75DF5C0424}"/>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830F786-AE1A-4AD7-A759-5E9E1E0358B9}"/>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8CE7A99-1296-485B-A691-6EBE69719B7C}"/>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53A70D0-DFE7-4EC2-AE11-2E165B128B43}"/>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F995B0E-4587-40CB-B36E-F41210B713A2}"/>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AB036DF-91D8-4795-BD23-EE67A241C8FE}"/>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67A4C8B-B595-42BC-8555-1ADF0ECA2DD1}"/>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1991707-FF31-41A8-BDA6-9DC087DC2D0A}"/>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D435B2E-7ECD-4BB3-8C11-AA6864F67701}"/>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3CBC581-9CA6-455D-AD5C-2ADF4D47E3CE}"/>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606,315
563,187
61.95
236,618,494
227,249,962
8,767,219
115,866,185
173,846,062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CE17185-80C2-4232-AD13-CB20EA7F358F}"/>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06525DC-2584-46C6-9D28-B6EE93C16E49}"/>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EBADE78-978B-4038-86F4-1028E4D15DB6}"/>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D689949-54DB-40A0-B477-A355D0539FDF}"/>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CC344CD-AE88-4186-9EA7-749F84650D1C}"/>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D8A247A-994B-45BF-AFD6-6E422BF34547}"/>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C5C88F8-FD98-43C3-A2B5-ED6AC9F1DF42}"/>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1EE21CA-837B-4731-AAE9-56072C442698}"/>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961EEEC-0DC8-4F39-A8D9-9CB28EF96323}"/>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D7FEFFC-7ADF-476E-83B0-9F01BFEE78C6}"/>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058CFDF-E5E8-4457-BF5B-11B4C9C18551}"/>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6B12F1D-E07E-4160-9894-757BE4FF6858}"/>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CCB6F90-D555-4BFD-9242-ED83AB5B7F7C}"/>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BCA4319-4A55-4220-9035-7B0B2610D927}"/>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AFEAB59-D6A1-41AE-B16E-411B61EC4683}"/>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949CF0E-D077-477C-85DA-AA3B9C716BDF}"/>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81A1296-2F06-4F05-9FA7-A45A3022A9D9}"/>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4DE7525-FA82-4B07-B342-3B8B498F0BC7}"/>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1CC3BD9-C53D-4339-94D4-C4BCF4E67113}"/>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A0EA91D-2305-498D-A9EB-1166EE49D3B4}"/>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5B01310-2E80-41BF-976C-B7DA9D4E1E94}"/>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A7ED417-3F44-4C16-9790-ECCFAEFB0436}"/>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2D653AD-D335-43F8-A727-B6E5FC820482}"/>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4671098-E20D-4326-8664-663B4F714464}"/>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83D211B-9C0D-44D3-8B73-F7CAFE50E96C}"/>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6067D04-FDA5-4787-B3B4-D399FCC608CC}"/>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972541F-F355-4E22-8006-58F84F7877C0}"/>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F30B55B-739E-454A-9B00-18876B817166}"/>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177C092-11FE-4887-9555-C9A52F0E9925}"/>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129CF14-8064-4A9A-9B51-4283C127B604}"/>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C1468C8-2C68-4F47-889B-2676772AE9F0}"/>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B869F20-1FD9-4193-BADF-1A63F2BFA3B5}"/>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73CFDD7-80C5-4EF9-97CE-E17531484EA6}"/>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4770233-0086-4C07-9A4A-090AE0CC9145}"/>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1CDD0F1-F578-4432-88DA-975E2A2E2243}"/>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有形固定資産減価償却率は、ほぼ横ばいであり、類似団体とほぼ同水準にある。それぞれの公共施設等について個別施設計画を策定済みであり、当該計画に基づいた施設の維持管理を適切に進めている。本市は老朽化した施設が多く、今後も老朽化した施設の建て替えを引き続き推進していく。</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A9F97DB-F348-4516-8138-C75B7578CB86}"/>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3A19740-B8B9-4CFF-A9A3-720ECDC14C6D}"/>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85D8CC5-CC66-4DCF-BB15-9A6F4BFD92D8}"/>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10CE0CB-D5BB-496C-B275-272E06331611}"/>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1112007-67A7-4E17-8BFF-681943FD05F9}"/>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9D33FF2-5842-48D2-9290-DA25E46AC354}"/>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76E4B11-0DAF-46C5-B34B-E6CF032FF6CD}"/>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BC872DA-40AF-4400-AF5F-35982426E716}"/>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85E7910-9B73-43F5-A78B-EFBA6A62FD53}"/>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A57FB17-E15A-472A-8FA4-9633EB772779}"/>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7A35A67-5667-4A43-AF03-F593EBD467C4}"/>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51B9032-8FCF-430C-BE83-E972755769B2}"/>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C0F0714-9227-4F6C-9048-A07748668059}"/>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9CFAE46-E4D7-48CE-B13E-969295949817}"/>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69DF989-22EE-43C4-AC20-A92E7934AE2D}"/>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F6459CB-E50B-4A23-BA45-4F20F46092FB}"/>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6069103F-FC61-488A-9EF0-40E51C183A2B}"/>
            </a:ext>
          </a:extLst>
        </xdr:cNvPr>
        <xdr:cNvCxnSpPr/>
      </xdr:nvCxnSpPr>
      <xdr:spPr>
        <a:xfrm flipV="1">
          <a:off x="4306570" y="5200015"/>
          <a:ext cx="127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E8F47952-2201-4033-B6D7-BFD9E7CFF655}"/>
            </a:ext>
          </a:extLst>
        </xdr:cNvPr>
        <xdr:cNvSpPr txBox="1"/>
      </xdr:nvSpPr>
      <xdr:spPr>
        <a:xfrm>
          <a:off x="4359275"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CF87A6CA-4CB0-4830-B650-B09C4314673F}"/>
            </a:ext>
          </a:extLst>
        </xdr:cNvPr>
        <xdr:cNvCxnSpPr/>
      </xdr:nvCxnSpPr>
      <xdr:spPr>
        <a:xfrm>
          <a:off x="4216400" y="643636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C8F66554-887C-4F89-B833-BC0DB7E31414}"/>
            </a:ext>
          </a:extLst>
        </xdr:cNvPr>
        <xdr:cNvSpPr txBox="1"/>
      </xdr:nvSpPr>
      <xdr:spPr>
        <a:xfrm>
          <a:off x="4359275" y="498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4235393E-74B7-49F8-90FB-FB7E5951205E}"/>
            </a:ext>
          </a:extLst>
        </xdr:cNvPr>
        <xdr:cNvCxnSpPr/>
      </xdr:nvCxnSpPr>
      <xdr:spPr>
        <a:xfrm>
          <a:off x="4216400" y="52000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C7A399F1-8B02-4440-8AA5-D0045D6AE23B}"/>
            </a:ext>
          </a:extLst>
        </xdr:cNvPr>
        <xdr:cNvSpPr txBox="1"/>
      </xdr:nvSpPr>
      <xdr:spPr>
        <a:xfrm>
          <a:off x="4359275" y="592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B388BD03-A18B-43E1-BA1D-9BFB8208A474}"/>
            </a:ext>
          </a:extLst>
        </xdr:cNvPr>
        <xdr:cNvSpPr/>
      </xdr:nvSpPr>
      <xdr:spPr>
        <a:xfrm>
          <a:off x="4254500" y="594592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D169D53F-804A-4BBC-8944-9E1800677669}"/>
            </a:ext>
          </a:extLst>
        </xdr:cNvPr>
        <xdr:cNvSpPr/>
      </xdr:nvSpPr>
      <xdr:spPr>
        <a:xfrm>
          <a:off x="3616325" y="59071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8F04D9AD-8ABE-4E9A-8947-F9DDF559BD43}"/>
            </a:ext>
          </a:extLst>
        </xdr:cNvPr>
        <xdr:cNvSpPr/>
      </xdr:nvSpPr>
      <xdr:spPr>
        <a:xfrm>
          <a:off x="2930525" y="58743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FE18BA62-5986-4672-9B3B-460877774CC3}"/>
            </a:ext>
          </a:extLst>
        </xdr:cNvPr>
        <xdr:cNvSpPr/>
      </xdr:nvSpPr>
      <xdr:spPr>
        <a:xfrm>
          <a:off x="2244725" y="583840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D71C0F04-E14A-4277-901E-CF1F9A2AED8E}"/>
            </a:ext>
          </a:extLst>
        </xdr:cNvPr>
        <xdr:cNvSpPr/>
      </xdr:nvSpPr>
      <xdr:spPr>
        <a:xfrm>
          <a:off x="1558925" y="58083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037313B-F8CA-4B96-A416-0E0CFAD703B6}"/>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FD80261-EE2A-4002-9D67-98EDA85D977D}"/>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70E8D14-19B4-4F33-A12E-B35DB14D0093}"/>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D13CC29-4ECC-4B53-A460-42A77C8CEC1E}"/>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CA7241B-CBF2-4DF1-A1A8-A201AB3B872A}"/>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85937</xdr:rowOff>
    </xdr:from>
    <xdr:to>
      <xdr:col>23</xdr:col>
      <xdr:colOff>136525</xdr:colOff>
      <xdr:row>32</xdr:row>
      <xdr:rowOff>16087</xdr:rowOff>
    </xdr:to>
    <xdr:sp macro="" textlink="">
      <xdr:nvSpPr>
        <xdr:cNvPr id="81" name="楕円 80">
          <a:extLst>
            <a:ext uri="{FF2B5EF4-FFF2-40B4-BE49-F238E27FC236}">
              <a16:creationId xmlns:a16="http://schemas.microsoft.com/office/drawing/2014/main" id="{3B9CE867-D6B8-49A3-AA3E-789E169815C5}"/>
            </a:ext>
          </a:extLst>
        </xdr:cNvPr>
        <xdr:cNvSpPr/>
      </xdr:nvSpPr>
      <xdr:spPr>
        <a:xfrm>
          <a:off x="4254500" y="59215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108814</xdr:rowOff>
    </xdr:from>
    <xdr:ext cx="405111" cy="259045"/>
    <xdr:sp macro="" textlink="">
      <xdr:nvSpPr>
        <xdr:cNvPr id="82" name="有形固定資産減価償却率該当値テキスト">
          <a:extLst>
            <a:ext uri="{FF2B5EF4-FFF2-40B4-BE49-F238E27FC236}">
              <a16:creationId xmlns:a16="http://schemas.microsoft.com/office/drawing/2014/main" id="{150D04EE-6D64-4CAB-A480-7305325916B4}"/>
            </a:ext>
          </a:extLst>
        </xdr:cNvPr>
        <xdr:cNvSpPr txBox="1"/>
      </xdr:nvSpPr>
      <xdr:spPr>
        <a:xfrm>
          <a:off x="4359275" y="578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49953</xdr:rowOff>
    </xdr:from>
    <xdr:to>
      <xdr:col>19</xdr:col>
      <xdr:colOff>187325</xdr:colOff>
      <xdr:row>31</xdr:row>
      <xdr:rowOff>151553</xdr:rowOff>
    </xdr:to>
    <xdr:sp macro="" textlink="">
      <xdr:nvSpPr>
        <xdr:cNvPr id="83" name="楕円 82">
          <a:extLst>
            <a:ext uri="{FF2B5EF4-FFF2-40B4-BE49-F238E27FC236}">
              <a16:creationId xmlns:a16="http://schemas.microsoft.com/office/drawing/2014/main" id="{C9B006A1-D971-4B5E-9C66-1BEA15F2E98F}"/>
            </a:ext>
          </a:extLst>
        </xdr:cNvPr>
        <xdr:cNvSpPr/>
      </xdr:nvSpPr>
      <xdr:spPr>
        <a:xfrm>
          <a:off x="3616325" y="58856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100753</xdr:rowOff>
    </xdr:from>
    <xdr:to>
      <xdr:col>23</xdr:col>
      <xdr:colOff>85725</xdr:colOff>
      <xdr:row>31</xdr:row>
      <xdr:rowOff>136737</xdr:rowOff>
    </xdr:to>
    <xdr:cxnSp macro="">
      <xdr:nvCxnSpPr>
        <xdr:cNvPr id="84" name="直線コネクタ 83">
          <a:extLst>
            <a:ext uri="{FF2B5EF4-FFF2-40B4-BE49-F238E27FC236}">
              <a16:creationId xmlns:a16="http://schemas.microsoft.com/office/drawing/2014/main" id="{88857356-612E-47D1-8BB9-D2C9C185BBA3}"/>
            </a:ext>
          </a:extLst>
        </xdr:cNvPr>
        <xdr:cNvCxnSpPr/>
      </xdr:nvCxnSpPr>
      <xdr:spPr>
        <a:xfrm>
          <a:off x="3673475" y="5942753"/>
          <a:ext cx="62865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13970</xdr:rowOff>
    </xdr:from>
    <xdr:to>
      <xdr:col>15</xdr:col>
      <xdr:colOff>187325</xdr:colOff>
      <xdr:row>31</xdr:row>
      <xdr:rowOff>115570</xdr:rowOff>
    </xdr:to>
    <xdr:sp macro="" textlink="">
      <xdr:nvSpPr>
        <xdr:cNvPr id="85" name="楕円 84">
          <a:extLst>
            <a:ext uri="{FF2B5EF4-FFF2-40B4-BE49-F238E27FC236}">
              <a16:creationId xmlns:a16="http://schemas.microsoft.com/office/drawing/2014/main" id="{876B3AAA-49D6-4457-A715-4B3FE6E19273}"/>
            </a:ext>
          </a:extLst>
        </xdr:cNvPr>
        <xdr:cNvSpPr/>
      </xdr:nvSpPr>
      <xdr:spPr>
        <a:xfrm>
          <a:off x="2930525" y="58496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64770</xdr:rowOff>
    </xdr:from>
    <xdr:to>
      <xdr:col>19</xdr:col>
      <xdr:colOff>136525</xdr:colOff>
      <xdr:row>31</xdr:row>
      <xdr:rowOff>100753</xdr:rowOff>
    </xdr:to>
    <xdr:cxnSp macro="">
      <xdr:nvCxnSpPr>
        <xdr:cNvPr id="86" name="直線コネクタ 85">
          <a:extLst>
            <a:ext uri="{FF2B5EF4-FFF2-40B4-BE49-F238E27FC236}">
              <a16:creationId xmlns:a16="http://schemas.microsoft.com/office/drawing/2014/main" id="{99A56400-F5F3-4B1C-AD67-DE45A9AC6DCF}"/>
            </a:ext>
          </a:extLst>
        </xdr:cNvPr>
        <xdr:cNvCxnSpPr/>
      </xdr:nvCxnSpPr>
      <xdr:spPr>
        <a:xfrm>
          <a:off x="2987675" y="5906770"/>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163830</xdr:rowOff>
    </xdr:from>
    <xdr:to>
      <xdr:col>11</xdr:col>
      <xdr:colOff>187325</xdr:colOff>
      <xdr:row>31</xdr:row>
      <xdr:rowOff>93980</xdr:rowOff>
    </xdr:to>
    <xdr:sp macro="" textlink="">
      <xdr:nvSpPr>
        <xdr:cNvPr id="87" name="楕円 86">
          <a:extLst>
            <a:ext uri="{FF2B5EF4-FFF2-40B4-BE49-F238E27FC236}">
              <a16:creationId xmlns:a16="http://schemas.microsoft.com/office/drawing/2014/main" id="{990880A9-072D-4170-B20D-7A9EFB188E01}"/>
            </a:ext>
          </a:extLst>
        </xdr:cNvPr>
        <xdr:cNvSpPr/>
      </xdr:nvSpPr>
      <xdr:spPr>
        <a:xfrm>
          <a:off x="2244725" y="58375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43180</xdr:rowOff>
    </xdr:from>
    <xdr:to>
      <xdr:col>15</xdr:col>
      <xdr:colOff>136525</xdr:colOff>
      <xdr:row>31</xdr:row>
      <xdr:rowOff>64770</xdr:rowOff>
    </xdr:to>
    <xdr:cxnSp macro="">
      <xdr:nvCxnSpPr>
        <xdr:cNvPr id="88" name="直線コネクタ 87">
          <a:extLst>
            <a:ext uri="{FF2B5EF4-FFF2-40B4-BE49-F238E27FC236}">
              <a16:creationId xmlns:a16="http://schemas.microsoft.com/office/drawing/2014/main" id="{374428B5-23EA-49F7-92FB-B629DE60EC7C}"/>
            </a:ext>
          </a:extLst>
        </xdr:cNvPr>
        <xdr:cNvCxnSpPr/>
      </xdr:nvCxnSpPr>
      <xdr:spPr>
        <a:xfrm>
          <a:off x="2301875" y="5885180"/>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156633</xdr:rowOff>
    </xdr:from>
    <xdr:to>
      <xdr:col>7</xdr:col>
      <xdr:colOff>187325</xdr:colOff>
      <xdr:row>31</xdr:row>
      <xdr:rowOff>86783</xdr:rowOff>
    </xdr:to>
    <xdr:sp macro="" textlink="">
      <xdr:nvSpPr>
        <xdr:cNvPr id="89" name="楕円 88">
          <a:extLst>
            <a:ext uri="{FF2B5EF4-FFF2-40B4-BE49-F238E27FC236}">
              <a16:creationId xmlns:a16="http://schemas.microsoft.com/office/drawing/2014/main" id="{71FB07B3-4E97-4FA2-AF57-10AA851EB800}"/>
            </a:ext>
          </a:extLst>
        </xdr:cNvPr>
        <xdr:cNvSpPr/>
      </xdr:nvSpPr>
      <xdr:spPr>
        <a:xfrm>
          <a:off x="1558925" y="583670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35983</xdr:rowOff>
    </xdr:from>
    <xdr:to>
      <xdr:col>11</xdr:col>
      <xdr:colOff>136525</xdr:colOff>
      <xdr:row>31</xdr:row>
      <xdr:rowOff>43180</xdr:rowOff>
    </xdr:to>
    <xdr:cxnSp macro="">
      <xdr:nvCxnSpPr>
        <xdr:cNvPr id="90" name="直線コネクタ 89">
          <a:extLst>
            <a:ext uri="{FF2B5EF4-FFF2-40B4-BE49-F238E27FC236}">
              <a16:creationId xmlns:a16="http://schemas.microsoft.com/office/drawing/2014/main" id="{A7C47AC0-6ACA-4528-9D3F-D85FAF1C59B9}"/>
            </a:ext>
          </a:extLst>
        </xdr:cNvPr>
        <xdr:cNvCxnSpPr/>
      </xdr:nvCxnSpPr>
      <xdr:spPr>
        <a:xfrm>
          <a:off x="1616075" y="5874808"/>
          <a:ext cx="685800" cy="1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67D7ECD6-21A2-4531-9FB2-20C668EE9339}"/>
            </a:ext>
          </a:extLst>
        </xdr:cNvPr>
        <xdr:cNvSpPr txBox="1"/>
      </xdr:nvSpPr>
      <xdr:spPr>
        <a:xfrm>
          <a:off x="3474094" y="5999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a:extLst>
            <a:ext uri="{FF2B5EF4-FFF2-40B4-BE49-F238E27FC236}">
              <a16:creationId xmlns:a16="http://schemas.microsoft.com/office/drawing/2014/main" id="{20B5299A-E9F3-40A1-A435-40BBB543C1C1}"/>
            </a:ext>
          </a:extLst>
        </xdr:cNvPr>
        <xdr:cNvSpPr txBox="1"/>
      </xdr:nvSpPr>
      <xdr:spPr>
        <a:xfrm>
          <a:off x="2797819"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0808757C-2D91-4568-9DC5-3DF3BB65DDB0}"/>
            </a:ext>
          </a:extLst>
        </xdr:cNvPr>
        <xdr:cNvSpPr txBox="1"/>
      </xdr:nvSpPr>
      <xdr:spPr>
        <a:xfrm>
          <a:off x="2112019" y="593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a:extLst>
            <a:ext uri="{FF2B5EF4-FFF2-40B4-BE49-F238E27FC236}">
              <a16:creationId xmlns:a16="http://schemas.microsoft.com/office/drawing/2014/main" id="{88E86AFF-F1F2-46BC-8E07-EA1E127D2C88}"/>
            </a:ext>
          </a:extLst>
        </xdr:cNvPr>
        <xdr:cNvSpPr txBox="1"/>
      </xdr:nvSpPr>
      <xdr:spPr>
        <a:xfrm>
          <a:off x="1426219"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168080</xdr:rowOff>
    </xdr:from>
    <xdr:ext cx="405111" cy="259045"/>
    <xdr:sp macro="" textlink="">
      <xdr:nvSpPr>
        <xdr:cNvPr id="95" name="n_1mainValue有形固定資産減価償却率">
          <a:extLst>
            <a:ext uri="{FF2B5EF4-FFF2-40B4-BE49-F238E27FC236}">
              <a16:creationId xmlns:a16="http://schemas.microsoft.com/office/drawing/2014/main" id="{DE67A3C0-F668-4513-8525-84D7BA2D381C}"/>
            </a:ext>
          </a:extLst>
        </xdr:cNvPr>
        <xdr:cNvSpPr txBox="1"/>
      </xdr:nvSpPr>
      <xdr:spPr>
        <a:xfrm>
          <a:off x="3474094" y="5679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132097</xdr:rowOff>
    </xdr:from>
    <xdr:ext cx="405111" cy="259045"/>
    <xdr:sp macro="" textlink="">
      <xdr:nvSpPr>
        <xdr:cNvPr id="96" name="n_2mainValue有形固定資産減価償却率">
          <a:extLst>
            <a:ext uri="{FF2B5EF4-FFF2-40B4-BE49-F238E27FC236}">
              <a16:creationId xmlns:a16="http://schemas.microsoft.com/office/drawing/2014/main" id="{1C37A34E-D432-457B-9E06-762681309CE5}"/>
            </a:ext>
          </a:extLst>
        </xdr:cNvPr>
        <xdr:cNvSpPr txBox="1"/>
      </xdr:nvSpPr>
      <xdr:spPr>
        <a:xfrm>
          <a:off x="2797819"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110507</xdr:rowOff>
    </xdr:from>
    <xdr:ext cx="405111" cy="259045"/>
    <xdr:sp macro="" textlink="">
      <xdr:nvSpPr>
        <xdr:cNvPr id="97" name="n_3mainValue有形固定資産減価償却率">
          <a:extLst>
            <a:ext uri="{FF2B5EF4-FFF2-40B4-BE49-F238E27FC236}">
              <a16:creationId xmlns:a16="http://schemas.microsoft.com/office/drawing/2014/main" id="{FF100B19-F546-4EDD-B34A-941064ADA5CE}"/>
            </a:ext>
          </a:extLst>
        </xdr:cNvPr>
        <xdr:cNvSpPr txBox="1"/>
      </xdr:nvSpPr>
      <xdr:spPr>
        <a:xfrm>
          <a:off x="2112019"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98" name="n_4mainValue有形固定資産減価償却率">
          <a:extLst>
            <a:ext uri="{FF2B5EF4-FFF2-40B4-BE49-F238E27FC236}">
              <a16:creationId xmlns:a16="http://schemas.microsoft.com/office/drawing/2014/main" id="{91237068-99C0-4030-8B37-262AC2082D69}"/>
            </a:ext>
          </a:extLst>
        </xdr:cNvPr>
        <xdr:cNvSpPr txBox="1"/>
      </xdr:nvSpPr>
      <xdr:spPr>
        <a:xfrm>
          <a:off x="1426219" y="591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0385EED-C627-4C26-B416-11C0E8E3C761}"/>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ABFAC1E-A1F6-45EF-B986-1AB0BE03C9B4}"/>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58EA04C-ACD4-46BD-B01F-C6818020B0D5}"/>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CE0C3855-0934-4CC8-BAE6-8E7E5094DC85}"/>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687EB76C-6383-49CD-8EF7-35BFB191CBB4}"/>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33B8152-8AEE-4C98-80EB-CDC0F6F13745}"/>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3125421-38D3-4121-A0C1-2594936D0863}"/>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5C17899-C39F-45D2-9F83-42B3A36B5F8D}"/>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2E38594-9AFA-47D3-8387-36003DD897C6}"/>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0E8745D-9693-449F-8466-53C9D9495075}"/>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0</xdr:rowOff>
    </xdr:from>
    <xdr:to>
      <xdr:col>106</xdr:col>
      <xdr:colOff>85725</xdr:colOff>
      <xdr:row>38</xdr:row>
      <xdr:rowOff>19049</xdr:rowOff>
    </xdr:to>
    <xdr:sp macro="" textlink="">
      <xdr:nvSpPr>
        <xdr:cNvPr id="109" name="正方形/長方形 108">
          <a:extLst>
            <a:ext uri="{FF2B5EF4-FFF2-40B4-BE49-F238E27FC236}">
              <a16:creationId xmlns:a16="http://schemas.microsoft.com/office/drawing/2014/main" id="{F763C85E-15C2-4B48-93E8-15C31AE7D189}"/>
            </a:ext>
          </a:extLst>
        </xdr:cNvPr>
        <xdr:cNvSpPr/>
      </xdr:nvSpPr>
      <xdr:spPr>
        <a:xfrm>
          <a:off x="14246225" y="4705350"/>
          <a:ext cx="4286250" cy="228599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95250</xdr:colOff>
      <xdr:row>24</xdr:row>
      <xdr:rowOff>63500</xdr:rowOff>
    </xdr:from>
    <xdr:to>
      <xdr:col>105</xdr:col>
      <xdr:colOff>95250</xdr:colOff>
      <xdr:row>25</xdr:row>
      <xdr:rowOff>146050</xdr:rowOff>
    </xdr:to>
    <xdr:sp macro="" textlink="">
      <xdr:nvSpPr>
        <xdr:cNvPr id="110" name="正方形/長方形 109">
          <a:extLst>
            <a:ext uri="{FF2B5EF4-FFF2-40B4-BE49-F238E27FC236}">
              <a16:creationId xmlns:a16="http://schemas.microsoft.com/office/drawing/2014/main" id="{560C8B7E-1AA8-408A-9E4E-4B23DB8BE6B2}"/>
            </a:ext>
          </a:extLst>
        </xdr:cNvPr>
        <xdr:cNvSpPr/>
      </xdr:nvSpPr>
      <xdr:spPr>
        <a:xfrm>
          <a:off x="14258925" y="47720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25</xdr:row>
      <xdr:rowOff>120650</xdr:rowOff>
    </xdr:from>
    <xdr:to>
      <xdr:col>105</xdr:col>
      <xdr:colOff>149225</xdr:colOff>
      <xdr:row>37</xdr:row>
      <xdr:rowOff>76200</xdr:rowOff>
    </xdr:to>
    <xdr:sp macro="" textlink="" fLocksText="0">
      <xdr:nvSpPr>
        <xdr:cNvPr id="111" name="テキスト ボックス 110">
          <a:extLst>
            <a:ext uri="{FF2B5EF4-FFF2-40B4-BE49-F238E27FC236}">
              <a16:creationId xmlns:a16="http://schemas.microsoft.com/office/drawing/2014/main" id="{AA39A1E9-7520-4059-A9C1-9E07B133AAD9}"/>
            </a:ext>
          </a:extLst>
        </xdr:cNvPr>
        <xdr:cNvSpPr txBox="1"/>
      </xdr:nvSpPr>
      <xdr:spPr>
        <a:xfrm>
          <a:off x="14322425" y="4991100"/>
          <a:ext cx="4105275" cy="18954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債務償還比率は</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、前年度から</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45.3</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ポイント上がり、</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149.3</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ポイントの差が発生している。主な要因としては、地方税、経常的な経費に充てられる使用料等の増に伴い、経常一般財源収入等が約</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12.5</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億円増額している一方で、</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物件費（主に委託料）</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や他会計への繰出金が</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となっているため、経常経費充当一般財源等が約</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20.3</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億円増額となっていることによる。また、</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地方債の将来負担額が増大している一方で、これに充てられる基金等の財源は減少している。</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毎年度、</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委託の</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見直しができないか確認をし、経常収支比率の改善や基金への積み立てを推進していく。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F17FC9D-F0BC-4118-936E-8AFA2256B8CF}"/>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FCBDAF1-CA71-493C-99EC-7B9CCFF00CF1}"/>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C45D3DC-AD77-4392-975B-FB31AD7617B7}"/>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4227C657-265D-490E-9C91-E77F1245996C}"/>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63384D4-E0B2-4320-AB52-4A5EDE6EB5B6}"/>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E5B7925-37AD-4B98-BE1F-E498E033033C}"/>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52FAC7C-FB0C-4045-B244-3C9A6B2AFD06}"/>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CBA2E79-A9E2-418D-8828-F76573AB06AF}"/>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FEA06B8-898C-40D8-8D90-653524CA9AEB}"/>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A0B3E05-69AD-4FEF-8786-FB5E64E2E07B}"/>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D94AE22-5902-4885-B9AB-4F76A25CFC99}"/>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7C1FEA09-E01D-4DB7-8FD2-CF87BAAEC9B6}"/>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E18A0D0-D0B2-4C68-B2C5-1C243D124725}"/>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C9C7181-A862-4A95-9137-EE41FC2427B6}"/>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DEBAFFE-7962-44CD-94E5-120840C43925}"/>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DAE94CA3-9DEC-4743-9812-72387372F7AC}"/>
            </a:ext>
          </a:extLst>
        </xdr:cNvPr>
        <xdr:cNvCxnSpPr/>
      </xdr:nvCxnSpPr>
      <xdr:spPr>
        <a:xfrm flipV="1">
          <a:off x="13326745" y="5115983"/>
          <a:ext cx="1269" cy="136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77AF3DC6-244C-4F19-BE71-53CE7FF8FEBE}"/>
            </a:ext>
          </a:extLst>
        </xdr:cNvPr>
        <xdr:cNvSpPr txBox="1"/>
      </xdr:nvSpPr>
      <xdr:spPr>
        <a:xfrm>
          <a:off x="13379450" y="64842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897B17B5-3592-4B75-9635-1909F35ACC45}"/>
            </a:ext>
          </a:extLst>
        </xdr:cNvPr>
        <xdr:cNvCxnSpPr/>
      </xdr:nvCxnSpPr>
      <xdr:spPr>
        <a:xfrm>
          <a:off x="13255625" y="64772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D630EEC-3959-45BA-9E72-A978A9CAE938}"/>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E50D7DC1-0C37-451A-8615-A5E0F1229F6F}"/>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0F45CD0C-5F67-44C2-B1F4-EA65C337A319}"/>
            </a:ext>
          </a:extLst>
        </xdr:cNvPr>
        <xdr:cNvSpPr txBox="1"/>
      </xdr:nvSpPr>
      <xdr:spPr>
        <a:xfrm>
          <a:off x="13379450" y="5573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14DD6C2D-0FA2-4794-AF7E-77506BED55CF}"/>
            </a:ext>
          </a:extLst>
        </xdr:cNvPr>
        <xdr:cNvSpPr/>
      </xdr:nvSpPr>
      <xdr:spPr>
        <a:xfrm>
          <a:off x="13293725" y="57123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5CBB6A1B-A57A-4D89-AA9B-0DA12E8CE434}"/>
            </a:ext>
          </a:extLst>
        </xdr:cNvPr>
        <xdr:cNvSpPr/>
      </xdr:nvSpPr>
      <xdr:spPr>
        <a:xfrm>
          <a:off x="12646025" y="57023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64192D27-CE5D-40A6-842E-231C5379D47D}"/>
            </a:ext>
          </a:extLst>
        </xdr:cNvPr>
        <xdr:cNvSpPr/>
      </xdr:nvSpPr>
      <xdr:spPr>
        <a:xfrm>
          <a:off x="11960225" y="56370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5BD69ACF-F490-4059-AFED-004B2341238A}"/>
            </a:ext>
          </a:extLst>
        </xdr:cNvPr>
        <xdr:cNvSpPr/>
      </xdr:nvSpPr>
      <xdr:spPr>
        <a:xfrm>
          <a:off x="11274425" y="58126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E4D9E647-42B5-4403-AEE7-85D8EEAE473E}"/>
            </a:ext>
          </a:extLst>
        </xdr:cNvPr>
        <xdr:cNvSpPr/>
      </xdr:nvSpPr>
      <xdr:spPr>
        <a:xfrm>
          <a:off x="10588625" y="582291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1A23779-4950-43E6-A986-9A006AFCB673}"/>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46A1C76-E4C2-44D7-A1E7-93F15F134B8C}"/>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E80C88D-CCB8-4149-B269-05415F765B53}"/>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1FD7E77-64CF-4D42-80BB-E931880EB0D2}"/>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5DF6144-92BA-4222-AD9A-78FCC7234A9A}"/>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43116</xdr:rowOff>
    </xdr:from>
    <xdr:to>
      <xdr:col>76</xdr:col>
      <xdr:colOff>73025</xdr:colOff>
      <xdr:row>31</xdr:row>
      <xdr:rowOff>144716</xdr:rowOff>
    </xdr:to>
    <xdr:sp macro="" textlink="">
      <xdr:nvSpPr>
        <xdr:cNvPr id="143" name="楕円 142">
          <a:extLst>
            <a:ext uri="{FF2B5EF4-FFF2-40B4-BE49-F238E27FC236}">
              <a16:creationId xmlns:a16="http://schemas.microsoft.com/office/drawing/2014/main" id="{B34CAE83-A043-4270-A5FD-ABE9A2AB7454}"/>
            </a:ext>
          </a:extLst>
        </xdr:cNvPr>
        <xdr:cNvSpPr/>
      </xdr:nvSpPr>
      <xdr:spPr>
        <a:xfrm>
          <a:off x="13293725" y="58851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21543</xdr:rowOff>
    </xdr:from>
    <xdr:ext cx="469744" cy="259045"/>
    <xdr:sp macro="" textlink="">
      <xdr:nvSpPr>
        <xdr:cNvPr id="144" name="債務償還比率該当値テキスト">
          <a:extLst>
            <a:ext uri="{FF2B5EF4-FFF2-40B4-BE49-F238E27FC236}">
              <a16:creationId xmlns:a16="http://schemas.microsoft.com/office/drawing/2014/main" id="{1B8DFAA1-D76A-49E5-A4B0-2626FBF53189}"/>
            </a:ext>
          </a:extLst>
        </xdr:cNvPr>
        <xdr:cNvSpPr txBox="1"/>
      </xdr:nvSpPr>
      <xdr:spPr>
        <a:xfrm>
          <a:off x="13379450" y="586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160232</xdr:rowOff>
    </xdr:from>
    <xdr:to>
      <xdr:col>72</xdr:col>
      <xdr:colOff>123825</xdr:colOff>
      <xdr:row>31</xdr:row>
      <xdr:rowOff>90382</xdr:rowOff>
    </xdr:to>
    <xdr:sp macro="" textlink="">
      <xdr:nvSpPr>
        <xdr:cNvPr id="145" name="楕円 144">
          <a:extLst>
            <a:ext uri="{FF2B5EF4-FFF2-40B4-BE49-F238E27FC236}">
              <a16:creationId xmlns:a16="http://schemas.microsoft.com/office/drawing/2014/main" id="{8AFFB139-7CD0-4E73-A8C5-CC1DC982F02B}"/>
            </a:ext>
          </a:extLst>
        </xdr:cNvPr>
        <xdr:cNvSpPr/>
      </xdr:nvSpPr>
      <xdr:spPr>
        <a:xfrm>
          <a:off x="12646025" y="584030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39582</xdr:rowOff>
    </xdr:from>
    <xdr:to>
      <xdr:col>76</xdr:col>
      <xdr:colOff>22225</xdr:colOff>
      <xdr:row>31</xdr:row>
      <xdr:rowOff>93916</xdr:rowOff>
    </xdr:to>
    <xdr:cxnSp macro="">
      <xdr:nvCxnSpPr>
        <xdr:cNvPr id="146" name="直線コネクタ 145">
          <a:extLst>
            <a:ext uri="{FF2B5EF4-FFF2-40B4-BE49-F238E27FC236}">
              <a16:creationId xmlns:a16="http://schemas.microsoft.com/office/drawing/2014/main" id="{711CB744-1034-4C97-9BB7-B4DEEE03B19E}"/>
            </a:ext>
          </a:extLst>
        </xdr:cNvPr>
        <xdr:cNvCxnSpPr/>
      </xdr:nvCxnSpPr>
      <xdr:spPr>
        <a:xfrm>
          <a:off x="12693650" y="5878407"/>
          <a:ext cx="638175" cy="5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102588</xdr:rowOff>
    </xdr:from>
    <xdr:to>
      <xdr:col>68</xdr:col>
      <xdr:colOff>123825</xdr:colOff>
      <xdr:row>30</xdr:row>
      <xdr:rowOff>32738</xdr:rowOff>
    </xdr:to>
    <xdr:sp macro="" textlink="">
      <xdr:nvSpPr>
        <xdr:cNvPr id="147" name="楕円 146">
          <a:extLst>
            <a:ext uri="{FF2B5EF4-FFF2-40B4-BE49-F238E27FC236}">
              <a16:creationId xmlns:a16="http://schemas.microsoft.com/office/drawing/2014/main" id="{4260EAC0-1DBB-43D4-BEF5-98AA5C55596F}"/>
            </a:ext>
          </a:extLst>
        </xdr:cNvPr>
        <xdr:cNvSpPr/>
      </xdr:nvSpPr>
      <xdr:spPr>
        <a:xfrm>
          <a:off x="11960225" y="562073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153388</xdr:rowOff>
    </xdr:from>
    <xdr:to>
      <xdr:col>72</xdr:col>
      <xdr:colOff>73025</xdr:colOff>
      <xdr:row>31</xdr:row>
      <xdr:rowOff>39582</xdr:rowOff>
    </xdr:to>
    <xdr:cxnSp macro="">
      <xdr:nvCxnSpPr>
        <xdr:cNvPr id="148" name="直線コネクタ 147">
          <a:extLst>
            <a:ext uri="{FF2B5EF4-FFF2-40B4-BE49-F238E27FC236}">
              <a16:creationId xmlns:a16="http://schemas.microsoft.com/office/drawing/2014/main" id="{28DA26DA-86CB-49C4-8D9F-EDD1C9CD0A2E}"/>
            </a:ext>
          </a:extLst>
        </xdr:cNvPr>
        <xdr:cNvCxnSpPr/>
      </xdr:nvCxnSpPr>
      <xdr:spPr>
        <a:xfrm>
          <a:off x="12007850" y="5668363"/>
          <a:ext cx="685800" cy="2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118611</xdr:rowOff>
    </xdr:from>
    <xdr:to>
      <xdr:col>64</xdr:col>
      <xdr:colOff>123825</xdr:colOff>
      <xdr:row>31</xdr:row>
      <xdr:rowOff>48761</xdr:rowOff>
    </xdr:to>
    <xdr:sp macro="" textlink="">
      <xdr:nvSpPr>
        <xdr:cNvPr id="149" name="楕円 148">
          <a:extLst>
            <a:ext uri="{FF2B5EF4-FFF2-40B4-BE49-F238E27FC236}">
              <a16:creationId xmlns:a16="http://schemas.microsoft.com/office/drawing/2014/main" id="{6F9E72AB-C762-4236-8614-5079D2E7928E}"/>
            </a:ext>
          </a:extLst>
        </xdr:cNvPr>
        <xdr:cNvSpPr/>
      </xdr:nvSpPr>
      <xdr:spPr>
        <a:xfrm>
          <a:off x="11274425" y="579868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153388</xdr:rowOff>
    </xdr:from>
    <xdr:to>
      <xdr:col>68</xdr:col>
      <xdr:colOff>73025</xdr:colOff>
      <xdr:row>30</xdr:row>
      <xdr:rowOff>169411</xdr:rowOff>
    </xdr:to>
    <xdr:cxnSp macro="">
      <xdr:nvCxnSpPr>
        <xdr:cNvPr id="150" name="直線コネクタ 149">
          <a:extLst>
            <a:ext uri="{FF2B5EF4-FFF2-40B4-BE49-F238E27FC236}">
              <a16:creationId xmlns:a16="http://schemas.microsoft.com/office/drawing/2014/main" id="{2F63C7CD-645D-4604-8064-E621B8DBA3D7}"/>
            </a:ext>
          </a:extLst>
        </xdr:cNvPr>
        <xdr:cNvCxnSpPr/>
      </xdr:nvCxnSpPr>
      <xdr:spPr>
        <a:xfrm flipV="1">
          <a:off x="11322050" y="5668363"/>
          <a:ext cx="685800" cy="16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48323</xdr:rowOff>
    </xdr:from>
    <xdr:to>
      <xdr:col>60</xdr:col>
      <xdr:colOff>123825</xdr:colOff>
      <xdr:row>30</xdr:row>
      <xdr:rowOff>149923</xdr:rowOff>
    </xdr:to>
    <xdr:sp macro="" textlink="">
      <xdr:nvSpPr>
        <xdr:cNvPr id="151" name="楕円 150">
          <a:extLst>
            <a:ext uri="{FF2B5EF4-FFF2-40B4-BE49-F238E27FC236}">
              <a16:creationId xmlns:a16="http://schemas.microsoft.com/office/drawing/2014/main" id="{E0F0BE75-EF1F-422A-9401-438F0BC564D2}"/>
            </a:ext>
          </a:extLst>
        </xdr:cNvPr>
        <xdr:cNvSpPr/>
      </xdr:nvSpPr>
      <xdr:spPr>
        <a:xfrm>
          <a:off x="10588625" y="572204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99123</xdr:rowOff>
    </xdr:from>
    <xdr:to>
      <xdr:col>64</xdr:col>
      <xdr:colOff>73025</xdr:colOff>
      <xdr:row>30</xdr:row>
      <xdr:rowOff>169411</xdr:rowOff>
    </xdr:to>
    <xdr:cxnSp macro="">
      <xdr:nvCxnSpPr>
        <xdr:cNvPr id="152" name="直線コネクタ 151">
          <a:extLst>
            <a:ext uri="{FF2B5EF4-FFF2-40B4-BE49-F238E27FC236}">
              <a16:creationId xmlns:a16="http://schemas.microsoft.com/office/drawing/2014/main" id="{5B7A4AB5-44DE-471D-89B0-64242F46997D}"/>
            </a:ext>
          </a:extLst>
        </xdr:cNvPr>
        <xdr:cNvCxnSpPr/>
      </xdr:nvCxnSpPr>
      <xdr:spPr>
        <a:xfrm>
          <a:off x="10636250" y="5779198"/>
          <a:ext cx="685800" cy="5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172D3C0B-614D-4812-B8E4-F03CFA59B62A}"/>
            </a:ext>
          </a:extLst>
        </xdr:cNvPr>
        <xdr:cNvSpPr txBox="1"/>
      </xdr:nvSpPr>
      <xdr:spPr>
        <a:xfrm>
          <a:off x="12465127" y="549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54" name="n_2aveValue債務償還比率">
          <a:extLst>
            <a:ext uri="{FF2B5EF4-FFF2-40B4-BE49-F238E27FC236}">
              <a16:creationId xmlns:a16="http://schemas.microsoft.com/office/drawing/2014/main" id="{022DEEF4-96ED-425F-905D-BB8A5DE88989}"/>
            </a:ext>
          </a:extLst>
        </xdr:cNvPr>
        <xdr:cNvSpPr txBox="1"/>
      </xdr:nvSpPr>
      <xdr:spPr>
        <a:xfrm>
          <a:off x="11788852" y="572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55" name="n_3aveValue債務償還比率">
          <a:extLst>
            <a:ext uri="{FF2B5EF4-FFF2-40B4-BE49-F238E27FC236}">
              <a16:creationId xmlns:a16="http://schemas.microsoft.com/office/drawing/2014/main" id="{B29B9BE8-2BCE-4077-854B-7DC90301CF5A}"/>
            </a:ext>
          </a:extLst>
        </xdr:cNvPr>
        <xdr:cNvSpPr txBox="1"/>
      </xdr:nvSpPr>
      <xdr:spPr>
        <a:xfrm>
          <a:off x="11103052" y="589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56" name="n_4aveValue債務償還比率">
          <a:extLst>
            <a:ext uri="{FF2B5EF4-FFF2-40B4-BE49-F238E27FC236}">
              <a16:creationId xmlns:a16="http://schemas.microsoft.com/office/drawing/2014/main" id="{BFA2BB1A-30EE-408A-A6EE-7E2675D415BD}"/>
            </a:ext>
          </a:extLst>
        </xdr:cNvPr>
        <xdr:cNvSpPr txBox="1"/>
      </xdr:nvSpPr>
      <xdr:spPr>
        <a:xfrm>
          <a:off x="10417252" y="59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81509</xdr:rowOff>
    </xdr:from>
    <xdr:ext cx="469744" cy="259045"/>
    <xdr:sp macro="" textlink="">
      <xdr:nvSpPr>
        <xdr:cNvPr id="157" name="n_1mainValue債務償還比率">
          <a:extLst>
            <a:ext uri="{FF2B5EF4-FFF2-40B4-BE49-F238E27FC236}">
              <a16:creationId xmlns:a16="http://schemas.microsoft.com/office/drawing/2014/main" id="{42F55FD7-A025-4690-938C-74D146A4F370}"/>
            </a:ext>
          </a:extLst>
        </xdr:cNvPr>
        <xdr:cNvSpPr txBox="1"/>
      </xdr:nvSpPr>
      <xdr:spPr>
        <a:xfrm>
          <a:off x="12465127" y="592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49265</xdr:rowOff>
    </xdr:from>
    <xdr:ext cx="469744" cy="259045"/>
    <xdr:sp macro="" textlink="">
      <xdr:nvSpPr>
        <xdr:cNvPr id="158" name="n_2mainValue債務償還比率">
          <a:extLst>
            <a:ext uri="{FF2B5EF4-FFF2-40B4-BE49-F238E27FC236}">
              <a16:creationId xmlns:a16="http://schemas.microsoft.com/office/drawing/2014/main" id="{A0F1D8AC-23D1-4E91-94A1-F78E71B032A6}"/>
            </a:ext>
          </a:extLst>
        </xdr:cNvPr>
        <xdr:cNvSpPr txBox="1"/>
      </xdr:nvSpPr>
      <xdr:spPr>
        <a:xfrm>
          <a:off x="11788852" y="539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65288</xdr:rowOff>
    </xdr:from>
    <xdr:ext cx="469744" cy="259045"/>
    <xdr:sp macro="" textlink="">
      <xdr:nvSpPr>
        <xdr:cNvPr id="159" name="n_3mainValue債務償還比率">
          <a:extLst>
            <a:ext uri="{FF2B5EF4-FFF2-40B4-BE49-F238E27FC236}">
              <a16:creationId xmlns:a16="http://schemas.microsoft.com/office/drawing/2014/main" id="{39A8A101-B14E-4EF4-8936-0CA4EB21C373}"/>
            </a:ext>
          </a:extLst>
        </xdr:cNvPr>
        <xdr:cNvSpPr txBox="1"/>
      </xdr:nvSpPr>
      <xdr:spPr>
        <a:xfrm>
          <a:off x="11103052" y="558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166450</xdr:rowOff>
    </xdr:from>
    <xdr:ext cx="469744" cy="259045"/>
    <xdr:sp macro="" textlink="">
      <xdr:nvSpPr>
        <xdr:cNvPr id="160" name="n_4mainValue債務償還比率">
          <a:extLst>
            <a:ext uri="{FF2B5EF4-FFF2-40B4-BE49-F238E27FC236}">
              <a16:creationId xmlns:a16="http://schemas.microsoft.com/office/drawing/2014/main" id="{0C8F6C6C-1CC7-4C88-8D48-2EAC1495FA80}"/>
            </a:ext>
          </a:extLst>
        </xdr:cNvPr>
        <xdr:cNvSpPr txBox="1"/>
      </xdr:nvSpPr>
      <xdr:spPr>
        <a:xfrm>
          <a:off x="10417252" y="551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6261900-94A9-48E0-A055-428FCBAEA014}"/>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9FF891A-3E69-46F1-A6BE-567BC4EFF0ED}"/>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26B7505-1EE4-45A7-ADCE-1DEB7C4AB035}"/>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FC546BD-AF88-459F-B9B1-388C98C19246}"/>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EE6D65CB-2F64-40FD-AE58-9C5A8424688E}"/>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7ACAD1E-51F1-4173-AE5F-C1BF6AB7718A}"/>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BEA84B4-FAB3-4BDF-B6FE-0C504CF19E2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DF9684-20D4-49C0-98AA-CFAD455FA349}"/>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872A60-EE12-4544-A8F6-2F900ABFD17F}"/>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2AB023-D90A-49D2-965A-035093829D00}"/>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9DC281-BA57-4B86-A704-33C8C5A983A2}"/>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9DB803-857E-4090-BD62-AD0A7D6E751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CDD031-4483-433E-9156-7EC3E47CEAE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253426-F2CF-4338-BF99-C438AE688B1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7A8531-B7EF-46E4-9AF9-E4104AE9ED8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3B1E6C-4258-4C97-9B98-25FB835EB454}"/>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606,315
563,187
61.95
236,618,494
227,249,962
8,767,219
115,866,185
173,846,062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067692-F6E7-4C2B-A9E8-56316F555D80}"/>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42A7C8-CA2D-4B51-950D-85503D65F08D}"/>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6CE92E-3980-4763-9719-6C809F1A84B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7C107A-A7FF-4ADD-A817-29C786FC49E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F1E588-B92C-4FF2-BD1C-DEF97731750F}"/>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8481F97-4536-4DDF-8FD2-470E630BA0F6}"/>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EAB488-E4E6-452F-82B7-E5324E44561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7468984-A377-4667-B7FD-E8CC6E5AC90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610F7C5-6C66-49C0-87E5-F2677A41BC0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40F1D6-0FFC-4FC4-AAA0-57E6DFCFFE65}"/>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74E97C-BA92-4047-B7ED-8B392237C56D}"/>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E0DD3C9-0C4A-4CD9-8E74-D348F097A0DB}"/>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E912163-EFE6-4E70-BDEF-CAFE58F07F77}"/>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68BD0E-8EC3-4136-A0B9-95ADBB9D2CF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8A4BCB-31D1-40BE-B574-2094A24699A3}"/>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ACDB128-FBE6-4575-9C9E-8DCE57FD2A2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21B28D-7695-46FF-B1C2-CB06F416F33B}"/>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94C4DB8-FD5F-4513-9439-37DA0D75525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50BFDF5-2DE1-436A-A7BC-ED71C8BA8DD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23AE66-4DEA-44A8-8714-0158C50237C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E54EA49-D473-4119-B812-FC28BAD8898D}"/>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01A011-2240-4E84-BF03-C4F1F69F85FA}"/>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00A49DD-3ABF-4933-924A-BF8063441177}"/>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18714E-40AA-4684-AA5A-F9F4CF561F2D}"/>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6792EB-304A-4A40-B8A5-5B7D51F76F1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C14619-3629-4D4A-BC81-DF457ACF5F6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12C3B7-B026-4C0F-90EE-8AC5CF10C906}"/>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F17B628-69E7-47CC-8CA5-E73637164828}"/>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9C32A3-B5DD-436C-A1A4-A84A19C21251}"/>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D5D8BA6-B01E-408D-AC94-2069B3FE1D9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A0FA404-453C-4A73-9390-F27C0578824C}"/>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02FC180-87F0-4762-B538-C4EB01D50679}"/>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EADB151-A9E4-4824-99D7-E09FB83EA4A0}"/>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A3D1726-5D35-45FF-BC44-A01C33F6E788}"/>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CB0F749-CB30-47AE-8931-8370424A2205}"/>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00BF6FD-DADF-4CB4-AC74-3DE6BBF3EABF}"/>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6AE5350-7045-4672-B99A-B20100A9EAD3}"/>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864777C-0A53-48C9-A29B-9888B1D8326A}"/>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B2B405D-D13F-460D-8DB9-735379C67A8E}"/>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C27DCF8-7ED8-455F-ACD5-5BBB0201765B}"/>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851D54D-C21E-412A-9657-3F9609DB0A26}"/>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C6234BF-E31D-4AC8-B636-C596DD93A5D0}"/>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1657BD2-4D2E-4BEF-8193-8FDE151EEC8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FDB4AED3-CA4F-4BBB-8C92-ABA0CEB4DA8A}"/>
            </a:ext>
          </a:extLst>
        </xdr:cNvPr>
        <xdr:cNvCxnSpPr/>
      </xdr:nvCxnSpPr>
      <xdr:spPr>
        <a:xfrm flipV="1">
          <a:off x="4180840" y="5494147"/>
          <a:ext cx="0" cy="12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ED39E1D8-C820-409D-B48A-E8C6B0910DDD}"/>
            </a:ext>
          </a:extLst>
        </xdr:cNvPr>
        <xdr:cNvSpPr txBox="1"/>
      </xdr:nvSpPr>
      <xdr:spPr>
        <a:xfrm>
          <a:off x="4219575" y="673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E8B7FE4A-9275-423B-AF9E-6A6A88F76122}"/>
            </a:ext>
          </a:extLst>
        </xdr:cNvPr>
        <xdr:cNvCxnSpPr/>
      </xdr:nvCxnSpPr>
      <xdr:spPr>
        <a:xfrm>
          <a:off x="4105275" y="672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9E66C197-5101-4938-8E90-9D24AB7093F6}"/>
            </a:ext>
          </a:extLst>
        </xdr:cNvPr>
        <xdr:cNvSpPr txBox="1"/>
      </xdr:nvSpPr>
      <xdr:spPr>
        <a:xfrm>
          <a:off x="4219575" y="52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62E03D11-081A-4529-ABFF-F35685A3F654}"/>
            </a:ext>
          </a:extLst>
        </xdr:cNvPr>
        <xdr:cNvCxnSpPr/>
      </xdr:nvCxnSpPr>
      <xdr:spPr>
        <a:xfrm>
          <a:off x="4105275" y="54941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FA0BC3F8-1F74-4132-97CE-3E8BDED3E546}"/>
            </a:ext>
          </a:extLst>
        </xdr:cNvPr>
        <xdr:cNvSpPr txBox="1"/>
      </xdr:nvSpPr>
      <xdr:spPr>
        <a:xfrm>
          <a:off x="4219575" y="5906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A1BE0C8F-45D6-4FE7-A3A2-94C5BD342A89}"/>
            </a:ext>
          </a:extLst>
        </xdr:cNvPr>
        <xdr:cNvSpPr/>
      </xdr:nvSpPr>
      <xdr:spPr>
        <a:xfrm>
          <a:off x="4124325" y="60458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F27E0A06-F436-4BED-B74B-ABB726143C88}"/>
            </a:ext>
          </a:extLst>
        </xdr:cNvPr>
        <xdr:cNvSpPr/>
      </xdr:nvSpPr>
      <xdr:spPr>
        <a:xfrm>
          <a:off x="3381375" y="6027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A832EF0C-D8CD-4595-914B-2E043B0CF8A8}"/>
            </a:ext>
          </a:extLst>
        </xdr:cNvPr>
        <xdr:cNvSpPr/>
      </xdr:nvSpPr>
      <xdr:spPr>
        <a:xfrm>
          <a:off x="2571750" y="60004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3C568D0E-E1D5-4135-BD5C-F2897291FD7D}"/>
            </a:ext>
          </a:extLst>
        </xdr:cNvPr>
        <xdr:cNvSpPr/>
      </xdr:nvSpPr>
      <xdr:spPr>
        <a:xfrm>
          <a:off x="1781175" y="59716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5FD89401-6F2B-4F56-A258-1D12DBB21B45}"/>
            </a:ext>
          </a:extLst>
        </xdr:cNvPr>
        <xdr:cNvSpPr/>
      </xdr:nvSpPr>
      <xdr:spPr>
        <a:xfrm>
          <a:off x="981075" y="59405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B0053A1-87FF-4756-856B-F3F6E35D0FC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1F60B8A-C974-4CA7-A282-A11865F593B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00F8E00-237D-4314-8554-7CB9C92FAABB}"/>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69071D0-4A87-44FE-A92D-60F3DEC296AF}"/>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1A5F98D-1332-47D0-974C-4F46FE0952FC}"/>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91694</xdr:rowOff>
    </xdr:from>
    <xdr:to>
      <xdr:col>24</xdr:col>
      <xdr:colOff>114300</xdr:colOff>
      <xdr:row>41</xdr:row>
      <xdr:rowOff>21844</xdr:rowOff>
    </xdr:to>
    <xdr:sp macro="" textlink="">
      <xdr:nvSpPr>
        <xdr:cNvPr id="71" name="楕円 70">
          <a:extLst>
            <a:ext uri="{FF2B5EF4-FFF2-40B4-BE49-F238E27FC236}">
              <a16:creationId xmlns:a16="http://schemas.microsoft.com/office/drawing/2014/main" id="{3D0C69CC-8033-46AD-B2E2-3F409E75FA13}"/>
            </a:ext>
          </a:extLst>
        </xdr:cNvPr>
        <xdr:cNvSpPr/>
      </xdr:nvSpPr>
      <xdr:spPr>
        <a:xfrm>
          <a:off x="4124325" y="65750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6621</xdr:rowOff>
    </xdr:from>
    <xdr:ext cx="405111" cy="259045"/>
    <xdr:sp macro="" textlink="">
      <xdr:nvSpPr>
        <xdr:cNvPr id="72" name="【道路】&#10;有形固定資産減価償却率該当値テキスト">
          <a:extLst>
            <a:ext uri="{FF2B5EF4-FFF2-40B4-BE49-F238E27FC236}">
              <a16:creationId xmlns:a16="http://schemas.microsoft.com/office/drawing/2014/main" id="{73866403-50A0-432B-8E43-66D9A85402A5}"/>
            </a:ext>
          </a:extLst>
        </xdr:cNvPr>
        <xdr:cNvSpPr txBox="1"/>
      </xdr:nvSpPr>
      <xdr:spPr>
        <a:xfrm>
          <a:off x="4219575"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87122</xdr:rowOff>
    </xdr:from>
    <xdr:to>
      <xdr:col>20</xdr:col>
      <xdr:colOff>38100</xdr:colOff>
      <xdr:row>41</xdr:row>
      <xdr:rowOff>17272</xdr:rowOff>
    </xdr:to>
    <xdr:sp macro="" textlink="">
      <xdr:nvSpPr>
        <xdr:cNvPr id="73" name="楕円 72">
          <a:extLst>
            <a:ext uri="{FF2B5EF4-FFF2-40B4-BE49-F238E27FC236}">
              <a16:creationId xmlns:a16="http://schemas.microsoft.com/office/drawing/2014/main" id="{FFE8E976-C190-4E12-B187-C819681E7A42}"/>
            </a:ext>
          </a:extLst>
        </xdr:cNvPr>
        <xdr:cNvSpPr/>
      </xdr:nvSpPr>
      <xdr:spPr>
        <a:xfrm>
          <a:off x="3381375" y="65704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137922</xdr:rowOff>
    </xdr:from>
    <xdr:to>
      <xdr:col>24</xdr:col>
      <xdr:colOff>63500</xdr:colOff>
      <xdr:row>40</xdr:row>
      <xdr:rowOff>142494</xdr:rowOff>
    </xdr:to>
    <xdr:cxnSp macro="">
      <xdr:nvCxnSpPr>
        <xdr:cNvPr id="74" name="直線コネクタ 73">
          <a:extLst>
            <a:ext uri="{FF2B5EF4-FFF2-40B4-BE49-F238E27FC236}">
              <a16:creationId xmlns:a16="http://schemas.microsoft.com/office/drawing/2014/main" id="{170EDC12-D3E1-4CC0-AB3B-22F90C53423C}"/>
            </a:ext>
          </a:extLst>
        </xdr:cNvPr>
        <xdr:cNvCxnSpPr/>
      </xdr:nvCxnSpPr>
      <xdr:spPr>
        <a:xfrm>
          <a:off x="3429000" y="6627622"/>
          <a:ext cx="7524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43688</xdr:rowOff>
    </xdr:from>
    <xdr:to>
      <xdr:col>15</xdr:col>
      <xdr:colOff>101600</xdr:colOff>
      <xdr:row>40</xdr:row>
      <xdr:rowOff>145288</xdr:rowOff>
    </xdr:to>
    <xdr:sp macro="" textlink="">
      <xdr:nvSpPr>
        <xdr:cNvPr id="75" name="楕円 74">
          <a:extLst>
            <a:ext uri="{FF2B5EF4-FFF2-40B4-BE49-F238E27FC236}">
              <a16:creationId xmlns:a16="http://schemas.microsoft.com/office/drawing/2014/main" id="{90F6F054-0240-4CB0-99F8-F6B8EA96C802}"/>
            </a:ext>
          </a:extLst>
        </xdr:cNvPr>
        <xdr:cNvSpPr/>
      </xdr:nvSpPr>
      <xdr:spPr>
        <a:xfrm>
          <a:off x="2571750" y="65333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94488</xdr:rowOff>
    </xdr:from>
    <xdr:to>
      <xdr:col>19</xdr:col>
      <xdr:colOff>177800</xdr:colOff>
      <xdr:row>40</xdr:row>
      <xdr:rowOff>137922</xdr:rowOff>
    </xdr:to>
    <xdr:cxnSp macro="">
      <xdr:nvCxnSpPr>
        <xdr:cNvPr id="76" name="直線コネクタ 75">
          <a:extLst>
            <a:ext uri="{FF2B5EF4-FFF2-40B4-BE49-F238E27FC236}">
              <a16:creationId xmlns:a16="http://schemas.microsoft.com/office/drawing/2014/main" id="{1702B71A-F95C-4935-A4E9-4CAB6B70E5CA}"/>
            </a:ext>
          </a:extLst>
        </xdr:cNvPr>
        <xdr:cNvCxnSpPr/>
      </xdr:nvCxnSpPr>
      <xdr:spPr>
        <a:xfrm>
          <a:off x="2619375" y="6581013"/>
          <a:ext cx="809625"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254</xdr:rowOff>
    </xdr:from>
    <xdr:to>
      <xdr:col>10</xdr:col>
      <xdr:colOff>165100</xdr:colOff>
      <xdr:row>40</xdr:row>
      <xdr:rowOff>101854</xdr:rowOff>
    </xdr:to>
    <xdr:sp macro="" textlink="">
      <xdr:nvSpPr>
        <xdr:cNvPr id="77" name="楕円 76">
          <a:extLst>
            <a:ext uri="{FF2B5EF4-FFF2-40B4-BE49-F238E27FC236}">
              <a16:creationId xmlns:a16="http://schemas.microsoft.com/office/drawing/2014/main" id="{0A1BD29A-CFF1-495B-B7C7-6E3F3FDE641A}"/>
            </a:ext>
          </a:extLst>
        </xdr:cNvPr>
        <xdr:cNvSpPr/>
      </xdr:nvSpPr>
      <xdr:spPr>
        <a:xfrm>
          <a:off x="1781175" y="64867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51054</xdr:rowOff>
    </xdr:from>
    <xdr:to>
      <xdr:col>15</xdr:col>
      <xdr:colOff>50800</xdr:colOff>
      <xdr:row>40</xdr:row>
      <xdr:rowOff>94488</xdr:rowOff>
    </xdr:to>
    <xdr:cxnSp macro="">
      <xdr:nvCxnSpPr>
        <xdr:cNvPr id="78" name="直線コネクタ 77">
          <a:extLst>
            <a:ext uri="{FF2B5EF4-FFF2-40B4-BE49-F238E27FC236}">
              <a16:creationId xmlns:a16="http://schemas.microsoft.com/office/drawing/2014/main" id="{592D2720-8154-45EA-A21D-37CBA1BA6D9A}"/>
            </a:ext>
          </a:extLst>
        </xdr:cNvPr>
        <xdr:cNvCxnSpPr/>
      </xdr:nvCxnSpPr>
      <xdr:spPr>
        <a:xfrm>
          <a:off x="1828800" y="6534404"/>
          <a:ext cx="790575"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130556</xdr:rowOff>
    </xdr:from>
    <xdr:to>
      <xdr:col>6</xdr:col>
      <xdr:colOff>38100</xdr:colOff>
      <xdr:row>40</xdr:row>
      <xdr:rowOff>60706</xdr:rowOff>
    </xdr:to>
    <xdr:sp macro="" textlink="">
      <xdr:nvSpPr>
        <xdr:cNvPr id="79" name="楕円 78">
          <a:extLst>
            <a:ext uri="{FF2B5EF4-FFF2-40B4-BE49-F238E27FC236}">
              <a16:creationId xmlns:a16="http://schemas.microsoft.com/office/drawing/2014/main" id="{8CBF772F-88DC-4850-AE73-036E9E414D40}"/>
            </a:ext>
          </a:extLst>
        </xdr:cNvPr>
        <xdr:cNvSpPr/>
      </xdr:nvSpPr>
      <xdr:spPr>
        <a:xfrm>
          <a:off x="981075" y="64551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9906</xdr:rowOff>
    </xdr:from>
    <xdr:to>
      <xdr:col>10</xdr:col>
      <xdr:colOff>114300</xdr:colOff>
      <xdr:row>40</xdr:row>
      <xdr:rowOff>51054</xdr:rowOff>
    </xdr:to>
    <xdr:cxnSp macro="">
      <xdr:nvCxnSpPr>
        <xdr:cNvPr id="80" name="直線コネクタ 79">
          <a:extLst>
            <a:ext uri="{FF2B5EF4-FFF2-40B4-BE49-F238E27FC236}">
              <a16:creationId xmlns:a16="http://schemas.microsoft.com/office/drawing/2014/main" id="{4464A483-E877-4CBD-9CC8-950190837D5A}"/>
            </a:ext>
          </a:extLst>
        </xdr:cNvPr>
        <xdr:cNvCxnSpPr/>
      </xdr:nvCxnSpPr>
      <xdr:spPr>
        <a:xfrm>
          <a:off x="1028700" y="6493256"/>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52607AED-CE08-4651-90DB-9262FB56B4C3}"/>
            </a:ext>
          </a:extLst>
        </xdr:cNvPr>
        <xdr:cNvSpPr txBox="1"/>
      </xdr:nvSpPr>
      <xdr:spPr>
        <a:xfrm>
          <a:off x="3239144" y="58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BC7B042B-DACD-4003-BAD2-8DA448F23369}"/>
            </a:ext>
          </a:extLst>
        </xdr:cNvPr>
        <xdr:cNvSpPr txBox="1"/>
      </xdr:nvSpPr>
      <xdr:spPr>
        <a:xfrm>
          <a:off x="2439044" y="578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F82BC04A-28E8-4F99-ADE5-4543A66C1547}"/>
            </a:ext>
          </a:extLst>
        </xdr:cNvPr>
        <xdr:cNvSpPr txBox="1"/>
      </xdr:nvSpPr>
      <xdr:spPr>
        <a:xfrm>
          <a:off x="1648469" y="575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551AAE17-5063-41A6-8785-053D15572023}"/>
            </a:ext>
          </a:extLst>
        </xdr:cNvPr>
        <xdr:cNvSpPr txBox="1"/>
      </xdr:nvSpPr>
      <xdr:spPr>
        <a:xfrm>
          <a:off x="848369" y="572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8399</xdr:rowOff>
    </xdr:from>
    <xdr:ext cx="405111" cy="259045"/>
    <xdr:sp macro="" textlink="">
      <xdr:nvSpPr>
        <xdr:cNvPr id="85" name="n_1mainValue【道路】&#10;有形固定資産減価償却率">
          <a:extLst>
            <a:ext uri="{FF2B5EF4-FFF2-40B4-BE49-F238E27FC236}">
              <a16:creationId xmlns:a16="http://schemas.microsoft.com/office/drawing/2014/main" id="{A7DAC5DD-4E17-4F61-B38B-DE935AFE6E8F}"/>
            </a:ext>
          </a:extLst>
        </xdr:cNvPr>
        <xdr:cNvSpPr txBox="1"/>
      </xdr:nvSpPr>
      <xdr:spPr>
        <a:xfrm>
          <a:off x="3239144" y="6660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136415</xdr:rowOff>
    </xdr:from>
    <xdr:ext cx="405111" cy="259045"/>
    <xdr:sp macro="" textlink="">
      <xdr:nvSpPr>
        <xdr:cNvPr id="86" name="n_2mainValue【道路】&#10;有形固定資産減価償却率">
          <a:extLst>
            <a:ext uri="{FF2B5EF4-FFF2-40B4-BE49-F238E27FC236}">
              <a16:creationId xmlns:a16="http://schemas.microsoft.com/office/drawing/2014/main" id="{BBBE1C5D-1B0A-4031-8EF2-E66A7BC22BC1}"/>
            </a:ext>
          </a:extLst>
        </xdr:cNvPr>
        <xdr:cNvSpPr txBox="1"/>
      </xdr:nvSpPr>
      <xdr:spPr>
        <a:xfrm>
          <a:off x="2439044" y="662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92981</xdr:rowOff>
    </xdr:from>
    <xdr:ext cx="405111" cy="259045"/>
    <xdr:sp macro="" textlink="">
      <xdr:nvSpPr>
        <xdr:cNvPr id="87" name="n_3mainValue【道路】&#10;有形固定資産減価償却率">
          <a:extLst>
            <a:ext uri="{FF2B5EF4-FFF2-40B4-BE49-F238E27FC236}">
              <a16:creationId xmlns:a16="http://schemas.microsoft.com/office/drawing/2014/main" id="{FC73A63A-647E-4619-B540-CC747D663C2E}"/>
            </a:ext>
          </a:extLst>
        </xdr:cNvPr>
        <xdr:cNvSpPr txBox="1"/>
      </xdr:nvSpPr>
      <xdr:spPr>
        <a:xfrm>
          <a:off x="1648469" y="65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51833</xdr:rowOff>
    </xdr:from>
    <xdr:ext cx="405111" cy="259045"/>
    <xdr:sp macro="" textlink="">
      <xdr:nvSpPr>
        <xdr:cNvPr id="88" name="n_4mainValue【道路】&#10;有形固定資産減価償却率">
          <a:extLst>
            <a:ext uri="{FF2B5EF4-FFF2-40B4-BE49-F238E27FC236}">
              <a16:creationId xmlns:a16="http://schemas.microsoft.com/office/drawing/2014/main" id="{BAC64775-3C59-40A3-BE88-C7A9C3520183}"/>
            </a:ext>
          </a:extLst>
        </xdr:cNvPr>
        <xdr:cNvSpPr txBox="1"/>
      </xdr:nvSpPr>
      <xdr:spPr>
        <a:xfrm>
          <a:off x="848369" y="653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7503DD7-79BD-4D20-96D4-57F1171A6654}"/>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B359F3B-69F7-42B8-906D-56E755457F8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1594167-8FFC-489C-8B3E-9C375D18D4DE}"/>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3D9FE46-6A52-4E9C-B9AB-89165E5A5298}"/>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EDCF040-09B6-4767-BC38-04B692387EC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5515D26-CAA5-4125-BA6B-7630840556F7}"/>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E0636F3-E19B-4A9B-A2BF-12396C6D958E}"/>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52D1B4A-9138-4456-B0A2-0A3CA40E441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705D407-C500-4575-B575-3A941BE922BA}"/>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9246F70-066D-47E1-B5BB-7A67625ED88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9754A2D-4F31-4734-9B1B-8A91D285B598}"/>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545418CB-8C4E-47CE-AE35-5F3AE227CCB5}"/>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BAD2B7DE-D202-45C3-B072-C06666CB5C7F}"/>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571D7CEB-FB80-44AD-8AE5-29C22CDD4FB2}"/>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184BF9F8-5451-4D67-90A4-BE54048C848A}"/>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C6768D6-F935-4C15-BE88-6519B992F8EC}"/>
            </a:ext>
          </a:extLst>
        </xdr:cNvPr>
        <xdr:cNvSpPr txBox="1"/>
      </xdr:nvSpPr>
      <xdr:spPr>
        <a:xfrm>
          <a:off x="5478976"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F168C387-1F68-4FC3-852A-418BDFCD629B}"/>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FA2585F6-EF07-456E-8573-0F6E97D58C15}"/>
            </a:ext>
          </a:extLst>
        </xdr:cNvPr>
        <xdr:cNvSpPr txBox="1"/>
      </xdr:nvSpPr>
      <xdr:spPr>
        <a:xfrm>
          <a:off x="5478976"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A512CAC6-D40D-4117-87F7-B0E4FE5C939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59E7F8CA-9BFC-4727-9B39-7AB46CB0C0A2}"/>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38852EBC-9C77-4557-A496-9C5A20523485}"/>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18CCF6A9-79AC-43B0-ACD1-BE38DB28AF07}"/>
            </a:ext>
          </a:extLst>
        </xdr:cNvPr>
        <xdr:cNvCxnSpPr/>
      </xdr:nvCxnSpPr>
      <xdr:spPr>
        <a:xfrm flipV="1">
          <a:off x="9429115" y="5407944"/>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F3B0EFAA-7D4F-44D4-91B5-D693D628C346}"/>
            </a:ext>
          </a:extLst>
        </xdr:cNvPr>
        <xdr:cNvSpPr txBox="1"/>
      </xdr:nvSpPr>
      <xdr:spPr>
        <a:xfrm>
          <a:off x="9467850" y="672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E3C49FE3-6BD5-4FA3-9D03-241AF9DD9228}"/>
            </a:ext>
          </a:extLst>
        </xdr:cNvPr>
        <xdr:cNvCxnSpPr/>
      </xdr:nvCxnSpPr>
      <xdr:spPr>
        <a:xfrm>
          <a:off x="9363075" y="67161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19E1EC3D-BEDC-48E9-A025-7BEC7B4A1575}"/>
            </a:ext>
          </a:extLst>
        </xdr:cNvPr>
        <xdr:cNvSpPr txBox="1"/>
      </xdr:nvSpPr>
      <xdr:spPr>
        <a:xfrm>
          <a:off x="9467850" y="519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E4012B2C-D1C9-4F14-B175-7F2B1F6061B5}"/>
            </a:ext>
          </a:extLst>
        </xdr:cNvPr>
        <xdr:cNvCxnSpPr/>
      </xdr:nvCxnSpPr>
      <xdr:spPr>
        <a:xfrm>
          <a:off x="9363075" y="54079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CD1FF658-34EF-474A-9A26-43D89F033A70}"/>
            </a:ext>
          </a:extLst>
        </xdr:cNvPr>
        <xdr:cNvSpPr txBox="1"/>
      </xdr:nvSpPr>
      <xdr:spPr>
        <a:xfrm>
          <a:off x="9467850" y="6079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850E5673-EAE1-4E86-B881-6246D0842572}"/>
            </a:ext>
          </a:extLst>
        </xdr:cNvPr>
        <xdr:cNvSpPr/>
      </xdr:nvSpPr>
      <xdr:spPr>
        <a:xfrm>
          <a:off x="9401175" y="621852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4E822C67-6755-41A6-B942-D8C22D63F07D}"/>
            </a:ext>
          </a:extLst>
        </xdr:cNvPr>
        <xdr:cNvSpPr/>
      </xdr:nvSpPr>
      <xdr:spPr>
        <a:xfrm>
          <a:off x="8639175" y="62314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9EFB80BC-1320-4B7F-A57C-C0CBCB357C74}"/>
            </a:ext>
          </a:extLst>
        </xdr:cNvPr>
        <xdr:cNvSpPr/>
      </xdr:nvSpPr>
      <xdr:spPr>
        <a:xfrm>
          <a:off x="7839075" y="6227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E9EA84CB-BB52-4587-912A-1754C50CAB7E}"/>
            </a:ext>
          </a:extLst>
        </xdr:cNvPr>
        <xdr:cNvSpPr/>
      </xdr:nvSpPr>
      <xdr:spPr>
        <a:xfrm>
          <a:off x="7029450" y="62390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A6DC63BE-CDF4-43B7-8604-2FED61DDCD03}"/>
            </a:ext>
          </a:extLst>
        </xdr:cNvPr>
        <xdr:cNvSpPr/>
      </xdr:nvSpPr>
      <xdr:spPr>
        <a:xfrm>
          <a:off x="6238875" y="62309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FEDE630-F929-4F1B-B908-55EED0B9752F}"/>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16D1906-BCFA-48EB-9085-D79C640F7A2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022730E-DB24-4A83-A2BE-A230110C5A0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4B6D34D-A59D-4242-BC18-40E86F9F625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FB467FB-F00C-4657-93BB-A7EFFE75830D}"/>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77521</xdr:rowOff>
    </xdr:from>
    <xdr:to>
      <xdr:col>55</xdr:col>
      <xdr:colOff>50800</xdr:colOff>
      <xdr:row>41</xdr:row>
      <xdr:rowOff>7671</xdr:rowOff>
    </xdr:to>
    <xdr:sp macro="" textlink="">
      <xdr:nvSpPr>
        <xdr:cNvPr id="126" name="楕円 125">
          <a:extLst>
            <a:ext uri="{FF2B5EF4-FFF2-40B4-BE49-F238E27FC236}">
              <a16:creationId xmlns:a16="http://schemas.microsoft.com/office/drawing/2014/main" id="{09DB3A52-0C81-400F-A9DD-CB580E12D3FD}"/>
            </a:ext>
          </a:extLst>
        </xdr:cNvPr>
        <xdr:cNvSpPr/>
      </xdr:nvSpPr>
      <xdr:spPr>
        <a:xfrm>
          <a:off x="9401175" y="656404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163898</xdr:rowOff>
    </xdr:from>
    <xdr:ext cx="469744" cy="259045"/>
    <xdr:sp macro="" textlink="">
      <xdr:nvSpPr>
        <xdr:cNvPr id="127" name="【道路】&#10;一人当たり延長該当値テキスト">
          <a:extLst>
            <a:ext uri="{FF2B5EF4-FFF2-40B4-BE49-F238E27FC236}">
              <a16:creationId xmlns:a16="http://schemas.microsoft.com/office/drawing/2014/main" id="{D3D4FE06-F8EE-4830-A795-4FF03FBF64DF}"/>
            </a:ext>
          </a:extLst>
        </xdr:cNvPr>
        <xdr:cNvSpPr txBox="1"/>
      </xdr:nvSpPr>
      <xdr:spPr>
        <a:xfrm>
          <a:off x="9467850" y="648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77064</xdr:rowOff>
    </xdr:from>
    <xdr:to>
      <xdr:col>50</xdr:col>
      <xdr:colOff>165100</xdr:colOff>
      <xdr:row>41</xdr:row>
      <xdr:rowOff>7214</xdr:rowOff>
    </xdr:to>
    <xdr:sp macro="" textlink="">
      <xdr:nvSpPr>
        <xdr:cNvPr id="128" name="楕円 127">
          <a:extLst>
            <a:ext uri="{FF2B5EF4-FFF2-40B4-BE49-F238E27FC236}">
              <a16:creationId xmlns:a16="http://schemas.microsoft.com/office/drawing/2014/main" id="{2919AFB5-804E-4C9C-B3FB-D2ACCB408239}"/>
            </a:ext>
          </a:extLst>
        </xdr:cNvPr>
        <xdr:cNvSpPr/>
      </xdr:nvSpPr>
      <xdr:spPr>
        <a:xfrm>
          <a:off x="8639175" y="65635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127864</xdr:rowOff>
    </xdr:from>
    <xdr:to>
      <xdr:col>55</xdr:col>
      <xdr:colOff>0</xdr:colOff>
      <xdr:row>40</xdr:row>
      <xdr:rowOff>128321</xdr:rowOff>
    </xdr:to>
    <xdr:cxnSp macro="">
      <xdr:nvCxnSpPr>
        <xdr:cNvPr id="129" name="直線コネクタ 128">
          <a:extLst>
            <a:ext uri="{FF2B5EF4-FFF2-40B4-BE49-F238E27FC236}">
              <a16:creationId xmlns:a16="http://schemas.microsoft.com/office/drawing/2014/main" id="{381A78DC-AE47-4CE5-894D-0CC6ADC3342F}"/>
            </a:ext>
          </a:extLst>
        </xdr:cNvPr>
        <xdr:cNvCxnSpPr/>
      </xdr:nvCxnSpPr>
      <xdr:spPr>
        <a:xfrm>
          <a:off x="8686800" y="6611214"/>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77338</xdr:rowOff>
    </xdr:from>
    <xdr:to>
      <xdr:col>46</xdr:col>
      <xdr:colOff>38100</xdr:colOff>
      <xdr:row>41</xdr:row>
      <xdr:rowOff>7488</xdr:rowOff>
    </xdr:to>
    <xdr:sp macro="" textlink="">
      <xdr:nvSpPr>
        <xdr:cNvPr id="130" name="楕円 129">
          <a:extLst>
            <a:ext uri="{FF2B5EF4-FFF2-40B4-BE49-F238E27FC236}">
              <a16:creationId xmlns:a16="http://schemas.microsoft.com/office/drawing/2014/main" id="{B54AF5D8-F67D-415C-BC9B-BB4CEBF8EEAA}"/>
            </a:ext>
          </a:extLst>
        </xdr:cNvPr>
        <xdr:cNvSpPr/>
      </xdr:nvSpPr>
      <xdr:spPr>
        <a:xfrm>
          <a:off x="7839075" y="65638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127864</xdr:rowOff>
    </xdr:from>
    <xdr:to>
      <xdr:col>50</xdr:col>
      <xdr:colOff>114300</xdr:colOff>
      <xdr:row>40</xdr:row>
      <xdr:rowOff>128138</xdr:rowOff>
    </xdr:to>
    <xdr:cxnSp macro="">
      <xdr:nvCxnSpPr>
        <xdr:cNvPr id="131" name="直線コネクタ 130">
          <a:extLst>
            <a:ext uri="{FF2B5EF4-FFF2-40B4-BE49-F238E27FC236}">
              <a16:creationId xmlns:a16="http://schemas.microsoft.com/office/drawing/2014/main" id="{5447D67C-808E-423A-BC24-39DBDFBA3BE1}"/>
            </a:ext>
          </a:extLst>
        </xdr:cNvPr>
        <xdr:cNvCxnSpPr/>
      </xdr:nvCxnSpPr>
      <xdr:spPr>
        <a:xfrm flipV="1">
          <a:off x="7886700" y="6611214"/>
          <a:ext cx="8001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77795</xdr:rowOff>
    </xdr:from>
    <xdr:to>
      <xdr:col>41</xdr:col>
      <xdr:colOff>101600</xdr:colOff>
      <xdr:row>41</xdr:row>
      <xdr:rowOff>7945</xdr:rowOff>
    </xdr:to>
    <xdr:sp macro="" textlink="">
      <xdr:nvSpPr>
        <xdr:cNvPr id="132" name="楕円 131">
          <a:extLst>
            <a:ext uri="{FF2B5EF4-FFF2-40B4-BE49-F238E27FC236}">
              <a16:creationId xmlns:a16="http://schemas.microsoft.com/office/drawing/2014/main" id="{B3A76191-4A84-49F5-B7FA-E2406CC45CBB}"/>
            </a:ext>
          </a:extLst>
        </xdr:cNvPr>
        <xdr:cNvSpPr/>
      </xdr:nvSpPr>
      <xdr:spPr>
        <a:xfrm>
          <a:off x="7029450" y="65643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128138</xdr:rowOff>
    </xdr:from>
    <xdr:to>
      <xdr:col>45</xdr:col>
      <xdr:colOff>177800</xdr:colOff>
      <xdr:row>40</xdr:row>
      <xdr:rowOff>128595</xdr:rowOff>
    </xdr:to>
    <xdr:cxnSp macro="">
      <xdr:nvCxnSpPr>
        <xdr:cNvPr id="133" name="直線コネクタ 132">
          <a:extLst>
            <a:ext uri="{FF2B5EF4-FFF2-40B4-BE49-F238E27FC236}">
              <a16:creationId xmlns:a16="http://schemas.microsoft.com/office/drawing/2014/main" id="{8FBBEF20-FFF2-44E1-970C-3795E817A58D}"/>
            </a:ext>
          </a:extLst>
        </xdr:cNvPr>
        <xdr:cNvCxnSpPr/>
      </xdr:nvCxnSpPr>
      <xdr:spPr>
        <a:xfrm flipV="1">
          <a:off x="7077075" y="6611488"/>
          <a:ext cx="80962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77795</xdr:rowOff>
    </xdr:from>
    <xdr:to>
      <xdr:col>36</xdr:col>
      <xdr:colOff>165100</xdr:colOff>
      <xdr:row>41</xdr:row>
      <xdr:rowOff>7945</xdr:rowOff>
    </xdr:to>
    <xdr:sp macro="" textlink="">
      <xdr:nvSpPr>
        <xdr:cNvPr id="134" name="楕円 133">
          <a:extLst>
            <a:ext uri="{FF2B5EF4-FFF2-40B4-BE49-F238E27FC236}">
              <a16:creationId xmlns:a16="http://schemas.microsoft.com/office/drawing/2014/main" id="{46FEA2DA-8A01-45F8-AEE4-CABE69666081}"/>
            </a:ext>
          </a:extLst>
        </xdr:cNvPr>
        <xdr:cNvSpPr/>
      </xdr:nvSpPr>
      <xdr:spPr>
        <a:xfrm>
          <a:off x="6238875" y="65643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128595</xdr:rowOff>
    </xdr:from>
    <xdr:to>
      <xdr:col>41</xdr:col>
      <xdr:colOff>50800</xdr:colOff>
      <xdr:row>40</xdr:row>
      <xdr:rowOff>128595</xdr:rowOff>
    </xdr:to>
    <xdr:cxnSp macro="">
      <xdr:nvCxnSpPr>
        <xdr:cNvPr id="135" name="直線コネクタ 134">
          <a:extLst>
            <a:ext uri="{FF2B5EF4-FFF2-40B4-BE49-F238E27FC236}">
              <a16:creationId xmlns:a16="http://schemas.microsoft.com/office/drawing/2014/main" id="{94EF6FA2-1210-4DC5-B82A-AF18551CDF7C}"/>
            </a:ext>
          </a:extLst>
        </xdr:cNvPr>
        <xdr:cNvCxnSpPr/>
      </xdr:nvCxnSpPr>
      <xdr:spPr>
        <a:xfrm>
          <a:off x="6286500" y="66119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1ED2F775-9950-4234-8588-D9633F46C6BF}"/>
            </a:ext>
          </a:extLst>
        </xdr:cNvPr>
        <xdr:cNvSpPr txBox="1"/>
      </xdr:nvSpPr>
      <xdr:spPr>
        <a:xfrm>
          <a:off x="8458277" y="600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7658D9C0-CE57-4B42-973D-84AC29561A1D}"/>
            </a:ext>
          </a:extLst>
        </xdr:cNvPr>
        <xdr:cNvSpPr txBox="1"/>
      </xdr:nvSpPr>
      <xdr:spPr>
        <a:xfrm>
          <a:off x="7677227" y="60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C33AEF9F-59C4-4BD0-86EF-76B03D7C97BB}"/>
            </a:ext>
          </a:extLst>
        </xdr:cNvPr>
        <xdr:cNvSpPr txBox="1"/>
      </xdr:nvSpPr>
      <xdr:spPr>
        <a:xfrm>
          <a:off x="6867602" y="602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DDA0299B-7570-4477-BBD5-A5B1541F6D78}"/>
            </a:ext>
          </a:extLst>
        </xdr:cNvPr>
        <xdr:cNvSpPr txBox="1"/>
      </xdr:nvSpPr>
      <xdr:spPr>
        <a:xfrm>
          <a:off x="6067502" y="601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169791</xdr:rowOff>
    </xdr:from>
    <xdr:ext cx="469744" cy="259045"/>
    <xdr:sp macro="" textlink="">
      <xdr:nvSpPr>
        <xdr:cNvPr id="140" name="n_1mainValue【道路】&#10;一人当たり延長">
          <a:extLst>
            <a:ext uri="{FF2B5EF4-FFF2-40B4-BE49-F238E27FC236}">
              <a16:creationId xmlns:a16="http://schemas.microsoft.com/office/drawing/2014/main" id="{7C950132-D78B-4FF0-9425-3F83B71719E4}"/>
            </a:ext>
          </a:extLst>
        </xdr:cNvPr>
        <xdr:cNvSpPr txBox="1"/>
      </xdr:nvSpPr>
      <xdr:spPr>
        <a:xfrm>
          <a:off x="8458277" y="66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170065</xdr:rowOff>
    </xdr:from>
    <xdr:ext cx="469744" cy="259045"/>
    <xdr:sp macro="" textlink="">
      <xdr:nvSpPr>
        <xdr:cNvPr id="141" name="n_2mainValue【道路】&#10;一人当たり延長">
          <a:extLst>
            <a:ext uri="{FF2B5EF4-FFF2-40B4-BE49-F238E27FC236}">
              <a16:creationId xmlns:a16="http://schemas.microsoft.com/office/drawing/2014/main" id="{A2C80689-5293-4832-B89D-CC562F1C8804}"/>
            </a:ext>
          </a:extLst>
        </xdr:cNvPr>
        <xdr:cNvSpPr txBox="1"/>
      </xdr:nvSpPr>
      <xdr:spPr>
        <a:xfrm>
          <a:off x="7677227" y="664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170522</xdr:rowOff>
    </xdr:from>
    <xdr:ext cx="469744" cy="259045"/>
    <xdr:sp macro="" textlink="">
      <xdr:nvSpPr>
        <xdr:cNvPr id="142" name="n_3mainValue【道路】&#10;一人当たり延長">
          <a:extLst>
            <a:ext uri="{FF2B5EF4-FFF2-40B4-BE49-F238E27FC236}">
              <a16:creationId xmlns:a16="http://schemas.microsoft.com/office/drawing/2014/main" id="{206563AC-7988-4815-84D5-AB74CCDACDF7}"/>
            </a:ext>
          </a:extLst>
        </xdr:cNvPr>
        <xdr:cNvSpPr txBox="1"/>
      </xdr:nvSpPr>
      <xdr:spPr>
        <a:xfrm>
          <a:off x="6867602" y="664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170522</xdr:rowOff>
    </xdr:from>
    <xdr:ext cx="469744" cy="259045"/>
    <xdr:sp macro="" textlink="">
      <xdr:nvSpPr>
        <xdr:cNvPr id="143" name="n_4mainValue【道路】&#10;一人当たり延長">
          <a:extLst>
            <a:ext uri="{FF2B5EF4-FFF2-40B4-BE49-F238E27FC236}">
              <a16:creationId xmlns:a16="http://schemas.microsoft.com/office/drawing/2014/main" id="{67730B3D-C8B2-4816-99C7-D36DB41B8050}"/>
            </a:ext>
          </a:extLst>
        </xdr:cNvPr>
        <xdr:cNvSpPr txBox="1"/>
      </xdr:nvSpPr>
      <xdr:spPr>
        <a:xfrm>
          <a:off x="6067502" y="664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191659B-5AC1-4FC0-B4CB-047C6709A00C}"/>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6228DA3B-CCE5-40C7-B447-0DE2FFA752C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3AEE8992-387A-4B2A-8D92-21D439389AD4}"/>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6EC60DA8-58B5-4FB6-B32C-02CD237047E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680900B6-5121-4B3B-9965-6DAF6FE4A36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77356F22-CA1D-48C6-95C6-59D51CD87F16}"/>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25BF4C5D-8A92-43BD-985A-18E612087AA5}"/>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A825AF4-289C-4199-B32D-073FED754FAD}"/>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70B6FA39-0EC9-4C69-988D-AB9D6573FC02}"/>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80BDEC34-1A48-4DB3-87B0-6917F82FC56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18B0137-2A0F-4CCF-9769-D5DC21471A9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3E030237-A792-4E91-9183-77E5C240DC0C}"/>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BA9818F0-A75C-49AB-95A0-C9E4DCA73432}"/>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5F9921C6-A231-48FE-8F1E-9D187613601D}"/>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D9D60DE6-0AFC-4E5C-8E0E-A2FBA660E14E}"/>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7E0A857E-2A7B-4E61-976D-FEE27416DD7C}"/>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B4AFAB35-3276-4679-9398-92E1F6944490}"/>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A3D14A43-E8A4-4990-B740-DDCC8B231B43}"/>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6B06B951-DE7E-4A9F-AD4B-4089F8547F93}"/>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6A7A4531-EEF9-4072-9993-A4C1FF8C4203}"/>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AAC63AAA-42AB-4BB0-A0FB-BD1C33328F6B}"/>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B94EE745-637B-475A-BA31-91CE3AB0609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C8ED451A-45B8-4446-8923-319FE4CABA7F}"/>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80C97773-BBEF-4730-B681-84F5F8071D72}"/>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DD7B90CD-D8FB-4646-955F-7D8E8B19CAC9}"/>
            </a:ext>
          </a:extLst>
        </xdr:cNvPr>
        <xdr:cNvCxnSpPr/>
      </xdr:nvCxnSpPr>
      <xdr:spPr>
        <a:xfrm flipV="1">
          <a:off x="4180840" y="89636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96480F56-EA2B-454D-BAA3-A7CD062FD5FE}"/>
            </a:ext>
          </a:extLst>
        </xdr:cNvPr>
        <xdr:cNvSpPr txBox="1"/>
      </xdr:nvSpPr>
      <xdr:spPr>
        <a:xfrm>
          <a:off x="4219575"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CC912302-7E18-497B-A825-02309F55CC01}"/>
            </a:ext>
          </a:extLst>
        </xdr:cNvPr>
        <xdr:cNvCxnSpPr/>
      </xdr:nvCxnSpPr>
      <xdr:spPr>
        <a:xfrm>
          <a:off x="4105275" y="10236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6A19AFF9-D6F4-4A4E-8067-FAA3F810BDA5}"/>
            </a:ext>
          </a:extLst>
        </xdr:cNvPr>
        <xdr:cNvSpPr txBox="1"/>
      </xdr:nvSpPr>
      <xdr:spPr>
        <a:xfrm>
          <a:off x="4219575" y="8751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364742E4-AD1E-4905-833A-8EC502AC6693}"/>
            </a:ext>
          </a:extLst>
        </xdr:cNvPr>
        <xdr:cNvCxnSpPr/>
      </xdr:nvCxnSpPr>
      <xdr:spPr>
        <a:xfrm>
          <a:off x="4105275" y="8963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C15766D-9C26-4749-8D90-5F4B888B5A13}"/>
            </a:ext>
          </a:extLst>
        </xdr:cNvPr>
        <xdr:cNvSpPr txBox="1"/>
      </xdr:nvSpPr>
      <xdr:spPr>
        <a:xfrm>
          <a:off x="4219575" y="9592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49B7CC24-BFA7-4EFA-B47C-3A25A9D2CA94}"/>
            </a:ext>
          </a:extLst>
        </xdr:cNvPr>
        <xdr:cNvSpPr/>
      </xdr:nvSpPr>
      <xdr:spPr>
        <a:xfrm>
          <a:off x="4124325" y="97320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52C5499C-8545-4215-B8A4-9BCE3ED56E48}"/>
            </a:ext>
          </a:extLst>
        </xdr:cNvPr>
        <xdr:cNvSpPr/>
      </xdr:nvSpPr>
      <xdr:spPr>
        <a:xfrm>
          <a:off x="3381375" y="97224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39F4BAB7-2103-487E-96CB-B9991E6EDCEC}"/>
            </a:ext>
          </a:extLst>
        </xdr:cNvPr>
        <xdr:cNvSpPr/>
      </xdr:nvSpPr>
      <xdr:spPr>
        <a:xfrm>
          <a:off x="2571750" y="97040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87CCED53-6C03-4DC1-B6BF-5127ADD688FD}"/>
            </a:ext>
          </a:extLst>
        </xdr:cNvPr>
        <xdr:cNvSpPr/>
      </xdr:nvSpPr>
      <xdr:spPr>
        <a:xfrm>
          <a:off x="1781175" y="9686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C830098E-1302-417A-8547-ECB5420B83EE}"/>
            </a:ext>
          </a:extLst>
        </xdr:cNvPr>
        <xdr:cNvSpPr/>
      </xdr:nvSpPr>
      <xdr:spPr>
        <a:xfrm>
          <a:off x="981075" y="96659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994F872-AADA-4037-A51C-96A6BC03BDCA}"/>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0F141A2-2609-492B-9614-630ECF4908AF}"/>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DB87B9C-2DA5-4060-AD10-5673A2E40475}"/>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03F1C71-7E04-4F64-AB4F-BC8BF22EA17E}"/>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1673F85-B660-4CDF-82FD-B89ACF682D7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84" name="楕円 183">
          <a:extLst>
            <a:ext uri="{FF2B5EF4-FFF2-40B4-BE49-F238E27FC236}">
              <a16:creationId xmlns:a16="http://schemas.microsoft.com/office/drawing/2014/main" id="{7C788DE0-0F63-4D45-886F-79592044F889}"/>
            </a:ext>
          </a:extLst>
        </xdr:cNvPr>
        <xdr:cNvSpPr/>
      </xdr:nvSpPr>
      <xdr:spPr>
        <a:xfrm>
          <a:off x="4124325" y="97516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1922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688BFFF5-4678-45F2-B24E-1FDEED4ECAC3}"/>
            </a:ext>
          </a:extLst>
        </xdr:cNvPr>
        <xdr:cNvSpPr txBox="1"/>
      </xdr:nvSpPr>
      <xdr:spPr>
        <a:xfrm>
          <a:off x="4219575" y="972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13970</xdr:rowOff>
    </xdr:from>
    <xdr:to>
      <xdr:col>20</xdr:col>
      <xdr:colOff>38100</xdr:colOff>
      <xdr:row>60</xdr:row>
      <xdr:rowOff>115570</xdr:rowOff>
    </xdr:to>
    <xdr:sp macro="" textlink="">
      <xdr:nvSpPr>
        <xdr:cNvPr id="186" name="楕円 185">
          <a:extLst>
            <a:ext uri="{FF2B5EF4-FFF2-40B4-BE49-F238E27FC236}">
              <a16:creationId xmlns:a16="http://schemas.microsoft.com/office/drawing/2014/main" id="{C898B4E8-89E9-4C21-A5B3-64FB5E87E32D}"/>
            </a:ext>
          </a:extLst>
        </xdr:cNvPr>
        <xdr:cNvSpPr/>
      </xdr:nvSpPr>
      <xdr:spPr>
        <a:xfrm>
          <a:off x="3381375" y="97358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64770</xdr:rowOff>
    </xdr:from>
    <xdr:to>
      <xdr:col>24</xdr:col>
      <xdr:colOff>63500</xdr:colOff>
      <xdr:row>60</xdr:row>
      <xdr:rowOff>74295</xdr:rowOff>
    </xdr:to>
    <xdr:cxnSp macro="">
      <xdr:nvCxnSpPr>
        <xdr:cNvPr id="187" name="直線コネクタ 186">
          <a:extLst>
            <a:ext uri="{FF2B5EF4-FFF2-40B4-BE49-F238E27FC236}">
              <a16:creationId xmlns:a16="http://schemas.microsoft.com/office/drawing/2014/main" id="{D79B858C-075F-4823-89E6-9302B5CE5AE0}"/>
            </a:ext>
          </a:extLst>
        </xdr:cNvPr>
        <xdr:cNvCxnSpPr/>
      </xdr:nvCxnSpPr>
      <xdr:spPr>
        <a:xfrm>
          <a:off x="3429000" y="9792970"/>
          <a:ext cx="75247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156845</xdr:rowOff>
    </xdr:from>
    <xdr:to>
      <xdr:col>15</xdr:col>
      <xdr:colOff>101600</xdr:colOff>
      <xdr:row>60</xdr:row>
      <xdr:rowOff>86995</xdr:rowOff>
    </xdr:to>
    <xdr:sp macro="" textlink="">
      <xdr:nvSpPr>
        <xdr:cNvPr id="188" name="楕円 187">
          <a:extLst>
            <a:ext uri="{FF2B5EF4-FFF2-40B4-BE49-F238E27FC236}">
              <a16:creationId xmlns:a16="http://schemas.microsoft.com/office/drawing/2014/main" id="{00DA0206-5F44-40EC-98F9-CBF4365181B3}"/>
            </a:ext>
          </a:extLst>
        </xdr:cNvPr>
        <xdr:cNvSpPr/>
      </xdr:nvSpPr>
      <xdr:spPr>
        <a:xfrm>
          <a:off x="2571750" y="97231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36195</xdr:rowOff>
    </xdr:from>
    <xdr:to>
      <xdr:col>19</xdr:col>
      <xdr:colOff>177800</xdr:colOff>
      <xdr:row>60</xdr:row>
      <xdr:rowOff>64770</xdr:rowOff>
    </xdr:to>
    <xdr:cxnSp macro="">
      <xdr:nvCxnSpPr>
        <xdr:cNvPr id="189" name="直線コネクタ 188">
          <a:extLst>
            <a:ext uri="{FF2B5EF4-FFF2-40B4-BE49-F238E27FC236}">
              <a16:creationId xmlns:a16="http://schemas.microsoft.com/office/drawing/2014/main" id="{CB301E3E-6354-4205-A246-1DDFBF093E0B}"/>
            </a:ext>
          </a:extLst>
        </xdr:cNvPr>
        <xdr:cNvCxnSpPr/>
      </xdr:nvCxnSpPr>
      <xdr:spPr>
        <a:xfrm>
          <a:off x="2619375" y="9761220"/>
          <a:ext cx="80962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139700</xdr:rowOff>
    </xdr:from>
    <xdr:to>
      <xdr:col>10</xdr:col>
      <xdr:colOff>165100</xdr:colOff>
      <xdr:row>60</xdr:row>
      <xdr:rowOff>69850</xdr:rowOff>
    </xdr:to>
    <xdr:sp macro="" textlink="">
      <xdr:nvSpPr>
        <xdr:cNvPr id="190" name="楕円 189">
          <a:extLst>
            <a:ext uri="{FF2B5EF4-FFF2-40B4-BE49-F238E27FC236}">
              <a16:creationId xmlns:a16="http://schemas.microsoft.com/office/drawing/2014/main" id="{77303873-5188-455A-9695-3448FF510498}"/>
            </a:ext>
          </a:extLst>
        </xdr:cNvPr>
        <xdr:cNvSpPr/>
      </xdr:nvSpPr>
      <xdr:spPr>
        <a:xfrm>
          <a:off x="1781175" y="97059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19050</xdr:rowOff>
    </xdr:from>
    <xdr:to>
      <xdr:col>15</xdr:col>
      <xdr:colOff>50800</xdr:colOff>
      <xdr:row>60</xdr:row>
      <xdr:rowOff>36195</xdr:rowOff>
    </xdr:to>
    <xdr:cxnSp macro="">
      <xdr:nvCxnSpPr>
        <xdr:cNvPr id="191" name="直線コネクタ 190">
          <a:extLst>
            <a:ext uri="{FF2B5EF4-FFF2-40B4-BE49-F238E27FC236}">
              <a16:creationId xmlns:a16="http://schemas.microsoft.com/office/drawing/2014/main" id="{928C7581-478B-4275-AFB3-2F178E20A403}"/>
            </a:ext>
          </a:extLst>
        </xdr:cNvPr>
        <xdr:cNvCxnSpPr/>
      </xdr:nvCxnSpPr>
      <xdr:spPr>
        <a:xfrm>
          <a:off x="1828800" y="9744075"/>
          <a:ext cx="7905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116840</xdr:rowOff>
    </xdr:from>
    <xdr:to>
      <xdr:col>6</xdr:col>
      <xdr:colOff>38100</xdr:colOff>
      <xdr:row>60</xdr:row>
      <xdr:rowOff>46990</xdr:rowOff>
    </xdr:to>
    <xdr:sp macro="" textlink="">
      <xdr:nvSpPr>
        <xdr:cNvPr id="192" name="楕円 191">
          <a:extLst>
            <a:ext uri="{FF2B5EF4-FFF2-40B4-BE49-F238E27FC236}">
              <a16:creationId xmlns:a16="http://schemas.microsoft.com/office/drawing/2014/main" id="{48529920-94C1-42EF-8B8C-4BBE811A5CEF}"/>
            </a:ext>
          </a:extLst>
        </xdr:cNvPr>
        <xdr:cNvSpPr/>
      </xdr:nvSpPr>
      <xdr:spPr>
        <a:xfrm>
          <a:off x="981075" y="96799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167640</xdr:rowOff>
    </xdr:from>
    <xdr:to>
      <xdr:col>10</xdr:col>
      <xdr:colOff>114300</xdr:colOff>
      <xdr:row>60</xdr:row>
      <xdr:rowOff>19050</xdr:rowOff>
    </xdr:to>
    <xdr:cxnSp macro="">
      <xdr:nvCxnSpPr>
        <xdr:cNvPr id="193" name="直線コネクタ 192">
          <a:extLst>
            <a:ext uri="{FF2B5EF4-FFF2-40B4-BE49-F238E27FC236}">
              <a16:creationId xmlns:a16="http://schemas.microsoft.com/office/drawing/2014/main" id="{5EDD0B3D-0265-4DF7-8F26-1822D4B48853}"/>
            </a:ext>
          </a:extLst>
        </xdr:cNvPr>
        <xdr:cNvCxnSpPr/>
      </xdr:nvCxnSpPr>
      <xdr:spPr>
        <a:xfrm>
          <a:off x="1028700" y="9727565"/>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8BC703E-B554-42EB-B52C-DAD5BB10803D}"/>
            </a:ext>
          </a:extLst>
        </xdr:cNvPr>
        <xdr:cNvSpPr txBox="1"/>
      </xdr:nvSpPr>
      <xdr:spPr>
        <a:xfrm>
          <a:off x="3239144"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4CBF2B35-3B10-4B54-AE0A-E84DD5D41D98}"/>
            </a:ext>
          </a:extLst>
        </xdr:cNvPr>
        <xdr:cNvSpPr txBox="1"/>
      </xdr:nvSpPr>
      <xdr:spPr>
        <a:xfrm>
          <a:off x="2439044"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CB0A2932-46E6-4880-817E-341CDFE70B59}"/>
            </a:ext>
          </a:extLst>
        </xdr:cNvPr>
        <xdr:cNvSpPr txBox="1"/>
      </xdr:nvSpPr>
      <xdr:spPr>
        <a:xfrm>
          <a:off x="1648469"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D70CD0BB-E754-4365-9F9E-EAE0F99EB1F0}"/>
            </a:ext>
          </a:extLst>
        </xdr:cNvPr>
        <xdr:cNvSpPr txBox="1"/>
      </xdr:nvSpPr>
      <xdr:spPr>
        <a:xfrm>
          <a:off x="848369"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106697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E7FD260D-5F02-461D-97BA-8E3DCFBFBD70}"/>
            </a:ext>
          </a:extLst>
        </xdr:cNvPr>
        <xdr:cNvSpPr txBox="1"/>
      </xdr:nvSpPr>
      <xdr:spPr>
        <a:xfrm>
          <a:off x="32391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8240A474-7293-4236-92AC-7F64D5BA1FCC}"/>
            </a:ext>
          </a:extLst>
        </xdr:cNvPr>
        <xdr:cNvSpPr txBox="1"/>
      </xdr:nvSpPr>
      <xdr:spPr>
        <a:xfrm>
          <a:off x="2439044" y="980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60977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E4C5ABFB-8ED9-4FEA-8261-F13ABDFB292B}"/>
            </a:ext>
          </a:extLst>
        </xdr:cNvPr>
        <xdr:cNvSpPr txBox="1"/>
      </xdr:nvSpPr>
      <xdr:spPr>
        <a:xfrm>
          <a:off x="1648469" y="978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7B2A9D5C-7CC1-42A0-8AA8-A2E89420E2E8}"/>
            </a:ext>
          </a:extLst>
        </xdr:cNvPr>
        <xdr:cNvSpPr txBox="1"/>
      </xdr:nvSpPr>
      <xdr:spPr>
        <a:xfrm>
          <a:off x="848369" y="976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9716AEB1-2BFC-49AC-8F4B-3718BFD4D714}"/>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DAE8DB71-4AB5-46E0-AF7D-6B892BDEA9FC}"/>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7095F15D-7E7B-4D6A-A9DD-F443DEB7D98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38EBB8E7-5D1F-41CF-AA9E-D716D108A62D}"/>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5A295A09-23DB-474E-9671-79280661032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46DBE9E3-A930-4B72-8CC7-BD4FBC26EF9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CF15AF12-5F32-468F-81C3-5C2F8B94BB1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31541DB6-062E-4889-82FE-F23DC4D8DBE1}"/>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F2F3EEA6-F08C-4ECF-BD4B-F2CF6DC72E73}"/>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8737D381-6118-4B0D-9721-9861818B497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A9DF0633-8604-4FAF-B17B-FF4C3E2198D0}"/>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29FCBECA-FF27-4CB0-84A3-9ABD1B4F27A0}"/>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16ABAE23-9E06-4D57-909F-42291D7C3B47}"/>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A894BC7B-78CE-4822-BABF-9824CEE8E1D8}"/>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A1DCA32D-F52A-4CF2-9488-ECB00BE9012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AB495F37-1BF0-413F-BBA1-B5BCE4A830E0}"/>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E3E50A1C-7874-4566-BD64-CE3DAEC57D2E}"/>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2008D682-A4E0-4A69-9EDF-D110FD362CBC}"/>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A9837135-4108-4FE2-9ABE-C8FEAD1A0E5E}"/>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08DD0436-A11A-4807-9C20-87ED1E536C70}"/>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CF4C801-667A-436B-B393-2FA03A6250C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5B6AF8-5B48-4292-9EBC-63CF1DF5C5A8}"/>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3B5F83A2-F28E-42FE-B208-13301B7CF57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5C438B29-8182-412E-B644-7F20D58F753F}"/>
            </a:ext>
          </a:extLst>
        </xdr:cNvPr>
        <xdr:cNvCxnSpPr/>
      </xdr:nvCxnSpPr>
      <xdr:spPr>
        <a:xfrm flipV="1">
          <a:off x="9429115" y="9098345"/>
          <a:ext cx="0" cy="1342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1EB1AC6B-A345-40B8-9B42-97337D7FEFE9}"/>
            </a:ext>
          </a:extLst>
        </xdr:cNvPr>
        <xdr:cNvSpPr txBox="1"/>
      </xdr:nvSpPr>
      <xdr:spPr>
        <a:xfrm>
          <a:off x="9467850" y="1044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FB67668E-1304-48E5-872E-BE74CA065746}"/>
            </a:ext>
          </a:extLst>
        </xdr:cNvPr>
        <xdr:cNvCxnSpPr/>
      </xdr:nvCxnSpPr>
      <xdr:spPr>
        <a:xfrm>
          <a:off x="9363075" y="104408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EFF7CE88-9796-4DA5-B4DF-29B2D7A737E2}"/>
            </a:ext>
          </a:extLst>
        </xdr:cNvPr>
        <xdr:cNvSpPr txBox="1"/>
      </xdr:nvSpPr>
      <xdr:spPr>
        <a:xfrm>
          <a:off x="9467850" y="889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B38D62E3-A8A9-4292-8EE0-B7A9EEE5BD16}"/>
            </a:ext>
          </a:extLst>
        </xdr:cNvPr>
        <xdr:cNvCxnSpPr/>
      </xdr:nvCxnSpPr>
      <xdr:spPr>
        <a:xfrm>
          <a:off x="9363075" y="90983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4E7E1267-4C1B-4EA4-ADD0-A8C499AA4B91}"/>
            </a:ext>
          </a:extLst>
        </xdr:cNvPr>
        <xdr:cNvSpPr txBox="1"/>
      </xdr:nvSpPr>
      <xdr:spPr>
        <a:xfrm>
          <a:off x="9467850" y="9896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11D8EA8A-A04A-489A-8855-AC76401E2B45}"/>
            </a:ext>
          </a:extLst>
        </xdr:cNvPr>
        <xdr:cNvSpPr/>
      </xdr:nvSpPr>
      <xdr:spPr>
        <a:xfrm>
          <a:off x="9401175" y="1005140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0912DE1D-D163-46E9-98B6-28E12C012601}"/>
            </a:ext>
          </a:extLst>
        </xdr:cNvPr>
        <xdr:cNvSpPr/>
      </xdr:nvSpPr>
      <xdr:spPr>
        <a:xfrm>
          <a:off x="8639175" y="10049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DC2F8755-0CB0-49FC-9E66-8391F121F2E8}"/>
            </a:ext>
          </a:extLst>
        </xdr:cNvPr>
        <xdr:cNvSpPr/>
      </xdr:nvSpPr>
      <xdr:spPr>
        <a:xfrm>
          <a:off x="7839075" y="10046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8A3E5976-92F8-4209-8EBE-568FC3342608}"/>
            </a:ext>
          </a:extLst>
        </xdr:cNvPr>
        <xdr:cNvSpPr/>
      </xdr:nvSpPr>
      <xdr:spPr>
        <a:xfrm>
          <a:off x="7029450" y="10056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CFAD4CFC-45F0-48EC-91BA-644AFD21A649}"/>
            </a:ext>
          </a:extLst>
        </xdr:cNvPr>
        <xdr:cNvSpPr/>
      </xdr:nvSpPr>
      <xdr:spPr>
        <a:xfrm>
          <a:off x="6238875" y="100460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9AE15CD-317C-4078-8613-A341F9A2914B}"/>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FCD9D5E-0030-489B-BEF6-E3B2C22D03E5}"/>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33CEBD3-CED8-4ACC-8255-FE1412355E9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1FB74BF-EBEC-4E4D-8534-0BF93661B9D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34CE62F-80D3-44DA-AD3B-83750C817741}"/>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138995</xdr:rowOff>
    </xdr:from>
    <xdr:to>
      <xdr:col>55</xdr:col>
      <xdr:colOff>50800</xdr:colOff>
      <xdr:row>63</xdr:row>
      <xdr:rowOff>69145</xdr:rowOff>
    </xdr:to>
    <xdr:sp macro="" textlink="">
      <xdr:nvSpPr>
        <xdr:cNvPr id="241" name="楕円 240">
          <a:extLst>
            <a:ext uri="{FF2B5EF4-FFF2-40B4-BE49-F238E27FC236}">
              <a16:creationId xmlns:a16="http://schemas.microsoft.com/office/drawing/2014/main" id="{29C07360-A4C7-4389-AE06-3C641BFD0BBD}"/>
            </a:ext>
          </a:extLst>
        </xdr:cNvPr>
        <xdr:cNvSpPr/>
      </xdr:nvSpPr>
      <xdr:spPr>
        <a:xfrm>
          <a:off x="9401175" y="1019104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117422</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A833F18-6064-44E6-B049-BE402CCB6E8E}"/>
            </a:ext>
          </a:extLst>
        </xdr:cNvPr>
        <xdr:cNvSpPr txBox="1"/>
      </xdr:nvSpPr>
      <xdr:spPr>
        <a:xfrm>
          <a:off x="9467850" y="101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142318</xdr:rowOff>
    </xdr:from>
    <xdr:to>
      <xdr:col>50</xdr:col>
      <xdr:colOff>165100</xdr:colOff>
      <xdr:row>63</xdr:row>
      <xdr:rowOff>72468</xdr:rowOff>
    </xdr:to>
    <xdr:sp macro="" textlink="">
      <xdr:nvSpPr>
        <xdr:cNvPr id="243" name="楕円 242">
          <a:extLst>
            <a:ext uri="{FF2B5EF4-FFF2-40B4-BE49-F238E27FC236}">
              <a16:creationId xmlns:a16="http://schemas.microsoft.com/office/drawing/2014/main" id="{464EB705-614E-4F54-9506-3228C069FB9B}"/>
            </a:ext>
          </a:extLst>
        </xdr:cNvPr>
        <xdr:cNvSpPr/>
      </xdr:nvSpPr>
      <xdr:spPr>
        <a:xfrm>
          <a:off x="8639175" y="1019436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18345</xdr:rowOff>
    </xdr:from>
    <xdr:to>
      <xdr:col>55</xdr:col>
      <xdr:colOff>0</xdr:colOff>
      <xdr:row>63</xdr:row>
      <xdr:rowOff>21668</xdr:rowOff>
    </xdr:to>
    <xdr:cxnSp macro="">
      <xdr:nvCxnSpPr>
        <xdr:cNvPr id="244" name="直線コネクタ 243">
          <a:extLst>
            <a:ext uri="{FF2B5EF4-FFF2-40B4-BE49-F238E27FC236}">
              <a16:creationId xmlns:a16="http://schemas.microsoft.com/office/drawing/2014/main" id="{16119AA1-B033-4918-846C-5040252A48EA}"/>
            </a:ext>
          </a:extLst>
        </xdr:cNvPr>
        <xdr:cNvCxnSpPr/>
      </xdr:nvCxnSpPr>
      <xdr:spPr>
        <a:xfrm flipV="1">
          <a:off x="8686800" y="10229145"/>
          <a:ext cx="74295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143243</xdr:rowOff>
    </xdr:from>
    <xdr:to>
      <xdr:col>46</xdr:col>
      <xdr:colOff>38100</xdr:colOff>
      <xdr:row>63</xdr:row>
      <xdr:rowOff>73393</xdr:rowOff>
    </xdr:to>
    <xdr:sp macro="" textlink="">
      <xdr:nvSpPr>
        <xdr:cNvPr id="245" name="楕円 244">
          <a:extLst>
            <a:ext uri="{FF2B5EF4-FFF2-40B4-BE49-F238E27FC236}">
              <a16:creationId xmlns:a16="http://schemas.microsoft.com/office/drawing/2014/main" id="{39BE36DF-3D99-4E78-89E6-A51111994BEC}"/>
            </a:ext>
          </a:extLst>
        </xdr:cNvPr>
        <xdr:cNvSpPr/>
      </xdr:nvSpPr>
      <xdr:spPr>
        <a:xfrm>
          <a:off x="7839075" y="101889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21668</xdr:rowOff>
    </xdr:from>
    <xdr:to>
      <xdr:col>50</xdr:col>
      <xdr:colOff>114300</xdr:colOff>
      <xdr:row>63</xdr:row>
      <xdr:rowOff>22593</xdr:rowOff>
    </xdr:to>
    <xdr:cxnSp macro="">
      <xdr:nvCxnSpPr>
        <xdr:cNvPr id="246" name="直線コネクタ 245">
          <a:extLst>
            <a:ext uri="{FF2B5EF4-FFF2-40B4-BE49-F238E27FC236}">
              <a16:creationId xmlns:a16="http://schemas.microsoft.com/office/drawing/2014/main" id="{0B15C325-64D2-45F7-99FC-315857898A4F}"/>
            </a:ext>
          </a:extLst>
        </xdr:cNvPr>
        <xdr:cNvCxnSpPr/>
      </xdr:nvCxnSpPr>
      <xdr:spPr>
        <a:xfrm flipV="1">
          <a:off x="7886700" y="10232468"/>
          <a:ext cx="800100" cy="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146291</xdr:rowOff>
    </xdr:from>
    <xdr:to>
      <xdr:col>41</xdr:col>
      <xdr:colOff>101600</xdr:colOff>
      <xdr:row>63</xdr:row>
      <xdr:rowOff>76441</xdr:rowOff>
    </xdr:to>
    <xdr:sp macro="" textlink="">
      <xdr:nvSpPr>
        <xdr:cNvPr id="247" name="楕円 246">
          <a:extLst>
            <a:ext uri="{FF2B5EF4-FFF2-40B4-BE49-F238E27FC236}">
              <a16:creationId xmlns:a16="http://schemas.microsoft.com/office/drawing/2014/main" id="{FF7DC049-4A5A-409A-9BD1-B6BEA9FEE01A}"/>
            </a:ext>
          </a:extLst>
        </xdr:cNvPr>
        <xdr:cNvSpPr/>
      </xdr:nvSpPr>
      <xdr:spPr>
        <a:xfrm>
          <a:off x="7029450" y="101919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22593</xdr:rowOff>
    </xdr:from>
    <xdr:to>
      <xdr:col>45</xdr:col>
      <xdr:colOff>177800</xdr:colOff>
      <xdr:row>63</xdr:row>
      <xdr:rowOff>25641</xdr:rowOff>
    </xdr:to>
    <xdr:cxnSp macro="">
      <xdr:nvCxnSpPr>
        <xdr:cNvPr id="248" name="直線コネクタ 247">
          <a:extLst>
            <a:ext uri="{FF2B5EF4-FFF2-40B4-BE49-F238E27FC236}">
              <a16:creationId xmlns:a16="http://schemas.microsoft.com/office/drawing/2014/main" id="{9A5E7CFD-DCBE-4FF2-B4CB-6917504A6CD2}"/>
            </a:ext>
          </a:extLst>
        </xdr:cNvPr>
        <xdr:cNvCxnSpPr/>
      </xdr:nvCxnSpPr>
      <xdr:spPr>
        <a:xfrm flipV="1">
          <a:off x="7077075" y="10236568"/>
          <a:ext cx="80962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147808</xdr:rowOff>
    </xdr:from>
    <xdr:to>
      <xdr:col>36</xdr:col>
      <xdr:colOff>165100</xdr:colOff>
      <xdr:row>63</xdr:row>
      <xdr:rowOff>77958</xdr:rowOff>
    </xdr:to>
    <xdr:sp macro="" textlink="">
      <xdr:nvSpPr>
        <xdr:cNvPr id="249" name="楕円 248">
          <a:extLst>
            <a:ext uri="{FF2B5EF4-FFF2-40B4-BE49-F238E27FC236}">
              <a16:creationId xmlns:a16="http://schemas.microsoft.com/office/drawing/2014/main" id="{2A7C49EA-D81A-4B98-954E-DF7F5C5249CC}"/>
            </a:ext>
          </a:extLst>
        </xdr:cNvPr>
        <xdr:cNvSpPr/>
      </xdr:nvSpPr>
      <xdr:spPr>
        <a:xfrm>
          <a:off x="6238875" y="101935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25641</xdr:rowOff>
    </xdr:from>
    <xdr:to>
      <xdr:col>41</xdr:col>
      <xdr:colOff>50800</xdr:colOff>
      <xdr:row>63</xdr:row>
      <xdr:rowOff>27158</xdr:rowOff>
    </xdr:to>
    <xdr:cxnSp macro="">
      <xdr:nvCxnSpPr>
        <xdr:cNvPr id="250" name="直線コネクタ 249">
          <a:extLst>
            <a:ext uri="{FF2B5EF4-FFF2-40B4-BE49-F238E27FC236}">
              <a16:creationId xmlns:a16="http://schemas.microsoft.com/office/drawing/2014/main" id="{5C629CB3-068F-433E-85A4-BB3DD071FF05}"/>
            </a:ext>
          </a:extLst>
        </xdr:cNvPr>
        <xdr:cNvCxnSpPr/>
      </xdr:nvCxnSpPr>
      <xdr:spPr>
        <a:xfrm flipV="1">
          <a:off x="6286500" y="10239616"/>
          <a:ext cx="790575"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EA64BE7-78CF-48E8-87F7-BBDFE31FE600}"/>
            </a:ext>
          </a:extLst>
        </xdr:cNvPr>
        <xdr:cNvSpPr txBox="1"/>
      </xdr:nvSpPr>
      <xdr:spPr>
        <a:xfrm>
          <a:off x="8429136" y="98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FA4F6A49-E235-4B66-99BE-42F97BB2BE73}"/>
            </a:ext>
          </a:extLst>
        </xdr:cNvPr>
        <xdr:cNvSpPr txBox="1"/>
      </xdr:nvSpPr>
      <xdr:spPr>
        <a:xfrm>
          <a:off x="7648086" y="984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1B180BAD-2FE6-4A28-8C24-D51017835AF4}"/>
            </a:ext>
          </a:extLst>
        </xdr:cNvPr>
        <xdr:cNvSpPr txBox="1"/>
      </xdr:nvSpPr>
      <xdr:spPr>
        <a:xfrm>
          <a:off x="6847986" y="985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A1229077-0818-4991-8E59-CB89F9550FDA}"/>
            </a:ext>
          </a:extLst>
        </xdr:cNvPr>
        <xdr:cNvSpPr txBox="1"/>
      </xdr:nvSpPr>
      <xdr:spPr>
        <a:xfrm>
          <a:off x="6038361" y="984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63595</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4D56740A-C8EE-4C4A-BCCB-D1470C869DEB}"/>
            </a:ext>
          </a:extLst>
        </xdr:cNvPr>
        <xdr:cNvSpPr txBox="1"/>
      </xdr:nvSpPr>
      <xdr:spPr>
        <a:xfrm>
          <a:off x="8429136" y="1027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64520</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D661272-C8C8-4FDA-BDF4-8A3F1732695C}"/>
            </a:ext>
          </a:extLst>
        </xdr:cNvPr>
        <xdr:cNvSpPr txBox="1"/>
      </xdr:nvSpPr>
      <xdr:spPr>
        <a:xfrm>
          <a:off x="7648086" y="1027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67568</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6AFED25F-B539-45D5-A882-428B9EA7E5DC}"/>
            </a:ext>
          </a:extLst>
        </xdr:cNvPr>
        <xdr:cNvSpPr txBox="1"/>
      </xdr:nvSpPr>
      <xdr:spPr>
        <a:xfrm>
          <a:off x="6847986" y="1027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69085</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4E834F34-9FD8-44C6-9921-AB8ABCC48669}"/>
            </a:ext>
          </a:extLst>
        </xdr:cNvPr>
        <xdr:cNvSpPr txBox="1"/>
      </xdr:nvSpPr>
      <xdr:spPr>
        <a:xfrm>
          <a:off x="6038361" y="102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D2A2549-BF63-4C69-B4EA-2FA246C78972}"/>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8F03C84-C196-4707-AD1D-8AD0956EF9E6}"/>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3BEB1A9-BD6A-4206-AFCE-0918A61485D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8B0A058-EEC5-43F0-B9CF-681B92104D4A}"/>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772FD60-A0FD-4D82-A505-3F4CF364D6F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EACCEAE-F87A-4046-8180-2BB32D2803A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E5AFEA4-9ADE-477D-A73B-3A9D8C34EC0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12ECE55-E5AB-4926-AF24-A79D05211ED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9C67CFDA-186B-4DD8-B965-A94665657A83}"/>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60851B9C-EFCD-4FB7-A997-29A3358D92A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BFDD9DC3-E365-4132-BA18-6ACD20AC843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4102C639-2D8E-4ACE-AE93-9953BD9A23E5}"/>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A2CA5B78-2D58-4BA8-9188-638E50A8186F}"/>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4A6318DC-F4CB-4495-AE3C-885A263CF593}"/>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8BFE8106-5000-4F2F-ADE7-D75BCFD93439}"/>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859E3089-B5A0-4510-B6ED-FC783F5C3FE5}"/>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2F697B31-35DB-4AAA-A9D9-C013838A6C8D}"/>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E0F50B39-5B7C-419A-85EF-57065CC51C22}"/>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19BE8764-A38F-4E82-B1D2-6EA53F70C45F}"/>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824C7543-D783-4738-982D-FCF2E7DC8C90}"/>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5519B39F-334D-42B8-9CAE-E400C179788E}"/>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D685A74A-1EAB-4E71-87A6-48FFF604E1B9}"/>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2AE8F3F5-A3F4-4D39-8892-C9B75FD55B8C}"/>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90EEEBE8-586D-4B94-9583-F40736D7EB1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BEC951B6-8178-4554-9DDE-BE4ADBABBEC7}"/>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ED310EBF-9CDE-436D-9D2C-E661B99AC9BC}"/>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E343AC80-BCD3-4115-AA36-2D6C61977755}"/>
            </a:ext>
          </a:extLst>
        </xdr:cNvPr>
        <xdr:cNvCxnSpPr/>
      </xdr:nvCxnSpPr>
      <xdr:spPr>
        <a:xfrm flipV="1">
          <a:off x="4180840" y="12602482"/>
          <a:ext cx="0" cy="131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D773BECB-B173-4F66-8EE0-AF5ACA0308C4}"/>
            </a:ext>
          </a:extLst>
        </xdr:cNvPr>
        <xdr:cNvSpPr txBox="1"/>
      </xdr:nvSpPr>
      <xdr:spPr>
        <a:xfrm>
          <a:off x="4219575" y="1391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D23AE25A-96DF-4DBE-BBD4-259DFCD2342C}"/>
            </a:ext>
          </a:extLst>
        </xdr:cNvPr>
        <xdr:cNvCxnSpPr/>
      </xdr:nvCxnSpPr>
      <xdr:spPr>
        <a:xfrm>
          <a:off x="4105275" y="13914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4D066350-EF21-46B6-9FF8-836AB4507B45}"/>
            </a:ext>
          </a:extLst>
        </xdr:cNvPr>
        <xdr:cNvSpPr txBox="1"/>
      </xdr:nvSpPr>
      <xdr:spPr>
        <a:xfrm>
          <a:off x="4219575" y="1239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852BAAFB-7E7F-47A1-AB29-FEF04A26ED31}"/>
            </a:ext>
          </a:extLst>
        </xdr:cNvPr>
        <xdr:cNvCxnSpPr/>
      </xdr:nvCxnSpPr>
      <xdr:spPr>
        <a:xfrm>
          <a:off x="4105275" y="12602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0193E0D6-E3E8-49E0-9FB3-3B3B929F08D6}"/>
            </a:ext>
          </a:extLst>
        </xdr:cNvPr>
        <xdr:cNvSpPr txBox="1"/>
      </xdr:nvSpPr>
      <xdr:spPr>
        <a:xfrm>
          <a:off x="4219575" y="13374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A7744623-FB26-47AD-8D3A-75DCAD35D5D0}"/>
            </a:ext>
          </a:extLst>
        </xdr:cNvPr>
        <xdr:cNvSpPr/>
      </xdr:nvSpPr>
      <xdr:spPr>
        <a:xfrm>
          <a:off x="4124325" y="133987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3AFB51E6-F801-4D52-92C7-69CAB9CE27AD}"/>
            </a:ext>
          </a:extLst>
        </xdr:cNvPr>
        <xdr:cNvSpPr/>
      </xdr:nvSpPr>
      <xdr:spPr>
        <a:xfrm>
          <a:off x="3381375" y="133628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00DD661C-6AF4-40C7-BCAF-A5277654F17D}"/>
            </a:ext>
          </a:extLst>
        </xdr:cNvPr>
        <xdr:cNvSpPr/>
      </xdr:nvSpPr>
      <xdr:spPr>
        <a:xfrm>
          <a:off x="2571750" y="133269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DF3484EA-9BC9-446E-99DC-F8F99C66F565}"/>
            </a:ext>
          </a:extLst>
        </xdr:cNvPr>
        <xdr:cNvSpPr/>
      </xdr:nvSpPr>
      <xdr:spPr>
        <a:xfrm>
          <a:off x="1781175" y="13297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0CA0CA2A-7DC3-4CC9-A1FD-FB7956A360CF}"/>
            </a:ext>
          </a:extLst>
        </xdr:cNvPr>
        <xdr:cNvSpPr/>
      </xdr:nvSpPr>
      <xdr:spPr>
        <a:xfrm>
          <a:off x="981075" y="1327104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FAD4FA7-6447-4FA2-BA52-63126F355FCC}"/>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842E595-90BD-44A9-95E9-28FD0623037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F4A54DD-D74E-4BE5-AE75-77E685D11E43}"/>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7335672-31A3-4F77-B893-8B755F97409D}"/>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E9BD269-D97F-473C-AF04-2D31222D24F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1995</xdr:rowOff>
    </xdr:from>
    <xdr:to>
      <xdr:col>24</xdr:col>
      <xdr:colOff>114300</xdr:colOff>
      <xdr:row>81</xdr:row>
      <xdr:rowOff>103595</xdr:rowOff>
    </xdr:to>
    <xdr:sp macro="" textlink="">
      <xdr:nvSpPr>
        <xdr:cNvPr id="301" name="楕円 300">
          <a:extLst>
            <a:ext uri="{FF2B5EF4-FFF2-40B4-BE49-F238E27FC236}">
              <a16:creationId xmlns:a16="http://schemas.microsoft.com/office/drawing/2014/main" id="{88268708-0504-4A36-A2C5-1707EC358960}"/>
            </a:ext>
          </a:extLst>
        </xdr:cNvPr>
        <xdr:cNvSpPr/>
      </xdr:nvSpPr>
      <xdr:spPr>
        <a:xfrm>
          <a:off x="4124325" y="131274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24872</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72DA10F8-08DF-4DAD-ABC7-35C01DB86E25}"/>
            </a:ext>
          </a:extLst>
        </xdr:cNvPr>
        <xdr:cNvSpPr txBox="1"/>
      </xdr:nvSpPr>
      <xdr:spPr>
        <a:xfrm>
          <a:off x="4219575" y="12991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150586</xdr:rowOff>
    </xdr:from>
    <xdr:to>
      <xdr:col>20</xdr:col>
      <xdr:colOff>38100</xdr:colOff>
      <xdr:row>81</xdr:row>
      <xdr:rowOff>80736</xdr:rowOff>
    </xdr:to>
    <xdr:sp macro="" textlink="">
      <xdr:nvSpPr>
        <xdr:cNvPr id="303" name="楕円 302">
          <a:extLst>
            <a:ext uri="{FF2B5EF4-FFF2-40B4-BE49-F238E27FC236}">
              <a16:creationId xmlns:a16="http://schemas.microsoft.com/office/drawing/2014/main" id="{913D179D-AF1C-44E7-911B-D412B01A0657}"/>
            </a:ext>
          </a:extLst>
        </xdr:cNvPr>
        <xdr:cNvSpPr/>
      </xdr:nvSpPr>
      <xdr:spPr>
        <a:xfrm>
          <a:off x="3381375" y="131141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29936</xdr:rowOff>
    </xdr:from>
    <xdr:to>
      <xdr:col>24</xdr:col>
      <xdr:colOff>63500</xdr:colOff>
      <xdr:row>81</xdr:row>
      <xdr:rowOff>52795</xdr:rowOff>
    </xdr:to>
    <xdr:cxnSp macro="">
      <xdr:nvCxnSpPr>
        <xdr:cNvPr id="304" name="直線コネクタ 303">
          <a:extLst>
            <a:ext uri="{FF2B5EF4-FFF2-40B4-BE49-F238E27FC236}">
              <a16:creationId xmlns:a16="http://schemas.microsoft.com/office/drawing/2014/main" id="{A00C10FF-A2C1-4EE5-814A-04DA29790FC9}"/>
            </a:ext>
          </a:extLst>
        </xdr:cNvPr>
        <xdr:cNvCxnSpPr/>
      </xdr:nvCxnSpPr>
      <xdr:spPr>
        <a:xfrm>
          <a:off x="3429000" y="13152211"/>
          <a:ext cx="7524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91802</xdr:rowOff>
    </xdr:from>
    <xdr:to>
      <xdr:col>15</xdr:col>
      <xdr:colOff>101600</xdr:colOff>
      <xdr:row>81</xdr:row>
      <xdr:rowOff>21952</xdr:rowOff>
    </xdr:to>
    <xdr:sp macro="" textlink="">
      <xdr:nvSpPr>
        <xdr:cNvPr id="305" name="楕円 304">
          <a:extLst>
            <a:ext uri="{FF2B5EF4-FFF2-40B4-BE49-F238E27FC236}">
              <a16:creationId xmlns:a16="http://schemas.microsoft.com/office/drawing/2014/main" id="{01C17A60-173E-456B-A6F1-E7E8EC6C61BA}"/>
            </a:ext>
          </a:extLst>
        </xdr:cNvPr>
        <xdr:cNvSpPr/>
      </xdr:nvSpPr>
      <xdr:spPr>
        <a:xfrm>
          <a:off x="2571750" y="130521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142602</xdr:rowOff>
    </xdr:from>
    <xdr:to>
      <xdr:col>19</xdr:col>
      <xdr:colOff>177800</xdr:colOff>
      <xdr:row>81</xdr:row>
      <xdr:rowOff>29936</xdr:rowOff>
    </xdr:to>
    <xdr:cxnSp macro="">
      <xdr:nvCxnSpPr>
        <xdr:cNvPr id="306" name="直線コネクタ 305">
          <a:extLst>
            <a:ext uri="{FF2B5EF4-FFF2-40B4-BE49-F238E27FC236}">
              <a16:creationId xmlns:a16="http://schemas.microsoft.com/office/drawing/2014/main" id="{7A0FBBA6-9569-4D13-961B-1AAB9B2DA79D}"/>
            </a:ext>
          </a:extLst>
        </xdr:cNvPr>
        <xdr:cNvCxnSpPr/>
      </xdr:nvCxnSpPr>
      <xdr:spPr>
        <a:xfrm>
          <a:off x="2619375" y="13109302"/>
          <a:ext cx="809625" cy="4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49349</xdr:rowOff>
    </xdr:from>
    <xdr:to>
      <xdr:col>10</xdr:col>
      <xdr:colOff>165100</xdr:colOff>
      <xdr:row>80</xdr:row>
      <xdr:rowOff>150949</xdr:rowOff>
    </xdr:to>
    <xdr:sp macro="" textlink="">
      <xdr:nvSpPr>
        <xdr:cNvPr id="307" name="楕円 306">
          <a:extLst>
            <a:ext uri="{FF2B5EF4-FFF2-40B4-BE49-F238E27FC236}">
              <a16:creationId xmlns:a16="http://schemas.microsoft.com/office/drawing/2014/main" id="{7B18CE5D-8FCE-44B5-BC3B-4AC8433CA6FA}"/>
            </a:ext>
          </a:extLst>
        </xdr:cNvPr>
        <xdr:cNvSpPr/>
      </xdr:nvSpPr>
      <xdr:spPr>
        <a:xfrm>
          <a:off x="1781175" y="130096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100149</xdr:rowOff>
    </xdr:from>
    <xdr:to>
      <xdr:col>15</xdr:col>
      <xdr:colOff>50800</xdr:colOff>
      <xdr:row>80</xdr:row>
      <xdr:rowOff>142602</xdr:rowOff>
    </xdr:to>
    <xdr:cxnSp macro="">
      <xdr:nvCxnSpPr>
        <xdr:cNvPr id="308" name="直線コネクタ 307">
          <a:extLst>
            <a:ext uri="{FF2B5EF4-FFF2-40B4-BE49-F238E27FC236}">
              <a16:creationId xmlns:a16="http://schemas.microsoft.com/office/drawing/2014/main" id="{C92EE5CB-1CA2-4CB2-A206-D776CEB5209A}"/>
            </a:ext>
          </a:extLst>
        </xdr:cNvPr>
        <xdr:cNvCxnSpPr/>
      </xdr:nvCxnSpPr>
      <xdr:spPr>
        <a:xfrm>
          <a:off x="1828800" y="13066849"/>
          <a:ext cx="790575"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144055</xdr:rowOff>
    </xdr:from>
    <xdr:to>
      <xdr:col>6</xdr:col>
      <xdr:colOff>38100</xdr:colOff>
      <xdr:row>81</xdr:row>
      <xdr:rowOff>74205</xdr:rowOff>
    </xdr:to>
    <xdr:sp macro="" textlink="">
      <xdr:nvSpPr>
        <xdr:cNvPr id="309" name="楕円 308">
          <a:extLst>
            <a:ext uri="{FF2B5EF4-FFF2-40B4-BE49-F238E27FC236}">
              <a16:creationId xmlns:a16="http://schemas.microsoft.com/office/drawing/2014/main" id="{3D3F2387-37B0-46E4-AC45-3C1007781E31}"/>
            </a:ext>
          </a:extLst>
        </xdr:cNvPr>
        <xdr:cNvSpPr/>
      </xdr:nvSpPr>
      <xdr:spPr>
        <a:xfrm>
          <a:off x="981075" y="13104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100149</xdr:rowOff>
    </xdr:from>
    <xdr:to>
      <xdr:col>10</xdr:col>
      <xdr:colOff>114300</xdr:colOff>
      <xdr:row>81</xdr:row>
      <xdr:rowOff>23405</xdr:rowOff>
    </xdr:to>
    <xdr:cxnSp macro="">
      <xdr:nvCxnSpPr>
        <xdr:cNvPr id="310" name="直線コネクタ 309">
          <a:extLst>
            <a:ext uri="{FF2B5EF4-FFF2-40B4-BE49-F238E27FC236}">
              <a16:creationId xmlns:a16="http://schemas.microsoft.com/office/drawing/2014/main" id="{4E9204AB-FCBE-4A80-A09B-567B9153EDD9}"/>
            </a:ext>
          </a:extLst>
        </xdr:cNvPr>
        <xdr:cNvCxnSpPr/>
      </xdr:nvCxnSpPr>
      <xdr:spPr>
        <a:xfrm flipV="1">
          <a:off x="1028700" y="13066849"/>
          <a:ext cx="800100" cy="8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7592E75A-00A5-4836-9FF9-CA919F055799}"/>
            </a:ext>
          </a:extLst>
        </xdr:cNvPr>
        <xdr:cNvSpPr txBox="1"/>
      </xdr:nvSpPr>
      <xdr:spPr>
        <a:xfrm>
          <a:off x="323914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6B78A91B-4ED8-4F30-BCBA-502BBFC4AAB5}"/>
            </a:ext>
          </a:extLst>
        </xdr:cNvPr>
        <xdr:cNvSpPr txBox="1"/>
      </xdr:nvSpPr>
      <xdr:spPr>
        <a:xfrm>
          <a:off x="2439044" y="1341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A54E6D89-2E4D-4E5A-8F51-DF3A1347F75B}"/>
            </a:ext>
          </a:extLst>
        </xdr:cNvPr>
        <xdr:cNvSpPr txBox="1"/>
      </xdr:nvSpPr>
      <xdr:spPr>
        <a:xfrm>
          <a:off x="1648469" y="13390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54DE20D1-04C9-4F74-8D15-40272E565EE9}"/>
            </a:ext>
          </a:extLst>
        </xdr:cNvPr>
        <xdr:cNvSpPr txBox="1"/>
      </xdr:nvSpPr>
      <xdr:spPr>
        <a:xfrm>
          <a:off x="848369" y="13354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97263</xdr:rowOff>
    </xdr:from>
    <xdr:ext cx="405111" cy="259045"/>
    <xdr:sp macro="" textlink="">
      <xdr:nvSpPr>
        <xdr:cNvPr id="315" name="n_1mainValue【公営住宅】&#10;有形固定資産減価償却率">
          <a:extLst>
            <a:ext uri="{FF2B5EF4-FFF2-40B4-BE49-F238E27FC236}">
              <a16:creationId xmlns:a16="http://schemas.microsoft.com/office/drawing/2014/main" id="{845D5478-BAE4-4ED1-8C43-5FF5FD0C0A14}"/>
            </a:ext>
          </a:extLst>
        </xdr:cNvPr>
        <xdr:cNvSpPr txBox="1"/>
      </xdr:nvSpPr>
      <xdr:spPr>
        <a:xfrm>
          <a:off x="3239144" y="1289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38479</xdr:rowOff>
    </xdr:from>
    <xdr:ext cx="405111" cy="259045"/>
    <xdr:sp macro="" textlink="">
      <xdr:nvSpPr>
        <xdr:cNvPr id="316" name="n_2mainValue【公営住宅】&#10;有形固定資産減価償却率">
          <a:extLst>
            <a:ext uri="{FF2B5EF4-FFF2-40B4-BE49-F238E27FC236}">
              <a16:creationId xmlns:a16="http://schemas.microsoft.com/office/drawing/2014/main" id="{62FD1683-3619-4E47-B7BD-A5F41D35A02B}"/>
            </a:ext>
          </a:extLst>
        </xdr:cNvPr>
        <xdr:cNvSpPr txBox="1"/>
      </xdr:nvSpPr>
      <xdr:spPr>
        <a:xfrm>
          <a:off x="2439044" y="12840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167476</xdr:rowOff>
    </xdr:from>
    <xdr:ext cx="405111" cy="259045"/>
    <xdr:sp macro="" textlink="">
      <xdr:nvSpPr>
        <xdr:cNvPr id="317" name="n_3mainValue【公営住宅】&#10;有形固定資産減価償却率">
          <a:extLst>
            <a:ext uri="{FF2B5EF4-FFF2-40B4-BE49-F238E27FC236}">
              <a16:creationId xmlns:a16="http://schemas.microsoft.com/office/drawing/2014/main" id="{1B2E6E42-68E3-49F3-BC18-33CEE04D8BF7}"/>
            </a:ext>
          </a:extLst>
        </xdr:cNvPr>
        <xdr:cNvSpPr txBox="1"/>
      </xdr:nvSpPr>
      <xdr:spPr>
        <a:xfrm>
          <a:off x="1648469" y="1280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90732</xdr:rowOff>
    </xdr:from>
    <xdr:ext cx="405111" cy="259045"/>
    <xdr:sp macro="" textlink="">
      <xdr:nvSpPr>
        <xdr:cNvPr id="318" name="n_4mainValue【公営住宅】&#10;有形固定資産減価償却率">
          <a:extLst>
            <a:ext uri="{FF2B5EF4-FFF2-40B4-BE49-F238E27FC236}">
              <a16:creationId xmlns:a16="http://schemas.microsoft.com/office/drawing/2014/main" id="{BFD39CDA-2FA8-46C2-A963-8BBDA6E444E0}"/>
            </a:ext>
          </a:extLst>
        </xdr:cNvPr>
        <xdr:cNvSpPr txBox="1"/>
      </xdr:nvSpPr>
      <xdr:spPr>
        <a:xfrm>
          <a:off x="848369" y="1288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79521701-DE3B-4D58-82A3-F87AA60C2B7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ACE0FC71-5BC5-43BD-9678-098D918FBFB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43873B26-0749-4BA5-88F4-715896950A9D}"/>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D671AAEC-B13C-4F1A-A1C6-2214DEE6F72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26D82AF8-277F-4330-82BA-C7AC3E8D1AE5}"/>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D1600DE1-F828-428A-AE35-844E8DCD6FDF}"/>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C7F8E8E4-4987-44A1-BBA8-993D114F88C2}"/>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CE6FE2C3-4EFC-454D-BE5A-0E577BD3212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E3400297-75AC-4DEF-B95E-D8A14C393310}"/>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AC3C0BAE-9EB2-444B-AD0F-9962186D4737}"/>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E182015B-EAE4-43CD-9DAE-73999CFA0308}"/>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AAF21808-D37B-4720-8DB6-9634DB760F3E}"/>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3C9A1BD4-BD06-4354-BCB6-73779B69F073}"/>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B6F9F65C-0961-4FA3-8A14-F7A54D4D3095}"/>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3319A06E-E3E5-47EF-A1E3-1FA26DC7546B}"/>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70C4C6CE-492F-4172-9B5F-C9F9664D4240}"/>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009B58DB-C95C-4198-9F47-1DD05C43319B}"/>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97521434-656B-42E1-ABE4-9AE2C897144B}"/>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4186A698-3A9D-48F8-A94F-CF23778C420C}"/>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E98EF416-884F-4DFB-BAB0-6C6786117539}"/>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63D5E507-9D21-4FBE-9111-702942762615}"/>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6BE9BEDA-AB46-4121-8353-381D9CBE3E73}"/>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9BE8808C-B3EA-4968-83B0-83BF033CEB9E}"/>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4985E611-8C1F-4D21-A25F-69F7365F5A2D}"/>
            </a:ext>
          </a:extLst>
        </xdr:cNvPr>
        <xdr:cNvCxnSpPr/>
      </xdr:nvCxnSpPr>
      <xdr:spPr>
        <a:xfrm flipV="1">
          <a:off x="9429115" y="12745720"/>
          <a:ext cx="0" cy="1296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F1FD32DF-FB07-4FB6-B5CC-10CFFBB46A68}"/>
            </a:ext>
          </a:extLst>
        </xdr:cNvPr>
        <xdr:cNvSpPr txBox="1"/>
      </xdr:nvSpPr>
      <xdr:spPr>
        <a:xfrm>
          <a:off x="9467850"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BEF9237F-4B43-4E7B-90C3-8699BA134932}"/>
            </a:ext>
          </a:extLst>
        </xdr:cNvPr>
        <xdr:cNvCxnSpPr/>
      </xdr:nvCxnSpPr>
      <xdr:spPr>
        <a:xfrm>
          <a:off x="9363075" y="140423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C5666141-BF00-48C1-B7D0-ADB10388C559}"/>
            </a:ext>
          </a:extLst>
        </xdr:cNvPr>
        <xdr:cNvSpPr txBox="1"/>
      </xdr:nvSpPr>
      <xdr:spPr>
        <a:xfrm>
          <a:off x="9467850" y="1252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D69DAD5F-9A25-4352-9F79-F1296EA808F1}"/>
            </a:ext>
          </a:extLst>
        </xdr:cNvPr>
        <xdr:cNvCxnSpPr/>
      </xdr:nvCxnSpPr>
      <xdr:spPr>
        <a:xfrm>
          <a:off x="9363075" y="127457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077D1C09-AE15-4518-A924-C437C10E1EEF}"/>
            </a:ext>
          </a:extLst>
        </xdr:cNvPr>
        <xdr:cNvSpPr txBox="1"/>
      </xdr:nvSpPr>
      <xdr:spPr>
        <a:xfrm>
          <a:off x="9467850" y="13372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304A7676-7FD6-4545-904C-435EEA33C8EC}"/>
            </a:ext>
          </a:extLst>
        </xdr:cNvPr>
        <xdr:cNvSpPr/>
      </xdr:nvSpPr>
      <xdr:spPr>
        <a:xfrm>
          <a:off x="9401175" y="1350822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BF9A13CF-AB94-487C-A4F4-8B9635904329}"/>
            </a:ext>
          </a:extLst>
        </xdr:cNvPr>
        <xdr:cNvSpPr/>
      </xdr:nvSpPr>
      <xdr:spPr>
        <a:xfrm>
          <a:off x="8639175" y="135089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EE3DFE5D-B281-4FEF-B275-44C8F10F87B9}"/>
            </a:ext>
          </a:extLst>
        </xdr:cNvPr>
        <xdr:cNvSpPr/>
      </xdr:nvSpPr>
      <xdr:spPr>
        <a:xfrm>
          <a:off x="7839075" y="135152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93F088A9-EA76-48B6-8A22-AD0E31265FFB}"/>
            </a:ext>
          </a:extLst>
        </xdr:cNvPr>
        <xdr:cNvSpPr/>
      </xdr:nvSpPr>
      <xdr:spPr>
        <a:xfrm>
          <a:off x="7029450" y="13508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7B57CF3E-5EE4-42ED-8A0B-DAC46A25C1DE}"/>
            </a:ext>
          </a:extLst>
        </xdr:cNvPr>
        <xdr:cNvSpPr/>
      </xdr:nvSpPr>
      <xdr:spPr>
        <a:xfrm>
          <a:off x="6238875" y="134951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B4F1F2E-F214-4650-910D-95942DC62F59}"/>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2AEB9EC-7022-4F4C-8C22-1503B27C7CEF}"/>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CD8DEB9-6C67-42B0-8534-D8492EAFE993}"/>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CFC8578-8A88-4A42-BC7B-868E55941DF8}"/>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78CC3B0-FDA3-483A-9E30-70BB5F3DACA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31496</xdr:rowOff>
    </xdr:from>
    <xdr:to>
      <xdr:col>55</xdr:col>
      <xdr:colOff>50800</xdr:colOff>
      <xdr:row>85</xdr:row>
      <xdr:rowOff>133096</xdr:rowOff>
    </xdr:to>
    <xdr:sp macro="" textlink="">
      <xdr:nvSpPr>
        <xdr:cNvPr id="358" name="楕円 357">
          <a:extLst>
            <a:ext uri="{FF2B5EF4-FFF2-40B4-BE49-F238E27FC236}">
              <a16:creationId xmlns:a16="http://schemas.microsoft.com/office/drawing/2014/main" id="{DC880E47-FEC5-46C4-A23F-C262C10A362B}"/>
            </a:ext>
          </a:extLst>
        </xdr:cNvPr>
        <xdr:cNvSpPr/>
      </xdr:nvSpPr>
      <xdr:spPr>
        <a:xfrm>
          <a:off x="9401175" y="1380147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9923</xdr:rowOff>
    </xdr:from>
    <xdr:ext cx="469744" cy="259045"/>
    <xdr:sp macro="" textlink="">
      <xdr:nvSpPr>
        <xdr:cNvPr id="359" name="【公営住宅】&#10;一人当たり面積該当値テキスト">
          <a:extLst>
            <a:ext uri="{FF2B5EF4-FFF2-40B4-BE49-F238E27FC236}">
              <a16:creationId xmlns:a16="http://schemas.microsoft.com/office/drawing/2014/main" id="{8BDB5AD7-EC01-46B8-B4FD-DD9E177E8783}"/>
            </a:ext>
          </a:extLst>
        </xdr:cNvPr>
        <xdr:cNvSpPr txBox="1"/>
      </xdr:nvSpPr>
      <xdr:spPr>
        <a:xfrm>
          <a:off x="9467850" y="1377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23113</xdr:rowOff>
    </xdr:from>
    <xdr:to>
      <xdr:col>50</xdr:col>
      <xdr:colOff>165100</xdr:colOff>
      <xdr:row>85</xdr:row>
      <xdr:rowOff>124713</xdr:rowOff>
    </xdr:to>
    <xdr:sp macro="" textlink="">
      <xdr:nvSpPr>
        <xdr:cNvPr id="360" name="楕円 359">
          <a:extLst>
            <a:ext uri="{FF2B5EF4-FFF2-40B4-BE49-F238E27FC236}">
              <a16:creationId xmlns:a16="http://schemas.microsoft.com/office/drawing/2014/main" id="{DC6E8FF3-AA08-479C-900F-D4FA81049839}"/>
            </a:ext>
          </a:extLst>
        </xdr:cNvPr>
        <xdr:cNvSpPr/>
      </xdr:nvSpPr>
      <xdr:spPr>
        <a:xfrm>
          <a:off x="8639175" y="137994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73913</xdr:rowOff>
    </xdr:from>
    <xdr:to>
      <xdr:col>55</xdr:col>
      <xdr:colOff>0</xdr:colOff>
      <xdr:row>85</xdr:row>
      <xdr:rowOff>82296</xdr:rowOff>
    </xdr:to>
    <xdr:cxnSp macro="">
      <xdr:nvCxnSpPr>
        <xdr:cNvPr id="361" name="直線コネクタ 360">
          <a:extLst>
            <a:ext uri="{FF2B5EF4-FFF2-40B4-BE49-F238E27FC236}">
              <a16:creationId xmlns:a16="http://schemas.microsoft.com/office/drawing/2014/main" id="{5D7558E8-9660-4301-8333-FC463A2ACA86}"/>
            </a:ext>
          </a:extLst>
        </xdr:cNvPr>
        <xdr:cNvCxnSpPr/>
      </xdr:nvCxnSpPr>
      <xdr:spPr>
        <a:xfrm>
          <a:off x="8686800" y="13847063"/>
          <a:ext cx="742950" cy="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23113</xdr:rowOff>
    </xdr:from>
    <xdr:to>
      <xdr:col>46</xdr:col>
      <xdr:colOff>38100</xdr:colOff>
      <xdr:row>85</xdr:row>
      <xdr:rowOff>124713</xdr:rowOff>
    </xdr:to>
    <xdr:sp macro="" textlink="">
      <xdr:nvSpPr>
        <xdr:cNvPr id="362" name="楕円 361">
          <a:extLst>
            <a:ext uri="{FF2B5EF4-FFF2-40B4-BE49-F238E27FC236}">
              <a16:creationId xmlns:a16="http://schemas.microsoft.com/office/drawing/2014/main" id="{D19E709B-F40C-4A05-992E-CA9DA858A531}"/>
            </a:ext>
          </a:extLst>
        </xdr:cNvPr>
        <xdr:cNvSpPr/>
      </xdr:nvSpPr>
      <xdr:spPr>
        <a:xfrm>
          <a:off x="7839075" y="137994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73913</xdr:rowOff>
    </xdr:from>
    <xdr:to>
      <xdr:col>50</xdr:col>
      <xdr:colOff>114300</xdr:colOff>
      <xdr:row>85</xdr:row>
      <xdr:rowOff>73913</xdr:rowOff>
    </xdr:to>
    <xdr:cxnSp macro="">
      <xdr:nvCxnSpPr>
        <xdr:cNvPr id="363" name="直線コネクタ 362">
          <a:extLst>
            <a:ext uri="{FF2B5EF4-FFF2-40B4-BE49-F238E27FC236}">
              <a16:creationId xmlns:a16="http://schemas.microsoft.com/office/drawing/2014/main" id="{AC35A42B-F2CF-47DF-B68F-93951F95F53D}"/>
            </a:ext>
          </a:extLst>
        </xdr:cNvPr>
        <xdr:cNvCxnSpPr/>
      </xdr:nvCxnSpPr>
      <xdr:spPr>
        <a:xfrm>
          <a:off x="7886700" y="1384706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23876</xdr:rowOff>
    </xdr:from>
    <xdr:to>
      <xdr:col>41</xdr:col>
      <xdr:colOff>101600</xdr:colOff>
      <xdr:row>85</xdr:row>
      <xdr:rowOff>125476</xdr:rowOff>
    </xdr:to>
    <xdr:sp macro="" textlink="">
      <xdr:nvSpPr>
        <xdr:cNvPr id="364" name="楕円 363">
          <a:extLst>
            <a:ext uri="{FF2B5EF4-FFF2-40B4-BE49-F238E27FC236}">
              <a16:creationId xmlns:a16="http://schemas.microsoft.com/office/drawing/2014/main" id="{8697EB75-07F9-4D87-83D5-5AE3CDD3D908}"/>
            </a:ext>
          </a:extLst>
        </xdr:cNvPr>
        <xdr:cNvSpPr/>
      </xdr:nvSpPr>
      <xdr:spPr>
        <a:xfrm>
          <a:off x="7029450" y="138002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73913</xdr:rowOff>
    </xdr:from>
    <xdr:to>
      <xdr:col>45</xdr:col>
      <xdr:colOff>177800</xdr:colOff>
      <xdr:row>85</xdr:row>
      <xdr:rowOff>74676</xdr:rowOff>
    </xdr:to>
    <xdr:cxnSp macro="">
      <xdr:nvCxnSpPr>
        <xdr:cNvPr id="365" name="直線コネクタ 364">
          <a:extLst>
            <a:ext uri="{FF2B5EF4-FFF2-40B4-BE49-F238E27FC236}">
              <a16:creationId xmlns:a16="http://schemas.microsoft.com/office/drawing/2014/main" id="{00F8938E-EDC4-4A26-8F57-F3FA543E4CBF}"/>
            </a:ext>
          </a:extLst>
        </xdr:cNvPr>
        <xdr:cNvCxnSpPr/>
      </xdr:nvCxnSpPr>
      <xdr:spPr>
        <a:xfrm flipV="1">
          <a:off x="7077075" y="13847063"/>
          <a:ext cx="809625"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19304</xdr:rowOff>
    </xdr:from>
    <xdr:to>
      <xdr:col>36</xdr:col>
      <xdr:colOff>165100</xdr:colOff>
      <xdr:row>85</xdr:row>
      <xdr:rowOff>120904</xdr:rowOff>
    </xdr:to>
    <xdr:sp macro="" textlink="">
      <xdr:nvSpPr>
        <xdr:cNvPr id="366" name="楕円 365">
          <a:extLst>
            <a:ext uri="{FF2B5EF4-FFF2-40B4-BE49-F238E27FC236}">
              <a16:creationId xmlns:a16="http://schemas.microsoft.com/office/drawing/2014/main" id="{8B2FCD48-D443-47C8-A5DB-8E4E9A0234AE}"/>
            </a:ext>
          </a:extLst>
        </xdr:cNvPr>
        <xdr:cNvSpPr/>
      </xdr:nvSpPr>
      <xdr:spPr>
        <a:xfrm>
          <a:off x="6238875" y="137924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70104</xdr:rowOff>
    </xdr:from>
    <xdr:to>
      <xdr:col>41</xdr:col>
      <xdr:colOff>50800</xdr:colOff>
      <xdr:row>85</xdr:row>
      <xdr:rowOff>74676</xdr:rowOff>
    </xdr:to>
    <xdr:cxnSp macro="">
      <xdr:nvCxnSpPr>
        <xdr:cNvPr id="367" name="直線コネクタ 366">
          <a:extLst>
            <a:ext uri="{FF2B5EF4-FFF2-40B4-BE49-F238E27FC236}">
              <a16:creationId xmlns:a16="http://schemas.microsoft.com/office/drawing/2014/main" id="{E4E6E6F5-9A30-4A91-8BCB-BD3213637F83}"/>
            </a:ext>
          </a:extLst>
        </xdr:cNvPr>
        <xdr:cNvCxnSpPr/>
      </xdr:nvCxnSpPr>
      <xdr:spPr>
        <a:xfrm>
          <a:off x="6286500" y="13840079"/>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6FAF897A-EEC9-41E4-AB7A-193E91A35D40}"/>
            </a:ext>
          </a:extLst>
        </xdr:cNvPr>
        <xdr:cNvSpPr txBox="1"/>
      </xdr:nvSpPr>
      <xdr:spPr>
        <a:xfrm>
          <a:off x="8458277" y="1329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9D65A2D3-6C05-4342-B24A-62A042EC0EB6}"/>
            </a:ext>
          </a:extLst>
        </xdr:cNvPr>
        <xdr:cNvSpPr txBox="1"/>
      </xdr:nvSpPr>
      <xdr:spPr>
        <a:xfrm>
          <a:off x="7677227" y="1329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D35689E0-FECF-445D-8A1E-54DA0409C86B}"/>
            </a:ext>
          </a:extLst>
        </xdr:cNvPr>
        <xdr:cNvSpPr txBox="1"/>
      </xdr:nvSpPr>
      <xdr:spPr>
        <a:xfrm>
          <a:off x="6867602" y="1329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4A8C24AF-6FFE-465C-B4E8-83D64614EEF1}"/>
            </a:ext>
          </a:extLst>
        </xdr:cNvPr>
        <xdr:cNvSpPr txBox="1"/>
      </xdr:nvSpPr>
      <xdr:spPr>
        <a:xfrm>
          <a:off x="6067502" y="1328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115840</xdr:rowOff>
    </xdr:from>
    <xdr:ext cx="469744" cy="259045"/>
    <xdr:sp macro="" textlink="">
      <xdr:nvSpPr>
        <xdr:cNvPr id="372" name="n_1mainValue【公営住宅】&#10;一人当たり面積">
          <a:extLst>
            <a:ext uri="{FF2B5EF4-FFF2-40B4-BE49-F238E27FC236}">
              <a16:creationId xmlns:a16="http://schemas.microsoft.com/office/drawing/2014/main" id="{B7838FEC-6ECD-4F0D-AC84-CEB89E4BD5D5}"/>
            </a:ext>
          </a:extLst>
        </xdr:cNvPr>
        <xdr:cNvSpPr txBox="1"/>
      </xdr:nvSpPr>
      <xdr:spPr>
        <a:xfrm>
          <a:off x="8458277" y="1388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115840</xdr:rowOff>
    </xdr:from>
    <xdr:ext cx="469744" cy="259045"/>
    <xdr:sp macro="" textlink="">
      <xdr:nvSpPr>
        <xdr:cNvPr id="373" name="n_2mainValue【公営住宅】&#10;一人当たり面積">
          <a:extLst>
            <a:ext uri="{FF2B5EF4-FFF2-40B4-BE49-F238E27FC236}">
              <a16:creationId xmlns:a16="http://schemas.microsoft.com/office/drawing/2014/main" id="{2625E837-E394-4B41-84EB-F7EF9DBB2A59}"/>
            </a:ext>
          </a:extLst>
        </xdr:cNvPr>
        <xdr:cNvSpPr txBox="1"/>
      </xdr:nvSpPr>
      <xdr:spPr>
        <a:xfrm>
          <a:off x="7677227" y="1388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116603</xdr:rowOff>
    </xdr:from>
    <xdr:ext cx="469744" cy="259045"/>
    <xdr:sp macro="" textlink="">
      <xdr:nvSpPr>
        <xdr:cNvPr id="374" name="n_3mainValue【公営住宅】&#10;一人当たり面積">
          <a:extLst>
            <a:ext uri="{FF2B5EF4-FFF2-40B4-BE49-F238E27FC236}">
              <a16:creationId xmlns:a16="http://schemas.microsoft.com/office/drawing/2014/main" id="{8996FF44-4176-4726-A833-896E2EB3834C}"/>
            </a:ext>
          </a:extLst>
        </xdr:cNvPr>
        <xdr:cNvSpPr txBox="1"/>
      </xdr:nvSpPr>
      <xdr:spPr>
        <a:xfrm>
          <a:off x="6867602" y="1388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112031</xdr:rowOff>
    </xdr:from>
    <xdr:ext cx="469744" cy="259045"/>
    <xdr:sp macro="" textlink="">
      <xdr:nvSpPr>
        <xdr:cNvPr id="375" name="n_4mainValue【公営住宅】&#10;一人当たり面積">
          <a:extLst>
            <a:ext uri="{FF2B5EF4-FFF2-40B4-BE49-F238E27FC236}">
              <a16:creationId xmlns:a16="http://schemas.microsoft.com/office/drawing/2014/main" id="{55D05524-91C5-4591-95A0-5759EB900369}"/>
            </a:ext>
          </a:extLst>
        </xdr:cNvPr>
        <xdr:cNvSpPr txBox="1"/>
      </xdr:nvSpPr>
      <xdr:spPr>
        <a:xfrm>
          <a:off x="6067502" y="1388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E82DC3E7-EF16-48E7-9407-7EF0E50BDCE9}"/>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82F74BB2-1371-487E-B905-80FB29BCD6B7}"/>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8068690-6B63-499C-A01A-F078CD7E2A2E}"/>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1244143-9ED6-41AC-93D2-C927DE321AF9}"/>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8B9BCE58-EAC5-4DE4-BD57-E9EE970340F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16A1681-B962-410C-8F81-77D9C7AB9A2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599D059-2721-433E-8E0F-0F42126E59C2}"/>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75965F5-034F-4ACE-BF9D-524984EEEE70}"/>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997821B8-94DB-4320-81DA-F9CCFD5FE5C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7AA53DB2-C6F9-422A-B5DB-42467CA7C081}"/>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C3ECA0AA-3560-48D8-AF84-EB7AF0FD642B}"/>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8A75CBC-06B5-4A21-BD7D-CEF04971D24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BE9598E-B1EA-4947-93B9-19030BC3179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3AA0D687-09C7-49F1-9A51-C2DD41C14C56}"/>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CF1C5E4-E22E-4844-BE9E-B9B77A120C6B}"/>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8D9BB34B-ABFA-459A-96E3-A63C33610BEA}"/>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87F27B7F-F902-4918-B63B-CAC592FE703F}"/>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E9C92E4-0AB6-4E5A-B9A7-ECBB3746D466}"/>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A605AB5-67DC-4D6C-91D8-62DA19CC5869}"/>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FD2DA5DD-329D-4E1B-9721-007016E0518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AD2043A4-9C68-43F9-8817-ADDA108D816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AF3D9BB9-7A32-4A60-9649-F2E3CE6D39C7}"/>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DFDB5F91-D31C-45ED-B9FC-78D6EE380D76}"/>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14AC0CBF-C469-402C-94B4-90F339ACF38E}"/>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29B8BB1C-F932-4DDC-B350-4843683886D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E6991E85-7F4D-4321-9338-2DE37F4C241A}"/>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D1A6BF00-3567-4B0F-ACA6-2649E0EA521E}"/>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3F9120A6-78C1-4AB0-9B94-21841526723D}"/>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8B3D9A03-F760-4BCB-92CD-6C5B20966100}"/>
            </a:ext>
          </a:extLst>
        </xdr:cNvPr>
        <xdr:cNvSpPr txBox="1"/>
      </xdr:nvSpPr>
      <xdr:spPr>
        <a:xfrm>
          <a:off x="107945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1CC0A6D0-6FBA-47E6-8F49-2AFF8FF48348}"/>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B75854C1-6548-4B4B-9AC9-D736E920FAF7}"/>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DD139865-A2D9-4A31-9E6A-134B80F4FB8C}"/>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AAD99AFF-BEF7-4361-B88A-F9D2B44DD2DB}"/>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51E916EB-E48C-450E-BDC6-98F790E676C6}"/>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50EBC79B-5016-423E-991B-06B5927C73EA}"/>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D8D1973C-7704-4111-A8EF-2386FBDE95B6}"/>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1C532E4F-4726-4B19-B3C7-8A689E8F53B3}"/>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6E705FD1-5487-42F6-80F7-0BAA0F04B463}"/>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E7D12511-3908-44EC-848C-2802CCED5E78}"/>
            </a:ext>
          </a:extLst>
        </xdr:cNvPr>
        <xdr:cNvCxnSpPr/>
      </xdr:nvCxnSpPr>
      <xdr:spPr>
        <a:xfrm flipV="1">
          <a:off x="14696439" y="5398643"/>
          <a:ext cx="0" cy="1153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4EEBB1F2-FE94-4D8A-8A8B-9B298D40B4B1}"/>
            </a:ext>
          </a:extLst>
        </xdr:cNvPr>
        <xdr:cNvSpPr txBox="1"/>
      </xdr:nvSpPr>
      <xdr:spPr>
        <a:xfrm>
          <a:off x="14735175" y="6556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6E472D7B-A0BA-4A0D-B653-848064BC1C36}"/>
            </a:ext>
          </a:extLst>
        </xdr:cNvPr>
        <xdr:cNvCxnSpPr/>
      </xdr:nvCxnSpPr>
      <xdr:spPr>
        <a:xfrm>
          <a:off x="14611350" y="65521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FE1C0074-E9F2-4794-BE43-0D43DBE037D1}"/>
            </a:ext>
          </a:extLst>
        </xdr:cNvPr>
        <xdr:cNvSpPr txBox="1"/>
      </xdr:nvSpPr>
      <xdr:spPr>
        <a:xfrm>
          <a:off x="14735175" y="519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A20AB7FB-3AB5-47CF-9053-61E9A27FB1FC}"/>
            </a:ext>
          </a:extLst>
        </xdr:cNvPr>
        <xdr:cNvCxnSpPr/>
      </xdr:nvCxnSpPr>
      <xdr:spPr>
        <a:xfrm>
          <a:off x="14611350" y="53986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EBEDF1CA-DD10-41E9-AA9F-3FCB4334AB21}"/>
            </a:ext>
          </a:extLst>
        </xdr:cNvPr>
        <xdr:cNvSpPr txBox="1"/>
      </xdr:nvSpPr>
      <xdr:spPr>
        <a:xfrm>
          <a:off x="14735175" y="5902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AD580758-7519-4B86-8C48-7ECCC2977A25}"/>
            </a:ext>
          </a:extLst>
        </xdr:cNvPr>
        <xdr:cNvSpPr/>
      </xdr:nvSpPr>
      <xdr:spPr>
        <a:xfrm>
          <a:off x="14649450" y="59245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F4290618-91B9-4492-B84D-57E48F5BCB33}"/>
            </a:ext>
          </a:extLst>
        </xdr:cNvPr>
        <xdr:cNvSpPr/>
      </xdr:nvSpPr>
      <xdr:spPr>
        <a:xfrm>
          <a:off x="13887450" y="58839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0CB03B5B-CEC0-45AB-B7CA-8244BF67C913}"/>
            </a:ext>
          </a:extLst>
        </xdr:cNvPr>
        <xdr:cNvSpPr/>
      </xdr:nvSpPr>
      <xdr:spPr>
        <a:xfrm>
          <a:off x="13096875" y="58491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4C31F9D2-B866-45D6-AE24-D5DBB677E444}"/>
            </a:ext>
          </a:extLst>
        </xdr:cNvPr>
        <xdr:cNvSpPr/>
      </xdr:nvSpPr>
      <xdr:spPr>
        <a:xfrm>
          <a:off x="12296775" y="58202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C31805F7-F05F-4224-B7A1-23A51917224B}"/>
            </a:ext>
          </a:extLst>
        </xdr:cNvPr>
        <xdr:cNvSpPr/>
      </xdr:nvSpPr>
      <xdr:spPr>
        <a:xfrm>
          <a:off x="11487150" y="58019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6836376-38EC-4700-9F61-3911F6128C58}"/>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4CBA74E-F542-42D9-A7BA-EF4E2E210334}"/>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67441CA-80E9-4D71-837B-7D3709ABEE86}"/>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EA8310C-AE0F-4AF0-ABDA-917F961F053C}"/>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C29887B-5981-4B4D-992A-89486AF52C2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132842</xdr:rowOff>
    </xdr:from>
    <xdr:to>
      <xdr:col>85</xdr:col>
      <xdr:colOff>177800</xdr:colOff>
      <xdr:row>34</xdr:row>
      <xdr:rowOff>62992</xdr:rowOff>
    </xdr:to>
    <xdr:sp macro="" textlink="">
      <xdr:nvSpPr>
        <xdr:cNvPr id="430" name="楕円 429">
          <a:extLst>
            <a:ext uri="{FF2B5EF4-FFF2-40B4-BE49-F238E27FC236}">
              <a16:creationId xmlns:a16="http://schemas.microsoft.com/office/drawing/2014/main" id="{63EA3A82-E0B3-4DCF-A9F3-BEE2C27772E0}"/>
            </a:ext>
          </a:extLst>
        </xdr:cNvPr>
        <xdr:cNvSpPr/>
      </xdr:nvSpPr>
      <xdr:spPr>
        <a:xfrm>
          <a:off x="14649450" y="54858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155719</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27ADE5E1-59B9-4FE2-AEF0-F43064A72D1C}"/>
            </a:ext>
          </a:extLst>
        </xdr:cNvPr>
        <xdr:cNvSpPr txBox="1"/>
      </xdr:nvSpPr>
      <xdr:spPr>
        <a:xfrm>
          <a:off x="14735175" y="535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87122</xdr:rowOff>
    </xdr:from>
    <xdr:to>
      <xdr:col>81</xdr:col>
      <xdr:colOff>101600</xdr:colOff>
      <xdr:row>34</xdr:row>
      <xdr:rowOff>17272</xdr:rowOff>
    </xdr:to>
    <xdr:sp macro="" textlink="">
      <xdr:nvSpPr>
        <xdr:cNvPr id="432" name="楕円 431">
          <a:extLst>
            <a:ext uri="{FF2B5EF4-FFF2-40B4-BE49-F238E27FC236}">
              <a16:creationId xmlns:a16="http://schemas.microsoft.com/office/drawing/2014/main" id="{28BA70DE-E6B4-4234-9A74-775C8F5E3844}"/>
            </a:ext>
          </a:extLst>
        </xdr:cNvPr>
        <xdr:cNvSpPr/>
      </xdr:nvSpPr>
      <xdr:spPr>
        <a:xfrm>
          <a:off x="13887450" y="54369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137922</xdr:rowOff>
    </xdr:from>
    <xdr:to>
      <xdr:col>85</xdr:col>
      <xdr:colOff>127000</xdr:colOff>
      <xdr:row>34</xdr:row>
      <xdr:rowOff>12192</xdr:rowOff>
    </xdr:to>
    <xdr:cxnSp macro="">
      <xdr:nvCxnSpPr>
        <xdr:cNvPr id="433" name="直線コネクタ 432">
          <a:extLst>
            <a:ext uri="{FF2B5EF4-FFF2-40B4-BE49-F238E27FC236}">
              <a16:creationId xmlns:a16="http://schemas.microsoft.com/office/drawing/2014/main" id="{3E493968-3EAF-4BD4-9289-E457F193E75C}"/>
            </a:ext>
          </a:extLst>
        </xdr:cNvPr>
        <xdr:cNvCxnSpPr/>
      </xdr:nvCxnSpPr>
      <xdr:spPr>
        <a:xfrm>
          <a:off x="13935075" y="5494147"/>
          <a:ext cx="762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29972</xdr:rowOff>
    </xdr:from>
    <xdr:to>
      <xdr:col>76</xdr:col>
      <xdr:colOff>165100</xdr:colOff>
      <xdr:row>33</xdr:row>
      <xdr:rowOff>131572</xdr:rowOff>
    </xdr:to>
    <xdr:sp macro="" textlink="">
      <xdr:nvSpPr>
        <xdr:cNvPr id="434" name="楕円 433">
          <a:extLst>
            <a:ext uri="{FF2B5EF4-FFF2-40B4-BE49-F238E27FC236}">
              <a16:creationId xmlns:a16="http://schemas.microsoft.com/office/drawing/2014/main" id="{DD64558C-0293-4A84-ADA4-5E683DABBF32}"/>
            </a:ext>
          </a:extLst>
        </xdr:cNvPr>
        <xdr:cNvSpPr/>
      </xdr:nvSpPr>
      <xdr:spPr>
        <a:xfrm>
          <a:off x="13096875" y="53798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80772</xdr:rowOff>
    </xdr:from>
    <xdr:to>
      <xdr:col>81</xdr:col>
      <xdr:colOff>50800</xdr:colOff>
      <xdr:row>33</xdr:row>
      <xdr:rowOff>137922</xdr:rowOff>
    </xdr:to>
    <xdr:cxnSp macro="">
      <xdr:nvCxnSpPr>
        <xdr:cNvPr id="435" name="直線コネクタ 434">
          <a:extLst>
            <a:ext uri="{FF2B5EF4-FFF2-40B4-BE49-F238E27FC236}">
              <a16:creationId xmlns:a16="http://schemas.microsoft.com/office/drawing/2014/main" id="{D194AC58-5595-4C6D-A70D-AE8A3AF8B0A0}"/>
            </a:ext>
          </a:extLst>
        </xdr:cNvPr>
        <xdr:cNvCxnSpPr/>
      </xdr:nvCxnSpPr>
      <xdr:spPr>
        <a:xfrm>
          <a:off x="13144500" y="5436997"/>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11684</xdr:rowOff>
    </xdr:from>
    <xdr:to>
      <xdr:col>72</xdr:col>
      <xdr:colOff>38100</xdr:colOff>
      <xdr:row>33</xdr:row>
      <xdr:rowOff>113284</xdr:rowOff>
    </xdr:to>
    <xdr:sp macro="" textlink="">
      <xdr:nvSpPr>
        <xdr:cNvPr id="436" name="楕円 435">
          <a:extLst>
            <a:ext uri="{FF2B5EF4-FFF2-40B4-BE49-F238E27FC236}">
              <a16:creationId xmlns:a16="http://schemas.microsoft.com/office/drawing/2014/main" id="{ADD7D480-8412-4D35-A6A7-B9773FB547C3}"/>
            </a:ext>
          </a:extLst>
        </xdr:cNvPr>
        <xdr:cNvSpPr/>
      </xdr:nvSpPr>
      <xdr:spPr>
        <a:xfrm>
          <a:off x="12296775" y="536155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62484</xdr:rowOff>
    </xdr:from>
    <xdr:to>
      <xdr:col>76</xdr:col>
      <xdr:colOff>114300</xdr:colOff>
      <xdr:row>33</xdr:row>
      <xdr:rowOff>80772</xdr:rowOff>
    </xdr:to>
    <xdr:cxnSp macro="">
      <xdr:nvCxnSpPr>
        <xdr:cNvPr id="437" name="直線コネクタ 436">
          <a:extLst>
            <a:ext uri="{FF2B5EF4-FFF2-40B4-BE49-F238E27FC236}">
              <a16:creationId xmlns:a16="http://schemas.microsoft.com/office/drawing/2014/main" id="{F4A5786D-C701-4D37-8704-D09831AA91A4}"/>
            </a:ext>
          </a:extLst>
        </xdr:cNvPr>
        <xdr:cNvCxnSpPr/>
      </xdr:nvCxnSpPr>
      <xdr:spPr>
        <a:xfrm>
          <a:off x="12344400" y="5418709"/>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9398</xdr:rowOff>
    </xdr:from>
    <xdr:to>
      <xdr:col>67</xdr:col>
      <xdr:colOff>101600</xdr:colOff>
      <xdr:row>33</xdr:row>
      <xdr:rowOff>110998</xdr:rowOff>
    </xdr:to>
    <xdr:sp macro="" textlink="">
      <xdr:nvSpPr>
        <xdr:cNvPr id="438" name="楕円 437">
          <a:extLst>
            <a:ext uri="{FF2B5EF4-FFF2-40B4-BE49-F238E27FC236}">
              <a16:creationId xmlns:a16="http://schemas.microsoft.com/office/drawing/2014/main" id="{82291EBA-3E84-4EEB-8769-58A724B92D9F}"/>
            </a:ext>
          </a:extLst>
        </xdr:cNvPr>
        <xdr:cNvSpPr/>
      </xdr:nvSpPr>
      <xdr:spPr>
        <a:xfrm>
          <a:off x="11487150" y="53656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60198</xdr:rowOff>
    </xdr:from>
    <xdr:to>
      <xdr:col>71</xdr:col>
      <xdr:colOff>177800</xdr:colOff>
      <xdr:row>33</xdr:row>
      <xdr:rowOff>62484</xdr:rowOff>
    </xdr:to>
    <xdr:cxnSp macro="">
      <xdr:nvCxnSpPr>
        <xdr:cNvPr id="439" name="直線コネクタ 438">
          <a:extLst>
            <a:ext uri="{FF2B5EF4-FFF2-40B4-BE49-F238E27FC236}">
              <a16:creationId xmlns:a16="http://schemas.microsoft.com/office/drawing/2014/main" id="{F9B8C489-58CC-4C32-B68D-C610023D7C0E}"/>
            </a:ext>
          </a:extLst>
        </xdr:cNvPr>
        <xdr:cNvCxnSpPr/>
      </xdr:nvCxnSpPr>
      <xdr:spPr>
        <a:xfrm>
          <a:off x="11534775" y="5413248"/>
          <a:ext cx="809625"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9D990EEE-49B3-4DC9-94C9-87AA5DAADD26}"/>
            </a:ext>
          </a:extLst>
        </xdr:cNvPr>
        <xdr:cNvSpPr txBox="1"/>
      </xdr:nvSpPr>
      <xdr:spPr>
        <a:xfrm>
          <a:off x="13745219"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93B6A7C5-941B-44C8-8EC6-56DF3FF7264B}"/>
            </a:ext>
          </a:extLst>
        </xdr:cNvPr>
        <xdr:cNvSpPr txBox="1"/>
      </xdr:nvSpPr>
      <xdr:spPr>
        <a:xfrm>
          <a:off x="12964169" y="5941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8E3C2BB8-FB32-4258-BF07-2A4F591D5532}"/>
            </a:ext>
          </a:extLst>
        </xdr:cNvPr>
        <xdr:cNvSpPr txBox="1"/>
      </xdr:nvSpPr>
      <xdr:spPr>
        <a:xfrm>
          <a:off x="12164069"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F86BF50F-247E-4E8E-909E-0A6D9AE442D0}"/>
            </a:ext>
          </a:extLst>
        </xdr:cNvPr>
        <xdr:cNvSpPr txBox="1"/>
      </xdr:nvSpPr>
      <xdr:spPr>
        <a:xfrm>
          <a:off x="113544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33799</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80B7F5C3-EDD9-43DD-BBCB-B88ED98D14E5}"/>
            </a:ext>
          </a:extLst>
        </xdr:cNvPr>
        <xdr:cNvSpPr txBox="1"/>
      </xdr:nvSpPr>
      <xdr:spPr>
        <a:xfrm>
          <a:off x="13745219" y="522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148099</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1ABBDEDA-ADE7-4769-BEAD-93205C7C7C2F}"/>
            </a:ext>
          </a:extLst>
        </xdr:cNvPr>
        <xdr:cNvSpPr txBox="1"/>
      </xdr:nvSpPr>
      <xdr:spPr>
        <a:xfrm>
          <a:off x="12964169" y="517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129811</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901AD566-E087-414C-AD65-1A0DE21ABC75}"/>
            </a:ext>
          </a:extLst>
        </xdr:cNvPr>
        <xdr:cNvSpPr txBox="1"/>
      </xdr:nvSpPr>
      <xdr:spPr>
        <a:xfrm>
          <a:off x="12164069" y="515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127525</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A47A079D-B724-4826-AAE7-384B9C469194}"/>
            </a:ext>
          </a:extLst>
        </xdr:cNvPr>
        <xdr:cNvSpPr txBox="1"/>
      </xdr:nvSpPr>
      <xdr:spPr>
        <a:xfrm>
          <a:off x="11354444" y="515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D5EE859E-EAF5-42F0-8524-0EE7E81BAA73}"/>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781CAEF9-A3CC-4C0A-A27D-46388F7375F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25C1FC54-3301-4DB3-B4F5-98FF2E89301B}"/>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9C3DE0BB-1099-4FDB-8C7C-5EC210698E8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C9668156-00C3-4745-A437-A36F156D3171}"/>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12ACB3A-04A8-4FE3-95B0-773055EA0B8B}"/>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65461D01-9853-4404-88D4-0A48A6F697A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A768B1BF-5A8A-4F23-BEF0-1CC0397C4445}"/>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56A7188A-77E7-49FE-A4CB-28950B7FB188}"/>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ED0B94AE-7525-4613-B8A9-45EBAF935E5B}"/>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10370D7-2A49-44BF-B504-68630FCF4ED2}"/>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8FF28CEC-3CFF-4FB2-85E7-DDBD3284B509}"/>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C9081953-D3D1-4CCA-B540-99CF17E73468}"/>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BA9CAB01-6190-4EFC-8308-5C22A66FAE7D}"/>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2450AEA-A291-41D6-A0D9-738EC6BB4399}"/>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0C1327B4-3F8A-4A01-977B-2CC5CB5C9E33}"/>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FA7EF1A6-EAD8-47EC-B1E6-779E96513200}"/>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409D4CDA-0C69-446F-8581-2902D9660841}"/>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A463B45A-732A-4AD4-B7FE-8CCEF20A0C9B}"/>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34DEFD51-F8B9-4060-ABD2-1CA9D7212549}"/>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446B7D62-B933-4BBC-99BC-5012EAA5E7BA}"/>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707AA480-BEA0-43B4-A592-D72D573093D4}"/>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1BCB8308-AF26-461A-8637-7D3903EC5FDC}"/>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6FA82F19-E668-4164-949C-CB42060E90FD}"/>
            </a:ext>
          </a:extLst>
        </xdr:cNvPr>
        <xdr:cNvCxnSpPr/>
      </xdr:nvCxnSpPr>
      <xdr:spPr>
        <a:xfrm flipV="1">
          <a:off x="19954239" y="5436235"/>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3945CED6-CCE3-40E9-A4B8-448A81C6C3E7}"/>
            </a:ext>
          </a:extLst>
        </xdr:cNvPr>
        <xdr:cNvSpPr txBox="1"/>
      </xdr:nvSpPr>
      <xdr:spPr>
        <a:xfrm>
          <a:off x="19992975"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E45E67E4-D980-4BBC-AA08-0DBAF2CB3DE4}"/>
            </a:ext>
          </a:extLst>
        </xdr:cNvPr>
        <xdr:cNvCxnSpPr/>
      </xdr:nvCxnSpPr>
      <xdr:spPr>
        <a:xfrm>
          <a:off x="19878675" y="6810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BBF23142-BF1B-4C53-83A3-F2C6063978F7}"/>
            </a:ext>
          </a:extLst>
        </xdr:cNvPr>
        <xdr:cNvSpPr txBox="1"/>
      </xdr:nvSpPr>
      <xdr:spPr>
        <a:xfrm>
          <a:off x="19992975" y="522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9042A51F-77C7-4EBF-B8F6-68B687BA225A}"/>
            </a:ext>
          </a:extLst>
        </xdr:cNvPr>
        <xdr:cNvCxnSpPr/>
      </xdr:nvCxnSpPr>
      <xdr:spPr>
        <a:xfrm>
          <a:off x="19878675" y="5436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51B9D034-F045-47B1-8501-011295B35876}"/>
            </a:ext>
          </a:extLst>
        </xdr:cNvPr>
        <xdr:cNvSpPr txBox="1"/>
      </xdr:nvSpPr>
      <xdr:spPr>
        <a:xfrm>
          <a:off x="19992975" y="6173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D1EF9B87-F9EA-4D24-B31A-71AF580397E6}"/>
            </a:ext>
          </a:extLst>
        </xdr:cNvPr>
        <xdr:cNvSpPr/>
      </xdr:nvSpPr>
      <xdr:spPr>
        <a:xfrm>
          <a:off x="19897725" y="63220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6D12CF61-2836-4CDE-AC20-F7DB15E8BAEF}"/>
            </a:ext>
          </a:extLst>
        </xdr:cNvPr>
        <xdr:cNvSpPr/>
      </xdr:nvSpPr>
      <xdr:spPr>
        <a:xfrm>
          <a:off x="19154775" y="6322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C3EE36B3-2FEF-4C25-B419-DDE11478F1FA}"/>
            </a:ext>
          </a:extLst>
        </xdr:cNvPr>
        <xdr:cNvSpPr/>
      </xdr:nvSpPr>
      <xdr:spPr>
        <a:xfrm>
          <a:off x="18345150" y="630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61470ADF-6B07-4434-A4EE-B88470F269D6}"/>
            </a:ext>
          </a:extLst>
        </xdr:cNvPr>
        <xdr:cNvSpPr/>
      </xdr:nvSpPr>
      <xdr:spPr>
        <a:xfrm>
          <a:off x="17554575" y="63220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18F1A464-644C-4C49-B2D3-2B1298115695}"/>
            </a:ext>
          </a:extLst>
        </xdr:cNvPr>
        <xdr:cNvSpPr/>
      </xdr:nvSpPr>
      <xdr:spPr>
        <a:xfrm>
          <a:off x="16754475" y="63176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E3CB3E0-6A6C-450C-8EDF-3EB7C96BCA3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9AD50EA-7EFB-4224-943B-B610758D5E9F}"/>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F47435E-4F43-4DA3-B320-D0E034204E97}"/>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DA071F4-9AE2-4BCF-B40C-7EEA699074E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3ADD70E-2725-45A2-8860-85442DFD4A21}"/>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7" name="楕円 486">
          <a:extLst>
            <a:ext uri="{FF2B5EF4-FFF2-40B4-BE49-F238E27FC236}">
              <a16:creationId xmlns:a16="http://schemas.microsoft.com/office/drawing/2014/main" id="{E082EA91-3B8D-4E64-98EE-B8F91C298C9D}"/>
            </a:ext>
          </a:extLst>
        </xdr:cNvPr>
        <xdr:cNvSpPr/>
      </xdr:nvSpPr>
      <xdr:spPr>
        <a:xfrm>
          <a:off x="19897725" y="63995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53357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B4C64FE8-25EE-4E15-999A-FCB46430044E}"/>
            </a:ext>
          </a:extLst>
        </xdr:cNvPr>
        <xdr:cNvSpPr txBox="1"/>
      </xdr:nvSpPr>
      <xdr:spPr>
        <a:xfrm>
          <a:off x="19992975"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52070</xdr:rowOff>
    </xdr:from>
    <xdr:to>
      <xdr:col>112</xdr:col>
      <xdr:colOff>38100</xdr:colOff>
      <xdr:row>39</xdr:row>
      <xdr:rowOff>153670</xdr:rowOff>
    </xdr:to>
    <xdr:sp macro="" textlink="">
      <xdr:nvSpPr>
        <xdr:cNvPr id="489" name="楕円 488">
          <a:extLst>
            <a:ext uri="{FF2B5EF4-FFF2-40B4-BE49-F238E27FC236}">
              <a16:creationId xmlns:a16="http://schemas.microsoft.com/office/drawing/2014/main" id="{59F52A48-18D9-4055-9ED8-DC0EDFEF925B}"/>
            </a:ext>
          </a:extLst>
        </xdr:cNvPr>
        <xdr:cNvSpPr/>
      </xdr:nvSpPr>
      <xdr:spPr>
        <a:xfrm>
          <a:off x="19154775" y="63734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102870</xdr:rowOff>
    </xdr:from>
    <xdr:to>
      <xdr:col>116</xdr:col>
      <xdr:colOff>63500</xdr:colOff>
      <xdr:row>39</xdr:row>
      <xdr:rowOff>125730</xdr:rowOff>
    </xdr:to>
    <xdr:cxnSp macro="">
      <xdr:nvCxnSpPr>
        <xdr:cNvPr id="490" name="直線コネクタ 489">
          <a:extLst>
            <a:ext uri="{FF2B5EF4-FFF2-40B4-BE49-F238E27FC236}">
              <a16:creationId xmlns:a16="http://schemas.microsoft.com/office/drawing/2014/main" id="{DAA9F08A-9708-4654-9745-300EE3175025}"/>
            </a:ext>
          </a:extLst>
        </xdr:cNvPr>
        <xdr:cNvCxnSpPr/>
      </xdr:nvCxnSpPr>
      <xdr:spPr>
        <a:xfrm>
          <a:off x="19202400" y="6430645"/>
          <a:ext cx="7524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52070</xdr:rowOff>
    </xdr:from>
    <xdr:to>
      <xdr:col>107</xdr:col>
      <xdr:colOff>101600</xdr:colOff>
      <xdr:row>39</xdr:row>
      <xdr:rowOff>153670</xdr:rowOff>
    </xdr:to>
    <xdr:sp macro="" textlink="">
      <xdr:nvSpPr>
        <xdr:cNvPr id="491" name="楕円 490">
          <a:extLst>
            <a:ext uri="{FF2B5EF4-FFF2-40B4-BE49-F238E27FC236}">
              <a16:creationId xmlns:a16="http://schemas.microsoft.com/office/drawing/2014/main" id="{EC29A23F-9C2E-46CF-8FE8-FBE0EF683F05}"/>
            </a:ext>
          </a:extLst>
        </xdr:cNvPr>
        <xdr:cNvSpPr/>
      </xdr:nvSpPr>
      <xdr:spPr>
        <a:xfrm>
          <a:off x="18345150" y="63734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102870</xdr:rowOff>
    </xdr:from>
    <xdr:to>
      <xdr:col>111</xdr:col>
      <xdr:colOff>177800</xdr:colOff>
      <xdr:row>39</xdr:row>
      <xdr:rowOff>102870</xdr:rowOff>
    </xdr:to>
    <xdr:cxnSp macro="">
      <xdr:nvCxnSpPr>
        <xdr:cNvPr id="492" name="直線コネクタ 491">
          <a:extLst>
            <a:ext uri="{FF2B5EF4-FFF2-40B4-BE49-F238E27FC236}">
              <a16:creationId xmlns:a16="http://schemas.microsoft.com/office/drawing/2014/main" id="{27973750-669F-436F-9169-320138F74437}"/>
            </a:ext>
          </a:extLst>
        </xdr:cNvPr>
        <xdr:cNvCxnSpPr/>
      </xdr:nvCxnSpPr>
      <xdr:spPr>
        <a:xfrm>
          <a:off x="18392775" y="64306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67310</xdr:rowOff>
    </xdr:from>
    <xdr:to>
      <xdr:col>102</xdr:col>
      <xdr:colOff>165100</xdr:colOff>
      <xdr:row>39</xdr:row>
      <xdr:rowOff>168910</xdr:rowOff>
    </xdr:to>
    <xdr:sp macro="" textlink="">
      <xdr:nvSpPr>
        <xdr:cNvPr id="493" name="楕円 492">
          <a:extLst>
            <a:ext uri="{FF2B5EF4-FFF2-40B4-BE49-F238E27FC236}">
              <a16:creationId xmlns:a16="http://schemas.microsoft.com/office/drawing/2014/main" id="{5A9DAB68-31A0-48B0-ADBC-E09AF8610B9F}"/>
            </a:ext>
          </a:extLst>
        </xdr:cNvPr>
        <xdr:cNvSpPr/>
      </xdr:nvSpPr>
      <xdr:spPr>
        <a:xfrm>
          <a:off x="17554575" y="63887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102870</xdr:rowOff>
    </xdr:from>
    <xdr:to>
      <xdr:col>107</xdr:col>
      <xdr:colOff>50800</xdr:colOff>
      <xdr:row>39</xdr:row>
      <xdr:rowOff>118110</xdr:rowOff>
    </xdr:to>
    <xdr:cxnSp macro="">
      <xdr:nvCxnSpPr>
        <xdr:cNvPr id="494" name="直線コネクタ 493">
          <a:extLst>
            <a:ext uri="{FF2B5EF4-FFF2-40B4-BE49-F238E27FC236}">
              <a16:creationId xmlns:a16="http://schemas.microsoft.com/office/drawing/2014/main" id="{C807C369-7CCD-4410-9471-FB7CC0EA3AB0}"/>
            </a:ext>
          </a:extLst>
        </xdr:cNvPr>
        <xdr:cNvCxnSpPr/>
      </xdr:nvCxnSpPr>
      <xdr:spPr>
        <a:xfrm flipV="1">
          <a:off x="17602200" y="6430645"/>
          <a:ext cx="7905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67310</xdr:rowOff>
    </xdr:from>
    <xdr:to>
      <xdr:col>98</xdr:col>
      <xdr:colOff>38100</xdr:colOff>
      <xdr:row>39</xdr:row>
      <xdr:rowOff>168910</xdr:rowOff>
    </xdr:to>
    <xdr:sp macro="" textlink="">
      <xdr:nvSpPr>
        <xdr:cNvPr id="495" name="楕円 494">
          <a:extLst>
            <a:ext uri="{FF2B5EF4-FFF2-40B4-BE49-F238E27FC236}">
              <a16:creationId xmlns:a16="http://schemas.microsoft.com/office/drawing/2014/main" id="{A8741797-E5E4-43A0-806F-1D54C31AAFC4}"/>
            </a:ext>
          </a:extLst>
        </xdr:cNvPr>
        <xdr:cNvSpPr/>
      </xdr:nvSpPr>
      <xdr:spPr>
        <a:xfrm>
          <a:off x="16754475" y="63887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118110</xdr:rowOff>
    </xdr:from>
    <xdr:to>
      <xdr:col>102</xdr:col>
      <xdr:colOff>114300</xdr:colOff>
      <xdr:row>39</xdr:row>
      <xdr:rowOff>118110</xdr:rowOff>
    </xdr:to>
    <xdr:cxnSp macro="">
      <xdr:nvCxnSpPr>
        <xdr:cNvPr id="496" name="直線コネクタ 495">
          <a:extLst>
            <a:ext uri="{FF2B5EF4-FFF2-40B4-BE49-F238E27FC236}">
              <a16:creationId xmlns:a16="http://schemas.microsoft.com/office/drawing/2014/main" id="{F581ED46-AB73-4114-9100-247EFEE3955E}"/>
            </a:ext>
          </a:extLst>
        </xdr:cNvPr>
        <xdr:cNvCxnSpPr/>
      </xdr:nvCxnSpPr>
      <xdr:spPr>
        <a:xfrm>
          <a:off x="16802100" y="644588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B1646D4B-A168-47AB-A0A4-3A92E99C31F5}"/>
            </a:ext>
          </a:extLst>
        </xdr:cNvPr>
        <xdr:cNvSpPr txBox="1"/>
      </xdr:nvSpPr>
      <xdr:spPr>
        <a:xfrm>
          <a:off x="18983402"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C1FB3A24-0368-4BFA-BF32-FD76DB1B6A64}"/>
            </a:ext>
          </a:extLst>
        </xdr:cNvPr>
        <xdr:cNvSpPr txBox="1"/>
      </xdr:nvSpPr>
      <xdr:spPr>
        <a:xfrm>
          <a:off x="18183302"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8E251D30-507E-4E7E-9557-199B5151D1F6}"/>
            </a:ext>
          </a:extLst>
        </xdr:cNvPr>
        <xdr:cNvSpPr txBox="1"/>
      </xdr:nvSpPr>
      <xdr:spPr>
        <a:xfrm>
          <a:off x="17383202"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EFA6832F-61E4-483A-8E55-DFCE490729FF}"/>
            </a:ext>
          </a:extLst>
        </xdr:cNvPr>
        <xdr:cNvSpPr txBox="1"/>
      </xdr:nvSpPr>
      <xdr:spPr>
        <a:xfrm>
          <a:off x="16592627" y="61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144797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B09D547F-79A7-42CC-8BEB-BFC93B3D039E}"/>
            </a:ext>
          </a:extLst>
        </xdr:cNvPr>
        <xdr:cNvSpPr txBox="1"/>
      </xdr:nvSpPr>
      <xdr:spPr>
        <a:xfrm>
          <a:off x="18983402"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144797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DAA53297-7DD3-4263-86CD-18FF533DB038}"/>
            </a:ext>
          </a:extLst>
        </xdr:cNvPr>
        <xdr:cNvSpPr txBox="1"/>
      </xdr:nvSpPr>
      <xdr:spPr>
        <a:xfrm>
          <a:off x="18183302"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160037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E2D01E7B-82B1-4CB5-A5E8-92AD5F239D3B}"/>
            </a:ext>
          </a:extLst>
        </xdr:cNvPr>
        <xdr:cNvSpPr txBox="1"/>
      </xdr:nvSpPr>
      <xdr:spPr>
        <a:xfrm>
          <a:off x="17383202" y="648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160037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B7DF1EB2-BD88-428D-9AD2-1DEE7DDCE970}"/>
            </a:ext>
          </a:extLst>
        </xdr:cNvPr>
        <xdr:cNvSpPr txBox="1"/>
      </xdr:nvSpPr>
      <xdr:spPr>
        <a:xfrm>
          <a:off x="16592627" y="648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C2B1AFC1-CEB5-45A4-B71F-9CDAD38CC3BF}"/>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585C99D1-21C9-4903-8B9B-A2329F234B9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CEBDC27D-5185-4F32-B6B2-36C2BCD29DA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6B346D01-4D53-430B-B8A5-3B3E84EB3CAC}"/>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57C09D49-C30C-4B82-8D8E-F092BC1B306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FE85557D-6EDD-46A9-A734-7FAF4772370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CBCEEAFD-C4CF-4FAF-88E6-50FB1B43B87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AF301AA0-082C-4170-B478-E927802406F3}"/>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EBD206F8-6EDF-40B4-9AE6-A171FCC1A20B}"/>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DBC9AED4-3324-4B4C-A868-2DF021D63163}"/>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2BAE2DD2-1911-4AE2-977A-C2D30A6A43EF}"/>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893AE3D0-C3F2-4065-A414-E17755BB63CC}"/>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63990C72-B5C5-4418-B289-8F066CB9C2E6}"/>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47660168-054F-450F-93CD-6900FFFC4266}"/>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392AF82E-BD70-4524-B3CA-ECA4FA5CB65F}"/>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142740AC-EF80-4E5F-960E-6459FCF186EA}"/>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755A8A6E-A9D7-490A-9581-4D77CCE42CE9}"/>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1D4602D8-7DF8-4759-8566-54F431A64628}"/>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0A8D4E3F-D5C2-4D74-850A-DE91783E84A9}"/>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0F1FBC1B-84D4-42EC-A434-DA2D389F7036}"/>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15BCCDAD-4E6C-47EE-B2A7-6FC504D8D884}"/>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3EE484E1-8590-4AEE-99EC-4092AEC8F00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968B85DA-25DE-490C-8113-D74E4E5060AE}"/>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ACA29AB7-C416-4C62-ADA6-B72B5758032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377C7678-E8B6-42B0-812F-EA4B563169A6}"/>
            </a:ext>
          </a:extLst>
        </xdr:cNvPr>
        <xdr:cNvCxnSpPr/>
      </xdr:nvCxnSpPr>
      <xdr:spPr>
        <a:xfrm flipV="1">
          <a:off x="14696439" y="9222740"/>
          <a:ext cx="0" cy="1016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43597C16-667C-46F0-BE6C-B9DDE6181002}"/>
            </a:ext>
          </a:extLst>
        </xdr:cNvPr>
        <xdr:cNvSpPr txBox="1"/>
      </xdr:nvSpPr>
      <xdr:spPr>
        <a:xfrm>
          <a:off x="14735175"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19C13708-EBAB-49D4-9586-FFB511992A0C}"/>
            </a:ext>
          </a:extLst>
        </xdr:cNvPr>
        <xdr:cNvCxnSpPr/>
      </xdr:nvCxnSpPr>
      <xdr:spPr>
        <a:xfrm>
          <a:off x="14611350" y="10238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5BCF7D09-4F0C-43A0-AE6A-2C482D1DD541}"/>
            </a:ext>
          </a:extLst>
        </xdr:cNvPr>
        <xdr:cNvSpPr txBox="1"/>
      </xdr:nvSpPr>
      <xdr:spPr>
        <a:xfrm>
          <a:off x="14735175" y="901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F15CAD82-F7BA-4E37-B9DB-24D10D314CCF}"/>
            </a:ext>
          </a:extLst>
        </xdr:cNvPr>
        <xdr:cNvCxnSpPr/>
      </xdr:nvCxnSpPr>
      <xdr:spPr>
        <a:xfrm>
          <a:off x="14611350" y="9222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35366AB1-EE3A-4CC2-92B4-929D45536E3F}"/>
            </a:ext>
          </a:extLst>
        </xdr:cNvPr>
        <xdr:cNvSpPr txBox="1"/>
      </xdr:nvSpPr>
      <xdr:spPr>
        <a:xfrm>
          <a:off x="14735175" y="9808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A7D2FF2B-9BF8-4D4D-A58A-F4496A0E56ED}"/>
            </a:ext>
          </a:extLst>
        </xdr:cNvPr>
        <xdr:cNvSpPr/>
      </xdr:nvSpPr>
      <xdr:spPr>
        <a:xfrm>
          <a:off x="14649450" y="98298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A034D54F-5BB3-413F-951D-C4CE919D0534}"/>
            </a:ext>
          </a:extLst>
        </xdr:cNvPr>
        <xdr:cNvSpPr/>
      </xdr:nvSpPr>
      <xdr:spPr>
        <a:xfrm>
          <a:off x="13887450" y="9810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DAFCA578-BA04-4902-832E-84D648DD849C}"/>
            </a:ext>
          </a:extLst>
        </xdr:cNvPr>
        <xdr:cNvSpPr/>
      </xdr:nvSpPr>
      <xdr:spPr>
        <a:xfrm>
          <a:off x="13096875" y="9799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90200A2D-C6B8-49FD-B1F5-A3D8EA478B6A}"/>
            </a:ext>
          </a:extLst>
        </xdr:cNvPr>
        <xdr:cNvSpPr/>
      </xdr:nvSpPr>
      <xdr:spPr>
        <a:xfrm>
          <a:off x="12296775" y="9789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5633A324-983D-4755-951E-0FCBE43D0028}"/>
            </a:ext>
          </a:extLst>
        </xdr:cNvPr>
        <xdr:cNvSpPr/>
      </xdr:nvSpPr>
      <xdr:spPr>
        <a:xfrm>
          <a:off x="11487150" y="97739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9167207-2E22-4887-9CFE-21814BC1B56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6E81201-9CC0-4A36-8946-813C0CF6FF2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037FC3E-AAE5-477C-BDC6-2F111B90552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07CE848-753C-4000-9453-278FCA4FC035}"/>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8EEA394-AC41-43B6-8043-E6E903BDA412}"/>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45" name="楕円 544">
          <a:extLst>
            <a:ext uri="{FF2B5EF4-FFF2-40B4-BE49-F238E27FC236}">
              <a16:creationId xmlns:a16="http://schemas.microsoft.com/office/drawing/2014/main" id="{10F72E3F-9B8F-4ADE-90CD-E6D06F7F8555}"/>
            </a:ext>
          </a:extLst>
        </xdr:cNvPr>
        <xdr:cNvSpPr/>
      </xdr:nvSpPr>
      <xdr:spPr>
        <a:xfrm>
          <a:off x="14649450" y="97262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17797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82B4CA8D-72E1-4142-AEA6-C9EBDA00FE72}"/>
            </a:ext>
          </a:extLst>
        </xdr:cNvPr>
        <xdr:cNvSpPr txBox="1"/>
      </xdr:nvSpPr>
      <xdr:spPr>
        <a:xfrm>
          <a:off x="14735175"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153035</xdr:rowOff>
    </xdr:from>
    <xdr:to>
      <xdr:col>81</xdr:col>
      <xdr:colOff>101600</xdr:colOff>
      <xdr:row>60</xdr:row>
      <xdr:rowOff>83185</xdr:rowOff>
    </xdr:to>
    <xdr:sp macro="" textlink="">
      <xdr:nvSpPr>
        <xdr:cNvPr id="547" name="楕円 546">
          <a:extLst>
            <a:ext uri="{FF2B5EF4-FFF2-40B4-BE49-F238E27FC236}">
              <a16:creationId xmlns:a16="http://schemas.microsoft.com/office/drawing/2014/main" id="{B00B09F3-64CC-41F6-BC89-3132937C1E28}"/>
            </a:ext>
          </a:extLst>
        </xdr:cNvPr>
        <xdr:cNvSpPr/>
      </xdr:nvSpPr>
      <xdr:spPr>
        <a:xfrm>
          <a:off x="13887450" y="9716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32385</xdr:rowOff>
    </xdr:from>
    <xdr:to>
      <xdr:col>85</xdr:col>
      <xdr:colOff>127000</xdr:colOff>
      <xdr:row>60</xdr:row>
      <xdr:rowOff>45720</xdr:rowOff>
    </xdr:to>
    <xdr:cxnSp macro="">
      <xdr:nvCxnSpPr>
        <xdr:cNvPr id="548" name="直線コネクタ 547">
          <a:extLst>
            <a:ext uri="{FF2B5EF4-FFF2-40B4-BE49-F238E27FC236}">
              <a16:creationId xmlns:a16="http://schemas.microsoft.com/office/drawing/2014/main" id="{CA20C647-CF1E-48FE-9A52-B245E8F0B8D7}"/>
            </a:ext>
          </a:extLst>
        </xdr:cNvPr>
        <xdr:cNvCxnSpPr/>
      </xdr:nvCxnSpPr>
      <xdr:spPr>
        <a:xfrm>
          <a:off x="13935075" y="9754235"/>
          <a:ext cx="762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137795</xdr:rowOff>
    </xdr:from>
    <xdr:to>
      <xdr:col>76</xdr:col>
      <xdr:colOff>165100</xdr:colOff>
      <xdr:row>60</xdr:row>
      <xdr:rowOff>67945</xdr:rowOff>
    </xdr:to>
    <xdr:sp macro="" textlink="">
      <xdr:nvSpPr>
        <xdr:cNvPr id="549" name="楕円 548">
          <a:extLst>
            <a:ext uri="{FF2B5EF4-FFF2-40B4-BE49-F238E27FC236}">
              <a16:creationId xmlns:a16="http://schemas.microsoft.com/office/drawing/2014/main" id="{9CF00981-BEC9-4E9E-8B7D-DD4B16FBC9E2}"/>
            </a:ext>
          </a:extLst>
        </xdr:cNvPr>
        <xdr:cNvSpPr/>
      </xdr:nvSpPr>
      <xdr:spPr>
        <a:xfrm>
          <a:off x="13096875" y="97040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17145</xdr:rowOff>
    </xdr:from>
    <xdr:to>
      <xdr:col>81</xdr:col>
      <xdr:colOff>50800</xdr:colOff>
      <xdr:row>60</xdr:row>
      <xdr:rowOff>32385</xdr:rowOff>
    </xdr:to>
    <xdr:cxnSp macro="">
      <xdr:nvCxnSpPr>
        <xdr:cNvPr id="550" name="直線コネクタ 549">
          <a:extLst>
            <a:ext uri="{FF2B5EF4-FFF2-40B4-BE49-F238E27FC236}">
              <a16:creationId xmlns:a16="http://schemas.microsoft.com/office/drawing/2014/main" id="{949E6B9E-0108-4F9C-9687-A270687F9E59}"/>
            </a:ext>
          </a:extLst>
        </xdr:cNvPr>
        <xdr:cNvCxnSpPr/>
      </xdr:nvCxnSpPr>
      <xdr:spPr>
        <a:xfrm>
          <a:off x="13144500" y="9742170"/>
          <a:ext cx="79057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51" name="楕円 550">
          <a:extLst>
            <a:ext uri="{FF2B5EF4-FFF2-40B4-BE49-F238E27FC236}">
              <a16:creationId xmlns:a16="http://schemas.microsoft.com/office/drawing/2014/main" id="{5B445C79-4F9A-4244-8BD0-F48B97396D84}"/>
            </a:ext>
          </a:extLst>
        </xdr:cNvPr>
        <xdr:cNvSpPr/>
      </xdr:nvSpPr>
      <xdr:spPr>
        <a:xfrm>
          <a:off x="12296775" y="97218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17145</xdr:rowOff>
    </xdr:from>
    <xdr:to>
      <xdr:col>76</xdr:col>
      <xdr:colOff>114300</xdr:colOff>
      <xdr:row>60</xdr:row>
      <xdr:rowOff>47625</xdr:rowOff>
    </xdr:to>
    <xdr:cxnSp macro="">
      <xdr:nvCxnSpPr>
        <xdr:cNvPr id="552" name="直線コネクタ 551">
          <a:extLst>
            <a:ext uri="{FF2B5EF4-FFF2-40B4-BE49-F238E27FC236}">
              <a16:creationId xmlns:a16="http://schemas.microsoft.com/office/drawing/2014/main" id="{B5DBB152-82C7-45E2-8B04-177DEC7FE771}"/>
            </a:ext>
          </a:extLst>
        </xdr:cNvPr>
        <xdr:cNvCxnSpPr/>
      </xdr:nvCxnSpPr>
      <xdr:spPr>
        <a:xfrm flipV="1">
          <a:off x="12344400" y="9742170"/>
          <a:ext cx="8001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55880</xdr:rowOff>
    </xdr:from>
    <xdr:to>
      <xdr:col>67</xdr:col>
      <xdr:colOff>101600</xdr:colOff>
      <xdr:row>60</xdr:row>
      <xdr:rowOff>157480</xdr:rowOff>
    </xdr:to>
    <xdr:sp macro="" textlink="">
      <xdr:nvSpPr>
        <xdr:cNvPr id="553" name="楕円 552">
          <a:extLst>
            <a:ext uri="{FF2B5EF4-FFF2-40B4-BE49-F238E27FC236}">
              <a16:creationId xmlns:a16="http://schemas.microsoft.com/office/drawing/2014/main" id="{2A792C63-7335-4186-A11C-611EB89F75F8}"/>
            </a:ext>
          </a:extLst>
        </xdr:cNvPr>
        <xdr:cNvSpPr/>
      </xdr:nvSpPr>
      <xdr:spPr>
        <a:xfrm>
          <a:off x="11487150" y="97809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47625</xdr:rowOff>
    </xdr:from>
    <xdr:to>
      <xdr:col>71</xdr:col>
      <xdr:colOff>177800</xdr:colOff>
      <xdr:row>60</xdr:row>
      <xdr:rowOff>106680</xdr:rowOff>
    </xdr:to>
    <xdr:cxnSp macro="">
      <xdr:nvCxnSpPr>
        <xdr:cNvPr id="554" name="直線コネクタ 553">
          <a:extLst>
            <a:ext uri="{FF2B5EF4-FFF2-40B4-BE49-F238E27FC236}">
              <a16:creationId xmlns:a16="http://schemas.microsoft.com/office/drawing/2014/main" id="{B53EAF1B-45C3-4AD0-977B-6D13099AB68D}"/>
            </a:ext>
          </a:extLst>
        </xdr:cNvPr>
        <xdr:cNvCxnSpPr/>
      </xdr:nvCxnSpPr>
      <xdr:spPr>
        <a:xfrm flipV="1">
          <a:off x="11534775" y="9769475"/>
          <a:ext cx="809625"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a:extLst>
            <a:ext uri="{FF2B5EF4-FFF2-40B4-BE49-F238E27FC236}">
              <a16:creationId xmlns:a16="http://schemas.microsoft.com/office/drawing/2014/main" id="{A6DD17AC-F404-4866-AB52-7FC9171078F3}"/>
            </a:ext>
          </a:extLst>
        </xdr:cNvPr>
        <xdr:cNvSpPr txBox="1"/>
      </xdr:nvSpPr>
      <xdr:spPr>
        <a:xfrm>
          <a:off x="13745219"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a:extLst>
            <a:ext uri="{FF2B5EF4-FFF2-40B4-BE49-F238E27FC236}">
              <a16:creationId xmlns:a16="http://schemas.microsoft.com/office/drawing/2014/main" id="{9988AA01-0B8F-4B80-8D0F-DC48C6341931}"/>
            </a:ext>
          </a:extLst>
        </xdr:cNvPr>
        <xdr:cNvSpPr txBox="1"/>
      </xdr:nvSpPr>
      <xdr:spPr>
        <a:xfrm>
          <a:off x="12964169"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aveValue【学校施設】&#10;有形固定資産減価償却率">
          <a:extLst>
            <a:ext uri="{FF2B5EF4-FFF2-40B4-BE49-F238E27FC236}">
              <a16:creationId xmlns:a16="http://schemas.microsoft.com/office/drawing/2014/main" id="{3CDF37D9-75E8-4D5E-9810-D871283CB812}"/>
            </a:ext>
          </a:extLst>
        </xdr:cNvPr>
        <xdr:cNvSpPr txBox="1"/>
      </xdr:nvSpPr>
      <xdr:spPr>
        <a:xfrm>
          <a:off x="12164069"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0B004D6E-9199-4706-8471-C1C5FFB2DA32}"/>
            </a:ext>
          </a:extLst>
        </xdr:cNvPr>
        <xdr:cNvSpPr txBox="1"/>
      </xdr:nvSpPr>
      <xdr:spPr>
        <a:xfrm>
          <a:off x="113544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99712</xdr:rowOff>
    </xdr:from>
    <xdr:ext cx="405111" cy="259045"/>
    <xdr:sp macro="" textlink="">
      <xdr:nvSpPr>
        <xdr:cNvPr id="559" name="n_1mainValue【学校施設】&#10;有形固定資産減価償却率">
          <a:extLst>
            <a:ext uri="{FF2B5EF4-FFF2-40B4-BE49-F238E27FC236}">
              <a16:creationId xmlns:a16="http://schemas.microsoft.com/office/drawing/2014/main" id="{2EB86D25-1BB4-468A-A902-721FB0D5ECED}"/>
            </a:ext>
          </a:extLst>
        </xdr:cNvPr>
        <xdr:cNvSpPr txBox="1"/>
      </xdr:nvSpPr>
      <xdr:spPr>
        <a:xfrm>
          <a:off x="13745219" y="950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84472</xdr:rowOff>
    </xdr:from>
    <xdr:ext cx="405111" cy="259045"/>
    <xdr:sp macro="" textlink="">
      <xdr:nvSpPr>
        <xdr:cNvPr id="560" name="n_2mainValue【学校施設】&#10;有形固定資産減価償却率">
          <a:extLst>
            <a:ext uri="{FF2B5EF4-FFF2-40B4-BE49-F238E27FC236}">
              <a16:creationId xmlns:a16="http://schemas.microsoft.com/office/drawing/2014/main" id="{6F1F1F5A-31BF-4730-8F92-052561CFC88E}"/>
            </a:ext>
          </a:extLst>
        </xdr:cNvPr>
        <xdr:cNvSpPr txBox="1"/>
      </xdr:nvSpPr>
      <xdr:spPr>
        <a:xfrm>
          <a:off x="12964169"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561" name="n_3mainValue【学校施設】&#10;有形固定資産減価償却率">
          <a:extLst>
            <a:ext uri="{FF2B5EF4-FFF2-40B4-BE49-F238E27FC236}">
              <a16:creationId xmlns:a16="http://schemas.microsoft.com/office/drawing/2014/main" id="{7AB343D0-4843-48A8-A527-87E85583B434}"/>
            </a:ext>
          </a:extLst>
        </xdr:cNvPr>
        <xdr:cNvSpPr txBox="1"/>
      </xdr:nvSpPr>
      <xdr:spPr>
        <a:xfrm>
          <a:off x="12164069"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148607</xdr:rowOff>
    </xdr:from>
    <xdr:ext cx="405111" cy="259045"/>
    <xdr:sp macro="" textlink="">
      <xdr:nvSpPr>
        <xdr:cNvPr id="562" name="n_4mainValue【学校施設】&#10;有形固定資産減価償却率">
          <a:extLst>
            <a:ext uri="{FF2B5EF4-FFF2-40B4-BE49-F238E27FC236}">
              <a16:creationId xmlns:a16="http://schemas.microsoft.com/office/drawing/2014/main" id="{C3C7C566-161D-4702-A233-4F6B9E32D4AB}"/>
            </a:ext>
          </a:extLst>
        </xdr:cNvPr>
        <xdr:cNvSpPr txBox="1"/>
      </xdr:nvSpPr>
      <xdr:spPr>
        <a:xfrm>
          <a:off x="113544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11986EE8-28E8-4220-9E2E-2592BE263A3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30F2E9FA-45D7-4A32-9918-B0BD1374968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8277C5CF-376D-4D24-83F5-25950A419C2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8AA6E6B1-0E9C-40FC-99ED-5A2E4463B76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33D849F5-E3BF-493E-B29C-36692055A0FB}"/>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79EAA549-9DC6-4E98-985C-8F831DC1F643}"/>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435F1652-E317-4586-8F4D-75F35601800C}"/>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51974327-65EC-48FB-8C4F-00BB57E23EB8}"/>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3346A859-D609-40D6-B394-3A4E8976D38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6D4FAF4D-D0AC-4E2B-A2DE-850B5D7817FC}"/>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FEA495D9-7997-462C-9557-79D585AEB19B}"/>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0AC645A9-6611-4439-B90C-F47F843CBEBA}"/>
            </a:ext>
          </a:extLst>
        </xdr:cNvPr>
        <xdr:cNvCxnSpPr/>
      </xdr:nvCxnSpPr>
      <xdr:spPr>
        <a:xfrm>
          <a:off x="16459200" y="1053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0E078D45-83DE-452C-9A4C-24B0211B8A7C}"/>
            </a:ext>
          </a:extLst>
        </xdr:cNvPr>
        <xdr:cNvSpPr txBox="1"/>
      </xdr:nvSpPr>
      <xdr:spPr>
        <a:xfrm>
          <a:off x="16052346"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5D280846-51AC-4A71-A378-A26A34045E52}"/>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3CC56DE6-7D0B-43E8-A09E-0FFA24FACC3E}"/>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E5A04677-2DA0-42EA-85C1-D7E670F94B86}"/>
            </a:ext>
          </a:extLst>
        </xdr:cNvPr>
        <xdr:cNvCxnSpPr/>
      </xdr:nvCxnSpPr>
      <xdr:spPr>
        <a:xfrm>
          <a:off x="16459200" y="1000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CC1315D7-2B7F-4878-AD64-527C3C31A068}"/>
            </a:ext>
          </a:extLst>
        </xdr:cNvPr>
        <xdr:cNvSpPr txBox="1"/>
      </xdr:nvSpPr>
      <xdr:spPr>
        <a:xfrm>
          <a:off x="16052346" y="986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5E40532F-39C2-4B01-9C8E-E618F3E0B654}"/>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61A82609-E011-4C06-901E-4DF99E3ACB18}"/>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659BAC86-EE14-4964-A739-90A07A8D50E6}"/>
            </a:ext>
          </a:extLst>
        </xdr:cNvPr>
        <xdr:cNvCxnSpPr/>
      </xdr:nvCxnSpPr>
      <xdr:spPr>
        <a:xfrm>
          <a:off x="16459200" y="9458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B11EC7DD-E91B-465A-BBD1-49F4EE7CB76C}"/>
            </a:ext>
          </a:extLst>
        </xdr:cNvPr>
        <xdr:cNvSpPr txBox="1"/>
      </xdr:nvSpPr>
      <xdr:spPr>
        <a:xfrm>
          <a:off x="16052346" y="932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67F48824-D376-4F1B-82F4-3ABA04A505E6}"/>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DBE87215-9CC4-432B-ADFE-7FCA131485B6}"/>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EF39BF54-9820-4516-93BD-D26EF297BB4E}"/>
            </a:ext>
          </a:extLst>
        </xdr:cNvPr>
        <xdr:cNvCxnSpPr/>
      </xdr:nvCxnSpPr>
      <xdr:spPr>
        <a:xfrm>
          <a:off x="16459200" y="891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799C8DF4-6759-4339-B132-2CFCD2BF40DE}"/>
            </a:ext>
          </a:extLst>
        </xdr:cNvPr>
        <xdr:cNvSpPr txBox="1"/>
      </xdr:nvSpPr>
      <xdr:spPr>
        <a:xfrm>
          <a:off x="16052346" y="877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828E25D-C770-4E67-84CD-E230E199216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FDDC6A07-AE58-48ED-85E5-2D12B850E02B}"/>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3E6C6A8F-5E4F-450D-BBAA-F31E6BAD083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DC4B23B7-4230-47EC-97D1-6741C6B679BD}"/>
            </a:ext>
          </a:extLst>
        </xdr:cNvPr>
        <xdr:cNvCxnSpPr/>
      </xdr:nvCxnSpPr>
      <xdr:spPr>
        <a:xfrm flipV="1">
          <a:off x="19954239" y="9084787"/>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CCB9C99E-6F23-4882-82D2-6BBF38F32B47}"/>
            </a:ext>
          </a:extLst>
        </xdr:cNvPr>
        <xdr:cNvSpPr txBox="1"/>
      </xdr:nvSpPr>
      <xdr:spPr>
        <a:xfrm>
          <a:off x="19992975" y="1037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413541E7-1644-4EBD-B8FF-F164FE44A90D}"/>
            </a:ext>
          </a:extLst>
        </xdr:cNvPr>
        <xdr:cNvCxnSpPr/>
      </xdr:nvCxnSpPr>
      <xdr:spPr>
        <a:xfrm>
          <a:off x="19878675" y="103725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0496F2BC-8A94-489B-900B-754D8E0D62D6}"/>
            </a:ext>
          </a:extLst>
        </xdr:cNvPr>
        <xdr:cNvSpPr txBox="1"/>
      </xdr:nvSpPr>
      <xdr:spPr>
        <a:xfrm>
          <a:off x="19992975" y="887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C36BE855-1B9B-4DF0-84B8-23BC735BA16C}"/>
            </a:ext>
          </a:extLst>
        </xdr:cNvPr>
        <xdr:cNvCxnSpPr/>
      </xdr:nvCxnSpPr>
      <xdr:spPr>
        <a:xfrm>
          <a:off x="19878675" y="90847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a:extLst>
            <a:ext uri="{FF2B5EF4-FFF2-40B4-BE49-F238E27FC236}">
              <a16:creationId xmlns:a16="http://schemas.microsoft.com/office/drawing/2014/main" id="{B5B8FDC7-4A4E-4A00-852C-974860CA8A2D}"/>
            </a:ext>
          </a:extLst>
        </xdr:cNvPr>
        <xdr:cNvSpPr txBox="1"/>
      </xdr:nvSpPr>
      <xdr:spPr>
        <a:xfrm>
          <a:off x="19992975" y="96077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878EE51F-12D6-4476-917E-C8C49331CA62}"/>
            </a:ext>
          </a:extLst>
        </xdr:cNvPr>
        <xdr:cNvSpPr/>
      </xdr:nvSpPr>
      <xdr:spPr>
        <a:xfrm>
          <a:off x="19897725" y="97531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3D5E3F9E-DFE5-4E1E-9F19-44FF64524A22}"/>
            </a:ext>
          </a:extLst>
        </xdr:cNvPr>
        <xdr:cNvSpPr/>
      </xdr:nvSpPr>
      <xdr:spPr>
        <a:xfrm>
          <a:off x="19154775" y="97613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DE3928DD-84AC-483E-A68F-7F2F4C399665}"/>
            </a:ext>
          </a:extLst>
        </xdr:cNvPr>
        <xdr:cNvSpPr/>
      </xdr:nvSpPr>
      <xdr:spPr>
        <a:xfrm>
          <a:off x="18345150" y="977995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991B194C-8934-4578-9900-B0BE1DD148FA}"/>
            </a:ext>
          </a:extLst>
        </xdr:cNvPr>
        <xdr:cNvSpPr/>
      </xdr:nvSpPr>
      <xdr:spPr>
        <a:xfrm>
          <a:off x="17554575" y="97896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B3E3378B-5BD8-427E-BD29-DCFCFFF485B9}"/>
            </a:ext>
          </a:extLst>
        </xdr:cNvPr>
        <xdr:cNvSpPr/>
      </xdr:nvSpPr>
      <xdr:spPr>
        <a:xfrm>
          <a:off x="16754475" y="97902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5D83333-726B-429F-9B28-D7A930BC039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878113D-5701-4B5C-8D57-404E81CAC69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259B729-0141-47F7-A2B7-96A757B6202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39F39C3-10C0-4313-A3DD-580EC4227C33}"/>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3266D0E-EE9E-4AAE-8339-1163B8789AF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59213</xdr:rowOff>
    </xdr:from>
    <xdr:to>
      <xdr:col>116</xdr:col>
      <xdr:colOff>114300</xdr:colOff>
      <xdr:row>63</xdr:row>
      <xdr:rowOff>160813</xdr:rowOff>
    </xdr:to>
    <xdr:sp macro="" textlink="">
      <xdr:nvSpPr>
        <xdr:cNvPr id="607" name="楕円 606">
          <a:extLst>
            <a:ext uri="{FF2B5EF4-FFF2-40B4-BE49-F238E27FC236}">
              <a16:creationId xmlns:a16="http://schemas.microsoft.com/office/drawing/2014/main" id="{69AF7C78-24FF-4543-81F3-5A2CB9698587}"/>
            </a:ext>
          </a:extLst>
        </xdr:cNvPr>
        <xdr:cNvSpPr/>
      </xdr:nvSpPr>
      <xdr:spPr>
        <a:xfrm>
          <a:off x="19897725" y="102700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145590</xdr:rowOff>
    </xdr:from>
    <xdr:ext cx="469744" cy="259045"/>
    <xdr:sp macro="" textlink="">
      <xdr:nvSpPr>
        <xdr:cNvPr id="608" name="【学校施設】&#10;一人当たり面積該当値テキスト">
          <a:extLst>
            <a:ext uri="{FF2B5EF4-FFF2-40B4-BE49-F238E27FC236}">
              <a16:creationId xmlns:a16="http://schemas.microsoft.com/office/drawing/2014/main" id="{9ACF4904-0239-4C8F-9A91-0E6C868A3369}"/>
            </a:ext>
          </a:extLst>
        </xdr:cNvPr>
        <xdr:cNvSpPr txBox="1"/>
      </xdr:nvSpPr>
      <xdr:spPr>
        <a:xfrm>
          <a:off x="19992975" y="1019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609" name="楕円 608">
          <a:extLst>
            <a:ext uri="{FF2B5EF4-FFF2-40B4-BE49-F238E27FC236}">
              <a16:creationId xmlns:a16="http://schemas.microsoft.com/office/drawing/2014/main" id="{C58E1611-AD22-4039-8FED-DB183E9DB4C1}"/>
            </a:ext>
          </a:extLst>
        </xdr:cNvPr>
        <xdr:cNvSpPr/>
      </xdr:nvSpPr>
      <xdr:spPr>
        <a:xfrm>
          <a:off x="19154775" y="10277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110013</xdr:rowOff>
    </xdr:from>
    <xdr:to>
      <xdr:col>116</xdr:col>
      <xdr:colOff>63500</xdr:colOff>
      <xdr:row>63</xdr:row>
      <xdr:rowOff>114300</xdr:rowOff>
    </xdr:to>
    <xdr:cxnSp macro="">
      <xdr:nvCxnSpPr>
        <xdr:cNvPr id="610" name="直線コネクタ 609">
          <a:extLst>
            <a:ext uri="{FF2B5EF4-FFF2-40B4-BE49-F238E27FC236}">
              <a16:creationId xmlns:a16="http://schemas.microsoft.com/office/drawing/2014/main" id="{CE22151E-EC33-4CDB-8E9A-1C1384D18BF3}"/>
            </a:ext>
          </a:extLst>
        </xdr:cNvPr>
        <xdr:cNvCxnSpPr/>
      </xdr:nvCxnSpPr>
      <xdr:spPr>
        <a:xfrm flipV="1">
          <a:off x="19202400" y="10317638"/>
          <a:ext cx="752475"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56356</xdr:rowOff>
    </xdr:from>
    <xdr:to>
      <xdr:col>107</xdr:col>
      <xdr:colOff>101600</xdr:colOff>
      <xdr:row>63</xdr:row>
      <xdr:rowOff>157956</xdr:rowOff>
    </xdr:to>
    <xdr:sp macro="" textlink="">
      <xdr:nvSpPr>
        <xdr:cNvPr id="611" name="楕円 610">
          <a:extLst>
            <a:ext uri="{FF2B5EF4-FFF2-40B4-BE49-F238E27FC236}">
              <a16:creationId xmlns:a16="http://schemas.microsoft.com/office/drawing/2014/main" id="{30A0D756-907B-4175-ADAB-04F8EFC51245}"/>
            </a:ext>
          </a:extLst>
        </xdr:cNvPr>
        <xdr:cNvSpPr/>
      </xdr:nvSpPr>
      <xdr:spPr>
        <a:xfrm>
          <a:off x="18345150" y="1026715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107156</xdr:rowOff>
    </xdr:from>
    <xdr:to>
      <xdr:col>111</xdr:col>
      <xdr:colOff>177800</xdr:colOff>
      <xdr:row>63</xdr:row>
      <xdr:rowOff>114300</xdr:rowOff>
    </xdr:to>
    <xdr:cxnSp macro="">
      <xdr:nvCxnSpPr>
        <xdr:cNvPr id="612" name="直線コネクタ 611">
          <a:extLst>
            <a:ext uri="{FF2B5EF4-FFF2-40B4-BE49-F238E27FC236}">
              <a16:creationId xmlns:a16="http://schemas.microsoft.com/office/drawing/2014/main" id="{4B2A32B6-7258-4549-A0C2-B94939B6BAD0}"/>
            </a:ext>
          </a:extLst>
        </xdr:cNvPr>
        <xdr:cNvCxnSpPr/>
      </xdr:nvCxnSpPr>
      <xdr:spPr>
        <a:xfrm>
          <a:off x="18392775" y="10314781"/>
          <a:ext cx="809625"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84931</xdr:rowOff>
    </xdr:from>
    <xdr:to>
      <xdr:col>102</xdr:col>
      <xdr:colOff>165100</xdr:colOff>
      <xdr:row>64</xdr:row>
      <xdr:rowOff>15081</xdr:rowOff>
    </xdr:to>
    <xdr:sp macro="" textlink="">
      <xdr:nvSpPr>
        <xdr:cNvPr id="613" name="楕円 612">
          <a:extLst>
            <a:ext uri="{FF2B5EF4-FFF2-40B4-BE49-F238E27FC236}">
              <a16:creationId xmlns:a16="http://schemas.microsoft.com/office/drawing/2014/main" id="{8053C485-4781-47B2-8B3A-40C5D04C8477}"/>
            </a:ext>
          </a:extLst>
        </xdr:cNvPr>
        <xdr:cNvSpPr/>
      </xdr:nvSpPr>
      <xdr:spPr>
        <a:xfrm>
          <a:off x="17554575" y="1029890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107156</xdr:rowOff>
    </xdr:from>
    <xdr:to>
      <xdr:col>107</xdr:col>
      <xdr:colOff>50800</xdr:colOff>
      <xdr:row>63</xdr:row>
      <xdr:rowOff>135731</xdr:rowOff>
    </xdr:to>
    <xdr:cxnSp macro="">
      <xdr:nvCxnSpPr>
        <xdr:cNvPr id="614" name="直線コネクタ 613">
          <a:extLst>
            <a:ext uri="{FF2B5EF4-FFF2-40B4-BE49-F238E27FC236}">
              <a16:creationId xmlns:a16="http://schemas.microsoft.com/office/drawing/2014/main" id="{5EA14C81-3920-4748-A6DA-9DAD3BD04305}"/>
            </a:ext>
          </a:extLst>
        </xdr:cNvPr>
        <xdr:cNvCxnSpPr/>
      </xdr:nvCxnSpPr>
      <xdr:spPr>
        <a:xfrm flipV="1">
          <a:off x="17602200" y="10314781"/>
          <a:ext cx="7905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42069</xdr:rowOff>
    </xdr:from>
    <xdr:to>
      <xdr:col>98</xdr:col>
      <xdr:colOff>38100</xdr:colOff>
      <xdr:row>63</xdr:row>
      <xdr:rowOff>143669</xdr:rowOff>
    </xdr:to>
    <xdr:sp macro="" textlink="">
      <xdr:nvSpPr>
        <xdr:cNvPr id="615" name="楕円 614">
          <a:extLst>
            <a:ext uri="{FF2B5EF4-FFF2-40B4-BE49-F238E27FC236}">
              <a16:creationId xmlns:a16="http://schemas.microsoft.com/office/drawing/2014/main" id="{25A3B8C9-E11F-4185-BB7F-0AB16E918190}"/>
            </a:ext>
          </a:extLst>
        </xdr:cNvPr>
        <xdr:cNvSpPr/>
      </xdr:nvSpPr>
      <xdr:spPr>
        <a:xfrm>
          <a:off x="16754475" y="102560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92869</xdr:rowOff>
    </xdr:from>
    <xdr:to>
      <xdr:col>102</xdr:col>
      <xdr:colOff>114300</xdr:colOff>
      <xdr:row>63</xdr:row>
      <xdr:rowOff>135731</xdr:rowOff>
    </xdr:to>
    <xdr:cxnSp macro="">
      <xdr:nvCxnSpPr>
        <xdr:cNvPr id="616" name="直線コネクタ 615">
          <a:extLst>
            <a:ext uri="{FF2B5EF4-FFF2-40B4-BE49-F238E27FC236}">
              <a16:creationId xmlns:a16="http://schemas.microsoft.com/office/drawing/2014/main" id="{70D9B5D5-13DF-457E-8602-32C46C1CD9C3}"/>
            </a:ext>
          </a:extLst>
        </xdr:cNvPr>
        <xdr:cNvCxnSpPr/>
      </xdr:nvCxnSpPr>
      <xdr:spPr>
        <a:xfrm>
          <a:off x="16802100" y="10303669"/>
          <a:ext cx="8001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a:extLst>
            <a:ext uri="{FF2B5EF4-FFF2-40B4-BE49-F238E27FC236}">
              <a16:creationId xmlns:a16="http://schemas.microsoft.com/office/drawing/2014/main" id="{B6003E4E-583F-475B-AA27-3F5B14A0ACD9}"/>
            </a:ext>
          </a:extLst>
        </xdr:cNvPr>
        <xdr:cNvSpPr txBox="1"/>
      </xdr:nvSpPr>
      <xdr:spPr>
        <a:xfrm>
          <a:off x="18983402" y="95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a:extLst>
            <a:ext uri="{FF2B5EF4-FFF2-40B4-BE49-F238E27FC236}">
              <a16:creationId xmlns:a16="http://schemas.microsoft.com/office/drawing/2014/main" id="{F3CB3AAF-556D-495A-BD37-7ADBB214A898}"/>
            </a:ext>
          </a:extLst>
        </xdr:cNvPr>
        <xdr:cNvSpPr txBox="1"/>
      </xdr:nvSpPr>
      <xdr:spPr>
        <a:xfrm>
          <a:off x="18183302" y="956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619" name="n_3aveValue【学校施設】&#10;一人当たり面積">
          <a:extLst>
            <a:ext uri="{FF2B5EF4-FFF2-40B4-BE49-F238E27FC236}">
              <a16:creationId xmlns:a16="http://schemas.microsoft.com/office/drawing/2014/main" id="{892CB660-4A08-49CA-A8B6-C0B0434EDE9F}"/>
            </a:ext>
          </a:extLst>
        </xdr:cNvPr>
        <xdr:cNvSpPr txBox="1"/>
      </xdr:nvSpPr>
      <xdr:spPr>
        <a:xfrm>
          <a:off x="17383202" y="957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a:extLst>
            <a:ext uri="{FF2B5EF4-FFF2-40B4-BE49-F238E27FC236}">
              <a16:creationId xmlns:a16="http://schemas.microsoft.com/office/drawing/2014/main" id="{01DCE6C8-C810-4DEF-BF37-CE5D3670469F}"/>
            </a:ext>
          </a:extLst>
        </xdr:cNvPr>
        <xdr:cNvSpPr txBox="1"/>
      </xdr:nvSpPr>
      <xdr:spPr>
        <a:xfrm>
          <a:off x="16592627" y="957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621" name="n_1mainValue【学校施設】&#10;一人当たり面積">
          <a:extLst>
            <a:ext uri="{FF2B5EF4-FFF2-40B4-BE49-F238E27FC236}">
              <a16:creationId xmlns:a16="http://schemas.microsoft.com/office/drawing/2014/main" id="{0F62A520-86BC-430E-9AA5-FC07510EF666}"/>
            </a:ext>
          </a:extLst>
        </xdr:cNvPr>
        <xdr:cNvSpPr txBox="1"/>
      </xdr:nvSpPr>
      <xdr:spPr>
        <a:xfrm>
          <a:off x="18983402" y="1037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149083</xdr:rowOff>
    </xdr:from>
    <xdr:ext cx="469744" cy="259045"/>
    <xdr:sp macro="" textlink="">
      <xdr:nvSpPr>
        <xdr:cNvPr id="622" name="n_2mainValue【学校施設】&#10;一人当たり面積">
          <a:extLst>
            <a:ext uri="{FF2B5EF4-FFF2-40B4-BE49-F238E27FC236}">
              <a16:creationId xmlns:a16="http://schemas.microsoft.com/office/drawing/2014/main" id="{B1EECF98-8D94-427B-BF1E-547D1365A800}"/>
            </a:ext>
          </a:extLst>
        </xdr:cNvPr>
        <xdr:cNvSpPr txBox="1"/>
      </xdr:nvSpPr>
      <xdr:spPr>
        <a:xfrm>
          <a:off x="18183302" y="103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6208</xdr:rowOff>
    </xdr:from>
    <xdr:ext cx="469744" cy="259045"/>
    <xdr:sp macro="" textlink="">
      <xdr:nvSpPr>
        <xdr:cNvPr id="623" name="n_3mainValue【学校施設】&#10;一人当たり面積">
          <a:extLst>
            <a:ext uri="{FF2B5EF4-FFF2-40B4-BE49-F238E27FC236}">
              <a16:creationId xmlns:a16="http://schemas.microsoft.com/office/drawing/2014/main" id="{B3281C07-F276-4D40-9CD1-63B583631395}"/>
            </a:ext>
          </a:extLst>
        </xdr:cNvPr>
        <xdr:cNvSpPr txBox="1"/>
      </xdr:nvSpPr>
      <xdr:spPr>
        <a:xfrm>
          <a:off x="17383202" y="103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134796</xdr:rowOff>
    </xdr:from>
    <xdr:ext cx="469744" cy="259045"/>
    <xdr:sp macro="" textlink="">
      <xdr:nvSpPr>
        <xdr:cNvPr id="624" name="n_4mainValue【学校施設】&#10;一人当たり面積">
          <a:extLst>
            <a:ext uri="{FF2B5EF4-FFF2-40B4-BE49-F238E27FC236}">
              <a16:creationId xmlns:a16="http://schemas.microsoft.com/office/drawing/2014/main" id="{1CB3E326-83C1-457A-BE67-BD53D8F81E57}"/>
            </a:ext>
          </a:extLst>
        </xdr:cNvPr>
        <xdr:cNvSpPr txBox="1"/>
      </xdr:nvSpPr>
      <xdr:spPr>
        <a:xfrm>
          <a:off x="16592627" y="103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BD399778-C3AC-4A73-9217-41C29ED1181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30250CCD-F7EB-4B3D-9860-FECC14F7AAE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53F0980C-7CF8-4C5C-A945-DD1AFF3B7F12}"/>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5D157A45-B78C-4E0F-AC08-94A67FF65DA2}"/>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9436689-C678-4665-B8A1-988B362AED85}"/>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F404AAB6-AB18-4B27-9FEA-5579A95BC5BC}"/>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A5FD21AB-97F0-43F5-8279-8A28FB1EFDCF}"/>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E0F4A5F2-43F2-4C24-9575-705F0348752E}"/>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25741A9C-BCB8-4C2F-8A6C-70C6ADB0B3B6}"/>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46016FDC-957F-4F7C-9397-DCCD78236A9E}"/>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21D2E490-2855-45D2-9BB0-B3B2C00F5042}"/>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82C20B48-C3F7-487F-B34E-AE626D377A73}"/>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4790FE57-D2D2-4A55-9ABA-F08DFE58EDFA}"/>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3D274CF0-AF93-4966-88A3-14E63768ACFF}"/>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25EDA700-B290-419B-8ED3-76DCB726F042}"/>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FCC5F9F3-2F66-442F-A2FE-80FFAC1AAE52}"/>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27BF3489-C2DB-4199-8508-D571EDA18396}"/>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B83D4769-DDD7-421C-9AFC-6CC2CB355CB6}"/>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7EBFF64B-AD9B-4E0C-AD6A-23B95D73D7FA}"/>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2F3ECB9F-2B61-4517-BA28-AC980B674DDC}"/>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FC033BF3-3BC8-4D56-872B-07493310C38A}"/>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D9288C17-CD52-4592-A707-EBB67EE7D894}"/>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DB0A398F-4DCA-4409-ABCF-0AC8CE7FC91C}"/>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7BF744D4-9794-4254-AEFF-616D1EBEF8CC}"/>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3875239D-5BA0-4F60-BFE3-5303D8820CBF}"/>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EEFE047C-3316-497D-8854-94D5643D5EEF}"/>
            </a:ext>
          </a:extLst>
        </xdr:cNvPr>
        <xdr:cNvCxnSpPr/>
      </xdr:nvCxnSpPr>
      <xdr:spPr>
        <a:xfrm flipV="1">
          <a:off x="14696439" y="12761142"/>
          <a:ext cx="0" cy="1333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DFC3CE5B-D4D8-4A3B-824A-57875DEC1EED}"/>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3775F7F0-CDBA-4F1C-A5E1-A844B3E687AF}"/>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F1F04A25-4296-4AA8-9014-FAA4FC1842D2}"/>
            </a:ext>
          </a:extLst>
        </xdr:cNvPr>
        <xdr:cNvSpPr txBox="1"/>
      </xdr:nvSpPr>
      <xdr:spPr>
        <a:xfrm>
          <a:off x="14735175" y="125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E55B3005-590B-4B88-A167-29F3D28A893F}"/>
            </a:ext>
          </a:extLst>
        </xdr:cNvPr>
        <xdr:cNvCxnSpPr/>
      </xdr:nvCxnSpPr>
      <xdr:spPr>
        <a:xfrm>
          <a:off x="14611350" y="127611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98479EE9-BE82-4231-8DB1-5B880AD20C19}"/>
            </a:ext>
          </a:extLst>
        </xdr:cNvPr>
        <xdr:cNvSpPr txBox="1"/>
      </xdr:nvSpPr>
      <xdr:spPr>
        <a:xfrm>
          <a:off x="14735175" y="13299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0B9322F4-7E4B-41F7-87B1-62A70EB1EC2F}"/>
            </a:ext>
          </a:extLst>
        </xdr:cNvPr>
        <xdr:cNvSpPr/>
      </xdr:nvSpPr>
      <xdr:spPr>
        <a:xfrm>
          <a:off x="14649450" y="1344766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46A79659-A898-4FDE-9342-C2488E187822}"/>
            </a:ext>
          </a:extLst>
        </xdr:cNvPr>
        <xdr:cNvSpPr/>
      </xdr:nvSpPr>
      <xdr:spPr>
        <a:xfrm>
          <a:off x="13887450" y="134298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3A4F653E-5305-4B4A-A25B-6755ABE9419E}"/>
            </a:ext>
          </a:extLst>
        </xdr:cNvPr>
        <xdr:cNvSpPr/>
      </xdr:nvSpPr>
      <xdr:spPr>
        <a:xfrm>
          <a:off x="13096875" y="134282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81FE07C8-43D6-4D8C-B650-8518BA463029}"/>
            </a:ext>
          </a:extLst>
        </xdr:cNvPr>
        <xdr:cNvSpPr/>
      </xdr:nvSpPr>
      <xdr:spPr>
        <a:xfrm>
          <a:off x="12296775" y="134512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A43878B5-AD02-4CFC-87E3-CC1E079B2F74}"/>
            </a:ext>
          </a:extLst>
        </xdr:cNvPr>
        <xdr:cNvSpPr/>
      </xdr:nvSpPr>
      <xdr:spPr>
        <a:xfrm>
          <a:off x="11487150" y="134313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D1F9C38-52F8-460F-9981-2A631EC1034F}"/>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3380936-798B-4056-8E7B-E90CC7C9F215}"/>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1FF4A3B-015E-427E-93CD-5055DF04C62B}"/>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AE1779B-494C-4F3B-B203-760CE3FC0AAE}"/>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FE632BC-A90B-4DFD-898A-0F9EDADFA49B}"/>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65677</xdr:rowOff>
    </xdr:from>
    <xdr:to>
      <xdr:col>85</xdr:col>
      <xdr:colOff>177800</xdr:colOff>
      <xdr:row>83</xdr:row>
      <xdr:rowOff>167277</xdr:rowOff>
    </xdr:to>
    <xdr:sp macro="" textlink="">
      <xdr:nvSpPr>
        <xdr:cNvPr id="666" name="楕円 665">
          <a:extLst>
            <a:ext uri="{FF2B5EF4-FFF2-40B4-BE49-F238E27FC236}">
              <a16:creationId xmlns:a16="http://schemas.microsoft.com/office/drawing/2014/main" id="{87944A70-77CD-47A6-873C-4C2865ADBDFE}"/>
            </a:ext>
          </a:extLst>
        </xdr:cNvPr>
        <xdr:cNvSpPr/>
      </xdr:nvSpPr>
      <xdr:spPr>
        <a:xfrm>
          <a:off x="14649450" y="135181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44104</xdr:rowOff>
    </xdr:from>
    <xdr:ext cx="405111" cy="259045"/>
    <xdr:sp macro="" textlink="">
      <xdr:nvSpPr>
        <xdr:cNvPr id="667" name="【児童館】&#10;有形固定資産減価償却率該当値テキスト">
          <a:extLst>
            <a:ext uri="{FF2B5EF4-FFF2-40B4-BE49-F238E27FC236}">
              <a16:creationId xmlns:a16="http://schemas.microsoft.com/office/drawing/2014/main" id="{DFB99943-B93B-415E-89CE-200201E32AF4}"/>
            </a:ext>
          </a:extLst>
        </xdr:cNvPr>
        <xdr:cNvSpPr txBox="1"/>
      </xdr:nvSpPr>
      <xdr:spPr>
        <a:xfrm>
          <a:off x="14735175" y="1349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126093</xdr:rowOff>
    </xdr:from>
    <xdr:to>
      <xdr:col>81</xdr:col>
      <xdr:colOff>101600</xdr:colOff>
      <xdr:row>84</xdr:row>
      <xdr:rowOff>56243</xdr:rowOff>
    </xdr:to>
    <xdr:sp macro="" textlink="">
      <xdr:nvSpPr>
        <xdr:cNvPr id="668" name="楕円 667">
          <a:extLst>
            <a:ext uri="{FF2B5EF4-FFF2-40B4-BE49-F238E27FC236}">
              <a16:creationId xmlns:a16="http://schemas.microsoft.com/office/drawing/2014/main" id="{3CAF4D98-C7F9-47EA-8591-2352118434EA}"/>
            </a:ext>
          </a:extLst>
        </xdr:cNvPr>
        <xdr:cNvSpPr/>
      </xdr:nvSpPr>
      <xdr:spPr>
        <a:xfrm>
          <a:off x="13887450" y="135722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116477</xdr:rowOff>
    </xdr:from>
    <xdr:to>
      <xdr:col>85</xdr:col>
      <xdr:colOff>127000</xdr:colOff>
      <xdr:row>84</xdr:row>
      <xdr:rowOff>5443</xdr:rowOff>
    </xdr:to>
    <xdr:cxnSp macro="">
      <xdr:nvCxnSpPr>
        <xdr:cNvPr id="669" name="直線コネクタ 668">
          <a:extLst>
            <a:ext uri="{FF2B5EF4-FFF2-40B4-BE49-F238E27FC236}">
              <a16:creationId xmlns:a16="http://schemas.microsoft.com/office/drawing/2014/main" id="{24219098-99AB-43EC-AAA0-E3E69A59DE1C}"/>
            </a:ext>
          </a:extLst>
        </xdr:cNvPr>
        <xdr:cNvCxnSpPr/>
      </xdr:nvCxnSpPr>
      <xdr:spPr>
        <a:xfrm flipV="1">
          <a:off x="13935075" y="13565777"/>
          <a:ext cx="762000" cy="5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91802</xdr:rowOff>
    </xdr:from>
    <xdr:to>
      <xdr:col>76</xdr:col>
      <xdr:colOff>165100</xdr:colOff>
      <xdr:row>84</xdr:row>
      <xdr:rowOff>21952</xdr:rowOff>
    </xdr:to>
    <xdr:sp macro="" textlink="">
      <xdr:nvSpPr>
        <xdr:cNvPr id="670" name="楕円 669">
          <a:extLst>
            <a:ext uri="{FF2B5EF4-FFF2-40B4-BE49-F238E27FC236}">
              <a16:creationId xmlns:a16="http://schemas.microsoft.com/office/drawing/2014/main" id="{72D5E05D-A558-448E-AED6-417B3144DB5D}"/>
            </a:ext>
          </a:extLst>
        </xdr:cNvPr>
        <xdr:cNvSpPr/>
      </xdr:nvSpPr>
      <xdr:spPr>
        <a:xfrm>
          <a:off x="13096875" y="135379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142602</xdr:rowOff>
    </xdr:from>
    <xdr:to>
      <xdr:col>81</xdr:col>
      <xdr:colOff>50800</xdr:colOff>
      <xdr:row>84</xdr:row>
      <xdr:rowOff>5443</xdr:rowOff>
    </xdr:to>
    <xdr:cxnSp macro="">
      <xdr:nvCxnSpPr>
        <xdr:cNvPr id="671" name="直線コネクタ 670">
          <a:extLst>
            <a:ext uri="{FF2B5EF4-FFF2-40B4-BE49-F238E27FC236}">
              <a16:creationId xmlns:a16="http://schemas.microsoft.com/office/drawing/2014/main" id="{DC1C8497-686F-4F41-BB05-86021D58570C}"/>
            </a:ext>
          </a:extLst>
        </xdr:cNvPr>
        <xdr:cNvCxnSpPr/>
      </xdr:nvCxnSpPr>
      <xdr:spPr>
        <a:xfrm>
          <a:off x="13144500" y="13595077"/>
          <a:ext cx="79057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55880</xdr:rowOff>
    </xdr:from>
    <xdr:to>
      <xdr:col>72</xdr:col>
      <xdr:colOff>38100</xdr:colOff>
      <xdr:row>83</xdr:row>
      <xdr:rowOff>157480</xdr:rowOff>
    </xdr:to>
    <xdr:sp macro="" textlink="">
      <xdr:nvSpPr>
        <xdr:cNvPr id="672" name="楕円 671">
          <a:extLst>
            <a:ext uri="{FF2B5EF4-FFF2-40B4-BE49-F238E27FC236}">
              <a16:creationId xmlns:a16="http://schemas.microsoft.com/office/drawing/2014/main" id="{BA442702-4E01-423F-905C-321343FE5493}"/>
            </a:ext>
          </a:extLst>
        </xdr:cNvPr>
        <xdr:cNvSpPr/>
      </xdr:nvSpPr>
      <xdr:spPr>
        <a:xfrm>
          <a:off x="12296775" y="135051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106680</xdr:rowOff>
    </xdr:from>
    <xdr:to>
      <xdr:col>76</xdr:col>
      <xdr:colOff>114300</xdr:colOff>
      <xdr:row>83</xdr:row>
      <xdr:rowOff>142602</xdr:rowOff>
    </xdr:to>
    <xdr:cxnSp macro="">
      <xdr:nvCxnSpPr>
        <xdr:cNvPr id="673" name="直線コネクタ 672">
          <a:extLst>
            <a:ext uri="{FF2B5EF4-FFF2-40B4-BE49-F238E27FC236}">
              <a16:creationId xmlns:a16="http://schemas.microsoft.com/office/drawing/2014/main" id="{1FAF76B5-4A46-4410-8B86-9640C5315D71}"/>
            </a:ext>
          </a:extLst>
        </xdr:cNvPr>
        <xdr:cNvCxnSpPr/>
      </xdr:nvCxnSpPr>
      <xdr:spPr>
        <a:xfrm>
          <a:off x="12344400" y="13552805"/>
          <a:ext cx="800100" cy="4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19957</xdr:rowOff>
    </xdr:from>
    <xdr:to>
      <xdr:col>67</xdr:col>
      <xdr:colOff>101600</xdr:colOff>
      <xdr:row>83</xdr:row>
      <xdr:rowOff>121557</xdr:rowOff>
    </xdr:to>
    <xdr:sp macro="" textlink="">
      <xdr:nvSpPr>
        <xdr:cNvPr id="674" name="楕円 673">
          <a:extLst>
            <a:ext uri="{FF2B5EF4-FFF2-40B4-BE49-F238E27FC236}">
              <a16:creationId xmlns:a16="http://schemas.microsoft.com/office/drawing/2014/main" id="{9BE960AA-4EB0-4EC7-ABF2-752E12486067}"/>
            </a:ext>
          </a:extLst>
        </xdr:cNvPr>
        <xdr:cNvSpPr/>
      </xdr:nvSpPr>
      <xdr:spPr>
        <a:xfrm>
          <a:off x="11487150" y="134692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70757</xdr:rowOff>
    </xdr:from>
    <xdr:to>
      <xdr:col>71</xdr:col>
      <xdr:colOff>177800</xdr:colOff>
      <xdr:row>83</xdr:row>
      <xdr:rowOff>106680</xdr:rowOff>
    </xdr:to>
    <xdr:cxnSp macro="">
      <xdr:nvCxnSpPr>
        <xdr:cNvPr id="675" name="直線コネクタ 674">
          <a:extLst>
            <a:ext uri="{FF2B5EF4-FFF2-40B4-BE49-F238E27FC236}">
              <a16:creationId xmlns:a16="http://schemas.microsoft.com/office/drawing/2014/main" id="{DA5F7C8F-3DBC-4F6D-AAD4-CB7778C80BCE}"/>
            </a:ext>
          </a:extLst>
        </xdr:cNvPr>
        <xdr:cNvCxnSpPr/>
      </xdr:nvCxnSpPr>
      <xdr:spPr>
        <a:xfrm>
          <a:off x="11534775" y="13516882"/>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0AEEDB1A-5648-41D6-9754-0F71D2687FF7}"/>
            </a:ext>
          </a:extLst>
        </xdr:cNvPr>
        <xdr:cNvSpPr txBox="1"/>
      </xdr:nvSpPr>
      <xdr:spPr>
        <a:xfrm>
          <a:off x="13745219" y="1321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82CEF644-6924-4C3E-B3E3-AEBCDAA51AA7}"/>
            </a:ext>
          </a:extLst>
        </xdr:cNvPr>
        <xdr:cNvSpPr txBox="1"/>
      </xdr:nvSpPr>
      <xdr:spPr>
        <a:xfrm>
          <a:off x="12964169" y="1321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773FFE91-1167-4302-A0EC-B9581D98007B}"/>
            </a:ext>
          </a:extLst>
        </xdr:cNvPr>
        <xdr:cNvSpPr txBox="1"/>
      </xdr:nvSpPr>
      <xdr:spPr>
        <a:xfrm>
          <a:off x="12164069" y="132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a:extLst>
            <a:ext uri="{FF2B5EF4-FFF2-40B4-BE49-F238E27FC236}">
              <a16:creationId xmlns:a16="http://schemas.microsoft.com/office/drawing/2014/main" id="{078B171D-2D1A-41BB-8663-ECAA4C2D38A5}"/>
            </a:ext>
          </a:extLst>
        </xdr:cNvPr>
        <xdr:cNvSpPr txBox="1"/>
      </xdr:nvSpPr>
      <xdr:spPr>
        <a:xfrm>
          <a:off x="11354444" y="1320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47370</xdr:rowOff>
    </xdr:from>
    <xdr:ext cx="405111" cy="259045"/>
    <xdr:sp macro="" textlink="">
      <xdr:nvSpPr>
        <xdr:cNvPr id="680" name="n_1mainValue【児童館】&#10;有形固定資産減価償却率">
          <a:extLst>
            <a:ext uri="{FF2B5EF4-FFF2-40B4-BE49-F238E27FC236}">
              <a16:creationId xmlns:a16="http://schemas.microsoft.com/office/drawing/2014/main" id="{6171C1B3-EC81-4266-8889-E22C873B0CC5}"/>
            </a:ext>
          </a:extLst>
        </xdr:cNvPr>
        <xdr:cNvSpPr txBox="1"/>
      </xdr:nvSpPr>
      <xdr:spPr>
        <a:xfrm>
          <a:off x="13745219" y="13661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13079</xdr:rowOff>
    </xdr:from>
    <xdr:ext cx="405111" cy="259045"/>
    <xdr:sp macro="" textlink="">
      <xdr:nvSpPr>
        <xdr:cNvPr id="681" name="n_2mainValue【児童館】&#10;有形固定資産減価償却率">
          <a:extLst>
            <a:ext uri="{FF2B5EF4-FFF2-40B4-BE49-F238E27FC236}">
              <a16:creationId xmlns:a16="http://schemas.microsoft.com/office/drawing/2014/main" id="{8BF72587-978B-40DA-959A-8F76BBBA8AB8}"/>
            </a:ext>
          </a:extLst>
        </xdr:cNvPr>
        <xdr:cNvSpPr txBox="1"/>
      </xdr:nvSpPr>
      <xdr:spPr>
        <a:xfrm>
          <a:off x="12964169" y="1362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682" name="n_3mainValue【児童館】&#10;有形固定資産減価償却率">
          <a:extLst>
            <a:ext uri="{FF2B5EF4-FFF2-40B4-BE49-F238E27FC236}">
              <a16:creationId xmlns:a16="http://schemas.microsoft.com/office/drawing/2014/main" id="{0F5B075E-2BD4-44D4-AE01-C81B98423E4E}"/>
            </a:ext>
          </a:extLst>
        </xdr:cNvPr>
        <xdr:cNvSpPr txBox="1"/>
      </xdr:nvSpPr>
      <xdr:spPr>
        <a:xfrm>
          <a:off x="12164069"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112684</xdr:rowOff>
    </xdr:from>
    <xdr:ext cx="405111" cy="259045"/>
    <xdr:sp macro="" textlink="">
      <xdr:nvSpPr>
        <xdr:cNvPr id="683" name="n_4mainValue【児童館】&#10;有形固定資産減価償却率">
          <a:extLst>
            <a:ext uri="{FF2B5EF4-FFF2-40B4-BE49-F238E27FC236}">
              <a16:creationId xmlns:a16="http://schemas.microsoft.com/office/drawing/2014/main" id="{09F08AAF-8F7C-4F72-940E-5EBF820EB6D9}"/>
            </a:ext>
          </a:extLst>
        </xdr:cNvPr>
        <xdr:cNvSpPr txBox="1"/>
      </xdr:nvSpPr>
      <xdr:spPr>
        <a:xfrm>
          <a:off x="11354444" y="13561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111024F0-30CA-4933-8CC5-19CABCFEC809}"/>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E41D4548-10DD-4099-B3E2-8A8C78B22A3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E53BB0A9-9F87-4BE4-BD94-C4386FEAD9D0}"/>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5B3C7C02-44EF-4B6E-ADFA-575EB2A5420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C9588967-E592-4FA3-BD4A-A8BD19FF5E5E}"/>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B8C01159-D51D-4D37-81CA-DAC95CE9861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7524416C-BCF4-4D69-AEEC-FBA00C8383B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499F4B7-F00D-4E94-BD9F-E8851409960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FA8A2C12-5C31-4D61-A1A2-13443684319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63503CB1-D7A4-44AC-90EB-817EB425B08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D3A28408-4185-402C-A392-49BDA70E1BC5}"/>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757E4F99-3A31-4EC7-8DA2-84932F55E188}"/>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D8FD7B00-7905-4597-A412-E77F3831CE32}"/>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B7150F8C-7358-4736-9F4A-5DACF3DCE89D}"/>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18E73A62-02FD-44D1-A0CD-FF03E496E137}"/>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EB774802-87E6-42E0-A682-A4249A45F1CD}"/>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16628B19-0DA4-46A3-B366-D14F15A7459B}"/>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F23CBC2D-120B-4E7C-9D99-730FC7733D56}"/>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C921165D-BE1B-4040-AF49-B5A9765D53A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291DDC7F-0428-45CE-B82D-CF739C60803E}"/>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ED810C9D-0AF1-453A-83CD-12F6670E8B73}"/>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24902B67-35BB-4545-8962-3F7007F6102C}"/>
            </a:ext>
          </a:extLst>
        </xdr:cNvPr>
        <xdr:cNvCxnSpPr/>
      </xdr:nvCxnSpPr>
      <xdr:spPr>
        <a:xfrm flipV="1">
          <a:off x="19954239" y="1263840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5B656473-D101-49EE-A028-864B4FD629B4}"/>
            </a:ext>
          </a:extLst>
        </xdr:cNvPr>
        <xdr:cNvSpPr txBox="1"/>
      </xdr:nvSpPr>
      <xdr:spPr>
        <a:xfrm>
          <a:off x="19992975"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D22EE17D-D06E-4A69-95F9-8F95DFCA9AA5}"/>
            </a:ext>
          </a:extLst>
        </xdr:cNvPr>
        <xdr:cNvCxnSpPr/>
      </xdr:nvCxnSpPr>
      <xdr:spPr>
        <a:xfrm>
          <a:off x="19878675" y="13947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40F26A5B-1CE7-4317-B05B-30AE9844A5FD}"/>
            </a:ext>
          </a:extLst>
        </xdr:cNvPr>
        <xdr:cNvSpPr txBox="1"/>
      </xdr:nvSpPr>
      <xdr:spPr>
        <a:xfrm>
          <a:off x="19992975" y="1242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F930D171-A0AF-4375-859E-FAFDF2337BAA}"/>
            </a:ext>
          </a:extLst>
        </xdr:cNvPr>
        <xdr:cNvCxnSpPr/>
      </xdr:nvCxnSpPr>
      <xdr:spPr>
        <a:xfrm>
          <a:off x="19878675" y="12638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9CE468D7-1BEC-418F-8713-21DBA4F1DE4F}"/>
            </a:ext>
          </a:extLst>
        </xdr:cNvPr>
        <xdr:cNvSpPr txBox="1"/>
      </xdr:nvSpPr>
      <xdr:spPr>
        <a:xfrm>
          <a:off x="19992975" y="13479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D58E1BC1-19A5-4A75-8544-A3983AC40F62}"/>
            </a:ext>
          </a:extLst>
        </xdr:cNvPr>
        <xdr:cNvSpPr/>
      </xdr:nvSpPr>
      <xdr:spPr>
        <a:xfrm>
          <a:off x="19897725" y="136182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91129F6F-835B-457F-9DDD-8E24B7C4AA39}"/>
            </a:ext>
          </a:extLst>
        </xdr:cNvPr>
        <xdr:cNvSpPr/>
      </xdr:nvSpPr>
      <xdr:spPr>
        <a:xfrm>
          <a:off x="19154775" y="136182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5D761AAA-FE84-4709-844F-DA9D1F9EB211}"/>
            </a:ext>
          </a:extLst>
        </xdr:cNvPr>
        <xdr:cNvSpPr/>
      </xdr:nvSpPr>
      <xdr:spPr>
        <a:xfrm>
          <a:off x="18345150" y="13641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E4B707FA-0F5F-4893-A4E6-DFD0E4FAC8D7}"/>
            </a:ext>
          </a:extLst>
        </xdr:cNvPr>
        <xdr:cNvSpPr/>
      </xdr:nvSpPr>
      <xdr:spPr>
        <a:xfrm>
          <a:off x="17554575" y="136671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FF028144-194B-4D23-81A4-1208E9C9F9E8}"/>
            </a:ext>
          </a:extLst>
        </xdr:cNvPr>
        <xdr:cNvSpPr/>
      </xdr:nvSpPr>
      <xdr:spPr>
        <a:xfrm>
          <a:off x="16754475" y="136112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81807B88-31C4-4D7A-84EF-35C437DA41BC}"/>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8E09919-C791-4130-9EC3-0A836B464CED}"/>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F4E41A0-6C99-4ED5-BACF-CE233B232514}"/>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9C8B90E-B5FD-496A-9C73-8C4AAA1F22DE}"/>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D9F5D63-C621-440F-AC4B-9AB6ACE194C1}"/>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721" name="楕円 720">
          <a:extLst>
            <a:ext uri="{FF2B5EF4-FFF2-40B4-BE49-F238E27FC236}">
              <a16:creationId xmlns:a16="http://schemas.microsoft.com/office/drawing/2014/main" id="{081AF3DE-50BC-49F9-98A9-17EEF31D5011}"/>
            </a:ext>
          </a:extLst>
        </xdr:cNvPr>
        <xdr:cNvSpPr/>
      </xdr:nvSpPr>
      <xdr:spPr>
        <a:xfrm>
          <a:off x="19897725" y="138861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722" name="【児童館】&#10;一人当たり面積該当値テキスト">
          <a:extLst>
            <a:ext uri="{FF2B5EF4-FFF2-40B4-BE49-F238E27FC236}">
              <a16:creationId xmlns:a16="http://schemas.microsoft.com/office/drawing/2014/main" id="{961CFCEB-67EF-4FEA-B137-B6B59931BB62}"/>
            </a:ext>
          </a:extLst>
        </xdr:cNvPr>
        <xdr:cNvSpPr txBox="1"/>
      </xdr:nvSpPr>
      <xdr:spPr>
        <a:xfrm>
          <a:off x="19992975" y="138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723" name="楕円 722">
          <a:extLst>
            <a:ext uri="{FF2B5EF4-FFF2-40B4-BE49-F238E27FC236}">
              <a16:creationId xmlns:a16="http://schemas.microsoft.com/office/drawing/2014/main" id="{94027C2F-CA4E-4146-905D-3AEF3193DBF1}"/>
            </a:ext>
          </a:extLst>
        </xdr:cNvPr>
        <xdr:cNvSpPr/>
      </xdr:nvSpPr>
      <xdr:spPr>
        <a:xfrm>
          <a:off x="19154775" y="13886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724" name="直線コネクタ 723">
          <a:extLst>
            <a:ext uri="{FF2B5EF4-FFF2-40B4-BE49-F238E27FC236}">
              <a16:creationId xmlns:a16="http://schemas.microsoft.com/office/drawing/2014/main" id="{1B15DE05-1EE0-4170-9CD6-A824C778C5E3}"/>
            </a:ext>
          </a:extLst>
        </xdr:cNvPr>
        <xdr:cNvCxnSpPr/>
      </xdr:nvCxnSpPr>
      <xdr:spPr>
        <a:xfrm>
          <a:off x="19202400" y="1393380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725" name="楕円 724">
          <a:extLst>
            <a:ext uri="{FF2B5EF4-FFF2-40B4-BE49-F238E27FC236}">
              <a16:creationId xmlns:a16="http://schemas.microsoft.com/office/drawing/2014/main" id="{2A21B336-3866-4B2C-877A-E2459F899A77}"/>
            </a:ext>
          </a:extLst>
        </xdr:cNvPr>
        <xdr:cNvSpPr/>
      </xdr:nvSpPr>
      <xdr:spPr>
        <a:xfrm>
          <a:off x="18345150" y="138861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726" name="直線コネクタ 725">
          <a:extLst>
            <a:ext uri="{FF2B5EF4-FFF2-40B4-BE49-F238E27FC236}">
              <a16:creationId xmlns:a16="http://schemas.microsoft.com/office/drawing/2014/main" id="{29129701-CFB7-425D-93E4-8AA6F4D43680}"/>
            </a:ext>
          </a:extLst>
        </xdr:cNvPr>
        <xdr:cNvCxnSpPr/>
      </xdr:nvCxnSpPr>
      <xdr:spPr>
        <a:xfrm>
          <a:off x="18392775" y="1393380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727" name="楕円 726">
          <a:extLst>
            <a:ext uri="{FF2B5EF4-FFF2-40B4-BE49-F238E27FC236}">
              <a16:creationId xmlns:a16="http://schemas.microsoft.com/office/drawing/2014/main" id="{05B141ED-3E4B-4EB8-861D-28EE6BB77817}"/>
            </a:ext>
          </a:extLst>
        </xdr:cNvPr>
        <xdr:cNvSpPr/>
      </xdr:nvSpPr>
      <xdr:spPr>
        <a:xfrm>
          <a:off x="17554575" y="13886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728" name="直線コネクタ 727">
          <a:extLst>
            <a:ext uri="{FF2B5EF4-FFF2-40B4-BE49-F238E27FC236}">
              <a16:creationId xmlns:a16="http://schemas.microsoft.com/office/drawing/2014/main" id="{6F2CAB14-7E9F-4873-89C6-91C252198ED7}"/>
            </a:ext>
          </a:extLst>
        </xdr:cNvPr>
        <xdr:cNvCxnSpPr/>
      </xdr:nvCxnSpPr>
      <xdr:spPr>
        <a:xfrm>
          <a:off x="17602200" y="1393380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729" name="楕円 728">
          <a:extLst>
            <a:ext uri="{FF2B5EF4-FFF2-40B4-BE49-F238E27FC236}">
              <a16:creationId xmlns:a16="http://schemas.microsoft.com/office/drawing/2014/main" id="{55884B9F-79BD-4E47-AC28-DCE86CAF7BE9}"/>
            </a:ext>
          </a:extLst>
        </xdr:cNvPr>
        <xdr:cNvSpPr/>
      </xdr:nvSpPr>
      <xdr:spPr>
        <a:xfrm>
          <a:off x="16754475" y="13886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85</xdr:row>
      <xdr:rowOff>163830</xdr:rowOff>
    </xdr:to>
    <xdr:cxnSp macro="">
      <xdr:nvCxnSpPr>
        <xdr:cNvPr id="730" name="直線コネクタ 729">
          <a:extLst>
            <a:ext uri="{FF2B5EF4-FFF2-40B4-BE49-F238E27FC236}">
              <a16:creationId xmlns:a16="http://schemas.microsoft.com/office/drawing/2014/main" id="{BB2F16CA-6133-4B96-A2EA-537D3710B536}"/>
            </a:ext>
          </a:extLst>
        </xdr:cNvPr>
        <xdr:cNvCxnSpPr/>
      </xdr:nvCxnSpPr>
      <xdr:spPr>
        <a:xfrm>
          <a:off x="16802100" y="1393380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041EE035-D9D2-4DF7-A200-6C36E8EB52FA}"/>
            </a:ext>
          </a:extLst>
        </xdr:cNvPr>
        <xdr:cNvSpPr txBox="1"/>
      </xdr:nvSpPr>
      <xdr:spPr>
        <a:xfrm>
          <a:off x="18983402"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7B890EB2-2556-4B08-BC8C-55F082699059}"/>
            </a:ext>
          </a:extLst>
        </xdr:cNvPr>
        <xdr:cNvSpPr txBox="1"/>
      </xdr:nvSpPr>
      <xdr:spPr>
        <a:xfrm>
          <a:off x="18183302"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1045C16E-0504-4D49-8449-A6017A64A9AE}"/>
            </a:ext>
          </a:extLst>
        </xdr:cNvPr>
        <xdr:cNvSpPr txBox="1"/>
      </xdr:nvSpPr>
      <xdr:spPr>
        <a:xfrm>
          <a:off x="17383202"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7A7B01D2-0F6A-473B-AAF8-D1DB03CC1E5B}"/>
            </a:ext>
          </a:extLst>
        </xdr:cNvPr>
        <xdr:cNvSpPr txBox="1"/>
      </xdr:nvSpPr>
      <xdr:spPr>
        <a:xfrm>
          <a:off x="165926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35" name="n_1mainValue【児童館】&#10;一人当たり面積">
          <a:extLst>
            <a:ext uri="{FF2B5EF4-FFF2-40B4-BE49-F238E27FC236}">
              <a16:creationId xmlns:a16="http://schemas.microsoft.com/office/drawing/2014/main" id="{53B9F508-7E6B-4343-93A0-C608B611555A}"/>
            </a:ext>
          </a:extLst>
        </xdr:cNvPr>
        <xdr:cNvSpPr txBox="1"/>
      </xdr:nvSpPr>
      <xdr:spPr>
        <a:xfrm>
          <a:off x="18983402"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736" name="n_2mainValue【児童館】&#10;一人当たり面積">
          <a:extLst>
            <a:ext uri="{FF2B5EF4-FFF2-40B4-BE49-F238E27FC236}">
              <a16:creationId xmlns:a16="http://schemas.microsoft.com/office/drawing/2014/main" id="{25844C06-B511-433F-A955-EC1A91FF390D}"/>
            </a:ext>
          </a:extLst>
        </xdr:cNvPr>
        <xdr:cNvSpPr txBox="1"/>
      </xdr:nvSpPr>
      <xdr:spPr>
        <a:xfrm>
          <a:off x="18183302"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737" name="n_3mainValue【児童館】&#10;一人当たり面積">
          <a:extLst>
            <a:ext uri="{FF2B5EF4-FFF2-40B4-BE49-F238E27FC236}">
              <a16:creationId xmlns:a16="http://schemas.microsoft.com/office/drawing/2014/main" id="{FD5A74AC-06E7-4EAC-A352-E9A6A6B2DD7C}"/>
            </a:ext>
          </a:extLst>
        </xdr:cNvPr>
        <xdr:cNvSpPr txBox="1"/>
      </xdr:nvSpPr>
      <xdr:spPr>
        <a:xfrm>
          <a:off x="17383202"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738" name="n_4mainValue【児童館】&#10;一人当たり面積">
          <a:extLst>
            <a:ext uri="{FF2B5EF4-FFF2-40B4-BE49-F238E27FC236}">
              <a16:creationId xmlns:a16="http://schemas.microsoft.com/office/drawing/2014/main" id="{0E9A152C-0B74-4E5F-8195-F8005595538D}"/>
            </a:ext>
          </a:extLst>
        </xdr:cNvPr>
        <xdr:cNvSpPr txBox="1"/>
      </xdr:nvSpPr>
      <xdr:spPr>
        <a:xfrm>
          <a:off x="165926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B08B7B15-C4A9-4260-9E24-405A1A2EFA8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21C447B5-7F43-4532-B404-73CFF19420FA}"/>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D33AD4F9-A7C0-4255-92F3-3868C3794F59}"/>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A5CB484-CB4A-49AF-9D25-3684C91DC255}"/>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ACF0840C-C0BF-4496-B4EA-29675391153F}"/>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F3B302DB-7FA2-4E49-8099-2D1E578324B3}"/>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27EE1CE0-C0C2-48A8-AF22-E7573725FA7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1826110-1007-42DD-A950-A6A59DBE6E3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80A1DF69-B583-4B68-9895-D9E7E14AC519}"/>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C6D20CB1-38AD-45FE-A4DC-D33F9426FB16}"/>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FCE3C57-E5CA-436C-B550-E270360A551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99EB1DE2-CE92-4FB0-BC02-F52E34CD3BD5}"/>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D472A75C-33DD-4A29-A8D8-6DEC2057054B}"/>
            </a:ext>
          </a:extLst>
        </xdr:cNvPr>
        <xdr:cNvSpPr txBox="1"/>
      </xdr:nvSpPr>
      <xdr:spPr>
        <a:xfrm>
          <a:off x="107945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9BE9FBD5-1CA0-44CB-929D-440145A62E14}"/>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0CC24963-9E6A-4E2E-A9D8-17C7173749FE}"/>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693E736B-7DEA-49AA-8487-51C16506CE56}"/>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85D76124-14C4-4886-8E21-EEB2CB1909DF}"/>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6C7EC968-6DF9-4E7A-8B14-86385995AEAC}"/>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DF2E04ED-780D-4F09-B678-4ED4CA6590D3}"/>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269BCA9-21AE-428D-B82A-415851427655}"/>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BAD8EBDF-F163-4FB4-BEFA-276270580260}"/>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1AE56219-6B05-4978-BABE-2EAD6404BCFD}"/>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F3CCFDFF-EABC-4A74-865A-0BD34BD46941}"/>
            </a:ext>
          </a:extLst>
        </xdr:cNvPr>
        <xdr:cNvCxnSpPr/>
      </xdr:nvCxnSpPr>
      <xdr:spPr>
        <a:xfrm flipV="1">
          <a:off x="14696439" y="16259683"/>
          <a:ext cx="0" cy="1475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F40AD53C-0610-41D0-8552-08BFCCF3F036}"/>
            </a:ext>
          </a:extLst>
        </xdr:cNvPr>
        <xdr:cNvSpPr txBox="1"/>
      </xdr:nvSpPr>
      <xdr:spPr>
        <a:xfrm>
          <a:off x="14735175" y="1774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2FE15C9D-30EE-4AF6-9804-85268BEE2ECE}"/>
            </a:ext>
          </a:extLst>
        </xdr:cNvPr>
        <xdr:cNvCxnSpPr/>
      </xdr:nvCxnSpPr>
      <xdr:spPr>
        <a:xfrm>
          <a:off x="14611350" y="1773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F7A04D6B-4363-4C66-BD4C-854AB7B38CD4}"/>
            </a:ext>
          </a:extLst>
        </xdr:cNvPr>
        <xdr:cNvSpPr txBox="1"/>
      </xdr:nvSpPr>
      <xdr:spPr>
        <a:xfrm>
          <a:off x="14735175" y="1602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E3E55ABE-87D9-4068-B3C5-1FBEAEFA8218}"/>
            </a:ext>
          </a:extLst>
        </xdr:cNvPr>
        <xdr:cNvCxnSpPr/>
      </xdr:nvCxnSpPr>
      <xdr:spPr>
        <a:xfrm>
          <a:off x="14611350" y="162596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66" name="【公民館】&#10;有形固定資産減価償却率平均値テキスト">
          <a:extLst>
            <a:ext uri="{FF2B5EF4-FFF2-40B4-BE49-F238E27FC236}">
              <a16:creationId xmlns:a16="http://schemas.microsoft.com/office/drawing/2014/main" id="{61172ACB-A70E-42CA-9141-728F514161E9}"/>
            </a:ext>
          </a:extLst>
        </xdr:cNvPr>
        <xdr:cNvSpPr txBox="1"/>
      </xdr:nvSpPr>
      <xdr:spPr>
        <a:xfrm>
          <a:off x="14735175" y="16733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F56F75E4-CF77-467D-A794-021A6EE5A1B6}"/>
            </a:ext>
          </a:extLst>
        </xdr:cNvPr>
        <xdr:cNvSpPr/>
      </xdr:nvSpPr>
      <xdr:spPr>
        <a:xfrm>
          <a:off x="14649450" y="167552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4E1781FF-1651-422E-B250-ED8497991799}"/>
            </a:ext>
          </a:extLst>
        </xdr:cNvPr>
        <xdr:cNvSpPr/>
      </xdr:nvSpPr>
      <xdr:spPr>
        <a:xfrm>
          <a:off x="13887450" y="167191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E2311809-CE0C-4155-9630-D66FF29E4074}"/>
            </a:ext>
          </a:extLst>
        </xdr:cNvPr>
        <xdr:cNvSpPr/>
      </xdr:nvSpPr>
      <xdr:spPr>
        <a:xfrm>
          <a:off x="13096875" y="166985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68F3A14B-1FD6-40C6-BF1F-20295AE7F33E}"/>
            </a:ext>
          </a:extLst>
        </xdr:cNvPr>
        <xdr:cNvSpPr/>
      </xdr:nvSpPr>
      <xdr:spPr>
        <a:xfrm>
          <a:off x="12296775" y="166803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0988114E-B802-4108-A09B-97C61DF68F1B}"/>
            </a:ext>
          </a:extLst>
        </xdr:cNvPr>
        <xdr:cNvSpPr/>
      </xdr:nvSpPr>
      <xdr:spPr>
        <a:xfrm>
          <a:off x="11487150" y="166752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97DA649-1644-4E48-AEDF-789EBAFB7F3E}"/>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65F2032-2879-445C-B545-5D8F8CBABD06}"/>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B23CC5D-6B8E-47C2-953C-030B07FBC3C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BB32480-A1CD-4431-A968-F63BA6896B4D}"/>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87A1425-ECFF-481E-A7FD-A27812EC9172}"/>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144272</xdr:rowOff>
    </xdr:from>
    <xdr:to>
      <xdr:col>85</xdr:col>
      <xdr:colOff>177800</xdr:colOff>
      <xdr:row>101</xdr:row>
      <xdr:rowOff>74422</xdr:rowOff>
    </xdr:to>
    <xdr:sp macro="" textlink="">
      <xdr:nvSpPr>
        <xdr:cNvPr id="777" name="楕円 776">
          <a:extLst>
            <a:ext uri="{FF2B5EF4-FFF2-40B4-BE49-F238E27FC236}">
              <a16:creationId xmlns:a16="http://schemas.microsoft.com/office/drawing/2014/main" id="{6D21315A-CF58-451E-8B3F-A3E37E6F487C}"/>
            </a:ext>
          </a:extLst>
        </xdr:cNvPr>
        <xdr:cNvSpPr/>
      </xdr:nvSpPr>
      <xdr:spPr>
        <a:xfrm>
          <a:off x="14649450" y="164288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167149</xdr:rowOff>
    </xdr:from>
    <xdr:ext cx="405111" cy="259045"/>
    <xdr:sp macro="" textlink="">
      <xdr:nvSpPr>
        <xdr:cNvPr id="778" name="【公民館】&#10;有形固定資産減価償却率該当値テキスト">
          <a:extLst>
            <a:ext uri="{FF2B5EF4-FFF2-40B4-BE49-F238E27FC236}">
              <a16:creationId xmlns:a16="http://schemas.microsoft.com/office/drawing/2014/main" id="{7C3A01AD-D0BF-4BE2-95F2-005C119FF939}"/>
            </a:ext>
          </a:extLst>
        </xdr:cNvPr>
        <xdr:cNvSpPr txBox="1"/>
      </xdr:nvSpPr>
      <xdr:spPr>
        <a:xfrm>
          <a:off x="14735175" y="1628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91694</xdr:rowOff>
    </xdr:from>
    <xdr:to>
      <xdr:col>81</xdr:col>
      <xdr:colOff>101600</xdr:colOff>
      <xdr:row>101</xdr:row>
      <xdr:rowOff>21844</xdr:rowOff>
    </xdr:to>
    <xdr:sp macro="" textlink="">
      <xdr:nvSpPr>
        <xdr:cNvPr id="779" name="楕円 778">
          <a:extLst>
            <a:ext uri="{FF2B5EF4-FFF2-40B4-BE49-F238E27FC236}">
              <a16:creationId xmlns:a16="http://schemas.microsoft.com/office/drawing/2014/main" id="{5B90F7AA-3CBA-487F-865C-995FF4D56470}"/>
            </a:ext>
          </a:extLst>
        </xdr:cNvPr>
        <xdr:cNvSpPr/>
      </xdr:nvSpPr>
      <xdr:spPr>
        <a:xfrm>
          <a:off x="13887450" y="163762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142494</xdr:rowOff>
    </xdr:from>
    <xdr:to>
      <xdr:col>85</xdr:col>
      <xdr:colOff>127000</xdr:colOff>
      <xdr:row>101</xdr:row>
      <xdr:rowOff>23622</xdr:rowOff>
    </xdr:to>
    <xdr:cxnSp macro="">
      <xdr:nvCxnSpPr>
        <xdr:cNvPr id="780" name="直線コネクタ 779">
          <a:extLst>
            <a:ext uri="{FF2B5EF4-FFF2-40B4-BE49-F238E27FC236}">
              <a16:creationId xmlns:a16="http://schemas.microsoft.com/office/drawing/2014/main" id="{25B9A0B3-564B-4E6B-8F29-B96300F0DC06}"/>
            </a:ext>
          </a:extLst>
        </xdr:cNvPr>
        <xdr:cNvCxnSpPr/>
      </xdr:nvCxnSpPr>
      <xdr:spPr>
        <a:xfrm>
          <a:off x="13935075" y="16433419"/>
          <a:ext cx="762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100837</xdr:rowOff>
    </xdr:from>
    <xdr:to>
      <xdr:col>76</xdr:col>
      <xdr:colOff>165100</xdr:colOff>
      <xdr:row>101</xdr:row>
      <xdr:rowOff>30987</xdr:rowOff>
    </xdr:to>
    <xdr:sp macro="" textlink="">
      <xdr:nvSpPr>
        <xdr:cNvPr id="781" name="楕円 780">
          <a:extLst>
            <a:ext uri="{FF2B5EF4-FFF2-40B4-BE49-F238E27FC236}">
              <a16:creationId xmlns:a16="http://schemas.microsoft.com/office/drawing/2014/main" id="{D8A26267-18AF-4F54-87E7-16A1B11C8CC9}"/>
            </a:ext>
          </a:extLst>
        </xdr:cNvPr>
        <xdr:cNvSpPr/>
      </xdr:nvSpPr>
      <xdr:spPr>
        <a:xfrm>
          <a:off x="13096875" y="163917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142494</xdr:rowOff>
    </xdr:from>
    <xdr:to>
      <xdr:col>81</xdr:col>
      <xdr:colOff>50800</xdr:colOff>
      <xdr:row>100</xdr:row>
      <xdr:rowOff>151637</xdr:rowOff>
    </xdr:to>
    <xdr:cxnSp macro="">
      <xdr:nvCxnSpPr>
        <xdr:cNvPr id="782" name="直線コネクタ 781">
          <a:extLst>
            <a:ext uri="{FF2B5EF4-FFF2-40B4-BE49-F238E27FC236}">
              <a16:creationId xmlns:a16="http://schemas.microsoft.com/office/drawing/2014/main" id="{335A0AC9-36CD-4479-89C7-BF4B732B0254}"/>
            </a:ext>
          </a:extLst>
        </xdr:cNvPr>
        <xdr:cNvCxnSpPr/>
      </xdr:nvCxnSpPr>
      <xdr:spPr>
        <a:xfrm flipV="1">
          <a:off x="13144500" y="16433419"/>
          <a:ext cx="790575"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71120</xdr:rowOff>
    </xdr:from>
    <xdr:to>
      <xdr:col>72</xdr:col>
      <xdr:colOff>38100</xdr:colOff>
      <xdr:row>101</xdr:row>
      <xdr:rowOff>1270</xdr:rowOff>
    </xdr:to>
    <xdr:sp macro="" textlink="">
      <xdr:nvSpPr>
        <xdr:cNvPr id="783" name="楕円 782">
          <a:extLst>
            <a:ext uri="{FF2B5EF4-FFF2-40B4-BE49-F238E27FC236}">
              <a16:creationId xmlns:a16="http://schemas.microsoft.com/office/drawing/2014/main" id="{682AC52F-897C-4362-B7A7-E032CAF76A34}"/>
            </a:ext>
          </a:extLst>
        </xdr:cNvPr>
        <xdr:cNvSpPr/>
      </xdr:nvSpPr>
      <xdr:spPr>
        <a:xfrm>
          <a:off x="12296775" y="163556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121920</xdr:rowOff>
    </xdr:from>
    <xdr:to>
      <xdr:col>76</xdr:col>
      <xdr:colOff>114300</xdr:colOff>
      <xdr:row>100</xdr:row>
      <xdr:rowOff>151637</xdr:rowOff>
    </xdr:to>
    <xdr:cxnSp macro="">
      <xdr:nvCxnSpPr>
        <xdr:cNvPr id="784" name="直線コネクタ 783">
          <a:extLst>
            <a:ext uri="{FF2B5EF4-FFF2-40B4-BE49-F238E27FC236}">
              <a16:creationId xmlns:a16="http://schemas.microsoft.com/office/drawing/2014/main" id="{6BCBB7BD-FA46-471B-B76C-B5DFEFE1004A}"/>
            </a:ext>
          </a:extLst>
        </xdr:cNvPr>
        <xdr:cNvCxnSpPr/>
      </xdr:nvCxnSpPr>
      <xdr:spPr>
        <a:xfrm>
          <a:off x="12344400" y="16412845"/>
          <a:ext cx="8001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93980</xdr:rowOff>
    </xdr:from>
    <xdr:to>
      <xdr:col>67</xdr:col>
      <xdr:colOff>101600</xdr:colOff>
      <xdr:row>101</xdr:row>
      <xdr:rowOff>24130</xdr:rowOff>
    </xdr:to>
    <xdr:sp macro="" textlink="">
      <xdr:nvSpPr>
        <xdr:cNvPr id="785" name="楕円 784">
          <a:extLst>
            <a:ext uri="{FF2B5EF4-FFF2-40B4-BE49-F238E27FC236}">
              <a16:creationId xmlns:a16="http://schemas.microsoft.com/office/drawing/2014/main" id="{2B8E3445-D4C2-4FDD-9AD7-7F229F347BB7}"/>
            </a:ext>
          </a:extLst>
        </xdr:cNvPr>
        <xdr:cNvSpPr/>
      </xdr:nvSpPr>
      <xdr:spPr>
        <a:xfrm>
          <a:off x="11487150" y="163817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121920</xdr:rowOff>
    </xdr:from>
    <xdr:to>
      <xdr:col>71</xdr:col>
      <xdr:colOff>177800</xdr:colOff>
      <xdr:row>100</xdr:row>
      <xdr:rowOff>144780</xdr:rowOff>
    </xdr:to>
    <xdr:cxnSp macro="">
      <xdr:nvCxnSpPr>
        <xdr:cNvPr id="786" name="直線コネクタ 785">
          <a:extLst>
            <a:ext uri="{FF2B5EF4-FFF2-40B4-BE49-F238E27FC236}">
              <a16:creationId xmlns:a16="http://schemas.microsoft.com/office/drawing/2014/main" id="{6FE37360-5CD2-479B-B69C-4BF3A5E033DE}"/>
            </a:ext>
          </a:extLst>
        </xdr:cNvPr>
        <xdr:cNvCxnSpPr/>
      </xdr:nvCxnSpPr>
      <xdr:spPr>
        <a:xfrm flipV="1">
          <a:off x="11534775" y="16412845"/>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787" name="n_1aveValue【公民館】&#10;有形固定資産減価償却率">
          <a:extLst>
            <a:ext uri="{FF2B5EF4-FFF2-40B4-BE49-F238E27FC236}">
              <a16:creationId xmlns:a16="http://schemas.microsoft.com/office/drawing/2014/main" id="{EF465483-1388-4CB4-B4BB-61954F896FD0}"/>
            </a:ext>
          </a:extLst>
        </xdr:cNvPr>
        <xdr:cNvSpPr txBox="1"/>
      </xdr:nvSpPr>
      <xdr:spPr>
        <a:xfrm>
          <a:off x="13745219" y="1681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88" name="n_2aveValue【公民館】&#10;有形固定資産減価償却率">
          <a:extLst>
            <a:ext uri="{FF2B5EF4-FFF2-40B4-BE49-F238E27FC236}">
              <a16:creationId xmlns:a16="http://schemas.microsoft.com/office/drawing/2014/main" id="{7DC899E5-D775-46BD-8EFD-0E70B5435283}"/>
            </a:ext>
          </a:extLst>
        </xdr:cNvPr>
        <xdr:cNvSpPr txBox="1"/>
      </xdr:nvSpPr>
      <xdr:spPr>
        <a:xfrm>
          <a:off x="12964169"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789" name="n_3aveValue【公民館】&#10;有形固定資産減価償却率">
          <a:extLst>
            <a:ext uri="{FF2B5EF4-FFF2-40B4-BE49-F238E27FC236}">
              <a16:creationId xmlns:a16="http://schemas.microsoft.com/office/drawing/2014/main" id="{20A5A63E-B87C-42E7-8E94-C1E2562CE6CC}"/>
            </a:ext>
          </a:extLst>
        </xdr:cNvPr>
        <xdr:cNvSpPr txBox="1"/>
      </xdr:nvSpPr>
      <xdr:spPr>
        <a:xfrm>
          <a:off x="12164069" y="1677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0" name="n_4aveValue【公民館】&#10;有形固定資産減価償却率">
          <a:extLst>
            <a:ext uri="{FF2B5EF4-FFF2-40B4-BE49-F238E27FC236}">
              <a16:creationId xmlns:a16="http://schemas.microsoft.com/office/drawing/2014/main" id="{5DCD358D-DF82-447E-ABDF-B47AFBD24A49}"/>
            </a:ext>
          </a:extLst>
        </xdr:cNvPr>
        <xdr:cNvSpPr txBox="1"/>
      </xdr:nvSpPr>
      <xdr:spPr>
        <a:xfrm>
          <a:off x="11354444" y="1676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38371</xdr:rowOff>
    </xdr:from>
    <xdr:ext cx="405111" cy="259045"/>
    <xdr:sp macro="" textlink="">
      <xdr:nvSpPr>
        <xdr:cNvPr id="791" name="n_1mainValue【公民館】&#10;有形固定資産減価償却率">
          <a:extLst>
            <a:ext uri="{FF2B5EF4-FFF2-40B4-BE49-F238E27FC236}">
              <a16:creationId xmlns:a16="http://schemas.microsoft.com/office/drawing/2014/main" id="{34550454-60D9-42F6-BBD7-0FFBECB92787}"/>
            </a:ext>
          </a:extLst>
        </xdr:cNvPr>
        <xdr:cNvSpPr txBox="1"/>
      </xdr:nvSpPr>
      <xdr:spPr>
        <a:xfrm>
          <a:off x="13745219" y="16154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47514</xdr:rowOff>
    </xdr:from>
    <xdr:ext cx="405111" cy="259045"/>
    <xdr:sp macro="" textlink="">
      <xdr:nvSpPr>
        <xdr:cNvPr id="792" name="n_2mainValue【公民館】&#10;有形固定資産減価償却率">
          <a:extLst>
            <a:ext uri="{FF2B5EF4-FFF2-40B4-BE49-F238E27FC236}">
              <a16:creationId xmlns:a16="http://schemas.microsoft.com/office/drawing/2014/main" id="{75BC17D1-38E0-44F9-A197-D830D938BFAF}"/>
            </a:ext>
          </a:extLst>
        </xdr:cNvPr>
        <xdr:cNvSpPr txBox="1"/>
      </xdr:nvSpPr>
      <xdr:spPr>
        <a:xfrm>
          <a:off x="12964169" y="16166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17797</xdr:rowOff>
    </xdr:from>
    <xdr:ext cx="405111" cy="259045"/>
    <xdr:sp macro="" textlink="">
      <xdr:nvSpPr>
        <xdr:cNvPr id="793" name="n_3mainValue【公民館】&#10;有形固定資産減価償却率">
          <a:extLst>
            <a:ext uri="{FF2B5EF4-FFF2-40B4-BE49-F238E27FC236}">
              <a16:creationId xmlns:a16="http://schemas.microsoft.com/office/drawing/2014/main" id="{70E4ABB7-EB86-4C35-A7AF-D3E7762DF6D4}"/>
            </a:ext>
          </a:extLst>
        </xdr:cNvPr>
        <xdr:cNvSpPr txBox="1"/>
      </xdr:nvSpPr>
      <xdr:spPr>
        <a:xfrm>
          <a:off x="12164069" y="1613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40657</xdr:rowOff>
    </xdr:from>
    <xdr:ext cx="405111" cy="259045"/>
    <xdr:sp macro="" textlink="">
      <xdr:nvSpPr>
        <xdr:cNvPr id="794" name="n_4mainValue【公民館】&#10;有形固定資産減価償却率">
          <a:extLst>
            <a:ext uri="{FF2B5EF4-FFF2-40B4-BE49-F238E27FC236}">
              <a16:creationId xmlns:a16="http://schemas.microsoft.com/office/drawing/2014/main" id="{9CA6C12F-D0C8-4B52-9B95-2E317FB198D8}"/>
            </a:ext>
          </a:extLst>
        </xdr:cNvPr>
        <xdr:cNvSpPr txBox="1"/>
      </xdr:nvSpPr>
      <xdr:spPr>
        <a:xfrm>
          <a:off x="11354444" y="1615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96632A6D-FF3B-4FBB-A30F-63DDBB6E2809}"/>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992B3468-0E83-446E-9B2F-A1875840347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49DEE978-B4D7-4B9C-8581-2A8CC23622E9}"/>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821E80B-9E95-4FC9-9337-9BA07CD263E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56861D82-7036-40C7-9A83-D200431E892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4B215F45-197E-4047-B49C-43742C13B62B}"/>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AC892687-008C-4A75-9423-6795094542E2}"/>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D9D476BD-C4DB-4192-BE07-6270B8D30F3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367837C1-93CD-4D1D-A840-E2B416D71807}"/>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F06D08C8-69E5-4EA1-85DD-593F72C17585}"/>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E37324A4-4E44-4039-8B62-797FB39BFA7A}"/>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E4190C15-0049-45C9-A3F7-3904F7364B40}"/>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8CBFE93A-69BB-4E52-A032-AD5F9A7AF287}"/>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C4F03B78-2387-4627-81ED-C31C0EEAA53C}"/>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10D4EA7F-DC0D-4F61-93DC-19B5458F67CE}"/>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8666153E-262C-47D2-BA4C-72EDAA146012}"/>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26E0ACD4-E992-44D3-8EEC-E79F841425C3}"/>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20945F01-C4A9-4642-8866-E1A935F2DED5}"/>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ED4D5531-AD7A-4729-8863-AA47E1954CCA}"/>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A7064977-7D6B-4C47-AD73-C50AC40A8744}"/>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70CA2D7D-144C-471C-9205-12E3ABBD64A8}"/>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B813100D-F3A3-4F7D-A50A-7CB23750F0C2}"/>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D8273E75-D790-409A-BAD7-038D71DD81A3}"/>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E05AF677-58B4-460F-8541-B2545E99D776}"/>
            </a:ext>
          </a:extLst>
        </xdr:cNvPr>
        <xdr:cNvCxnSpPr/>
      </xdr:nvCxnSpPr>
      <xdr:spPr>
        <a:xfrm flipV="1">
          <a:off x="19954239" y="16353155"/>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4B63F2F4-4F0C-4089-BF49-A21C4086F4E0}"/>
            </a:ext>
          </a:extLst>
        </xdr:cNvPr>
        <xdr:cNvSpPr txBox="1"/>
      </xdr:nvSpPr>
      <xdr:spPr>
        <a:xfrm>
          <a:off x="19992975"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233D063B-B692-4AC3-8093-B62CEE8C857C}"/>
            </a:ext>
          </a:extLst>
        </xdr:cNvPr>
        <xdr:cNvCxnSpPr/>
      </xdr:nvCxnSpPr>
      <xdr:spPr>
        <a:xfrm>
          <a:off x="19878675" y="177857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7C9713A9-2765-4278-A45A-5B684DBD3BA0}"/>
            </a:ext>
          </a:extLst>
        </xdr:cNvPr>
        <xdr:cNvSpPr txBox="1"/>
      </xdr:nvSpPr>
      <xdr:spPr>
        <a:xfrm>
          <a:off x="19992975" y="1612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3095F2C6-0478-40A1-9CB2-E64549C8749A}"/>
            </a:ext>
          </a:extLst>
        </xdr:cNvPr>
        <xdr:cNvCxnSpPr/>
      </xdr:nvCxnSpPr>
      <xdr:spPr>
        <a:xfrm>
          <a:off x="19878675" y="16353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3" name="【公民館】&#10;一人当たり面積平均値テキスト">
          <a:extLst>
            <a:ext uri="{FF2B5EF4-FFF2-40B4-BE49-F238E27FC236}">
              <a16:creationId xmlns:a16="http://schemas.microsoft.com/office/drawing/2014/main" id="{47D4FBAE-5661-4866-A961-CA58BEBAE1DE}"/>
            </a:ext>
          </a:extLst>
        </xdr:cNvPr>
        <xdr:cNvSpPr txBox="1"/>
      </xdr:nvSpPr>
      <xdr:spPr>
        <a:xfrm>
          <a:off x="19992975" y="17209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9DA08450-5B33-4E87-9D29-BBE2A5EAB24A}"/>
            </a:ext>
          </a:extLst>
        </xdr:cNvPr>
        <xdr:cNvSpPr/>
      </xdr:nvSpPr>
      <xdr:spPr>
        <a:xfrm>
          <a:off x="19897725"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8E3C356D-3F82-4845-9BCE-D857E9E1CBBB}"/>
            </a:ext>
          </a:extLst>
        </xdr:cNvPr>
        <xdr:cNvSpPr/>
      </xdr:nvSpPr>
      <xdr:spPr>
        <a:xfrm>
          <a:off x="19154775" y="17209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B26FEB40-3948-49D0-994C-054124E21FE2}"/>
            </a:ext>
          </a:extLst>
        </xdr:cNvPr>
        <xdr:cNvSpPr/>
      </xdr:nvSpPr>
      <xdr:spPr>
        <a:xfrm>
          <a:off x="18345150" y="172199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E79CAD99-C1A6-4393-A9AE-C264EAF89D3F}"/>
            </a:ext>
          </a:extLst>
        </xdr:cNvPr>
        <xdr:cNvSpPr/>
      </xdr:nvSpPr>
      <xdr:spPr>
        <a:xfrm>
          <a:off x="175545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C42F7BC4-FF7D-4AEC-ACA1-F85C533EA2B8}"/>
            </a:ext>
          </a:extLst>
        </xdr:cNvPr>
        <xdr:cNvSpPr/>
      </xdr:nvSpPr>
      <xdr:spPr>
        <a:xfrm>
          <a:off x="16754475" y="17209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3DB4E6D-5F45-440B-8F8A-053F9B3FD892}"/>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E3383531-7E86-4F8B-8127-5064A9494FDA}"/>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6BF3E0E-0F83-4448-AE75-A0C539F5861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D05AE82-51F6-49AC-AE8F-44EA8B6864D7}"/>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1B69B10-02DC-4005-8B33-11FCD02E07E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52070</xdr:rowOff>
    </xdr:from>
    <xdr:to>
      <xdr:col>116</xdr:col>
      <xdr:colOff>114300</xdr:colOff>
      <xdr:row>105</xdr:row>
      <xdr:rowOff>153670</xdr:rowOff>
    </xdr:to>
    <xdr:sp macro="" textlink="">
      <xdr:nvSpPr>
        <xdr:cNvPr id="834" name="楕円 833">
          <a:extLst>
            <a:ext uri="{FF2B5EF4-FFF2-40B4-BE49-F238E27FC236}">
              <a16:creationId xmlns:a16="http://schemas.microsoft.com/office/drawing/2014/main" id="{D87421E6-F676-4D82-8081-8DAE4380D826}"/>
            </a:ext>
          </a:extLst>
        </xdr:cNvPr>
        <xdr:cNvSpPr/>
      </xdr:nvSpPr>
      <xdr:spPr>
        <a:xfrm>
          <a:off x="19897725" y="171938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74947</xdr:rowOff>
    </xdr:from>
    <xdr:ext cx="469744" cy="259045"/>
    <xdr:sp macro="" textlink="">
      <xdr:nvSpPr>
        <xdr:cNvPr id="835" name="【公民館】&#10;一人当たり面積該当値テキスト">
          <a:extLst>
            <a:ext uri="{FF2B5EF4-FFF2-40B4-BE49-F238E27FC236}">
              <a16:creationId xmlns:a16="http://schemas.microsoft.com/office/drawing/2014/main" id="{90A9FA94-4317-403B-82AD-0C6099534C69}"/>
            </a:ext>
          </a:extLst>
        </xdr:cNvPr>
        <xdr:cNvSpPr txBox="1"/>
      </xdr:nvSpPr>
      <xdr:spPr>
        <a:xfrm>
          <a:off x="19992975"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836" name="楕円 835">
          <a:extLst>
            <a:ext uri="{FF2B5EF4-FFF2-40B4-BE49-F238E27FC236}">
              <a16:creationId xmlns:a16="http://schemas.microsoft.com/office/drawing/2014/main" id="{7287458D-97DF-4D73-90C2-2C483B17CEE7}"/>
            </a:ext>
          </a:extLst>
        </xdr:cNvPr>
        <xdr:cNvSpPr/>
      </xdr:nvSpPr>
      <xdr:spPr>
        <a:xfrm>
          <a:off x="19154775" y="171818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102870</xdr:rowOff>
    </xdr:to>
    <xdr:cxnSp macro="">
      <xdr:nvCxnSpPr>
        <xdr:cNvPr id="837" name="直線コネクタ 836">
          <a:extLst>
            <a:ext uri="{FF2B5EF4-FFF2-40B4-BE49-F238E27FC236}">
              <a16:creationId xmlns:a16="http://schemas.microsoft.com/office/drawing/2014/main" id="{B4A91EC8-D68E-48A3-AB10-85751CFEEE21}"/>
            </a:ext>
          </a:extLst>
        </xdr:cNvPr>
        <xdr:cNvCxnSpPr/>
      </xdr:nvCxnSpPr>
      <xdr:spPr>
        <a:xfrm>
          <a:off x="19202400" y="17229455"/>
          <a:ext cx="7524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838" name="楕円 837">
          <a:extLst>
            <a:ext uri="{FF2B5EF4-FFF2-40B4-BE49-F238E27FC236}">
              <a16:creationId xmlns:a16="http://schemas.microsoft.com/office/drawing/2014/main" id="{85CF0A47-3F7B-44E4-BE2A-4197A7F96720}"/>
            </a:ext>
          </a:extLst>
        </xdr:cNvPr>
        <xdr:cNvSpPr/>
      </xdr:nvSpPr>
      <xdr:spPr>
        <a:xfrm>
          <a:off x="18345150" y="172046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110489</xdr:rowOff>
    </xdr:to>
    <xdr:cxnSp macro="">
      <xdr:nvCxnSpPr>
        <xdr:cNvPr id="839" name="直線コネクタ 838">
          <a:extLst>
            <a:ext uri="{FF2B5EF4-FFF2-40B4-BE49-F238E27FC236}">
              <a16:creationId xmlns:a16="http://schemas.microsoft.com/office/drawing/2014/main" id="{37A73074-763C-4BFB-8E23-598803C56BB9}"/>
            </a:ext>
          </a:extLst>
        </xdr:cNvPr>
        <xdr:cNvCxnSpPr/>
      </xdr:nvCxnSpPr>
      <xdr:spPr>
        <a:xfrm flipV="1">
          <a:off x="18392775" y="17229455"/>
          <a:ext cx="80962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40" name="楕円 839">
          <a:extLst>
            <a:ext uri="{FF2B5EF4-FFF2-40B4-BE49-F238E27FC236}">
              <a16:creationId xmlns:a16="http://schemas.microsoft.com/office/drawing/2014/main" id="{6E8F3922-1221-4263-9183-7E85432B778C}"/>
            </a:ext>
          </a:extLst>
        </xdr:cNvPr>
        <xdr:cNvSpPr/>
      </xdr:nvSpPr>
      <xdr:spPr>
        <a:xfrm>
          <a:off x="17554575" y="172091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118111</xdr:rowOff>
    </xdr:to>
    <xdr:cxnSp macro="">
      <xdr:nvCxnSpPr>
        <xdr:cNvPr id="841" name="直線コネクタ 840">
          <a:extLst>
            <a:ext uri="{FF2B5EF4-FFF2-40B4-BE49-F238E27FC236}">
              <a16:creationId xmlns:a16="http://schemas.microsoft.com/office/drawing/2014/main" id="{4652B818-5FA8-4DFE-8D37-CC34F04C6116}"/>
            </a:ext>
          </a:extLst>
        </xdr:cNvPr>
        <xdr:cNvCxnSpPr/>
      </xdr:nvCxnSpPr>
      <xdr:spPr>
        <a:xfrm flipV="1">
          <a:off x="17602200" y="17252314"/>
          <a:ext cx="790575"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42" name="楕円 841">
          <a:extLst>
            <a:ext uri="{FF2B5EF4-FFF2-40B4-BE49-F238E27FC236}">
              <a16:creationId xmlns:a16="http://schemas.microsoft.com/office/drawing/2014/main" id="{3F58485D-2796-4E45-A84A-38DB729A0A00}"/>
            </a:ext>
          </a:extLst>
        </xdr:cNvPr>
        <xdr:cNvSpPr/>
      </xdr:nvSpPr>
      <xdr:spPr>
        <a:xfrm>
          <a:off x="16754475" y="172091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118111</xdr:rowOff>
    </xdr:from>
    <xdr:to>
      <xdr:col>102</xdr:col>
      <xdr:colOff>114300</xdr:colOff>
      <xdr:row>105</xdr:row>
      <xdr:rowOff>118111</xdr:rowOff>
    </xdr:to>
    <xdr:cxnSp macro="">
      <xdr:nvCxnSpPr>
        <xdr:cNvPr id="843" name="直線コネクタ 842">
          <a:extLst>
            <a:ext uri="{FF2B5EF4-FFF2-40B4-BE49-F238E27FC236}">
              <a16:creationId xmlns:a16="http://schemas.microsoft.com/office/drawing/2014/main" id="{3D0427E9-FB14-4D3B-BEAD-D3801ADFE37C}"/>
            </a:ext>
          </a:extLst>
        </xdr:cNvPr>
        <xdr:cNvCxnSpPr/>
      </xdr:nvCxnSpPr>
      <xdr:spPr>
        <a:xfrm>
          <a:off x="16802100" y="172662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4" name="n_1aveValue【公民館】&#10;一人当たり面積">
          <a:extLst>
            <a:ext uri="{FF2B5EF4-FFF2-40B4-BE49-F238E27FC236}">
              <a16:creationId xmlns:a16="http://schemas.microsoft.com/office/drawing/2014/main" id="{F9927F66-A698-4B38-8164-09B39C365EF7}"/>
            </a:ext>
          </a:extLst>
        </xdr:cNvPr>
        <xdr:cNvSpPr txBox="1"/>
      </xdr:nvSpPr>
      <xdr:spPr>
        <a:xfrm>
          <a:off x="18983402"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5" name="n_2aveValue【公民館】&#10;一人当たり面積">
          <a:extLst>
            <a:ext uri="{FF2B5EF4-FFF2-40B4-BE49-F238E27FC236}">
              <a16:creationId xmlns:a16="http://schemas.microsoft.com/office/drawing/2014/main" id="{8A5716AD-D62B-47CC-90BD-58A779B86DEC}"/>
            </a:ext>
          </a:extLst>
        </xdr:cNvPr>
        <xdr:cNvSpPr txBox="1"/>
      </xdr:nvSpPr>
      <xdr:spPr>
        <a:xfrm>
          <a:off x="18183302" y="173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6" name="n_3aveValue【公民館】&#10;一人当たり面積">
          <a:extLst>
            <a:ext uri="{FF2B5EF4-FFF2-40B4-BE49-F238E27FC236}">
              <a16:creationId xmlns:a16="http://schemas.microsoft.com/office/drawing/2014/main" id="{C051D23A-52F6-4A69-9F33-25A010B10371}"/>
            </a:ext>
          </a:extLst>
        </xdr:cNvPr>
        <xdr:cNvSpPr txBox="1"/>
      </xdr:nvSpPr>
      <xdr:spPr>
        <a:xfrm>
          <a:off x="173832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47" name="n_4aveValue【公民館】&#10;一人当たり面積">
          <a:extLst>
            <a:ext uri="{FF2B5EF4-FFF2-40B4-BE49-F238E27FC236}">
              <a16:creationId xmlns:a16="http://schemas.microsoft.com/office/drawing/2014/main" id="{7B4A76DC-399B-45F8-915B-07E0F5CD6EE2}"/>
            </a:ext>
          </a:extLst>
        </xdr:cNvPr>
        <xdr:cNvSpPr txBox="1"/>
      </xdr:nvSpPr>
      <xdr:spPr>
        <a:xfrm>
          <a:off x="16592627"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848" name="n_1mainValue【公民館】&#10;一人当たり面積">
          <a:extLst>
            <a:ext uri="{FF2B5EF4-FFF2-40B4-BE49-F238E27FC236}">
              <a16:creationId xmlns:a16="http://schemas.microsoft.com/office/drawing/2014/main" id="{C2D9BA71-D938-4ADB-9431-1B7A02D0F910}"/>
            </a:ext>
          </a:extLst>
        </xdr:cNvPr>
        <xdr:cNvSpPr txBox="1"/>
      </xdr:nvSpPr>
      <xdr:spPr>
        <a:xfrm>
          <a:off x="18983402"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849" name="n_2mainValue【公民館】&#10;一人当たり面積">
          <a:extLst>
            <a:ext uri="{FF2B5EF4-FFF2-40B4-BE49-F238E27FC236}">
              <a16:creationId xmlns:a16="http://schemas.microsoft.com/office/drawing/2014/main" id="{CD3B19FA-DD74-4E98-BF39-0455CB9F7663}"/>
            </a:ext>
          </a:extLst>
        </xdr:cNvPr>
        <xdr:cNvSpPr txBox="1"/>
      </xdr:nvSpPr>
      <xdr:spPr>
        <a:xfrm>
          <a:off x="18183302" y="1698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850" name="n_3mainValue【公民館】&#10;一人当たり面積">
          <a:extLst>
            <a:ext uri="{FF2B5EF4-FFF2-40B4-BE49-F238E27FC236}">
              <a16:creationId xmlns:a16="http://schemas.microsoft.com/office/drawing/2014/main" id="{3908BAD3-EB4F-45A4-ABF3-08E02F1C1FFC}"/>
            </a:ext>
          </a:extLst>
        </xdr:cNvPr>
        <xdr:cNvSpPr txBox="1"/>
      </xdr:nvSpPr>
      <xdr:spPr>
        <a:xfrm>
          <a:off x="17383202" y="1698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51" name="n_4mainValue【公民館】&#10;一人当たり面積">
          <a:extLst>
            <a:ext uri="{FF2B5EF4-FFF2-40B4-BE49-F238E27FC236}">
              <a16:creationId xmlns:a16="http://schemas.microsoft.com/office/drawing/2014/main" id="{ECB76D65-37E7-4833-B2AA-7951FF7F98AA}"/>
            </a:ext>
          </a:extLst>
        </xdr:cNvPr>
        <xdr:cNvSpPr txBox="1"/>
      </xdr:nvSpPr>
      <xdr:spPr>
        <a:xfrm>
          <a:off x="16592627" y="1698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66D84AA0-F5A6-43A9-AEAD-2A4834979B2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95B8AE26-817A-44B5-BDC3-E017DD830CE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28702E80-CB63-4397-A7F4-04EAD334611C}"/>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類似団体と比較して、有形固定資産減価償却率が特に高くなっている施設は、道路であり、特に低くなっている施設は、公営住宅、公民館、認定こども園・幼稚園・保育所である。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道路については公共施設等総合管理計画に基づき、老朽化対策に取り組んでいくこととしている。公営住宅については、令和２年</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に市営前川住宅の建て替え</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たことによる。今後も上青木住宅の建て替えをするなど、老朽化が著しい市営住宅の建て替えを進め、さらなる有形固定資産減価償却率の改善が見込まれる。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公民館</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ついては、令和４年度に老朽化の進んだ鳩ヶ谷公民館を建て替えていること、認定こども園・幼稚園・保育所については、令和３年度に横曽根保育所の建て替えが完了したことにより、有形固定資産減価償却率が低くなっている。また、令和５年度に戸塚児童センター、南平児童センターの補修工事を行ったことで有形固定資産原価償却率の改善してい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一人当たり面積については、道路・、認定こども園・幼稚園・保育所</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公営住宅・学校施設・児童館が類似団体を下回っている。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一人当たり面積が類似団体内で低くなっている要因として、人口が多く人口密度が高いため集積化</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・集約化</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が進んでいることが挙げられるほか、道路については、市街化区域のうち約</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％が区画整理事業施</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中であり施</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中の全域を建設仮勘定として計上していることなども挙げられる。今後も公共施設等総合管</a:t>
          </a:r>
          <a:r>
            <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理計画に基づき、新たな需要を見極め、整備を進めていく</a:t>
          </a:r>
          <a:r>
            <a:rPr kumimoji="0"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6FFE2A-D56E-4E8D-BDDD-8E92B960A3E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098CE4-744E-4246-9604-873EC765D2BC}"/>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8AD1A7-1ECB-481C-8DD0-2317E71348D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E27D9A-748E-460F-9382-5C1C3DF52DA5}"/>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C59357-ED40-4256-A49D-209C9A66C10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958A47-292A-4A88-A5B2-4512A008C174}"/>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F5F671-2AF8-4BDA-9653-089DD23F91B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2EB81D-FC7B-42CB-AF8F-674596BB929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13B869-EE4A-432D-B82B-81A32F75A58D}"/>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85832F6-2D47-4969-89D5-86714D822A4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606,315
563,187
61.95
236,618,494
227,249,962
8,767,219
115,866,185
173,846,062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FD9414-1503-42EF-AE3A-60885079A293}"/>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A92A55-CF8E-41A1-8AF2-5F8CCFE5A313}"/>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89BA5D-4679-4C2F-8E23-9212C438AFAC}"/>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A6410C-81F8-4C2F-B12E-DF2DDDD593D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1E5580-E4FA-41C5-B2B7-A509F5BE17C5}"/>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3C77AB2-20D2-44CF-9B8F-AA8710D0AA6A}"/>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DD2184-387F-48AA-89B5-A2092E529A0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8741669-F35E-4CD1-B383-77FA909B6A5D}"/>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15B2CE-A286-4D6C-9774-2F1430E06FF7}"/>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302B4C-27BE-438E-975D-B776922C0978}"/>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D079CD-720A-4137-B336-5BA4F7E3C6A7}"/>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FD1D6D1-912B-4A6A-9BAD-FCC4F4C6B5D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F8DF18-DE33-45BD-A59E-736B76B06041}"/>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CCC2C05-B69E-47B5-89E0-84C7468636B8}"/>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07A8A0-8F85-4F5C-A16B-88B979885549}"/>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4C4775C-B2B6-4892-A8CB-6B242CB520D0}"/>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F9D277-4499-4589-96EF-8C2E4FDDF470}"/>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FADBD7-442A-4583-B041-DB2FCBF30521}"/>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CFA223-C91B-46C3-ACB9-5C0B2D4B21E0}"/>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51336B9-9960-4063-A97F-70BF01C733B3}"/>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CBBDBE-4D31-4543-BBCC-648F27A58067}"/>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0BD40B4-0031-44F7-B94E-1CB613A2435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306BB4-06A8-48DC-B7D6-032E68C8819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FF15C79-5C9F-4D36-9826-79A2B40D6DE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0AA4CC5-F8C4-46BA-BE34-12B462A822A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18B35AC-53CD-4AC1-8F26-A8BAA848EE92}"/>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60F53DC-A25F-420B-903F-72CDA24F309C}"/>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9DD513-7E75-4DAA-BB5D-543F8EE7967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4EC0B5-E950-4D96-9FAF-7722B4BC2D50}"/>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F7BBFD4-29E5-44AB-969C-2C432443742E}"/>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4FC7611-B76D-4931-8A2B-27D3A481D724}"/>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3998523-EEE2-49A9-8B02-54276DA54063}"/>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BDB2CD9-FA64-4A77-8EE2-CA208153C5BD}"/>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7567DE9-DF85-4FF7-A031-F51AEB9C11AE}"/>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B7E8052-4FEC-46E2-A7BA-C7155E8C522D}"/>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9949875-2845-42AE-ACB4-FF0D1F806488}"/>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950EE6D-F861-4C30-AE3C-A7B267A8685B}"/>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AF84075-9023-4A43-8E0B-685146915F85}"/>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30B135A-AD57-4BD4-89B2-B52764053F68}"/>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D91DFCB-18AD-46C9-9461-B8580E727D8A}"/>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E78A904-1EF8-48DA-B7B7-DBD598D88FD3}"/>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0C88B4A-4A42-4BCA-842A-2CDB6A05ED06}"/>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56DCF08-48F4-427F-B706-A3D2A728BE87}"/>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7898CA6-A6A0-495D-A925-45B2B4E16A41}"/>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07F62EC-2325-41D0-AF22-D2A0B81C9193}"/>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745992F3-D76F-4AE0-BEBC-CCA201E96D25}"/>
            </a:ext>
          </a:extLst>
        </xdr:cNvPr>
        <xdr:cNvCxnSpPr/>
      </xdr:nvCxnSpPr>
      <xdr:spPr>
        <a:xfrm flipV="1">
          <a:off x="4180840" y="5380990"/>
          <a:ext cx="0"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71A82DF4-0D00-4CAD-AB2D-B42B22A77DC9}"/>
            </a:ext>
          </a:extLst>
        </xdr:cNvPr>
        <xdr:cNvSpPr txBox="1"/>
      </xdr:nvSpPr>
      <xdr:spPr>
        <a:xfrm>
          <a:off x="4219575" y="683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2B0CE293-BD69-44FA-829C-3913E69AE76C}"/>
            </a:ext>
          </a:extLst>
        </xdr:cNvPr>
        <xdr:cNvCxnSpPr/>
      </xdr:nvCxnSpPr>
      <xdr:spPr>
        <a:xfrm>
          <a:off x="4105275" y="6831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ED5CE8E1-256D-44A5-BE30-8184D858B24E}"/>
            </a:ext>
          </a:extLst>
        </xdr:cNvPr>
        <xdr:cNvSpPr txBox="1"/>
      </xdr:nvSpPr>
      <xdr:spPr>
        <a:xfrm>
          <a:off x="4219575" y="516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246D900F-314D-403B-86E4-4FB94688B1FE}"/>
            </a:ext>
          </a:extLst>
        </xdr:cNvPr>
        <xdr:cNvCxnSpPr/>
      </xdr:nvCxnSpPr>
      <xdr:spPr>
        <a:xfrm>
          <a:off x="4105275" y="5380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F893F34A-7032-4B0B-A880-88BB22036067}"/>
            </a:ext>
          </a:extLst>
        </xdr:cNvPr>
        <xdr:cNvSpPr txBox="1"/>
      </xdr:nvSpPr>
      <xdr:spPr>
        <a:xfrm>
          <a:off x="4219575" y="5878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4F8D82D2-3A94-4525-9F3A-CC8650B92928}"/>
            </a:ext>
          </a:extLst>
        </xdr:cNvPr>
        <xdr:cNvSpPr/>
      </xdr:nvSpPr>
      <xdr:spPr>
        <a:xfrm>
          <a:off x="4124325" y="59035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6993E05A-F8E9-4D9D-9723-82BA130AF056}"/>
            </a:ext>
          </a:extLst>
        </xdr:cNvPr>
        <xdr:cNvSpPr/>
      </xdr:nvSpPr>
      <xdr:spPr>
        <a:xfrm>
          <a:off x="3381375" y="58686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77DCC8A3-1531-4F06-B920-7B6EECA295F5}"/>
            </a:ext>
          </a:extLst>
        </xdr:cNvPr>
        <xdr:cNvSpPr/>
      </xdr:nvSpPr>
      <xdr:spPr>
        <a:xfrm>
          <a:off x="2571750" y="58413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7B2AC460-AC5E-461E-9BC5-8AD3F8E0BDDC}"/>
            </a:ext>
          </a:extLst>
        </xdr:cNvPr>
        <xdr:cNvSpPr/>
      </xdr:nvSpPr>
      <xdr:spPr>
        <a:xfrm>
          <a:off x="1781175" y="58375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28485D9-8B40-49A6-B125-C84FD9D4371D}"/>
            </a:ext>
          </a:extLst>
        </xdr:cNvPr>
        <xdr:cNvSpPr/>
      </xdr:nvSpPr>
      <xdr:spPr>
        <a:xfrm>
          <a:off x="981075" y="58178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5656887-F3DB-4CB2-9F69-7848C86B35D7}"/>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0F8936-0857-4E35-BD1C-196DA659BF8C}"/>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6D77967-D9A6-4078-B8FF-54F03D958ECE}"/>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3D3D2C7-03DF-45C5-9FA1-FC1AA670B2B0}"/>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7AC24F-C813-4960-BA10-674A5E9EC209}"/>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111125</xdr:rowOff>
    </xdr:from>
    <xdr:to>
      <xdr:col>24</xdr:col>
      <xdr:colOff>114300</xdr:colOff>
      <xdr:row>36</xdr:row>
      <xdr:rowOff>41275</xdr:rowOff>
    </xdr:to>
    <xdr:sp macro="" textlink="">
      <xdr:nvSpPr>
        <xdr:cNvPr id="73" name="楕円 72">
          <a:extLst>
            <a:ext uri="{FF2B5EF4-FFF2-40B4-BE49-F238E27FC236}">
              <a16:creationId xmlns:a16="http://schemas.microsoft.com/office/drawing/2014/main" id="{8F4B9047-7A96-4020-8438-EC8C23504C74}"/>
            </a:ext>
          </a:extLst>
        </xdr:cNvPr>
        <xdr:cNvSpPr/>
      </xdr:nvSpPr>
      <xdr:spPr>
        <a:xfrm>
          <a:off x="4124325" y="5788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134002</xdr:rowOff>
    </xdr:from>
    <xdr:ext cx="405111" cy="259045"/>
    <xdr:sp macro="" textlink="">
      <xdr:nvSpPr>
        <xdr:cNvPr id="74" name="【図書館】&#10;有形固定資産減価償却率該当値テキスト">
          <a:extLst>
            <a:ext uri="{FF2B5EF4-FFF2-40B4-BE49-F238E27FC236}">
              <a16:creationId xmlns:a16="http://schemas.microsoft.com/office/drawing/2014/main" id="{97B80B80-AAA2-4A58-8FB2-675CAFC461C1}"/>
            </a:ext>
          </a:extLst>
        </xdr:cNvPr>
        <xdr:cNvSpPr txBox="1"/>
      </xdr:nvSpPr>
      <xdr:spPr>
        <a:xfrm>
          <a:off x="4219575"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69215</xdr:rowOff>
    </xdr:from>
    <xdr:to>
      <xdr:col>20</xdr:col>
      <xdr:colOff>38100</xdr:colOff>
      <xdr:row>35</xdr:row>
      <xdr:rowOff>170815</xdr:rowOff>
    </xdr:to>
    <xdr:sp macro="" textlink="">
      <xdr:nvSpPr>
        <xdr:cNvPr id="75" name="楕円 74">
          <a:extLst>
            <a:ext uri="{FF2B5EF4-FFF2-40B4-BE49-F238E27FC236}">
              <a16:creationId xmlns:a16="http://schemas.microsoft.com/office/drawing/2014/main" id="{BBDBA674-CC38-4801-89FF-1E2C9C4F07EB}"/>
            </a:ext>
          </a:extLst>
        </xdr:cNvPr>
        <xdr:cNvSpPr/>
      </xdr:nvSpPr>
      <xdr:spPr>
        <a:xfrm>
          <a:off x="3381375" y="57429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120015</xdr:rowOff>
    </xdr:from>
    <xdr:to>
      <xdr:col>24</xdr:col>
      <xdr:colOff>63500</xdr:colOff>
      <xdr:row>35</xdr:row>
      <xdr:rowOff>161925</xdr:rowOff>
    </xdr:to>
    <xdr:cxnSp macro="">
      <xdr:nvCxnSpPr>
        <xdr:cNvPr id="76" name="直線コネクタ 75">
          <a:extLst>
            <a:ext uri="{FF2B5EF4-FFF2-40B4-BE49-F238E27FC236}">
              <a16:creationId xmlns:a16="http://schemas.microsoft.com/office/drawing/2014/main" id="{EFD6EF1F-91A2-4AC4-9F36-B38295B79729}"/>
            </a:ext>
          </a:extLst>
        </xdr:cNvPr>
        <xdr:cNvCxnSpPr/>
      </xdr:nvCxnSpPr>
      <xdr:spPr>
        <a:xfrm>
          <a:off x="3429000" y="5800090"/>
          <a:ext cx="75247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23495</xdr:rowOff>
    </xdr:from>
    <xdr:to>
      <xdr:col>15</xdr:col>
      <xdr:colOff>101600</xdr:colOff>
      <xdr:row>35</xdr:row>
      <xdr:rowOff>125095</xdr:rowOff>
    </xdr:to>
    <xdr:sp macro="" textlink="">
      <xdr:nvSpPr>
        <xdr:cNvPr id="77" name="楕円 76">
          <a:extLst>
            <a:ext uri="{FF2B5EF4-FFF2-40B4-BE49-F238E27FC236}">
              <a16:creationId xmlns:a16="http://schemas.microsoft.com/office/drawing/2014/main" id="{96B073E9-524A-4873-A309-4020F94CA258}"/>
            </a:ext>
          </a:extLst>
        </xdr:cNvPr>
        <xdr:cNvSpPr/>
      </xdr:nvSpPr>
      <xdr:spPr>
        <a:xfrm>
          <a:off x="2571750" y="57035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74295</xdr:rowOff>
    </xdr:from>
    <xdr:to>
      <xdr:col>19</xdr:col>
      <xdr:colOff>177800</xdr:colOff>
      <xdr:row>35</xdr:row>
      <xdr:rowOff>120015</xdr:rowOff>
    </xdr:to>
    <xdr:cxnSp macro="">
      <xdr:nvCxnSpPr>
        <xdr:cNvPr id="78" name="直線コネクタ 77">
          <a:extLst>
            <a:ext uri="{FF2B5EF4-FFF2-40B4-BE49-F238E27FC236}">
              <a16:creationId xmlns:a16="http://schemas.microsoft.com/office/drawing/2014/main" id="{E6B1ED01-7CC3-4C2B-8C73-0E19D0830E1D}"/>
            </a:ext>
          </a:extLst>
        </xdr:cNvPr>
        <xdr:cNvCxnSpPr/>
      </xdr:nvCxnSpPr>
      <xdr:spPr>
        <a:xfrm>
          <a:off x="2619375" y="575119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149225</xdr:rowOff>
    </xdr:from>
    <xdr:to>
      <xdr:col>10</xdr:col>
      <xdr:colOff>165100</xdr:colOff>
      <xdr:row>35</xdr:row>
      <xdr:rowOff>79375</xdr:rowOff>
    </xdr:to>
    <xdr:sp macro="" textlink="">
      <xdr:nvSpPr>
        <xdr:cNvPr id="79" name="楕円 78">
          <a:extLst>
            <a:ext uri="{FF2B5EF4-FFF2-40B4-BE49-F238E27FC236}">
              <a16:creationId xmlns:a16="http://schemas.microsoft.com/office/drawing/2014/main" id="{ED47ED68-215B-49DF-80EC-0D04A44E4CEF}"/>
            </a:ext>
          </a:extLst>
        </xdr:cNvPr>
        <xdr:cNvSpPr/>
      </xdr:nvSpPr>
      <xdr:spPr>
        <a:xfrm>
          <a:off x="1781175" y="5664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28575</xdr:rowOff>
    </xdr:from>
    <xdr:to>
      <xdr:col>15</xdr:col>
      <xdr:colOff>50800</xdr:colOff>
      <xdr:row>35</xdr:row>
      <xdr:rowOff>74295</xdr:rowOff>
    </xdr:to>
    <xdr:cxnSp macro="">
      <xdr:nvCxnSpPr>
        <xdr:cNvPr id="80" name="直線コネクタ 79">
          <a:extLst>
            <a:ext uri="{FF2B5EF4-FFF2-40B4-BE49-F238E27FC236}">
              <a16:creationId xmlns:a16="http://schemas.microsoft.com/office/drawing/2014/main" id="{3A6D5122-19AD-4F45-9309-591C7706DF84}"/>
            </a:ext>
          </a:extLst>
        </xdr:cNvPr>
        <xdr:cNvCxnSpPr/>
      </xdr:nvCxnSpPr>
      <xdr:spPr>
        <a:xfrm>
          <a:off x="1828800" y="5702300"/>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57785</xdr:rowOff>
    </xdr:from>
    <xdr:to>
      <xdr:col>6</xdr:col>
      <xdr:colOff>38100</xdr:colOff>
      <xdr:row>35</xdr:row>
      <xdr:rowOff>159385</xdr:rowOff>
    </xdr:to>
    <xdr:sp macro="" textlink="">
      <xdr:nvSpPr>
        <xdr:cNvPr id="81" name="楕円 80">
          <a:extLst>
            <a:ext uri="{FF2B5EF4-FFF2-40B4-BE49-F238E27FC236}">
              <a16:creationId xmlns:a16="http://schemas.microsoft.com/office/drawing/2014/main" id="{DFDD1519-FED5-4027-94E3-097BFDC55E61}"/>
            </a:ext>
          </a:extLst>
        </xdr:cNvPr>
        <xdr:cNvSpPr/>
      </xdr:nvSpPr>
      <xdr:spPr>
        <a:xfrm>
          <a:off x="981075" y="57346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28575</xdr:rowOff>
    </xdr:from>
    <xdr:to>
      <xdr:col>10</xdr:col>
      <xdr:colOff>114300</xdr:colOff>
      <xdr:row>35</xdr:row>
      <xdr:rowOff>108585</xdr:rowOff>
    </xdr:to>
    <xdr:cxnSp macro="">
      <xdr:nvCxnSpPr>
        <xdr:cNvPr id="82" name="直線コネクタ 81">
          <a:extLst>
            <a:ext uri="{FF2B5EF4-FFF2-40B4-BE49-F238E27FC236}">
              <a16:creationId xmlns:a16="http://schemas.microsoft.com/office/drawing/2014/main" id="{6468B75A-B2D5-4692-B7EF-6763BE0E0661}"/>
            </a:ext>
          </a:extLst>
        </xdr:cNvPr>
        <xdr:cNvCxnSpPr/>
      </xdr:nvCxnSpPr>
      <xdr:spPr>
        <a:xfrm flipV="1">
          <a:off x="1028700" y="5702300"/>
          <a:ext cx="8001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BB6D8407-4285-4D7E-A422-16B495034598}"/>
            </a:ext>
          </a:extLst>
        </xdr:cNvPr>
        <xdr:cNvSpPr txBox="1"/>
      </xdr:nvSpPr>
      <xdr:spPr>
        <a:xfrm>
          <a:off x="32391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D0C563E1-C1B4-48BA-86E9-3DDD369166F8}"/>
            </a:ext>
          </a:extLst>
        </xdr:cNvPr>
        <xdr:cNvSpPr txBox="1"/>
      </xdr:nvSpPr>
      <xdr:spPr>
        <a:xfrm>
          <a:off x="2439044"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E1B29CDD-A354-41BB-8404-B2C1C7FEACA5}"/>
            </a:ext>
          </a:extLst>
        </xdr:cNvPr>
        <xdr:cNvSpPr txBox="1"/>
      </xdr:nvSpPr>
      <xdr:spPr>
        <a:xfrm>
          <a:off x="1648469"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897F9F1A-7937-413B-A8DB-F041AE302B33}"/>
            </a:ext>
          </a:extLst>
        </xdr:cNvPr>
        <xdr:cNvSpPr txBox="1"/>
      </xdr:nvSpPr>
      <xdr:spPr>
        <a:xfrm>
          <a:off x="848369"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15892</xdr:rowOff>
    </xdr:from>
    <xdr:ext cx="405111" cy="259045"/>
    <xdr:sp macro="" textlink="">
      <xdr:nvSpPr>
        <xdr:cNvPr id="87" name="n_1mainValue【図書館】&#10;有形固定資産減価償却率">
          <a:extLst>
            <a:ext uri="{FF2B5EF4-FFF2-40B4-BE49-F238E27FC236}">
              <a16:creationId xmlns:a16="http://schemas.microsoft.com/office/drawing/2014/main" id="{E957E568-C45E-4E7D-A250-0ACA4496E0CA}"/>
            </a:ext>
          </a:extLst>
        </xdr:cNvPr>
        <xdr:cNvSpPr txBox="1"/>
      </xdr:nvSpPr>
      <xdr:spPr>
        <a:xfrm>
          <a:off x="3239144"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141622</xdr:rowOff>
    </xdr:from>
    <xdr:ext cx="405111" cy="259045"/>
    <xdr:sp macro="" textlink="">
      <xdr:nvSpPr>
        <xdr:cNvPr id="88" name="n_2mainValue【図書館】&#10;有形固定資産減価償却率">
          <a:extLst>
            <a:ext uri="{FF2B5EF4-FFF2-40B4-BE49-F238E27FC236}">
              <a16:creationId xmlns:a16="http://schemas.microsoft.com/office/drawing/2014/main" id="{2DFA72BF-F8D7-4C53-B915-C76501B59AB9}"/>
            </a:ext>
          </a:extLst>
        </xdr:cNvPr>
        <xdr:cNvSpPr txBox="1"/>
      </xdr:nvSpPr>
      <xdr:spPr>
        <a:xfrm>
          <a:off x="24390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95902</xdr:rowOff>
    </xdr:from>
    <xdr:ext cx="405111" cy="259045"/>
    <xdr:sp macro="" textlink="">
      <xdr:nvSpPr>
        <xdr:cNvPr id="89" name="n_3mainValue【図書館】&#10;有形固定資産減価償却率">
          <a:extLst>
            <a:ext uri="{FF2B5EF4-FFF2-40B4-BE49-F238E27FC236}">
              <a16:creationId xmlns:a16="http://schemas.microsoft.com/office/drawing/2014/main" id="{6237001E-4215-4655-9AB2-1FDB02A9A6C4}"/>
            </a:ext>
          </a:extLst>
        </xdr:cNvPr>
        <xdr:cNvSpPr txBox="1"/>
      </xdr:nvSpPr>
      <xdr:spPr>
        <a:xfrm>
          <a:off x="1648469" y="54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4462</xdr:rowOff>
    </xdr:from>
    <xdr:ext cx="405111" cy="259045"/>
    <xdr:sp macro="" textlink="">
      <xdr:nvSpPr>
        <xdr:cNvPr id="90" name="n_4mainValue【図書館】&#10;有形固定資産減価償却率">
          <a:extLst>
            <a:ext uri="{FF2B5EF4-FFF2-40B4-BE49-F238E27FC236}">
              <a16:creationId xmlns:a16="http://schemas.microsoft.com/office/drawing/2014/main" id="{89A45FAA-AE56-49F4-B854-3F0F6D3FCBE2}"/>
            </a:ext>
          </a:extLst>
        </xdr:cNvPr>
        <xdr:cNvSpPr txBox="1"/>
      </xdr:nvSpPr>
      <xdr:spPr>
        <a:xfrm>
          <a:off x="848369"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A927BD3-4E08-45E9-A11D-CC43464543A0}"/>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8BD9713-1FEC-481D-AAFF-44AB9A28E31A}"/>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F682C11-59EA-4318-AC58-23C0C5DE2640}"/>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0E579A8-41AA-46DB-9B3E-74E709E6E5FC}"/>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83407C4-2A2B-46E6-AE3D-316700BFA016}"/>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FD39ACC-F10D-40C3-92C5-696F62BE0F17}"/>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FB41E1E-407B-4CCD-99FD-2D880A3F64AD}"/>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E6D59D6-3907-485E-96ED-68E7C638D05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95FCE8E7-D1D1-45A5-A373-35B6719623E1}"/>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09867DA-4862-4868-905A-780258ABC686}"/>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2A24E2A1-2064-40A6-92F9-00B45AF6BE2C}"/>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FE2CC2D-0F89-44E1-B1CB-CEA6D1093508}"/>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048B6FB-1476-4F10-895A-605512D6D465}"/>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76ABADFC-78C8-4F8D-A77B-102A24B0C69A}"/>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8E847106-2AC4-4B40-9D69-88A380301748}"/>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C3965D10-7193-4F18-84EA-E0CDFA6AEA96}"/>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0C425E4-9958-4F9B-850D-7C25083D1D3B}"/>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F9C4F864-D98A-4EC2-B432-09B0AEC28643}"/>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DEC9F55-3AE7-44D1-A6A5-E2A2E6E080CF}"/>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961B70DF-22B7-4B21-A8AB-C735AF85D0DA}"/>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5565D60D-873E-451E-BBF4-7A7FF76E2AA9}"/>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B7EC8B32-F09A-4589-AC30-A7D01BADEBFB}"/>
            </a:ext>
          </a:extLst>
        </xdr:cNvPr>
        <xdr:cNvCxnSpPr/>
      </xdr:nvCxnSpPr>
      <xdr:spPr>
        <a:xfrm flipV="1">
          <a:off x="9429115" y="546036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533D128B-5947-4528-8B5E-232BEDD1FFCC}"/>
            </a:ext>
          </a:extLst>
        </xdr:cNvPr>
        <xdr:cNvSpPr txBox="1"/>
      </xdr:nvSpPr>
      <xdr:spPr>
        <a:xfrm>
          <a:off x="9467850"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E6F0E288-188D-4177-A1D2-7D738B45139F}"/>
            </a:ext>
          </a:extLst>
        </xdr:cNvPr>
        <xdr:cNvCxnSpPr/>
      </xdr:nvCxnSpPr>
      <xdr:spPr>
        <a:xfrm>
          <a:off x="9363075" y="66509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51EAA635-A295-4AD9-ADCF-E7C50A4684B5}"/>
            </a:ext>
          </a:extLst>
        </xdr:cNvPr>
        <xdr:cNvSpPr txBox="1"/>
      </xdr:nvSpPr>
      <xdr:spPr>
        <a:xfrm>
          <a:off x="9467850" y="524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00441ECB-3ACD-46C8-80D9-15F2343E2D91}"/>
            </a:ext>
          </a:extLst>
        </xdr:cNvPr>
        <xdr:cNvCxnSpPr/>
      </xdr:nvCxnSpPr>
      <xdr:spPr>
        <a:xfrm>
          <a:off x="9363075" y="54603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39B9CFAD-E669-4330-BC60-3DCA386F114F}"/>
            </a:ext>
          </a:extLst>
        </xdr:cNvPr>
        <xdr:cNvSpPr txBox="1"/>
      </xdr:nvSpPr>
      <xdr:spPr>
        <a:xfrm>
          <a:off x="9467850" y="6127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E951D3BB-0A02-466F-858E-B8E0A55ECD97}"/>
            </a:ext>
          </a:extLst>
        </xdr:cNvPr>
        <xdr:cNvSpPr/>
      </xdr:nvSpPr>
      <xdr:spPr>
        <a:xfrm>
          <a:off x="9401175" y="61518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7CDD999B-5BB7-4CED-A7D2-76D359FC75DC}"/>
            </a:ext>
          </a:extLst>
        </xdr:cNvPr>
        <xdr:cNvSpPr/>
      </xdr:nvSpPr>
      <xdr:spPr>
        <a:xfrm>
          <a:off x="8639175" y="6165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498246BF-B43B-410A-90B7-7BE202660DE9}"/>
            </a:ext>
          </a:extLst>
        </xdr:cNvPr>
        <xdr:cNvSpPr/>
      </xdr:nvSpPr>
      <xdr:spPr>
        <a:xfrm>
          <a:off x="7839075" y="61652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88123E52-3FB4-489C-A194-E4EDB939DC8C}"/>
            </a:ext>
          </a:extLst>
        </xdr:cNvPr>
        <xdr:cNvSpPr/>
      </xdr:nvSpPr>
      <xdr:spPr>
        <a:xfrm>
          <a:off x="7029450" y="61652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AF6B802D-35E2-49B0-ABBB-4C0CF48D80B1}"/>
            </a:ext>
          </a:extLst>
        </xdr:cNvPr>
        <xdr:cNvSpPr/>
      </xdr:nvSpPr>
      <xdr:spPr>
        <a:xfrm>
          <a:off x="6238875" y="6191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CF305CD-5FFB-4F0B-AA85-3521ADCB7F4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266C53A-FDC2-4C97-8A0D-39096E840312}"/>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80060B6-525B-4F9A-B1B7-F2452B02E915}"/>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C4F0957-5713-4B4F-85F4-F5D2D8F4242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6E19A6E-9642-477A-8887-FC85B2601B67}"/>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28" name="楕円 127">
          <a:extLst>
            <a:ext uri="{FF2B5EF4-FFF2-40B4-BE49-F238E27FC236}">
              <a16:creationId xmlns:a16="http://schemas.microsoft.com/office/drawing/2014/main" id="{F570CB65-0197-44A6-9FFA-8B0C7EBCA56E}"/>
            </a:ext>
          </a:extLst>
        </xdr:cNvPr>
        <xdr:cNvSpPr/>
      </xdr:nvSpPr>
      <xdr:spPr>
        <a:xfrm>
          <a:off x="9401175" y="60864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29" name="【図書館】&#10;一人当たり面積該当値テキスト">
          <a:extLst>
            <a:ext uri="{FF2B5EF4-FFF2-40B4-BE49-F238E27FC236}">
              <a16:creationId xmlns:a16="http://schemas.microsoft.com/office/drawing/2014/main" id="{84CE2E94-9828-49BE-8959-A6167682DC3D}"/>
            </a:ext>
          </a:extLst>
        </xdr:cNvPr>
        <xdr:cNvSpPr txBox="1"/>
      </xdr:nvSpPr>
      <xdr:spPr>
        <a:xfrm>
          <a:off x="9467850"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0" name="楕円 129">
          <a:extLst>
            <a:ext uri="{FF2B5EF4-FFF2-40B4-BE49-F238E27FC236}">
              <a16:creationId xmlns:a16="http://schemas.microsoft.com/office/drawing/2014/main" id="{552BF48D-E01B-4326-B786-99D67BE60861}"/>
            </a:ext>
          </a:extLst>
        </xdr:cNvPr>
        <xdr:cNvSpPr/>
      </xdr:nvSpPr>
      <xdr:spPr>
        <a:xfrm>
          <a:off x="8639175" y="60864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133350</xdr:rowOff>
    </xdr:to>
    <xdr:cxnSp macro="">
      <xdr:nvCxnSpPr>
        <xdr:cNvPr id="131" name="直線コネクタ 130">
          <a:extLst>
            <a:ext uri="{FF2B5EF4-FFF2-40B4-BE49-F238E27FC236}">
              <a16:creationId xmlns:a16="http://schemas.microsoft.com/office/drawing/2014/main" id="{AC78121D-1D29-4454-81A2-D71666DE536B}"/>
            </a:ext>
          </a:extLst>
        </xdr:cNvPr>
        <xdr:cNvCxnSpPr/>
      </xdr:nvCxnSpPr>
      <xdr:spPr>
        <a:xfrm>
          <a:off x="8686800" y="61341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132" name="楕円 131">
          <a:extLst>
            <a:ext uri="{FF2B5EF4-FFF2-40B4-BE49-F238E27FC236}">
              <a16:creationId xmlns:a16="http://schemas.microsoft.com/office/drawing/2014/main" id="{75F5EBF8-1924-47E1-B8B1-B32460C1CF31}"/>
            </a:ext>
          </a:extLst>
        </xdr:cNvPr>
        <xdr:cNvSpPr/>
      </xdr:nvSpPr>
      <xdr:spPr>
        <a:xfrm>
          <a:off x="7839075" y="60864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133350</xdr:rowOff>
    </xdr:to>
    <xdr:cxnSp macro="">
      <xdr:nvCxnSpPr>
        <xdr:cNvPr id="133" name="直線コネクタ 132">
          <a:extLst>
            <a:ext uri="{FF2B5EF4-FFF2-40B4-BE49-F238E27FC236}">
              <a16:creationId xmlns:a16="http://schemas.microsoft.com/office/drawing/2014/main" id="{3AE6397A-6DDB-4517-8EBA-BF13BAC7E7CF}"/>
            </a:ext>
          </a:extLst>
        </xdr:cNvPr>
        <xdr:cNvCxnSpPr/>
      </xdr:nvCxnSpPr>
      <xdr:spPr>
        <a:xfrm>
          <a:off x="7886700" y="6134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34" name="楕円 133">
          <a:extLst>
            <a:ext uri="{FF2B5EF4-FFF2-40B4-BE49-F238E27FC236}">
              <a16:creationId xmlns:a16="http://schemas.microsoft.com/office/drawing/2014/main" id="{3FE5B091-0CD7-4738-9AA9-3010488A5C76}"/>
            </a:ext>
          </a:extLst>
        </xdr:cNvPr>
        <xdr:cNvSpPr/>
      </xdr:nvSpPr>
      <xdr:spPr>
        <a:xfrm>
          <a:off x="7029450" y="60864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37</xdr:row>
      <xdr:rowOff>133350</xdr:rowOff>
    </xdr:to>
    <xdr:cxnSp macro="">
      <xdr:nvCxnSpPr>
        <xdr:cNvPr id="135" name="直線コネクタ 134">
          <a:extLst>
            <a:ext uri="{FF2B5EF4-FFF2-40B4-BE49-F238E27FC236}">
              <a16:creationId xmlns:a16="http://schemas.microsoft.com/office/drawing/2014/main" id="{A293FE91-08AB-4204-866A-FF2BC184F886}"/>
            </a:ext>
          </a:extLst>
        </xdr:cNvPr>
        <xdr:cNvCxnSpPr/>
      </xdr:nvCxnSpPr>
      <xdr:spPr>
        <a:xfrm>
          <a:off x="7077075" y="61341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36" name="楕円 135">
          <a:extLst>
            <a:ext uri="{FF2B5EF4-FFF2-40B4-BE49-F238E27FC236}">
              <a16:creationId xmlns:a16="http://schemas.microsoft.com/office/drawing/2014/main" id="{BE1BC16B-D9DB-4529-B4D7-D884C22058CC}"/>
            </a:ext>
          </a:extLst>
        </xdr:cNvPr>
        <xdr:cNvSpPr/>
      </xdr:nvSpPr>
      <xdr:spPr>
        <a:xfrm>
          <a:off x="6238875" y="60864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133350</xdr:rowOff>
    </xdr:from>
    <xdr:to>
      <xdr:col>41</xdr:col>
      <xdr:colOff>50800</xdr:colOff>
      <xdr:row>37</xdr:row>
      <xdr:rowOff>133350</xdr:rowOff>
    </xdr:to>
    <xdr:cxnSp macro="">
      <xdr:nvCxnSpPr>
        <xdr:cNvPr id="137" name="直線コネクタ 136">
          <a:extLst>
            <a:ext uri="{FF2B5EF4-FFF2-40B4-BE49-F238E27FC236}">
              <a16:creationId xmlns:a16="http://schemas.microsoft.com/office/drawing/2014/main" id="{0793A98F-FB32-40F8-AB18-E806FC9EC623}"/>
            </a:ext>
          </a:extLst>
        </xdr:cNvPr>
        <xdr:cNvCxnSpPr/>
      </xdr:nvCxnSpPr>
      <xdr:spPr>
        <a:xfrm>
          <a:off x="6286500" y="61341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143BF020-249F-4C35-8EAD-1F155BB7C215}"/>
            </a:ext>
          </a:extLst>
        </xdr:cNvPr>
        <xdr:cNvSpPr txBox="1"/>
      </xdr:nvSpPr>
      <xdr:spPr>
        <a:xfrm>
          <a:off x="8458277"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2C4AA246-2D7F-4831-846E-242B8888DBDC}"/>
            </a:ext>
          </a:extLst>
        </xdr:cNvPr>
        <xdr:cNvSpPr txBox="1"/>
      </xdr:nvSpPr>
      <xdr:spPr>
        <a:xfrm>
          <a:off x="7677227"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BEBA57A2-ABDB-4B10-B843-52F3E95FF060}"/>
            </a:ext>
          </a:extLst>
        </xdr:cNvPr>
        <xdr:cNvSpPr txBox="1"/>
      </xdr:nvSpPr>
      <xdr:spPr>
        <a:xfrm>
          <a:off x="6867602"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B68CC7D3-5CD4-40A9-BE16-9D42E05D75F3}"/>
            </a:ext>
          </a:extLst>
        </xdr:cNvPr>
        <xdr:cNvSpPr txBox="1"/>
      </xdr:nvSpPr>
      <xdr:spPr>
        <a:xfrm>
          <a:off x="6067502"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2" name="n_1mainValue【図書館】&#10;一人当たり面積">
          <a:extLst>
            <a:ext uri="{FF2B5EF4-FFF2-40B4-BE49-F238E27FC236}">
              <a16:creationId xmlns:a16="http://schemas.microsoft.com/office/drawing/2014/main" id="{B7B8B2B0-D5E2-4B5D-8983-9AF4F877F181}"/>
            </a:ext>
          </a:extLst>
        </xdr:cNvPr>
        <xdr:cNvSpPr txBox="1"/>
      </xdr:nvSpPr>
      <xdr:spPr>
        <a:xfrm>
          <a:off x="8458277"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43" name="n_2mainValue【図書館】&#10;一人当たり面積">
          <a:extLst>
            <a:ext uri="{FF2B5EF4-FFF2-40B4-BE49-F238E27FC236}">
              <a16:creationId xmlns:a16="http://schemas.microsoft.com/office/drawing/2014/main" id="{6EEC2586-8F94-4B9C-B92A-B5D0818FB0A0}"/>
            </a:ext>
          </a:extLst>
        </xdr:cNvPr>
        <xdr:cNvSpPr txBox="1"/>
      </xdr:nvSpPr>
      <xdr:spPr>
        <a:xfrm>
          <a:off x="7677227"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4" name="n_3mainValue【図書館】&#10;一人当たり面積">
          <a:extLst>
            <a:ext uri="{FF2B5EF4-FFF2-40B4-BE49-F238E27FC236}">
              <a16:creationId xmlns:a16="http://schemas.microsoft.com/office/drawing/2014/main" id="{F3772A83-38CE-4A4F-8D38-8D2F4F652B91}"/>
            </a:ext>
          </a:extLst>
        </xdr:cNvPr>
        <xdr:cNvSpPr txBox="1"/>
      </xdr:nvSpPr>
      <xdr:spPr>
        <a:xfrm>
          <a:off x="6867602"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5" name="n_4mainValue【図書館】&#10;一人当たり面積">
          <a:extLst>
            <a:ext uri="{FF2B5EF4-FFF2-40B4-BE49-F238E27FC236}">
              <a16:creationId xmlns:a16="http://schemas.microsoft.com/office/drawing/2014/main" id="{3B8DC431-FB30-44F6-A7EB-E34B56238296}"/>
            </a:ext>
          </a:extLst>
        </xdr:cNvPr>
        <xdr:cNvSpPr txBox="1"/>
      </xdr:nvSpPr>
      <xdr:spPr>
        <a:xfrm>
          <a:off x="6067502"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EFD22E9-B025-4A97-A807-F9A2CD06063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A165F58-BC58-4D7E-B69C-4AC75E158AB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D0484D0-8165-4DC9-86F2-ADBF8B93423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0B008F9-18A5-4F70-BFA9-9E8D421240E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5A6890F-9B4E-45C6-B610-52494CC8E487}"/>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581A686-E8AD-4143-B3BC-930BE7D57D0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9D34E95-DAB9-455F-9B0D-2B00AE92CB37}"/>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160A5E3-8830-45D7-8A81-9FE01D07576E}"/>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22F6A13-7B4B-45EE-A281-7FAE99290FB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E379ADF-9862-4023-88BE-14B7A027CFC3}"/>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295B09A-3AC4-410F-8A06-01A34587EE15}"/>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B2C90FA1-7E14-4D59-8D60-64A2DB3E7FC5}"/>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7DC60FF-830A-4D21-86DF-E109840F6AA8}"/>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9BB716F2-729E-4AB3-87BB-E26E0A7E2A80}"/>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245F0A80-A60A-4FFC-A670-0B685B087DF4}"/>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41D0E1A3-68BA-4F06-99D6-449D3D6F36EF}"/>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59500A1-B40C-4C2A-A08B-872F9A185A71}"/>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7D4A879-2D23-446F-B77C-6FC3631868E1}"/>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2BE6B1B-2EAD-4B8F-A0F5-3A8D93E05C34}"/>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E55E3B0-E3E9-472C-9380-14CFAF8A6223}"/>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01BAAFF-9459-4EB7-ACD5-239AB5548F55}"/>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2DED1A4-6B19-4AA7-A758-3D1A6A476AAD}"/>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853E16DA-7420-45F0-BD15-738CF792C92F}"/>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4837A469-7204-4CD1-87C5-B5FD382E1B7B}"/>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8511E599-396D-4E4F-9686-F732FC66D15E}"/>
            </a:ext>
          </a:extLst>
        </xdr:cNvPr>
        <xdr:cNvCxnSpPr/>
      </xdr:nvCxnSpPr>
      <xdr:spPr>
        <a:xfrm flipV="1">
          <a:off x="4180840" y="919988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48FCD11E-B75A-4A55-8D0E-9CF8A6743994}"/>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9A6C4C07-7CAF-464E-BC7B-2F46755FC408}"/>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219BADE1-90E5-4895-A4B4-7D8205F227BD}"/>
            </a:ext>
          </a:extLst>
        </xdr:cNvPr>
        <xdr:cNvSpPr txBox="1"/>
      </xdr:nvSpPr>
      <xdr:spPr>
        <a:xfrm>
          <a:off x="4219575" y="898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D6927E6D-0A36-46A3-A7C7-D97140D04F8F}"/>
            </a:ext>
          </a:extLst>
        </xdr:cNvPr>
        <xdr:cNvCxnSpPr/>
      </xdr:nvCxnSpPr>
      <xdr:spPr>
        <a:xfrm>
          <a:off x="4105275" y="91998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F111C43C-D94D-471C-A91D-92410E573AD5}"/>
            </a:ext>
          </a:extLst>
        </xdr:cNvPr>
        <xdr:cNvSpPr txBox="1"/>
      </xdr:nvSpPr>
      <xdr:spPr>
        <a:xfrm>
          <a:off x="4219575" y="9485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096477BE-7F80-4F5B-AB5A-5C139BFB0478}"/>
            </a:ext>
          </a:extLst>
        </xdr:cNvPr>
        <xdr:cNvSpPr/>
      </xdr:nvSpPr>
      <xdr:spPr>
        <a:xfrm>
          <a:off x="4124325" y="96208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B3B1F1EA-F6D9-47A4-8518-81F502CC454E}"/>
            </a:ext>
          </a:extLst>
        </xdr:cNvPr>
        <xdr:cNvSpPr/>
      </xdr:nvSpPr>
      <xdr:spPr>
        <a:xfrm>
          <a:off x="3381375" y="95891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7AD81609-75B3-47DC-93F2-74984465DF24}"/>
            </a:ext>
          </a:extLst>
        </xdr:cNvPr>
        <xdr:cNvSpPr/>
      </xdr:nvSpPr>
      <xdr:spPr>
        <a:xfrm>
          <a:off x="2571750" y="95700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6A0CF371-F3EB-445C-9262-900F7099655E}"/>
            </a:ext>
          </a:extLst>
        </xdr:cNvPr>
        <xdr:cNvSpPr/>
      </xdr:nvSpPr>
      <xdr:spPr>
        <a:xfrm>
          <a:off x="1781175" y="95611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CDD38C6D-6646-489D-BA00-9237BEE4EC8A}"/>
            </a:ext>
          </a:extLst>
        </xdr:cNvPr>
        <xdr:cNvSpPr/>
      </xdr:nvSpPr>
      <xdr:spPr>
        <a:xfrm>
          <a:off x="981075" y="95434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641A081-BA25-42F0-A6AE-75B5DFD55E1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6353D6C-D262-43C3-A591-E9E48E57FC3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391C84B-7246-4985-A49D-53FF1B1B465C}"/>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B8B5D21-D9CA-4541-8EF0-A507182C4EB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B70FE08-3E8C-4032-9863-E30C49301D0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6" name="楕円 185">
          <a:extLst>
            <a:ext uri="{FF2B5EF4-FFF2-40B4-BE49-F238E27FC236}">
              <a16:creationId xmlns:a16="http://schemas.microsoft.com/office/drawing/2014/main" id="{C8F38171-7311-4B01-A407-82EF4467E456}"/>
            </a:ext>
          </a:extLst>
        </xdr:cNvPr>
        <xdr:cNvSpPr/>
      </xdr:nvSpPr>
      <xdr:spPr>
        <a:xfrm>
          <a:off x="4124325" y="96380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53357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9640702B-E755-496A-AE73-5DE1E1081BB6}"/>
            </a:ext>
          </a:extLst>
        </xdr:cNvPr>
        <xdr:cNvSpPr txBox="1"/>
      </xdr:nvSpPr>
      <xdr:spPr>
        <a:xfrm>
          <a:off x="4219575"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33020</xdr:rowOff>
    </xdr:from>
    <xdr:to>
      <xdr:col>20</xdr:col>
      <xdr:colOff>38100</xdr:colOff>
      <xdr:row>59</xdr:row>
      <xdr:rowOff>134620</xdr:rowOff>
    </xdr:to>
    <xdr:sp macro="" textlink="">
      <xdr:nvSpPr>
        <xdr:cNvPr id="188" name="楕円 187">
          <a:extLst>
            <a:ext uri="{FF2B5EF4-FFF2-40B4-BE49-F238E27FC236}">
              <a16:creationId xmlns:a16="http://schemas.microsoft.com/office/drawing/2014/main" id="{4B129366-6BB3-4519-AA49-7474315E44D9}"/>
            </a:ext>
          </a:extLst>
        </xdr:cNvPr>
        <xdr:cNvSpPr/>
      </xdr:nvSpPr>
      <xdr:spPr>
        <a:xfrm>
          <a:off x="3381375" y="95929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83820</xdr:rowOff>
    </xdr:from>
    <xdr:to>
      <xdr:col>24</xdr:col>
      <xdr:colOff>63500</xdr:colOff>
      <xdr:row>59</xdr:row>
      <xdr:rowOff>125730</xdr:rowOff>
    </xdr:to>
    <xdr:cxnSp macro="">
      <xdr:nvCxnSpPr>
        <xdr:cNvPr id="189" name="直線コネクタ 188">
          <a:extLst>
            <a:ext uri="{FF2B5EF4-FFF2-40B4-BE49-F238E27FC236}">
              <a16:creationId xmlns:a16="http://schemas.microsoft.com/office/drawing/2014/main" id="{108EFC1C-E44E-430F-B706-B738B93CCF22}"/>
            </a:ext>
          </a:extLst>
        </xdr:cNvPr>
        <xdr:cNvCxnSpPr/>
      </xdr:nvCxnSpPr>
      <xdr:spPr>
        <a:xfrm>
          <a:off x="3429000" y="9650095"/>
          <a:ext cx="75247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90" name="楕円 189">
          <a:extLst>
            <a:ext uri="{FF2B5EF4-FFF2-40B4-BE49-F238E27FC236}">
              <a16:creationId xmlns:a16="http://schemas.microsoft.com/office/drawing/2014/main" id="{011E29C8-DAFF-4CBD-9166-A2AC94959D9E}"/>
            </a:ext>
          </a:extLst>
        </xdr:cNvPr>
        <xdr:cNvSpPr/>
      </xdr:nvSpPr>
      <xdr:spPr>
        <a:xfrm>
          <a:off x="2571750" y="95561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83820</xdr:rowOff>
    </xdr:to>
    <xdr:cxnSp macro="">
      <xdr:nvCxnSpPr>
        <xdr:cNvPr id="191" name="直線コネクタ 190">
          <a:extLst>
            <a:ext uri="{FF2B5EF4-FFF2-40B4-BE49-F238E27FC236}">
              <a16:creationId xmlns:a16="http://schemas.microsoft.com/office/drawing/2014/main" id="{6C3F2FA5-EE43-4631-B007-74F9413449C3}"/>
            </a:ext>
          </a:extLst>
        </xdr:cNvPr>
        <xdr:cNvCxnSpPr/>
      </xdr:nvCxnSpPr>
      <xdr:spPr>
        <a:xfrm>
          <a:off x="2619375" y="9594215"/>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92" name="楕円 191">
          <a:extLst>
            <a:ext uri="{FF2B5EF4-FFF2-40B4-BE49-F238E27FC236}">
              <a16:creationId xmlns:a16="http://schemas.microsoft.com/office/drawing/2014/main" id="{465790A8-D61A-41C8-A270-C0C40BFEB20D}"/>
            </a:ext>
          </a:extLst>
        </xdr:cNvPr>
        <xdr:cNvSpPr/>
      </xdr:nvSpPr>
      <xdr:spPr>
        <a:xfrm>
          <a:off x="1781175" y="95161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165735</xdr:rowOff>
    </xdr:from>
    <xdr:to>
      <xdr:col>15</xdr:col>
      <xdr:colOff>50800</xdr:colOff>
      <xdr:row>59</xdr:row>
      <xdr:rowOff>34290</xdr:rowOff>
    </xdr:to>
    <xdr:cxnSp macro="">
      <xdr:nvCxnSpPr>
        <xdr:cNvPr id="193" name="直線コネクタ 192">
          <a:extLst>
            <a:ext uri="{FF2B5EF4-FFF2-40B4-BE49-F238E27FC236}">
              <a16:creationId xmlns:a16="http://schemas.microsoft.com/office/drawing/2014/main" id="{F865B852-3BDF-4EFB-9C7A-23AF3F55964B}"/>
            </a:ext>
          </a:extLst>
        </xdr:cNvPr>
        <xdr:cNvCxnSpPr/>
      </xdr:nvCxnSpPr>
      <xdr:spPr>
        <a:xfrm>
          <a:off x="1828800" y="9563735"/>
          <a:ext cx="7905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82550</xdr:rowOff>
    </xdr:from>
    <xdr:to>
      <xdr:col>6</xdr:col>
      <xdr:colOff>38100</xdr:colOff>
      <xdr:row>59</xdr:row>
      <xdr:rowOff>12700</xdr:rowOff>
    </xdr:to>
    <xdr:sp macro="" textlink="">
      <xdr:nvSpPr>
        <xdr:cNvPr id="194" name="楕円 193">
          <a:extLst>
            <a:ext uri="{FF2B5EF4-FFF2-40B4-BE49-F238E27FC236}">
              <a16:creationId xmlns:a16="http://schemas.microsoft.com/office/drawing/2014/main" id="{1534A7B3-4BE4-4D50-A503-6667AD15E401}"/>
            </a:ext>
          </a:extLst>
        </xdr:cNvPr>
        <xdr:cNvSpPr/>
      </xdr:nvSpPr>
      <xdr:spPr>
        <a:xfrm>
          <a:off x="981075" y="94869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133350</xdr:rowOff>
    </xdr:from>
    <xdr:to>
      <xdr:col>10</xdr:col>
      <xdr:colOff>114300</xdr:colOff>
      <xdr:row>58</xdr:row>
      <xdr:rowOff>165735</xdr:rowOff>
    </xdr:to>
    <xdr:cxnSp macro="">
      <xdr:nvCxnSpPr>
        <xdr:cNvPr id="195" name="直線コネクタ 194">
          <a:extLst>
            <a:ext uri="{FF2B5EF4-FFF2-40B4-BE49-F238E27FC236}">
              <a16:creationId xmlns:a16="http://schemas.microsoft.com/office/drawing/2014/main" id="{9F5C03F3-D4A0-489A-B87E-DC0E3B84B931}"/>
            </a:ext>
          </a:extLst>
        </xdr:cNvPr>
        <xdr:cNvCxnSpPr/>
      </xdr:nvCxnSpPr>
      <xdr:spPr>
        <a:xfrm>
          <a:off x="1028700" y="9534525"/>
          <a:ext cx="8001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81D04613-0CE6-498F-917F-9C000B7341D5}"/>
            </a:ext>
          </a:extLst>
        </xdr:cNvPr>
        <xdr:cNvSpPr txBox="1"/>
      </xdr:nvSpPr>
      <xdr:spPr>
        <a:xfrm>
          <a:off x="3239144" y="938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AF6375FD-C7FE-4DAB-AC51-C5D3A0204733}"/>
            </a:ext>
          </a:extLst>
        </xdr:cNvPr>
        <xdr:cNvSpPr txBox="1"/>
      </xdr:nvSpPr>
      <xdr:spPr>
        <a:xfrm>
          <a:off x="2439044" y="966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97C179E4-7A64-4F1D-8A60-B79954CE42AD}"/>
            </a:ext>
          </a:extLst>
        </xdr:cNvPr>
        <xdr:cNvSpPr txBox="1"/>
      </xdr:nvSpPr>
      <xdr:spPr>
        <a:xfrm>
          <a:off x="1648469" y="964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0CE25EE3-FB3D-4E59-AB65-AEF961C21897}"/>
            </a:ext>
          </a:extLst>
        </xdr:cNvPr>
        <xdr:cNvSpPr txBox="1"/>
      </xdr:nvSpPr>
      <xdr:spPr>
        <a:xfrm>
          <a:off x="848369"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125747</xdr:rowOff>
    </xdr:from>
    <xdr:ext cx="405111" cy="259045"/>
    <xdr:sp macro="" textlink="">
      <xdr:nvSpPr>
        <xdr:cNvPr id="200" name="n_1mainValue【体育館・プール】&#10;有形固定資産減価償却率">
          <a:extLst>
            <a:ext uri="{FF2B5EF4-FFF2-40B4-BE49-F238E27FC236}">
              <a16:creationId xmlns:a16="http://schemas.microsoft.com/office/drawing/2014/main" id="{5B0A1AE6-DD59-42B3-8884-289B91FE12D9}"/>
            </a:ext>
          </a:extLst>
        </xdr:cNvPr>
        <xdr:cNvSpPr txBox="1"/>
      </xdr:nvSpPr>
      <xdr:spPr>
        <a:xfrm>
          <a:off x="32391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201" name="n_2mainValue【体育館・プール】&#10;有形固定資産減価償却率">
          <a:extLst>
            <a:ext uri="{FF2B5EF4-FFF2-40B4-BE49-F238E27FC236}">
              <a16:creationId xmlns:a16="http://schemas.microsoft.com/office/drawing/2014/main" id="{9F075215-809B-4972-BACB-050682DE754B}"/>
            </a:ext>
          </a:extLst>
        </xdr:cNvPr>
        <xdr:cNvSpPr txBox="1"/>
      </xdr:nvSpPr>
      <xdr:spPr>
        <a:xfrm>
          <a:off x="2439044"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202" name="n_3mainValue【体育館・プール】&#10;有形固定資産減価償却率">
          <a:extLst>
            <a:ext uri="{FF2B5EF4-FFF2-40B4-BE49-F238E27FC236}">
              <a16:creationId xmlns:a16="http://schemas.microsoft.com/office/drawing/2014/main" id="{15BB6CCE-D6BD-403F-B587-1FEE3F32DBF2}"/>
            </a:ext>
          </a:extLst>
        </xdr:cNvPr>
        <xdr:cNvSpPr txBox="1"/>
      </xdr:nvSpPr>
      <xdr:spPr>
        <a:xfrm>
          <a:off x="1648469"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29227</xdr:rowOff>
    </xdr:from>
    <xdr:ext cx="405111" cy="259045"/>
    <xdr:sp macro="" textlink="">
      <xdr:nvSpPr>
        <xdr:cNvPr id="203" name="n_4mainValue【体育館・プール】&#10;有形固定資産減価償却率">
          <a:extLst>
            <a:ext uri="{FF2B5EF4-FFF2-40B4-BE49-F238E27FC236}">
              <a16:creationId xmlns:a16="http://schemas.microsoft.com/office/drawing/2014/main" id="{A8348310-00D3-4D95-A034-C7B667295BBE}"/>
            </a:ext>
          </a:extLst>
        </xdr:cNvPr>
        <xdr:cNvSpPr txBox="1"/>
      </xdr:nvSpPr>
      <xdr:spPr>
        <a:xfrm>
          <a:off x="848369" y="926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A4A7B90-6400-447F-822B-718EB44F1A63}"/>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565800F5-5634-4476-94AB-D37B8A3DE2BE}"/>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842B16B6-471E-422A-8514-73F3B382A6BA}"/>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DFF4BF0D-E2F1-405B-873B-A795CE6FC9A7}"/>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1A54601C-7399-46C1-8D6C-67693A48768A}"/>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EEA6F5-EC86-47C3-B255-1937C266A74F}"/>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9C8A0018-4630-4683-9D2C-E2657F52E7D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D8E82F0-D2FB-48D8-AF2D-60C3A069815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1BB6A4BA-6744-4002-A578-D0FF0D0E680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52DDABC-5013-413A-9D97-680A25A9E72E}"/>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6EF38F05-2DCB-412F-929D-E690F91553A1}"/>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F52D03D7-E0DB-4156-B134-85314B6E4406}"/>
            </a:ext>
          </a:extLst>
        </xdr:cNvPr>
        <xdr:cNvSpPr txBox="1"/>
      </xdr:nvSpPr>
      <xdr:spPr>
        <a:xfrm>
          <a:off x="5527221"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D372BA32-D956-4A1D-981C-91CE6841DCC1}"/>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74569131-1D33-40CA-9E4A-109896F586AE}"/>
            </a:ext>
          </a:extLst>
        </xdr:cNvPr>
        <xdr:cNvSpPr txBox="1"/>
      </xdr:nvSpPr>
      <xdr:spPr>
        <a:xfrm>
          <a:off x="5527221"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FCAF1B31-DC10-4941-869A-094B3B732C3D}"/>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6A53B954-13C7-4219-ACF0-4184633929CB}"/>
            </a:ext>
          </a:extLst>
        </xdr:cNvPr>
        <xdr:cNvSpPr txBox="1"/>
      </xdr:nvSpPr>
      <xdr:spPr>
        <a:xfrm>
          <a:off x="5527221"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D4AB9F30-1D28-42F3-9A03-56C39D493B54}"/>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58DA2661-51BC-496B-B37D-487143EB0F35}"/>
            </a:ext>
          </a:extLst>
        </xdr:cNvPr>
        <xdr:cNvSpPr txBox="1"/>
      </xdr:nvSpPr>
      <xdr:spPr>
        <a:xfrm>
          <a:off x="5527221"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1B1FC7F-102E-44A2-B557-971B6A1CFA9B}"/>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C33A62D0-C989-451A-B891-E434B2405CBE}"/>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1E7A5BB3-BCE6-4E84-8F5F-C12B6C35A6B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31B7B526-3308-418D-A6C2-A3D86A06A16D}"/>
            </a:ext>
          </a:extLst>
        </xdr:cNvPr>
        <xdr:cNvCxnSpPr/>
      </xdr:nvCxnSpPr>
      <xdr:spPr>
        <a:xfrm flipV="1">
          <a:off x="9429115" y="9077325"/>
          <a:ext cx="0" cy="12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14184CDD-392C-487D-B86A-A78E2B6725B9}"/>
            </a:ext>
          </a:extLst>
        </xdr:cNvPr>
        <xdr:cNvSpPr txBox="1"/>
      </xdr:nvSpPr>
      <xdr:spPr>
        <a:xfrm>
          <a:off x="9467850" y="1037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CE648CFA-5D78-4A21-8F5B-9E55DBDE02F0}"/>
            </a:ext>
          </a:extLst>
        </xdr:cNvPr>
        <xdr:cNvCxnSpPr/>
      </xdr:nvCxnSpPr>
      <xdr:spPr>
        <a:xfrm>
          <a:off x="9363075" y="1037170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FC8726EE-25DB-42FF-813A-FCEF9F31ECD4}"/>
            </a:ext>
          </a:extLst>
        </xdr:cNvPr>
        <xdr:cNvSpPr txBox="1"/>
      </xdr:nvSpPr>
      <xdr:spPr>
        <a:xfrm>
          <a:off x="9467850"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340609CF-C17C-4EBA-AEF9-73D9F5E19A10}"/>
            </a:ext>
          </a:extLst>
        </xdr:cNvPr>
        <xdr:cNvCxnSpPr/>
      </xdr:nvCxnSpPr>
      <xdr:spPr>
        <a:xfrm>
          <a:off x="9363075" y="9077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5DC3F012-5867-4F82-A433-D7035ED69BEA}"/>
            </a:ext>
          </a:extLst>
        </xdr:cNvPr>
        <xdr:cNvSpPr txBox="1"/>
      </xdr:nvSpPr>
      <xdr:spPr>
        <a:xfrm>
          <a:off x="9467850" y="9937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25728810-CA19-4126-9D5D-23ADC5EBB5B5}"/>
            </a:ext>
          </a:extLst>
        </xdr:cNvPr>
        <xdr:cNvSpPr/>
      </xdr:nvSpPr>
      <xdr:spPr>
        <a:xfrm>
          <a:off x="9401175" y="1007668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FF9F61BF-4FE1-42E8-B812-F2ADAF196DA9}"/>
            </a:ext>
          </a:extLst>
        </xdr:cNvPr>
        <xdr:cNvSpPr/>
      </xdr:nvSpPr>
      <xdr:spPr>
        <a:xfrm>
          <a:off x="8639175" y="100789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DBB05C29-D20F-4DD7-ADD6-0301B1F031CD}"/>
            </a:ext>
          </a:extLst>
        </xdr:cNvPr>
        <xdr:cNvSpPr/>
      </xdr:nvSpPr>
      <xdr:spPr>
        <a:xfrm>
          <a:off x="7839075" y="100749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A8520C90-2D5C-4D78-A739-A6533A2058C7}"/>
            </a:ext>
          </a:extLst>
        </xdr:cNvPr>
        <xdr:cNvSpPr/>
      </xdr:nvSpPr>
      <xdr:spPr>
        <a:xfrm>
          <a:off x="7029450" y="100794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0BC83681-B147-4237-9627-ADFFE24AFF55}"/>
            </a:ext>
          </a:extLst>
        </xdr:cNvPr>
        <xdr:cNvSpPr/>
      </xdr:nvSpPr>
      <xdr:spPr>
        <a:xfrm>
          <a:off x="6238875" y="1007948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97BB522-C52C-47FA-8431-07D91678995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1B4DC22-5FE7-4671-A1E6-00C9788857A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DE9B15E-FCCF-40BF-B64F-5539591E953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8F90E2B-3359-42D3-91C1-9831DD15D44E}"/>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6FC5021-A1F5-427F-9399-EF348EA1F725}"/>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45212</xdr:rowOff>
    </xdr:from>
    <xdr:to>
      <xdr:col>55</xdr:col>
      <xdr:colOff>50800</xdr:colOff>
      <xdr:row>62</xdr:row>
      <xdr:rowOff>146812</xdr:rowOff>
    </xdr:to>
    <xdr:sp macro="" textlink="">
      <xdr:nvSpPr>
        <xdr:cNvPr id="241" name="楕円 240">
          <a:extLst>
            <a:ext uri="{FF2B5EF4-FFF2-40B4-BE49-F238E27FC236}">
              <a16:creationId xmlns:a16="http://schemas.microsoft.com/office/drawing/2014/main" id="{39360D31-0D11-4599-B7AD-B44A2408FB47}"/>
            </a:ext>
          </a:extLst>
        </xdr:cNvPr>
        <xdr:cNvSpPr/>
      </xdr:nvSpPr>
      <xdr:spPr>
        <a:xfrm>
          <a:off x="9401175" y="1009726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23639</xdr:rowOff>
    </xdr:from>
    <xdr:ext cx="469744" cy="259045"/>
    <xdr:sp macro="" textlink="">
      <xdr:nvSpPr>
        <xdr:cNvPr id="242" name="【体育館・プール】&#10;一人当たり面積該当値テキスト">
          <a:extLst>
            <a:ext uri="{FF2B5EF4-FFF2-40B4-BE49-F238E27FC236}">
              <a16:creationId xmlns:a16="http://schemas.microsoft.com/office/drawing/2014/main" id="{DE6D1677-8C3C-466C-9800-578CE02EEFEE}"/>
            </a:ext>
          </a:extLst>
        </xdr:cNvPr>
        <xdr:cNvSpPr txBox="1"/>
      </xdr:nvSpPr>
      <xdr:spPr>
        <a:xfrm>
          <a:off x="9467850" y="1007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45212</xdr:rowOff>
    </xdr:from>
    <xdr:to>
      <xdr:col>50</xdr:col>
      <xdr:colOff>165100</xdr:colOff>
      <xdr:row>62</xdr:row>
      <xdr:rowOff>146812</xdr:rowOff>
    </xdr:to>
    <xdr:sp macro="" textlink="">
      <xdr:nvSpPr>
        <xdr:cNvPr id="243" name="楕円 242">
          <a:extLst>
            <a:ext uri="{FF2B5EF4-FFF2-40B4-BE49-F238E27FC236}">
              <a16:creationId xmlns:a16="http://schemas.microsoft.com/office/drawing/2014/main" id="{18EA8D0B-D31C-42A4-A04E-3176975FA804}"/>
            </a:ext>
          </a:extLst>
        </xdr:cNvPr>
        <xdr:cNvSpPr/>
      </xdr:nvSpPr>
      <xdr:spPr>
        <a:xfrm>
          <a:off x="8639175" y="100972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96012</xdr:rowOff>
    </xdr:from>
    <xdr:to>
      <xdr:col>55</xdr:col>
      <xdr:colOff>0</xdr:colOff>
      <xdr:row>62</xdr:row>
      <xdr:rowOff>96012</xdr:rowOff>
    </xdr:to>
    <xdr:cxnSp macro="">
      <xdr:nvCxnSpPr>
        <xdr:cNvPr id="244" name="直線コネクタ 243">
          <a:extLst>
            <a:ext uri="{FF2B5EF4-FFF2-40B4-BE49-F238E27FC236}">
              <a16:creationId xmlns:a16="http://schemas.microsoft.com/office/drawing/2014/main" id="{B2626BD2-098C-4F2A-B51B-AC37A55D2B74}"/>
            </a:ext>
          </a:extLst>
        </xdr:cNvPr>
        <xdr:cNvCxnSpPr/>
      </xdr:nvCxnSpPr>
      <xdr:spPr>
        <a:xfrm>
          <a:off x="8686800" y="1014488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45212</xdr:rowOff>
    </xdr:from>
    <xdr:to>
      <xdr:col>46</xdr:col>
      <xdr:colOff>38100</xdr:colOff>
      <xdr:row>62</xdr:row>
      <xdr:rowOff>146812</xdr:rowOff>
    </xdr:to>
    <xdr:sp macro="" textlink="">
      <xdr:nvSpPr>
        <xdr:cNvPr id="245" name="楕円 244">
          <a:extLst>
            <a:ext uri="{FF2B5EF4-FFF2-40B4-BE49-F238E27FC236}">
              <a16:creationId xmlns:a16="http://schemas.microsoft.com/office/drawing/2014/main" id="{6E03DD57-0E11-4D38-890E-9824EAAC26F6}"/>
            </a:ext>
          </a:extLst>
        </xdr:cNvPr>
        <xdr:cNvSpPr/>
      </xdr:nvSpPr>
      <xdr:spPr>
        <a:xfrm>
          <a:off x="7839075" y="100972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96012</xdr:rowOff>
    </xdr:from>
    <xdr:to>
      <xdr:col>50</xdr:col>
      <xdr:colOff>114300</xdr:colOff>
      <xdr:row>62</xdr:row>
      <xdr:rowOff>96012</xdr:rowOff>
    </xdr:to>
    <xdr:cxnSp macro="">
      <xdr:nvCxnSpPr>
        <xdr:cNvPr id="246" name="直線コネクタ 245">
          <a:extLst>
            <a:ext uri="{FF2B5EF4-FFF2-40B4-BE49-F238E27FC236}">
              <a16:creationId xmlns:a16="http://schemas.microsoft.com/office/drawing/2014/main" id="{1D349A96-9703-44FA-B016-1D8FA66F909F}"/>
            </a:ext>
          </a:extLst>
        </xdr:cNvPr>
        <xdr:cNvCxnSpPr/>
      </xdr:nvCxnSpPr>
      <xdr:spPr>
        <a:xfrm>
          <a:off x="7886700" y="1014488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45212</xdr:rowOff>
    </xdr:from>
    <xdr:to>
      <xdr:col>41</xdr:col>
      <xdr:colOff>101600</xdr:colOff>
      <xdr:row>62</xdr:row>
      <xdr:rowOff>146812</xdr:rowOff>
    </xdr:to>
    <xdr:sp macro="" textlink="">
      <xdr:nvSpPr>
        <xdr:cNvPr id="247" name="楕円 246">
          <a:extLst>
            <a:ext uri="{FF2B5EF4-FFF2-40B4-BE49-F238E27FC236}">
              <a16:creationId xmlns:a16="http://schemas.microsoft.com/office/drawing/2014/main" id="{A63ED17F-7B01-4501-9894-EE30539203FE}"/>
            </a:ext>
          </a:extLst>
        </xdr:cNvPr>
        <xdr:cNvSpPr/>
      </xdr:nvSpPr>
      <xdr:spPr>
        <a:xfrm>
          <a:off x="7029450" y="100972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96012</xdr:rowOff>
    </xdr:from>
    <xdr:to>
      <xdr:col>45</xdr:col>
      <xdr:colOff>177800</xdr:colOff>
      <xdr:row>62</xdr:row>
      <xdr:rowOff>96012</xdr:rowOff>
    </xdr:to>
    <xdr:cxnSp macro="">
      <xdr:nvCxnSpPr>
        <xdr:cNvPr id="248" name="直線コネクタ 247">
          <a:extLst>
            <a:ext uri="{FF2B5EF4-FFF2-40B4-BE49-F238E27FC236}">
              <a16:creationId xmlns:a16="http://schemas.microsoft.com/office/drawing/2014/main" id="{799F10C7-AC51-45F4-B677-7B65A4A73993}"/>
            </a:ext>
          </a:extLst>
        </xdr:cNvPr>
        <xdr:cNvCxnSpPr/>
      </xdr:nvCxnSpPr>
      <xdr:spPr>
        <a:xfrm>
          <a:off x="7077075" y="1014488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45212</xdr:rowOff>
    </xdr:from>
    <xdr:to>
      <xdr:col>36</xdr:col>
      <xdr:colOff>165100</xdr:colOff>
      <xdr:row>62</xdr:row>
      <xdr:rowOff>146812</xdr:rowOff>
    </xdr:to>
    <xdr:sp macro="" textlink="">
      <xdr:nvSpPr>
        <xdr:cNvPr id="249" name="楕円 248">
          <a:extLst>
            <a:ext uri="{FF2B5EF4-FFF2-40B4-BE49-F238E27FC236}">
              <a16:creationId xmlns:a16="http://schemas.microsoft.com/office/drawing/2014/main" id="{200B9616-DF66-41D8-BFC8-98CA822A1B48}"/>
            </a:ext>
          </a:extLst>
        </xdr:cNvPr>
        <xdr:cNvSpPr/>
      </xdr:nvSpPr>
      <xdr:spPr>
        <a:xfrm>
          <a:off x="6238875" y="100972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96012</xdr:rowOff>
    </xdr:from>
    <xdr:to>
      <xdr:col>41</xdr:col>
      <xdr:colOff>50800</xdr:colOff>
      <xdr:row>62</xdr:row>
      <xdr:rowOff>96012</xdr:rowOff>
    </xdr:to>
    <xdr:cxnSp macro="">
      <xdr:nvCxnSpPr>
        <xdr:cNvPr id="250" name="直線コネクタ 249">
          <a:extLst>
            <a:ext uri="{FF2B5EF4-FFF2-40B4-BE49-F238E27FC236}">
              <a16:creationId xmlns:a16="http://schemas.microsoft.com/office/drawing/2014/main" id="{243C8F73-BD59-479C-B851-1559B9347BB6}"/>
            </a:ext>
          </a:extLst>
        </xdr:cNvPr>
        <xdr:cNvCxnSpPr/>
      </xdr:nvCxnSpPr>
      <xdr:spPr>
        <a:xfrm>
          <a:off x="6286500" y="1014488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E0471B89-2DD5-4FE3-8AB9-56D678B62EE9}"/>
            </a:ext>
          </a:extLst>
        </xdr:cNvPr>
        <xdr:cNvSpPr txBox="1"/>
      </xdr:nvSpPr>
      <xdr:spPr>
        <a:xfrm>
          <a:off x="8458277" y="986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92B44D77-8ADC-4E28-9FAF-066FC7E0136F}"/>
            </a:ext>
          </a:extLst>
        </xdr:cNvPr>
        <xdr:cNvSpPr txBox="1"/>
      </xdr:nvSpPr>
      <xdr:spPr>
        <a:xfrm>
          <a:off x="7677227" y="98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74D32DE1-3755-4F9E-A987-071DC3271994}"/>
            </a:ext>
          </a:extLst>
        </xdr:cNvPr>
        <xdr:cNvSpPr txBox="1"/>
      </xdr:nvSpPr>
      <xdr:spPr>
        <a:xfrm>
          <a:off x="6867602" y="987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A7481AB2-AEA9-4F09-B7A0-40E23A4F1DF1}"/>
            </a:ext>
          </a:extLst>
        </xdr:cNvPr>
        <xdr:cNvSpPr txBox="1"/>
      </xdr:nvSpPr>
      <xdr:spPr>
        <a:xfrm>
          <a:off x="6067502" y="987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137939</xdr:rowOff>
    </xdr:from>
    <xdr:ext cx="469744" cy="259045"/>
    <xdr:sp macro="" textlink="">
      <xdr:nvSpPr>
        <xdr:cNvPr id="255" name="n_1mainValue【体育館・プール】&#10;一人当たり面積">
          <a:extLst>
            <a:ext uri="{FF2B5EF4-FFF2-40B4-BE49-F238E27FC236}">
              <a16:creationId xmlns:a16="http://schemas.microsoft.com/office/drawing/2014/main" id="{BF7430FA-8A3A-4F66-B16D-C176B61C536E}"/>
            </a:ext>
          </a:extLst>
        </xdr:cNvPr>
        <xdr:cNvSpPr txBox="1"/>
      </xdr:nvSpPr>
      <xdr:spPr>
        <a:xfrm>
          <a:off x="8458277" y="1018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137939</xdr:rowOff>
    </xdr:from>
    <xdr:ext cx="469744" cy="259045"/>
    <xdr:sp macro="" textlink="">
      <xdr:nvSpPr>
        <xdr:cNvPr id="256" name="n_2mainValue【体育館・プール】&#10;一人当たり面積">
          <a:extLst>
            <a:ext uri="{FF2B5EF4-FFF2-40B4-BE49-F238E27FC236}">
              <a16:creationId xmlns:a16="http://schemas.microsoft.com/office/drawing/2014/main" id="{4560B99E-8C23-4E1B-B0E1-47BC211F6A11}"/>
            </a:ext>
          </a:extLst>
        </xdr:cNvPr>
        <xdr:cNvSpPr txBox="1"/>
      </xdr:nvSpPr>
      <xdr:spPr>
        <a:xfrm>
          <a:off x="7677227" y="1018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137939</xdr:rowOff>
    </xdr:from>
    <xdr:ext cx="469744" cy="259045"/>
    <xdr:sp macro="" textlink="">
      <xdr:nvSpPr>
        <xdr:cNvPr id="257" name="n_3mainValue【体育館・プール】&#10;一人当たり面積">
          <a:extLst>
            <a:ext uri="{FF2B5EF4-FFF2-40B4-BE49-F238E27FC236}">
              <a16:creationId xmlns:a16="http://schemas.microsoft.com/office/drawing/2014/main" id="{93A3F1D2-8D08-4D25-92A8-F7D3AD9EF3E7}"/>
            </a:ext>
          </a:extLst>
        </xdr:cNvPr>
        <xdr:cNvSpPr txBox="1"/>
      </xdr:nvSpPr>
      <xdr:spPr>
        <a:xfrm>
          <a:off x="6867602" y="1018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137939</xdr:rowOff>
    </xdr:from>
    <xdr:ext cx="469744" cy="259045"/>
    <xdr:sp macro="" textlink="">
      <xdr:nvSpPr>
        <xdr:cNvPr id="258" name="n_4mainValue【体育館・プール】&#10;一人当たり面積">
          <a:extLst>
            <a:ext uri="{FF2B5EF4-FFF2-40B4-BE49-F238E27FC236}">
              <a16:creationId xmlns:a16="http://schemas.microsoft.com/office/drawing/2014/main" id="{59AB60B1-F6E5-46BD-9DC6-10E4C3E00CA5}"/>
            </a:ext>
          </a:extLst>
        </xdr:cNvPr>
        <xdr:cNvSpPr txBox="1"/>
      </xdr:nvSpPr>
      <xdr:spPr>
        <a:xfrm>
          <a:off x="6067502" y="1018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6D594EF9-A5CC-4FB0-A559-C8ABF17A376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342E407-F7CD-4D1C-BC29-3C9AEB91C987}"/>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B413F97-A2D2-41A8-B6B3-9ED67E8F7A26}"/>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9F409E4-F5BA-4829-B74F-DC8A977D1F55}"/>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FE6653B5-58F6-44B9-B5D9-0091BAB59E30}"/>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97A72583-A8EE-4E49-881D-1EFD8020784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B7FBEB87-564F-40CE-B7A9-316D0774116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F535F035-F8C0-4677-8C15-F720512E0554}"/>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4D19147-22AA-4865-ABD6-A2E1447C2A34}"/>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31A83FB-8C00-45E7-AE0C-E19C03A289BC}"/>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FF40D26-78AE-4964-9657-3A25AAA784E7}"/>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E528B83F-C84D-40ED-AD7E-2D6691293495}"/>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9A884D7-C076-48DC-9D6F-3504B793E065}"/>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81708AFB-09A2-4730-8446-CB0B45D73F38}"/>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2638B958-A1DD-4AE8-9F05-572C614A86C5}"/>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CCA71525-C155-4ADF-9FEE-55933FC8EA2C}"/>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29600F42-9881-4FD3-BB3D-5B5C65929542}"/>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A0DD0D49-EFCD-4491-A282-D8C094988A1C}"/>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D07CEE9D-CE93-4DEC-9330-4E0AF018E406}"/>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86BEB389-B3FB-4F35-B61B-D81639F1512A}"/>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18B6F875-20B3-41FE-B43C-9583F71C570E}"/>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F2D4C17C-2F1E-4D2C-8D23-A6BFC77B2825}"/>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36662585-D36D-489E-978D-45A8097DC235}"/>
            </a:ext>
          </a:extLst>
        </xdr:cNvPr>
        <xdr:cNvCxnSpPr/>
      </xdr:nvCxnSpPr>
      <xdr:spPr>
        <a:xfrm flipV="1">
          <a:off x="4180840" y="12627863"/>
          <a:ext cx="0" cy="126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4B0B5B33-E6A6-471D-AFA0-0FDB6E4A3C26}"/>
            </a:ext>
          </a:extLst>
        </xdr:cNvPr>
        <xdr:cNvSpPr txBox="1"/>
      </xdr:nvSpPr>
      <xdr:spPr>
        <a:xfrm>
          <a:off x="4219575" y="1389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8A8E94FD-E4BB-49E4-9B4E-7F4F30794B6A}"/>
            </a:ext>
          </a:extLst>
        </xdr:cNvPr>
        <xdr:cNvCxnSpPr/>
      </xdr:nvCxnSpPr>
      <xdr:spPr>
        <a:xfrm>
          <a:off x="4105275" y="13894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7033896F-2499-4CE2-B6C5-EDB349EB6CA4}"/>
            </a:ext>
          </a:extLst>
        </xdr:cNvPr>
        <xdr:cNvSpPr txBox="1"/>
      </xdr:nvSpPr>
      <xdr:spPr>
        <a:xfrm>
          <a:off x="4219575" y="1241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1EFE55F3-FC90-434B-998A-FA150ACBF26E}"/>
            </a:ext>
          </a:extLst>
        </xdr:cNvPr>
        <xdr:cNvCxnSpPr/>
      </xdr:nvCxnSpPr>
      <xdr:spPr>
        <a:xfrm>
          <a:off x="4105275" y="126278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1CE1BF57-19E4-4ECA-B716-DA59B8A9D763}"/>
            </a:ext>
          </a:extLst>
        </xdr:cNvPr>
        <xdr:cNvSpPr txBox="1"/>
      </xdr:nvSpPr>
      <xdr:spPr>
        <a:xfrm>
          <a:off x="4219575" y="13018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756F958D-ECC4-4073-A9DB-26045AE68241}"/>
            </a:ext>
          </a:extLst>
        </xdr:cNvPr>
        <xdr:cNvSpPr/>
      </xdr:nvSpPr>
      <xdr:spPr>
        <a:xfrm>
          <a:off x="4124325" y="130399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76285A20-91FF-4D36-9B15-C2E5408BBACA}"/>
            </a:ext>
          </a:extLst>
        </xdr:cNvPr>
        <xdr:cNvSpPr/>
      </xdr:nvSpPr>
      <xdr:spPr>
        <a:xfrm>
          <a:off x="3381375" y="1300340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FC77BF5A-D3FE-41DC-A99E-70C30CD3796F}"/>
            </a:ext>
          </a:extLst>
        </xdr:cNvPr>
        <xdr:cNvSpPr/>
      </xdr:nvSpPr>
      <xdr:spPr>
        <a:xfrm>
          <a:off x="2571750" y="1297279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56EBAC78-CA17-4147-8716-3DB0737F152B}"/>
            </a:ext>
          </a:extLst>
        </xdr:cNvPr>
        <xdr:cNvSpPr/>
      </xdr:nvSpPr>
      <xdr:spPr>
        <a:xfrm>
          <a:off x="1781175" y="12945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0C47DA29-FA2F-46C2-8359-140C9C5ADC8D}"/>
            </a:ext>
          </a:extLst>
        </xdr:cNvPr>
        <xdr:cNvSpPr/>
      </xdr:nvSpPr>
      <xdr:spPr>
        <a:xfrm>
          <a:off x="981075" y="129091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607E6A3F-5FF0-46FB-BD56-DC390011F8F4}"/>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5371658-3B6B-4010-B879-27B1919EFF1F}"/>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1715FAE-D8E6-438E-99F5-95A2D7541A5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C21E66F-94E1-4CF3-A635-CA27A3FF3DF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4A27E2B-1CFC-4F84-9D51-E40376078FC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62737</xdr:rowOff>
    </xdr:from>
    <xdr:to>
      <xdr:col>24</xdr:col>
      <xdr:colOff>114300</xdr:colOff>
      <xdr:row>80</xdr:row>
      <xdr:rowOff>164337</xdr:rowOff>
    </xdr:to>
    <xdr:sp macro="" textlink="">
      <xdr:nvSpPr>
        <xdr:cNvPr id="297" name="楕円 296">
          <a:extLst>
            <a:ext uri="{FF2B5EF4-FFF2-40B4-BE49-F238E27FC236}">
              <a16:creationId xmlns:a16="http://schemas.microsoft.com/office/drawing/2014/main" id="{1503179B-F9B2-40AD-8AAE-6BF25721D21C}"/>
            </a:ext>
          </a:extLst>
        </xdr:cNvPr>
        <xdr:cNvSpPr/>
      </xdr:nvSpPr>
      <xdr:spPr>
        <a:xfrm>
          <a:off x="4124325" y="130294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85614</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65E4B55B-CF1F-4863-9E08-6678A00D6686}"/>
            </a:ext>
          </a:extLst>
        </xdr:cNvPr>
        <xdr:cNvSpPr txBox="1"/>
      </xdr:nvSpPr>
      <xdr:spPr>
        <a:xfrm>
          <a:off x="4219575" y="12890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21589</xdr:rowOff>
    </xdr:from>
    <xdr:to>
      <xdr:col>20</xdr:col>
      <xdr:colOff>38100</xdr:colOff>
      <xdr:row>80</xdr:row>
      <xdr:rowOff>123189</xdr:rowOff>
    </xdr:to>
    <xdr:sp macro="" textlink="">
      <xdr:nvSpPr>
        <xdr:cNvPr id="299" name="楕円 298">
          <a:extLst>
            <a:ext uri="{FF2B5EF4-FFF2-40B4-BE49-F238E27FC236}">
              <a16:creationId xmlns:a16="http://schemas.microsoft.com/office/drawing/2014/main" id="{9C4E139D-E759-45E9-9715-C07D48759AC9}"/>
            </a:ext>
          </a:extLst>
        </xdr:cNvPr>
        <xdr:cNvSpPr/>
      </xdr:nvSpPr>
      <xdr:spPr>
        <a:xfrm>
          <a:off x="3381375" y="129851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72389</xdr:rowOff>
    </xdr:from>
    <xdr:to>
      <xdr:col>24</xdr:col>
      <xdr:colOff>63500</xdr:colOff>
      <xdr:row>80</xdr:row>
      <xdr:rowOff>113537</xdr:rowOff>
    </xdr:to>
    <xdr:cxnSp macro="">
      <xdr:nvCxnSpPr>
        <xdr:cNvPr id="300" name="直線コネクタ 299">
          <a:extLst>
            <a:ext uri="{FF2B5EF4-FFF2-40B4-BE49-F238E27FC236}">
              <a16:creationId xmlns:a16="http://schemas.microsoft.com/office/drawing/2014/main" id="{25A16072-74F9-4EDF-9491-12D8F1E25FC3}"/>
            </a:ext>
          </a:extLst>
        </xdr:cNvPr>
        <xdr:cNvCxnSpPr/>
      </xdr:nvCxnSpPr>
      <xdr:spPr>
        <a:xfrm>
          <a:off x="3429000" y="13032739"/>
          <a:ext cx="752475"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167894</xdr:rowOff>
    </xdr:from>
    <xdr:to>
      <xdr:col>15</xdr:col>
      <xdr:colOff>101600</xdr:colOff>
      <xdr:row>80</xdr:row>
      <xdr:rowOff>98044</xdr:rowOff>
    </xdr:to>
    <xdr:sp macro="" textlink="">
      <xdr:nvSpPr>
        <xdr:cNvPr id="301" name="楕円 300">
          <a:extLst>
            <a:ext uri="{FF2B5EF4-FFF2-40B4-BE49-F238E27FC236}">
              <a16:creationId xmlns:a16="http://schemas.microsoft.com/office/drawing/2014/main" id="{FA2696A4-55C8-4E89-910B-31D480FB5284}"/>
            </a:ext>
          </a:extLst>
        </xdr:cNvPr>
        <xdr:cNvSpPr/>
      </xdr:nvSpPr>
      <xdr:spPr>
        <a:xfrm>
          <a:off x="2571750" y="129663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47244</xdr:rowOff>
    </xdr:from>
    <xdr:to>
      <xdr:col>19</xdr:col>
      <xdr:colOff>177800</xdr:colOff>
      <xdr:row>80</xdr:row>
      <xdr:rowOff>72389</xdr:rowOff>
    </xdr:to>
    <xdr:cxnSp macro="">
      <xdr:nvCxnSpPr>
        <xdr:cNvPr id="302" name="直線コネクタ 301">
          <a:extLst>
            <a:ext uri="{FF2B5EF4-FFF2-40B4-BE49-F238E27FC236}">
              <a16:creationId xmlns:a16="http://schemas.microsoft.com/office/drawing/2014/main" id="{99B05B1A-7684-4E38-943A-FB4016968423}"/>
            </a:ext>
          </a:extLst>
        </xdr:cNvPr>
        <xdr:cNvCxnSpPr/>
      </xdr:nvCxnSpPr>
      <xdr:spPr>
        <a:xfrm>
          <a:off x="2619375" y="13013944"/>
          <a:ext cx="809625"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131318</xdr:rowOff>
    </xdr:from>
    <xdr:to>
      <xdr:col>10</xdr:col>
      <xdr:colOff>165100</xdr:colOff>
      <xdr:row>80</xdr:row>
      <xdr:rowOff>61468</xdr:rowOff>
    </xdr:to>
    <xdr:sp macro="" textlink="">
      <xdr:nvSpPr>
        <xdr:cNvPr id="303" name="楕円 302">
          <a:extLst>
            <a:ext uri="{FF2B5EF4-FFF2-40B4-BE49-F238E27FC236}">
              <a16:creationId xmlns:a16="http://schemas.microsoft.com/office/drawing/2014/main" id="{835925B2-8482-4631-9D10-70A3EE977E87}"/>
            </a:ext>
          </a:extLst>
        </xdr:cNvPr>
        <xdr:cNvSpPr/>
      </xdr:nvSpPr>
      <xdr:spPr>
        <a:xfrm>
          <a:off x="1781175" y="129329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10668</xdr:rowOff>
    </xdr:from>
    <xdr:to>
      <xdr:col>15</xdr:col>
      <xdr:colOff>50800</xdr:colOff>
      <xdr:row>80</xdr:row>
      <xdr:rowOff>47244</xdr:rowOff>
    </xdr:to>
    <xdr:cxnSp macro="">
      <xdr:nvCxnSpPr>
        <xdr:cNvPr id="304" name="直線コネクタ 303">
          <a:extLst>
            <a:ext uri="{FF2B5EF4-FFF2-40B4-BE49-F238E27FC236}">
              <a16:creationId xmlns:a16="http://schemas.microsoft.com/office/drawing/2014/main" id="{7C575A29-F514-4527-A3C3-0AF5507C309B}"/>
            </a:ext>
          </a:extLst>
        </xdr:cNvPr>
        <xdr:cNvCxnSpPr/>
      </xdr:nvCxnSpPr>
      <xdr:spPr>
        <a:xfrm>
          <a:off x="1828800" y="12971018"/>
          <a:ext cx="790575"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92456</xdr:rowOff>
    </xdr:from>
    <xdr:to>
      <xdr:col>6</xdr:col>
      <xdr:colOff>38100</xdr:colOff>
      <xdr:row>80</xdr:row>
      <xdr:rowOff>22606</xdr:rowOff>
    </xdr:to>
    <xdr:sp macro="" textlink="">
      <xdr:nvSpPr>
        <xdr:cNvPr id="305" name="楕円 304">
          <a:extLst>
            <a:ext uri="{FF2B5EF4-FFF2-40B4-BE49-F238E27FC236}">
              <a16:creationId xmlns:a16="http://schemas.microsoft.com/office/drawing/2014/main" id="{8714DFF9-E759-4A75-83F5-351967ADDFA9}"/>
            </a:ext>
          </a:extLst>
        </xdr:cNvPr>
        <xdr:cNvSpPr/>
      </xdr:nvSpPr>
      <xdr:spPr>
        <a:xfrm>
          <a:off x="981075" y="128940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143256</xdr:rowOff>
    </xdr:from>
    <xdr:to>
      <xdr:col>10</xdr:col>
      <xdr:colOff>114300</xdr:colOff>
      <xdr:row>80</xdr:row>
      <xdr:rowOff>10668</xdr:rowOff>
    </xdr:to>
    <xdr:cxnSp macro="">
      <xdr:nvCxnSpPr>
        <xdr:cNvPr id="306" name="直線コネクタ 305">
          <a:extLst>
            <a:ext uri="{FF2B5EF4-FFF2-40B4-BE49-F238E27FC236}">
              <a16:creationId xmlns:a16="http://schemas.microsoft.com/office/drawing/2014/main" id="{EB82C40A-B9FE-4C27-AE04-462FADB92C0A}"/>
            </a:ext>
          </a:extLst>
        </xdr:cNvPr>
        <xdr:cNvCxnSpPr/>
      </xdr:nvCxnSpPr>
      <xdr:spPr>
        <a:xfrm>
          <a:off x="1028700" y="12941681"/>
          <a:ext cx="8001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D4582873-D359-4627-9EFC-5AA80AA84D42}"/>
            </a:ext>
          </a:extLst>
        </xdr:cNvPr>
        <xdr:cNvSpPr txBox="1"/>
      </xdr:nvSpPr>
      <xdr:spPr>
        <a:xfrm>
          <a:off x="3239144" y="13096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66D644A0-8F83-4C92-BCA8-F866B08D21AC}"/>
            </a:ext>
          </a:extLst>
        </xdr:cNvPr>
        <xdr:cNvSpPr txBox="1"/>
      </xdr:nvSpPr>
      <xdr:spPr>
        <a:xfrm>
          <a:off x="2439044" y="1306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8A893C46-F4C0-4530-ACB8-B69F233D0A78}"/>
            </a:ext>
          </a:extLst>
        </xdr:cNvPr>
        <xdr:cNvSpPr txBox="1"/>
      </xdr:nvSpPr>
      <xdr:spPr>
        <a:xfrm>
          <a:off x="1648469" y="1302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ED362F2B-6E7E-4F00-8DC8-C49400E3C89C}"/>
            </a:ext>
          </a:extLst>
        </xdr:cNvPr>
        <xdr:cNvSpPr txBox="1"/>
      </xdr:nvSpPr>
      <xdr:spPr>
        <a:xfrm>
          <a:off x="848369" y="129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139716</xdr:rowOff>
    </xdr:from>
    <xdr:ext cx="405111" cy="259045"/>
    <xdr:sp macro="" textlink="">
      <xdr:nvSpPr>
        <xdr:cNvPr id="311" name="n_1mainValue【福祉施設】&#10;有形固定資産減価償却率">
          <a:extLst>
            <a:ext uri="{FF2B5EF4-FFF2-40B4-BE49-F238E27FC236}">
              <a16:creationId xmlns:a16="http://schemas.microsoft.com/office/drawing/2014/main" id="{065C226E-48DF-4DD2-8BB1-12558E6AD8CD}"/>
            </a:ext>
          </a:extLst>
        </xdr:cNvPr>
        <xdr:cNvSpPr txBox="1"/>
      </xdr:nvSpPr>
      <xdr:spPr>
        <a:xfrm>
          <a:off x="3239144" y="12782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114571</xdr:rowOff>
    </xdr:from>
    <xdr:ext cx="405111" cy="259045"/>
    <xdr:sp macro="" textlink="">
      <xdr:nvSpPr>
        <xdr:cNvPr id="312" name="n_2mainValue【福祉施設】&#10;有形固定資産減価償却率">
          <a:extLst>
            <a:ext uri="{FF2B5EF4-FFF2-40B4-BE49-F238E27FC236}">
              <a16:creationId xmlns:a16="http://schemas.microsoft.com/office/drawing/2014/main" id="{5E3A10D1-1FB6-4F59-AA92-B7F0ACA108B3}"/>
            </a:ext>
          </a:extLst>
        </xdr:cNvPr>
        <xdr:cNvSpPr txBox="1"/>
      </xdr:nvSpPr>
      <xdr:spPr>
        <a:xfrm>
          <a:off x="2439044" y="12754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77995</xdr:rowOff>
    </xdr:from>
    <xdr:ext cx="405111" cy="259045"/>
    <xdr:sp macro="" textlink="">
      <xdr:nvSpPr>
        <xdr:cNvPr id="313" name="n_3mainValue【福祉施設】&#10;有形固定資産減価償却率">
          <a:extLst>
            <a:ext uri="{FF2B5EF4-FFF2-40B4-BE49-F238E27FC236}">
              <a16:creationId xmlns:a16="http://schemas.microsoft.com/office/drawing/2014/main" id="{64E36936-F0E7-4220-BF3D-31532449FFE9}"/>
            </a:ext>
          </a:extLst>
        </xdr:cNvPr>
        <xdr:cNvSpPr txBox="1"/>
      </xdr:nvSpPr>
      <xdr:spPr>
        <a:xfrm>
          <a:off x="1648469" y="1271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39133</xdr:rowOff>
    </xdr:from>
    <xdr:ext cx="405111" cy="259045"/>
    <xdr:sp macro="" textlink="">
      <xdr:nvSpPr>
        <xdr:cNvPr id="314" name="n_4mainValue【福祉施設】&#10;有形固定資産減価償却率">
          <a:extLst>
            <a:ext uri="{FF2B5EF4-FFF2-40B4-BE49-F238E27FC236}">
              <a16:creationId xmlns:a16="http://schemas.microsoft.com/office/drawing/2014/main" id="{38B7A9EF-4DCD-4D4B-99E0-FE0A9777C0C1}"/>
            </a:ext>
          </a:extLst>
        </xdr:cNvPr>
        <xdr:cNvSpPr txBox="1"/>
      </xdr:nvSpPr>
      <xdr:spPr>
        <a:xfrm>
          <a:off x="848369" y="12678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3E965BF8-60DF-4197-8635-F63320D6EC7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A5E1068D-0CE0-4CFA-B8F7-7893D04BC71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CD66C9A-0D1E-46E9-A40B-75B850C05B1C}"/>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F03750AB-90DE-4C52-ABDA-34CEFC20FC4D}"/>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60E05EF2-65E1-4286-8F81-73EB12481931}"/>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D52C9486-5F2E-403A-AB1C-410D4172CCCB}"/>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3EE0EB50-7FA3-4A00-9AC5-AF35438DD7E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7D92F39F-2028-4DAA-A524-E02DC19464D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E9D858EF-EE94-47C7-BADF-2216442E176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E39EBADD-BD90-48D6-BB02-5F403AB5074E}"/>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A6AD597C-F360-47C5-BB3E-4D93F9A5CF8A}"/>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613981E1-C455-421B-A293-422460D9CEE9}"/>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64E74D89-DD0F-42C6-BD51-22F2D3D8F1B9}"/>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B552CDF7-ACC5-4BD1-8EBF-52960C55304A}"/>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B5F2C6BA-EB26-4EC2-AEED-DC3EE5D83F24}"/>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7020991F-6ED1-47E9-8661-821B61886A7E}"/>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45DC44E0-1B73-479C-B140-3BEE6D3A8D4D}"/>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FD0ED2EE-262B-490D-9A5F-A0C285E9A352}"/>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5D3C105E-0BDB-425C-B72D-D14EF917CE76}"/>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F9475460-23E5-4C1D-9071-171665E19A5B}"/>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AD99D7BD-8A98-47EF-8E6B-0F65E22CC4A7}"/>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1FE67D97-DAC4-454F-B5B2-CCB34AE0072F}"/>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DBD297F8-5E5B-48C1-9E84-98F607EFE079}"/>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8566DCC9-C9A7-4549-A23D-48518765BF9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5D45910-5581-41F8-AB79-FF5FCCAE3208}"/>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4997C003-5809-46FC-9C36-D1875D68FF94}"/>
            </a:ext>
          </a:extLst>
        </xdr:cNvPr>
        <xdr:cNvCxnSpPr/>
      </xdr:nvCxnSpPr>
      <xdr:spPr>
        <a:xfrm flipV="1">
          <a:off x="9429115" y="12556671"/>
          <a:ext cx="0" cy="1463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E046F90A-0FC0-4364-B50F-6CCB47E49825}"/>
            </a:ext>
          </a:extLst>
        </xdr:cNvPr>
        <xdr:cNvSpPr txBox="1"/>
      </xdr:nvSpPr>
      <xdr:spPr>
        <a:xfrm>
          <a:off x="9467850" y="1402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C52F8876-5ACD-45B7-97CA-18255AA3CF77}"/>
            </a:ext>
          </a:extLst>
        </xdr:cNvPr>
        <xdr:cNvCxnSpPr/>
      </xdr:nvCxnSpPr>
      <xdr:spPr>
        <a:xfrm>
          <a:off x="9363075" y="140198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40B59771-7B8D-44C9-8181-21D18DDB8C59}"/>
            </a:ext>
          </a:extLst>
        </xdr:cNvPr>
        <xdr:cNvSpPr txBox="1"/>
      </xdr:nvSpPr>
      <xdr:spPr>
        <a:xfrm>
          <a:off x="9467850" y="1234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AF4472DF-DFE4-40EC-AC1E-5892CE5F048B}"/>
            </a:ext>
          </a:extLst>
        </xdr:cNvPr>
        <xdr:cNvCxnSpPr/>
      </xdr:nvCxnSpPr>
      <xdr:spPr>
        <a:xfrm>
          <a:off x="9363075" y="125566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156859F2-3D13-4D3C-97C2-29944C35C117}"/>
            </a:ext>
          </a:extLst>
        </xdr:cNvPr>
        <xdr:cNvSpPr txBox="1"/>
      </xdr:nvSpPr>
      <xdr:spPr>
        <a:xfrm>
          <a:off x="9467850" y="1337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20AD4C45-A086-46EA-B369-630797601097}"/>
            </a:ext>
          </a:extLst>
        </xdr:cNvPr>
        <xdr:cNvSpPr/>
      </xdr:nvSpPr>
      <xdr:spPr>
        <a:xfrm>
          <a:off x="9401175" y="1351869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83C42359-A0FB-40AA-8BA4-64829EA50D98}"/>
            </a:ext>
          </a:extLst>
        </xdr:cNvPr>
        <xdr:cNvSpPr/>
      </xdr:nvSpPr>
      <xdr:spPr>
        <a:xfrm>
          <a:off x="8639175" y="135186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2F7E7A2E-CFD3-40CB-8ADC-9D25549DA054}"/>
            </a:ext>
          </a:extLst>
        </xdr:cNvPr>
        <xdr:cNvSpPr/>
      </xdr:nvSpPr>
      <xdr:spPr>
        <a:xfrm>
          <a:off x="7839075" y="135186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958BFB89-4CE5-4946-9B11-6112BDFC10C0}"/>
            </a:ext>
          </a:extLst>
        </xdr:cNvPr>
        <xdr:cNvSpPr/>
      </xdr:nvSpPr>
      <xdr:spPr>
        <a:xfrm>
          <a:off x="7029450" y="1352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4971266B-AD71-4EE0-8663-FE91397B246A}"/>
            </a:ext>
          </a:extLst>
        </xdr:cNvPr>
        <xdr:cNvSpPr/>
      </xdr:nvSpPr>
      <xdr:spPr>
        <a:xfrm>
          <a:off x="6238875" y="13526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224DAE5-E172-407E-B2BA-0E7A669C8C07}"/>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9400D36-8164-4EFD-9C05-5FCF1F550FFC}"/>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699F52F-8544-4361-97EA-CEAEB02C2CE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6FC616E-32F4-4631-BF71-83627B4BE1AE}"/>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10CDEE5-9400-474F-B832-6D0AC8A3D205}"/>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6" name="楕円 355">
          <a:extLst>
            <a:ext uri="{FF2B5EF4-FFF2-40B4-BE49-F238E27FC236}">
              <a16:creationId xmlns:a16="http://schemas.microsoft.com/office/drawing/2014/main" id="{48AD3792-3C5E-4BF7-A6AA-9113A876F278}"/>
            </a:ext>
          </a:extLst>
        </xdr:cNvPr>
        <xdr:cNvSpPr/>
      </xdr:nvSpPr>
      <xdr:spPr>
        <a:xfrm>
          <a:off x="9401175" y="1355135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77306</xdr:rowOff>
    </xdr:from>
    <xdr:ext cx="469744" cy="259045"/>
    <xdr:sp macro="" textlink="">
      <xdr:nvSpPr>
        <xdr:cNvPr id="357" name="【福祉施設】&#10;一人当たり面積該当値テキスト">
          <a:extLst>
            <a:ext uri="{FF2B5EF4-FFF2-40B4-BE49-F238E27FC236}">
              <a16:creationId xmlns:a16="http://schemas.microsoft.com/office/drawing/2014/main" id="{9CC16DA1-6AFD-406B-9203-5A20BBB5D3BF}"/>
            </a:ext>
          </a:extLst>
        </xdr:cNvPr>
        <xdr:cNvSpPr txBox="1"/>
      </xdr:nvSpPr>
      <xdr:spPr>
        <a:xfrm>
          <a:off x="9467850" y="1352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153307</xdr:rowOff>
    </xdr:from>
    <xdr:to>
      <xdr:col>50</xdr:col>
      <xdr:colOff>165100</xdr:colOff>
      <xdr:row>84</xdr:row>
      <xdr:rowOff>83457</xdr:rowOff>
    </xdr:to>
    <xdr:sp macro="" textlink="">
      <xdr:nvSpPr>
        <xdr:cNvPr id="358" name="楕円 357">
          <a:extLst>
            <a:ext uri="{FF2B5EF4-FFF2-40B4-BE49-F238E27FC236}">
              <a16:creationId xmlns:a16="http://schemas.microsoft.com/office/drawing/2014/main" id="{DD127582-BBD6-42B7-91BA-698AFB2DA409}"/>
            </a:ext>
          </a:extLst>
        </xdr:cNvPr>
        <xdr:cNvSpPr/>
      </xdr:nvSpPr>
      <xdr:spPr>
        <a:xfrm>
          <a:off x="8639175" y="136026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149679</xdr:rowOff>
    </xdr:from>
    <xdr:to>
      <xdr:col>55</xdr:col>
      <xdr:colOff>0</xdr:colOff>
      <xdr:row>84</xdr:row>
      <xdr:rowOff>32657</xdr:rowOff>
    </xdr:to>
    <xdr:cxnSp macro="">
      <xdr:nvCxnSpPr>
        <xdr:cNvPr id="359" name="直線コネクタ 358">
          <a:extLst>
            <a:ext uri="{FF2B5EF4-FFF2-40B4-BE49-F238E27FC236}">
              <a16:creationId xmlns:a16="http://schemas.microsoft.com/office/drawing/2014/main" id="{DB9E6D07-AB70-4260-B307-7267714628BE}"/>
            </a:ext>
          </a:extLst>
        </xdr:cNvPr>
        <xdr:cNvCxnSpPr/>
      </xdr:nvCxnSpPr>
      <xdr:spPr>
        <a:xfrm flipV="1">
          <a:off x="8686800" y="13598979"/>
          <a:ext cx="742950" cy="4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153307</xdr:rowOff>
    </xdr:from>
    <xdr:to>
      <xdr:col>46</xdr:col>
      <xdr:colOff>38100</xdr:colOff>
      <xdr:row>84</xdr:row>
      <xdr:rowOff>83457</xdr:rowOff>
    </xdr:to>
    <xdr:sp macro="" textlink="">
      <xdr:nvSpPr>
        <xdr:cNvPr id="360" name="楕円 359">
          <a:extLst>
            <a:ext uri="{FF2B5EF4-FFF2-40B4-BE49-F238E27FC236}">
              <a16:creationId xmlns:a16="http://schemas.microsoft.com/office/drawing/2014/main" id="{8CA84F4A-C7EE-4958-8BD4-90458349E7AB}"/>
            </a:ext>
          </a:extLst>
        </xdr:cNvPr>
        <xdr:cNvSpPr/>
      </xdr:nvSpPr>
      <xdr:spPr>
        <a:xfrm>
          <a:off x="7839075" y="136026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32657</xdr:rowOff>
    </xdr:from>
    <xdr:to>
      <xdr:col>50</xdr:col>
      <xdr:colOff>114300</xdr:colOff>
      <xdr:row>84</xdr:row>
      <xdr:rowOff>32657</xdr:rowOff>
    </xdr:to>
    <xdr:cxnSp macro="">
      <xdr:nvCxnSpPr>
        <xdr:cNvPr id="361" name="直線コネクタ 360">
          <a:extLst>
            <a:ext uri="{FF2B5EF4-FFF2-40B4-BE49-F238E27FC236}">
              <a16:creationId xmlns:a16="http://schemas.microsoft.com/office/drawing/2014/main" id="{95F71560-2173-48D9-82E8-8597D9DEEA2C}"/>
            </a:ext>
          </a:extLst>
        </xdr:cNvPr>
        <xdr:cNvCxnSpPr/>
      </xdr:nvCxnSpPr>
      <xdr:spPr>
        <a:xfrm>
          <a:off x="7886700" y="1364070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142421</xdr:rowOff>
    </xdr:from>
    <xdr:to>
      <xdr:col>41</xdr:col>
      <xdr:colOff>101600</xdr:colOff>
      <xdr:row>84</xdr:row>
      <xdr:rowOff>72571</xdr:rowOff>
    </xdr:to>
    <xdr:sp macro="" textlink="">
      <xdr:nvSpPr>
        <xdr:cNvPr id="362" name="楕円 361">
          <a:extLst>
            <a:ext uri="{FF2B5EF4-FFF2-40B4-BE49-F238E27FC236}">
              <a16:creationId xmlns:a16="http://schemas.microsoft.com/office/drawing/2014/main" id="{5F680563-D4CE-45F8-807B-E891C009D0B4}"/>
            </a:ext>
          </a:extLst>
        </xdr:cNvPr>
        <xdr:cNvSpPr/>
      </xdr:nvSpPr>
      <xdr:spPr>
        <a:xfrm>
          <a:off x="7029450" y="1359489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21771</xdr:rowOff>
    </xdr:from>
    <xdr:to>
      <xdr:col>45</xdr:col>
      <xdr:colOff>177800</xdr:colOff>
      <xdr:row>84</xdr:row>
      <xdr:rowOff>32657</xdr:rowOff>
    </xdr:to>
    <xdr:cxnSp macro="">
      <xdr:nvCxnSpPr>
        <xdr:cNvPr id="363" name="直線コネクタ 362">
          <a:extLst>
            <a:ext uri="{FF2B5EF4-FFF2-40B4-BE49-F238E27FC236}">
              <a16:creationId xmlns:a16="http://schemas.microsoft.com/office/drawing/2014/main" id="{FD0B94C0-BCF2-4046-80A0-0548DFD0DB4B}"/>
            </a:ext>
          </a:extLst>
        </xdr:cNvPr>
        <xdr:cNvCxnSpPr/>
      </xdr:nvCxnSpPr>
      <xdr:spPr>
        <a:xfrm>
          <a:off x="7077075" y="13632996"/>
          <a:ext cx="809625"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142421</xdr:rowOff>
    </xdr:from>
    <xdr:to>
      <xdr:col>36</xdr:col>
      <xdr:colOff>165100</xdr:colOff>
      <xdr:row>84</xdr:row>
      <xdr:rowOff>72571</xdr:rowOff>
    </xdr:to>
    <xdr:sp macro="" textlink="">
      <xdr:nvSpPr>
        <xdr:cNvPr id="364" name="楕円 363">
          <a:extLst>
            <a:ext uri="{FF2B5EF4-FFF2-40B4-BE49-F238E27FC236}">
              <a16:creationId xmlns:a16="http://schemas.microsoft.com/office/drawing/2014/main" id="{7DF8F2C7-428D-4B37-AEE3-420368DBB709}"/>
            </a:ext>
          </a:extLst>
        </xdr:cNvPr>
        <xdr:cNvSpPr/>
      </xdr:nvSpPr>
      <xdr:spPr>
        <a:xfrm>
          <a:off x="6238875" y="1359489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21771</xdr:rowOff>
    </xdr:from>
    <xdr:to>
      <xdr:col>41</xdr:col>
      <xdr:colOff>50800</xdr:colOff>
      <xdr:row>84</xdr:row>
      <xdr:rowOff>21771</xdr:rowOff>
    </xdr:to>
    <xdr:cxnSp macro="">
      <xdr:nvCxnSpPr>
        <xdr:cNvPr id="365" name="直線コネクタ 364">
          <a:extLst>
            <a:ext uri="{FF2B5EF4-FFF2-40B4-BE49-F238E27FC236}">
              <a16:creationId xmlns:a16="http://schemas.microsoft.com/office/drawing/2014/main" id="{0882C427-D88E-41CE-BEA2-9923719CA694}"/>
            </a:ext>
          </a:extLst>
        </xdr:cNvPr>
        <xdr:cNvCxnSpPr/>
      </xdr:nvCxnSpPr>
      <xdr:spPr>
        <a:xfrm>
          <a:off x="6286500" y="1363299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3B32D471-C356-42A0-994F-6C6A0CD76818}"/>
            </a:ext>
          </a:extLst>
        </xdr:cNvPr>
        <xdr:cNvSpPr txBox="1"/>
      </xdr:nvSpPr>
      <xdr:spPr>
        <a:xfrm>
          <a:off x="8458277" y="132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5F5F5BD0-E22C-4FE5-84EE-6E920A7F9C92}"/>
            </a:ext>
          </a:extLst>
        </xdr:cNvPr>
        <xdr:cNvSpPr txBox="1"/>
      </xdr:nvSpPr>
      <xdr:spPr>
        <a:xfrm>
          <a:off x="7677227" y="132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3882CECB-D5D4-403C-8723-1AD23B227C8D}"/>
            </a:ext>
          </a:extLst>
        </xdr:cNvPr>
        <xdr:cNvSpPr txBox="1"/>
      </xdr:nvSpPr>
      <xdr:spPr>
        <a:xfrm>
          <a:off x="6867602" y="1331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8DB7E04F-1CB3-427D-930B-DA3DEB69F48C}"/>
            </a:ext>
          </a:extLst>
        </xdr:cNvPr>
        <xdr:cNvSpPr txBox="1"/>
      </xdr:nvSpPr>
      <xdr:spPr>
        <a:xfrm>
          <a:off x="6067502" y="1331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74584</xdr:rowOff>
    </xdr:from>
    <xdr:ext cx="469744" cy="259045"/>
    <xdr:sp macro="" textlink="">
      <xdr:nvSpPr>
        <xdr:cNvPr id="370" name="n_1mainValue【福祉施設】&#10;一人当たり面積">
          <a:extLst>
            <a:ext uri="{FF2B5EF4-FFF2-40B4-BE49-F238E27FC236}">
              <a16:creationId xmlns:a16="http://schemas.microsoft.com/office/drawing/2014/main" id="{E1FC0519-50F0-4544-9EA9-E7F82DCA3413}"/>
            </a:ext>
          </a:extLst>
        </xdr:cNvPr>
        <xdr:cNvSpPr txBox="1"/>
      </xdr:nvSpPr>
      <xdr:spPr>
        <a:xfrm>
          <a:off x="8458277" y="1368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74584</xdr:rowOff>
    </xdr:from>
    <xdr:ext cx="469744" cy="259045"/>
    <xdr:sp macro="" textlink="">
      <xdr:nvSpPr>
        <xdr:cNvPr id="371" name="n_2mainValue【福祉施設】&#10;一人当たり面積">
          <a:extLst>
            <a:ext uri="{FF2B5EF4-FFF2-40B4-BE49-F238E27FC236}">
              <a16:creationId xmlns:a16="http://schemas.microsoft.com/office/drawing/2014/main" id="{53333193-8BA2-4920-8151-5C112E27EDF2}"/>
            </a:ext>
          </a:extLst>
        </xdr:cNvPr>
        <xdr:cNvSpPr txBox="1"/>
      </xdr:nvSpPr>
      <xdr:spPr>
        <a:xfrm>
          <a:off x="7677227" y="1368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63698</xdr:rowOff>
    </xdr:from>
    <xdr:ext cx="469744" cy="259045"/>
    <xdr:sp macro="" textlink="">
      <xdr:nvSpPr>
        <xdr:cNvPr id="372" name="n_3mainValue【福祉施設】&#10;一人当たり面積">
          <a:extLst>
            <a:ext uri="{FF2B5EF4-FFF2-40B4-BE49-F238E27FC236}">
              <a16:creationId xmlns:a16="http://schemas.microsoft.com/office/drawing/2014/main" id="{35E47CC0-50DA-4633-B62E-6D2F42F47FD2}"/>
            </a:ext>
          </a:extLst>
        </xdr:cNvPr>
        <xdr:cNvSpPr txBox="1"/>
      </xdr:nvSpPr>
      <xdr:spPr>
        <a:xfrm>
          <a:off x="6867602" y="1367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63698</xdr:rowOff>
    </xdr:from>
    <xdr:ext cx="469744" cy="259045"/>
    <xdr:sp macro="" textlink="">
      <xdr:nvSpPr>
        <xdr:cNvPr id="373" name="n_4mainValue【福祉施設】&#10;一人当たり面積">
          <a:extLst>
            <a:ext uri="{FF2B5EF4-FFF2-40B4-BE49-F238E27FC236}">
              <a16:creationId xmlns:a16="http://schemas.microsoft.com/office/drawing/2014/main" id="{062E9D81-EE9C-4092-8FED-A5EE98173AC3}"/>
            </a:ext>
          </a:extLst>
        </xdr:cNvPr>
        <xdr:cNvSpPr txBox="1"/>
      </xdr:nvSpPr>
      <xdr:spPr>
        <a:xfrm>
          <a:off x="6067502" y="1367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B596FDBC-7CD2-4D61-B537-EC34F4C6934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D54297E7-440D-42DD-AEB0-8CB615663A7E}"/>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399C5001-DD50-45C1-9AB5-8C41866BE0D4}"/>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C05EA96A-03EF-4761-BA80-A1268337A59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15E04CAE-7F59-495B-B15A-2D875C647859}"/>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DBE2E728-35ED-4426-8FE4-0231525E813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F8565E90-A328-4B44-8174-47DD0C72E5AA}"/>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06CB0C0-1914-465D-9F4F-04D5860F348E}"/>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CD6C591C-C9B5-45A6-AA71-C471D251D84A}"/>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8A7B2194-2BAC-400C-B610-58350D88D897}"/>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54BF4448-DC6B-429F-961F-74D7E08A2FDE}"/>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C31C387F-3FFE-4F27-A868-BAEA59EE8F12}"/>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759B2A9A-7A20-4D59-B606-B8915B9441D5}"/>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486331E9-4F53-4E17-B353-34615BCA7FE6}"/>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F36CCECC-AA85-461A-A061-481C24F7FE90}"/>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EE674BCB-1A7A-48AD-9BD4-0A8D984714B8}"/>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F610FFCC-8E1A-4A9C-AA5D-9EE0402364FD}"/>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66F9CA36-31BE-4427-9139-027CC64C2965}"/>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E11E1A74-B0FA-4B27-A632-6EF2F7CA3E81}"/>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47B34E14-496D-40A0-8165-69FD13FB9C78}"/>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6C00CCDE-D549-4B6B-8505-CB8D19B29153}"/>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91EF5C5D-299F-4C93-8C9E-C097E40FA3D3}"/>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89BF18C-C7F6-4B28-9F71-F5335BBEA18B}"/>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92F54704-E0A0-4367-ACEC-93883BD0BD02}"/>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78CC1500-FD14-437E-9780-1EB6794A5804}"/>
            </a:ext>
          </a:extLst>
        </xdr:cNvPr>
        <xdr:cNvCxnSpPr/>
      </xdr:nvCxnSpPr>
      <xdr:spPr>
        <a:xfrm flipV="1">
          <a:off x="4180840" y="16256636"/>
          <a:ext cx="0" cy="155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84489A3C-2B7D-4052-9577-9108D0F73BC4}"/>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C8582FFA-0449-4A61-BB60-6F8444106762}"/>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463EA79E-1A39-490B-B952-E360C592B7DF}"/>
            </a:ext>
          </a:extLst>
        </xdr:cNvPr>
        <xdr:cNvSpPr txBox="1"/>
      </xdr:nvSpPr>
      <xdr:spPr>
        <a:xfrm>
          <a:off x="4219575" y="1603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27BE11F2-74CC-45EC-B851-CA33586012D2}"/>
            </a:ext>
          </a:extLst>
        </xdr:cNvPr>
        <xdr:cNvCxnSpPr/>
      </xdr:nvCxnSpPr>
      <xdr:spPr>
        <a:xfrm>
          <a:off x="4105275" y="162566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9A1E28D1-412A-4F2C-81E2-35CD647F03EA}"/>
            </a:ext>
          </a:extLst>
        </xdr:cNvPr>
        <xdr:cNvSpPr txBox="1"/>
      </xdr:nvSpPr>
      <xdr:spPr>
        <a:xfrm>
          <a:off x="4219575" y="1670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E13DED56-CC73-404A-B465-152F3B038E65}"/>
            </a:ext>
          </a:extLst>
        </xdr:cNvPr>
        <xdr:cNvSpPr/>
      </xdr:nvSpPr>
      <xdr:spPr>
        <a:xfrm>
          <a:off x="4124325" y="16856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392129D3-2F14-4A2B-AF40-086066C3BF06}"/>
            </a:ext>
          </a:extLst>
        </xdr:cNvPr>
        <xdr:cNvSpPr/>
      </xdr:nvSpPr>
      <xdr:spPr>
        <a:xfrm>
          <a:off x="3381375" y="168198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3B23DEF1-48C1-4009-AF24-C03E90FC0921}"/>
            </a:ext>
          </a:extLst>
        </xdr:cNvPr>
        <xdr:cNvSpPr/>
      </xdr:nvSpPr>
      <xdr:spPr>
        <a:xfrm>
          <a:off x="2571750" y="168325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EC083BB9-F974-4DAF-91F9-52CC4E21A0E8}"/>
            </a:ext>
          </a:extLst>
        </xdr:cNvPr>
        <xdr:cNvSpPr/>
      </xdr:nvSpPr>
      <xdr:spPr>
        <a:xfrm>
          <a:off x="1781175" y="16830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87403A61-0094-4BF9-A6C4-7729CD26FEB4}"/>
            </a:ext>
          </a:extLst>
        </xdr:cNvPr>
        <xdr:cNvSpPr/>
      </xdr:nvSpPr>
      <xdr:spPr>
        <a:xfrm>
          <a:off x="981075" y="168046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2CD6AA85-1577-4CCE-9204-C9E2501E0A64}"/>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21FB536-9FB8-4873-9B80-14B20ACC564C}"/>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5C1F02F-79A7-4C3B-BA2A-BEACF10B58DA}"/>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798A120-312E-4329-940E-55599C045C1E}"/>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E0F76AA-3893-4AB5-B306-3F7961A14744}"/>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107314</xdr:rowOff>
    </xdr:from>
    <xdr:to>
      <xdr:col>24</xdr:col>
      <xdr:colOff>114300</xdr:colOff>
      <xdr:row>105</xdr:row>
      <xdr:rowOff>37464</xdr:rowOff>
    </xdr:to>
    <xdr:sp macro="" textlink="">
      <xdr:nvSpPr>
        <xdr:cNvPr id="414" name="楕円 413">
          <a:extLst>
            <a:ext uri="{FF2B5EF4-FFF2-40B4-BE49-F238E27FC236}">
              <a16:creationId xmlns:a16="http://schemas.microsoft.com/office/drawing/2014/main" id="{184DE587-5428-48C6-B439-AF59BA1F8E09}"/>
            </a:ext>
          </a:extLst>
        </xdr:cNvPr>
        <xdr:cNvSpPr/>
      </xdr:nvSpPr>
      <xdr:spPr>
        <a:xfrm>
          <a:off x="4124325" y="170776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85741</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7F558CCB-B22B-4007-BBEA-25F07C79420F}"/>
            </a:ext>
          </a:extLst>
        </xdr:cNvPr>
        <xdr:cNvSpPr txBox="1"/>
      </xdr:nvSpPr>
      <xdr:spPr>
        <a:xfrm>
          <a:off x="4219575" y="1705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65405</xdr:rowOff>
    </xdr:from>
    <xdr:to>
      <xdr:col>20</xdr:col>
      <xdr:colOff>38100</xdr:colOff>
      <xdr:row>104</xdr:row>
      <xdr:rowOff>167005</xdr:rowOff>
    </xdr:to>
    <xdr:sp macro="" textlink="">
      <xdr:nvSpPr>
        <xdr:cNvPr id="416" name="楕円 415">
          <a:extLst>
            <a:ext uri="{FF2B5EF4-FFF2-40B4-BE49-F238E27FC236}">
              <a16:creationId xmlns:a16="http://schemas.microsoft.com/office/drawing/2014/main" id="{3032A181-FB7A-43EA-8CF5-03F3F2AE3AAC}"/>
            </a:ext>
          </a:extLst>
        </xdr:cNvPr>
        <xdr:cNvSpPr/>
      </xdr:nvSpPr>
      <xdr:spPr>
        <a:xfrm>
          <a:off x="3381375" y="17042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116205</xdr:rowOff>
    </xdr:from>
    <xdr:to>
      <xdr:col>24</xdr:col>
      <xdr:colOff>63500</xdr:colOff>
      <xdr:row>104</xdr:row>
      <xdr:rowOff>158114</xdr:rowOff>
    </xdr:to>
    <xdr:cxnSp macro="">
      <xdr:nvCxnSpPr>
        <xdr:cNvPr id="417" name="直線コネクタ 416">
          <a:extLst>
            <a:ext uri="{FF2B5EF4-FFF2-40B4-BE49-F238E27FC236}">
              <a16:creationId xmlns:a16="http://schemas.microsoft.com/office/drawing/2014/main" id="{C07A2DFF-F1DF-4D0C-8F75-842A7EE9826E}"/>
            </a:ext>
          </a:extLst>
        </xdr:cNvPr>
        <xdr:cNvCxnSpPr/>
      </xdr:nvCxnSpPr>
      <xdr:spPr>
        <a:xfrm>
          <a:off x="3429000" y="17089755"/>
          <a:ext cx="752475"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27305</xdr:rowOff>
    </xdr:from>
    <xdr:to>
      <xdr:col>15</xdr:col>
      <xdr:colOff>101600</xdr:colOff>
      <xdr:row>104</xdr:row>
      <xdr:rowOff>128905</xdr:rowOff>
    </xdr:to>
    <xdr:sp macro="" textlink="">
      <xdr:nvSpPr>
        <xdr:cNvPr id="418" name="楕円 417">
          <a:extLst>
            <a:ext uri="{FF2B5EF4-FFF2-40B4-BE49-F238E27FC236}">
              <a16:creationId xmlns:a16="http://schemas.microsoft.com/office/drawing/2014/main" id="{6EA169C4-7C80-4993-B2F1-65663C9CDE47}"/>
            </a:ext>
          </a:extLst>
        </xdr:cNvPr>
        <xdr:cNvSpPr/>
      </xdr:nvSpPr>
      <xdr:spPr>
        <a:xfrm>
          <a:off x="2571750" y="170040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78105</xdr:rowOff>
    </xdr:from>
    <xdr:to>
      <xdr:col>19</xdr:col>
      <xdr:colOff>177800</xdr:colOff>
      <xdr:row>104</xdr:row>
      <xdr:rowOff>116205</xdr:rowOff>
    </xdr:to>
    <xdr:cxnSp macro="">
      <xdr:nvCxnSpPr>
        <xdr:cNvPr id="419" name="直線コネクタ 418">
          <a:extLst>
            <a:ext uri="{FF2B5EF4-FFF2-40B4-BE49-F238E27FC236}">
              <a16:creationId xmlns:a16="http://schemas.microsoft.com/office/drawing/2014/main" id="{A050E3B2-DF28-418B-8C7B-C5C496E63320}"/>
            </a:ext>
          </a:extLst>
        </xdr:cNvPr>
        <xdr:cNvCxnSpPr/>
      </xdr:nvCxnSpPr>
      <xdr:spPr>
        <a:xfrm>
          <a:off x="2619375" y="1705165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156845</xdr:rowOff>
    </xdr:from>
    <xdr:to>
      <xdr:col>10</xdr:col>
      <xdr:colOff>165100</xdr:colOff>
      <xdr:row>104</xdr:row>
      <xdr:rowOff>86995</xdr:rowOff>
    </xdr:to>
    <xdr:sp macro="" textlink="">
      <xdr:nvSpPr>
        <xdr:cNvPr id="420" name="楕円 419">
          <a:extLst>
            <a:ext uri="{FF2B5EF4-FFF2-40B4-BE49-F238E27FC236}">
              <a16:creationId xmlns:a16="http://schemas.microsoft.com/office/drawing/2014/main" id="{8A516CAD-52FE-4AFC-ABD7-67C150054503}"/>
            </a:ext>
          </a:extLst>
        </xdr:cNvPr>
        <xdr:cNvSpPr/>
      </xdr:nvSpPr>
      <xdr:spPr>
        <a:xfrm>
          <a:off x="1781175" y="169621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36195</xdr:rowOff>
    </xdr:from>
    <xdr:to>
      <xdr:col>15</xdr:col>
      <xdr:colOff>50800</xdr:colOff>
      <xdr:row>104</xdr:row>
      <xdr:rowOff>78105</xdr:rowOff>
    </xdr:to>
    <xdr:cxnSp macro="">
      <xdr:nvCxnSpPr>
        <xdr:cNvPr id="421" name="直線コネクタ 420">
          <a:extLst>
            <a:ext uri="{FF2B5EF4-FFF2-40B4-BE49-F238E27FC236}">
              <a16:creationId xmlns:a16="http://schemas.microsoft.com/office/drawing/2014/main" id="{BABA988C-B7BF-4945-905F-055562EE57D8}"/>
            </a:ext>
          </a:extLst>
        </xdr:cNvPr>
        <xdr:cNvCxnSpPr/>
      </xdr:nvCxnSpPr>
      <xdr:spPr>
        <a:xfrm>
          <a:off x="1828800" y="17009745"/>
          <a:ext cx="7905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124461</xdr:rowOff>
    </xdr:from>
    <xdr:to>
      <xdr:col>6</xdr:col>
      <xdr:colOff>38100</xdr:colOff>
      <xdr:row>104</xdr:row>
      <xdr:rowOff>54611</xdr:rowOff>
    </xdr:to>
    <xdr:sp macro="" textlink="">
      <xdr:nvSpPr>
        <xdr:cNvPr id="422" name="楕円 421">
          <a:extLst>
            <a:ext uri="{FF2B5EF4-FFF2-40B4-BE49-F238E27FC236}">
              <a16:creationId xmlns:a16="http://schemas.microsoft.com/office/drawing/2014/main" id="{FB4282E0-1D89-4536-8577-6B247DD63CBF}"/>
            </a:ext>
          </a:extLst>
        </xdr:cNvPr>
        <xdr:cNvSpPr/>
      </xdr:nvSpPr>
      <xdr:spPr>
        <a:xfrm>
          <a:off x="981075" y="169233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3811</xdr:rowOff>
    </xdr:from>
    <xdr:to>
      <xdr:col>10</xdr:col>
      <xdr:colOff>114300</xdr:colOff>
      <xdr:row>104</xdr:row>
      <xdr:rowOff>36195</xdr:rowOff>
    </xdr:to>
    <xdr:cxnSp macro="">
      <xdr:nvCxnSpPr>
        <xdr:cNvPr id="423" name="直線コネクタ 422">
          <a:extLst>
            <a:ext uri="{FF2B5EF4-FFF2-40B4-BE49-F238E27FC236}">
              <a16:creationId xmlns:a16="http://schemas.microsoft.com/office/drawing/2014/main" id="{6C7DA4DD-FF8B-4633-880D-CB8B9FDA3644}"/>
            </a:ext>
          </a:extLst>
        </xdr:cNvPr>
        <xdr:cNvCxnSpPr/>
      </xdr:nvCxnSpPr>
      <xdr:spPr>
        <a:xfrm>
          <a:off x="1028700" y="16980536"/>
          <a:ext cx="8001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C0604CCB-8931-421C-A11F-FCD6869846C3}"/>
            </a:ext>
          </a:extLst>
        </xdr:cNvPr>
        <xdr:cNvSpPr txBox="1"/>
      </xdr:nvSpPr>
      <xdr:spPr>
        <a:xfrm>
          <a:off x="3239144" y="1659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02E0CD15-6CCB-4310-8C04-F5C552FF8AE9}"/>
            </a:ext>
          </a:extLst>
        </xdr:cNvPr>
        <xdr:cNvSpPr txBox="1"/>
      </xdr:nvSpPr>
      <xdr:spPr>
        <a:xfrm>
          <a:off x="2439044" y="1660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C2C26C5A-F287-4929-BC3C-1AD6EAE6317D}"/>
            </a:ext>
          </a:extLst>
        </xdr:cNvPr>
        <xdr:cNvSpPr txBox="1"/>
      </xdr:nvSpPr>
      <xdr:spPr>
        <a:xfrm>
          <a:off x="1648469" y="1659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E38A824C-20D7-44E1-88DE-3C6D8AFBF1F1}"/>
            </a:ext>
          </a:extLst>
        </xdr:cNvPr>
        <xdr:cNvSpPr txBox="1"/>
      </xdr:nvSpPr>
      <xdr:spPr>
        <a:xfrm>
          <a:off x="848369" y="16583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158132</xdr:rowOff>
    </xdr:from>
    <xdr:ext cx="405111" cy="259045"/>
    <xdr:sp macro="" textlink="">
      <xdr:nvSpPr>
        <xdr:cNvPr id="428" name="n_1mainValue【市民会館】&#10;有形固定資産減価償却率">
          <a:extLst>
            <a:ext uri="{FF2B5EF4-FFF2-40B4-BE49-F238E27FC236}">
              <a16:creationId xmlns:a16="http://schemas.microsoft.com/office/drawing/2014/main" id="{C31821F0-0681-4736-A0F6-B88BB8AA5EEA}"/>
            </a:ext>
          </a:extLst>
        </xdr:cNvPr>
        <xdr:cNvSpPr txBox="1"/>
      </xdr:nvSpPr>
      <xdr:spPr>
        <a:xfrm>
          <a:off x="3239144" y="1713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120032</xdr:rowOff>
    </xdr:from>
    <xdr:ext cx="405111" cy="259045"/>
    <xdr:sp macro="" textlink="">
      <xdr:nvSpPr>
        <xdr:cNvPr id="429" name="n_2mainValue【市民会館】&#10;有形固定資産減価償却率">
          <a:extLst>
            <a:ext uri="{FF2B5EF4-FFF2-40B4-BE49-F238E27FC236}">
              <a16:creationId xmlns:a16="http://schemas.microsoft.com/office/drawing/2014/main" id="{D3BD0A20-8832-4E58-8526-0C3EA810E38E}"/>
            </a:ext>
          </a:extLst>
        </xdr:cNvPr>
        <xdr:cNvSpPr txBox="1"/>
      </xdr:nvSpPr>
      <xdr:spPr>
        <a:xfrm>
          <a:off x="2439044" y="1709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78122</xdr:rowOff>
    </xdr:from>
    <xdr:ext cx="405111" cy="259045"/>
    <xdr:sp macro="" textlink="">
      <xdr:nvSpPr>
        <xdr:cNvPr id="430" name="n_3mainValue【市民会館】&#10;有形固定資産減価償却率">
          <a:extLst>
            <a:ext uri="{FF2B5EF4-FFF2-40B4-BE49-F238E27FC236}">
              <a16:creationId xmlns:a16="http://schemas.microsoft.com/office/drawing/2014/main" id="{D81DB4F5-E976-4134-B9C9-0F5FA900C6CF}"/>
            </a:ext>
          </a:extLst>
        </xdr:cNvPr>
        <xdr:cNvSpPr txBox="1"/>
      </xdr:nvSpPr>
      <xdr:spPr>
        <a:xfrm>
          <a:off x="1648469"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45738</xdr:rowOff>
    </xdr:from>
    <xdr:ext cx="405111" cy="259045"/>
    <xdr:sp macro="" textlink="">
      <xdr:nvSpPr>
        <xdr:cNvPr id="431" name="n_4mainValue【市民会館】&#10;有形固定資産減価償却率">
          <a:extLst>
            <a:ext uri="{FF2B5EF4-FFF2-40B4-BE49-F238E27FC236}">
              <a16:creationId xmlns:a16="http://schemas.microsoft.com/office/drawing/2014/main" id="{C12C78A0-17BF-411C-9649-5489F8D259B0}"/>
            </a:ext>
          </a:extLst>
        </xdr:cNvPr>
        <xdr:cNvSpPr txBox="1"/>
      </xdr:nvSpPr>
      <xdr:spPr>
        <a:xfrm>
          <a:off x="848369" y="17022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94574592-4BA0-4779-B484-C7F70A68689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D6515A9E-EC97-4C8C-941B-0C90584F8C9B}"/>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DEA81728-67C5-45B6-AC10-46FE605658B0}"/>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D664F3E2-E3AB-46E7-AE85-53439E935780}"/>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F4DCB7BA-BD0E-4E5B-8918-C2205551D2FA}"/>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21B4A718-BA0D-4ECB-A63E-4528A6338E5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218217EB-B234-47BA-BD1B-4FE865CA444F}"/>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2AC9569A-1394-4010-9120-DC5208C69C5D}"/>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5B5E3598-D119-4642-93EC-6194B2C044FC}"/>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D2BFF9C8-CF25-4C29-8B17-DFBEDB8CF144}"/>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5E70E40C-B5E6-4E8D-AB46-C8B3C64845B6}"/>
            </a:ext>
          </a:extLst>
        </xdr:cNvPr>
        <xdr:cNvCxnSpPr/>
      </xdr:nvCxnSpPr>
      <xdr:spPr>
        <a:xfrm>
          <a:off x="5953125" y="17621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859EE98C-9FEA-4F0A-9614-01D82648CD37}"/>
            </a:ext>
          </a:extLst>
        </xdr:cNvPr>
        <xdr:cNvSpPr txBox="1"/>
      </xdr:nvSpPr>
      <xdr:spPr>
        <a:xfrm>
          <a:off x="5527221"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38314097-D7F5-420A-824E-CE9691DC5888}"/>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8C8E58FD-2BFE-4255-B52E-8FF7CD7190D8}"/>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FC7708C9-6F5D-44C8-9D29-04B2AA2C84C0}"/>
            </a:ext>
          </a:extLst>
        </xdr:cNvPr>
        <xdr:cNvCxnSpPr/>
      </xdr:nvCxnSpPr>
      <xdr:spPr>
        <a:xfrm>
          <a:off x="5953125" y="1647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B330DCC1-9E7F-4DE8-B314-ED4D53BAE459}"/>
            </a:ext>
          </a:extLst>
        </xdr:cNvPr>
        <xdr:cNvSpPr txBox="1"/>
      </xdr:nvSpPr>
      <xdr:spPr>
        <a:xfrm>
          <a:off x="5527221"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F24DC295-8CBB-408A-B51D-8C27406A0DB6}"/>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C593DCB7-2D1B-4D71-BF26-18BB4F043AA4}"/>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77BF797F-413E-471F-ABF3-EB452765AA88}"/>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97A0BA69-2927-46CE-BAFF-1066ED247BB3}"/>
            </a:ext>
          </a:extLst>
        </xdr:cNvPr>
        <xdr:cNvCxnSpPr/>
      </xdr:nvCxnSpPr>
      <xdr:spPr>
        <a:xfrm flipV="1">
          <a:off x="9429115" y="16381095"/>
          <a:ext cx="0" cy="120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294B528E-6356-4FFB-AE5E-B40D6112944E}"/>
            </a:ext>
          </a:extLst>
        </xdr:cNvPr>
        <xdr:cNvSpPr txBox="1"/>
      </xdr:nvSpPr>
      <xdr:spPr>
        <a:xfrm>
          <a:off x="946785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BC848F72-D9F7-4B76-B951-5D554304ABD0}"/>
            </a:ext>
          </a:extLst>
        </xdr:cNvPr>
        <xdr:cNvCxnSpPr/>
      </xdr:nvCxnSpPr>
      <xdr:spPr>
        <a:xfrm>
          <a:off x="9363075" y="175895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15FB3477-657D-49BE-AFC8-E7BE773CBB47}"/>
            </a:ext>
          </a:extLst>
        </xdr:cNvPr>
        <xdr:cNvSpPr txBox="1"/>
      </xdr:nvSpPr>
      <xdr:spPr>
        <a:xfrm>
          <a:off x="9467850" y="1615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81F1FEBF-BCE4-4FFC-9866-9AE134787663}"/>
            </a:ext>
          </a:extLst>
        </xdr:cNvPr>
        <xdr:cNvCxnSpPr/>
      </xdr:nvCxnSpPr>
      <xdr:spPr>
        <a:xfrm>
          <a:off x="9363075" y="163810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2FDA1BA3-83FE-4DDF-84E1-C3F4DF7BFAC6}"/>
            </a:ext>
          </a:extLst>
        </xdr:cNvPr>
        <xdr:cNvSpPr txBox="1"/>
      </xdr:nvSpPr>
      <xdr:spPr>
        <a:xfrm>
          <a:off x="9467850" y="16970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9DECA22C-F80D-41B7-BF8D-220D1B1D3202}"/>
            </a:ext>
          </a:extLst>
        </xdr:cNvPr>
        <xdr:cNvSpPr/>
      </xdr:nvSpPr>
      <xdr:spPr>
        <a:xfrm>
          <a:off x="9401175" y="1711578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0E6B4386-FAC0-42F8-BFC1-6FF61BC01DD7}"/>
            </a:ext>
          </a:extLst>
        </xdr:cNvPr>
        <xdr:cNvSpPr/>
      </xdr:nvSpPr>
      <xdr:spPr>
        <a:xfrm>
          <a:off x="8639175" y="17132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F950AAAA-91D6-489A-812A-0E947E753F48}"/>
            </a:ext>
          </a:extLst>
        </xdr:cNvPr>
        <xdr:cNvSpPr/>
      </xdr:nvSpPr>
      <xdr:spPr>
        <a:xfrm>
          <a:off x="7839075" y="171329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E5DF64FE-F09E-492A-992F-E804B8DC97D7}"/>
            </a:ext>
          </a:extLst>
        </xdr:cNvPr>
        <xdr:cNvSpPr/>
      </xdr:nvSpPr>
      <xdr:spPr>
        <a:xfrm>
          <a:off x="7029450" y="17155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F2A00991-D16D-4FC3-A80D-9AE74630311C}"/>
            </a:ext>
          </a:extLst>
        </xdr:cNvPr>
        <xdr:cNvSpPr/>
      </xdr:nvSpPr>
      <xdr:spPr>
        <a:xfrm>
          <a:off x="6238875" y="171557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4EB52E00-5480-49B4-8921-391CE95BE0DE}"/>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20FA0177-54E9-4AF4-8660-D85C57F8C0A4}"/>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71E9F355-FF8F-4E6C-918E-5D62270FF036}"/>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76F48DA-CD4C-49A7-9800-4D844D452CBF}"/>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4CF9E1FF-3F3A-464C-B774-5E7CBD7CCFBC}"/>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2539</xdr:rowOff>
    </xdr:from>
    <xdr:to>
      <xdr:col>55</xdr:col>
      <xdr:colOff>50800</xdr:colOff>
      <xdr:row>105</xdr:row>
      <xdr:rowOff>104139</xdr:rowOff>
    </xdr:to>
    <xdr:sp macro="" textlink="">
      <xdr:nvSpPr>
        <xdr:cNvPr id="467" name="楕円 466">
          <a:extLst>
            <a:ext uri="{FF2B5EF4-FFF2-40B4-BE49-F238E27FC236}">
              <a16:creationId xmlns:a16="http://schemas.microsoft.com/office/drawing/2014/main" id="{23D14D99-D3F0-4902-A9C6-B2165093C801}"/>
            </a:ext>
          </a:extLst>
        </xdr:cNvPr>
        <xdr:cNvSpPr/>
      </xdr:nvSpPr>
      <xdr:spPr>
        <a:xfrm>
          <a:off x="9401175" y="1714753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152416</xdr:rowOff>
    </xdr:from>
    <xdr:ext cx="469744" cy="259045"/>
    <xdr:sp macro="" textlink="">
      <xdr:nvSpPr>
        <xdr:cNvPr id="468" name="【市民会館】&#10;一人当たり面積該当値テキスト">
          <a:extLst>
            <a:ext uri="{FF2B5EF4-FFF2-40B4-BE49-F238E27FC236}">
              <a16:creationId xmlns:a16="http://schemas.microsoft.com/office/drawing/2014/main" id="{B0893279-B289-43F0-8571-CD9BFBF8704D}"/>
            </a:ext>
          </a:extLst>
        </xdr:cNvPr>
        <xdr:cNvSpPr txBox="1"/>
      </xdr:nvSpPr>
      <xdr:spPr>
        <a:xfrm>
          <a:off x="946785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xdr:rowOff>
    </xdr:from>
    <xdr:to>
      <xdr:col>50</xdr:col>
      <xdr:colOff>165100</xdr:colOff>
      <xdr:row>105</xdr:row>
      <xdr:rowOff>109855</xdr:rowOff>
    </xdr:to>
    <xdr:sp macro="" textlink="">
      <xdr:nvSpPr>
        <xdr:cNvPr id="469" name="楕円 468">
          <a:extLst>
            <a:ext uri="{FF2B5EF4-FFF2-40B4-BE49-F238E27FC236}">
              <a16:creationId xmlns:a16="http://schemas.microsoft.com/office/drawing/2014/main" id="{E76651F0-B3B1-434B-875E-6DCCE0444516}"/>
            </a:ext>
          </a:extLst>
        </xdr:cNvPr>
        <xdr:cNvSpPr/>
      </xdr:nvSpPr>
      <xdr:spPr>
        <a:xfrm>
          <a:off x="8639175" y="17156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53339</xdr:rowOff>
    </xdr:from>
    <xdr:to>
      <xdr:col>55</xdr:col>
      <xdr:colOff>0</xdr:colOff>
      <xdr:row>105</xdr:row>
      <xdr:rowOff>59055</xdr:rowOff>
    </xdr:to>
    <xdr:cxnSp macro="">
      <xdr:nvCxnSpPr>
        <xdr:cNvPr id="470" name="直線コネクタ 469">
          <a:extLst>
            <a:ext uri="{FF2B5EF4-FFF2-40B4-BE49-F238E27FC236}">
              <a16:creationId xmlns:a16="http://schemas.microsoft.com/office/drawing/2014/main" id="{5F98A2F3-40AA-44B8-BA44-1C639D86034B}"/>
            </a:ext>
          </a:extLst>
        </xdr:cNvPr>
        <xdr:cNvCxnSpPr/>
      </xdr:nvCxnSpPr>
      <xdr:spPr>
        <a:xfrm flipV="1">
          <a:off x="8686800" y="17195164"/>
          <a:ext cx="74295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71" name="楕円 470">
          <a:extLst>
            <a:ext uri="{FF2B5EF4-FFF2-40B4-BE49-F238E27FC236}">
              <a16:creationId xmlns:a16="http://schemas.microsoft.com/office/drawing/2014/main" id="{BDE17047-38DF-4CE9-BAF1-98A2DFBAB827}"/>
            </a:ext>
          </a:extLst>
        </xdr:cNvPr>
        <xdr:cNvSpPr/>
      </xdr:nvSpPr>
      <xdr:spPr>
        <a:xfrm>
          <a:off x="7839075" y="171564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59055</xdr:rowOff>
    </xdr:from>
    <xdr:to>
      <xdr:col>50</xdr:col>
      <xdr:colOff>114300</xdr:colOff>
      <xdr:row>105</xdr:row>
      <xdr:rowOff>59055</xdr:rowOff>
    </xdr:to>
    <xdr:cxnSp macro="">
      <xdr:nvCxnSpPr>
        <xdr:cNvPr id="472" name="直線コネクタ 471">
          <a:extLst>
            <a:ext uri="{FF2B5EF4-FFF2-40B4-BE49-F238E27FC236}">
              <a16:creationId xmlns:a16="http://schemas.microsoft.com/office/drawing/2014/main" id="{E4B5D36D-04E1-447D-8196-5EE98384A266}"/>
            </a:ext>
          </a:extLst>
        </xdr:cNvPr>
        <xdr:cNvCxnSpPr/>
      </xdr:nvCxnSpPr>
      <xdr:spPr>
        <a:xfrm>
          <a:off x="7886700" y="1720405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xdr:rowOff>
    </xdr:from>
    <xdr:to>
      <xdr:col>41</xdr:col>
      <xdr:colOff>101600</xdr:colOff>
      <xdr:row>105</xdr:row>
      <xdr:rowOff>109855</xdr:rowOff>
    </xdr:to>
    <xdr:sp macro="" textlink="">
      <xdr:nvSpPr>
        <xdr:cNvPr id="473" name="楕円 472">
          <a:extLst>
            <a:ext uri="{FF2B5EF4-FFF2-40B4-BE49-F238E27FC236}">
              <a16:creationId xmlns:a16="http://schemas.microsoft.com/office/drawing/2014/main" id="{B26539F1-FD8F-48CB-B0B1-73537CDB58AC}"/>
            </a:ext>
          </a:extLst>
        </xdr:cNvPr>
        <xdr:cNvSpPr/>
      </xdr:nvSpPr>
      <xdr:spPr>
        <a:xfrm>
          <a:off x="7029450" y="17156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59055</xdr:rowOff>
    </xdr:from>
    <xdr:to>
      <xdr:col>45</xdr:col>
      <xdr:colOff>177800</xdr:colOff>
      <xdr:row>105</xdr:row>
      <xdr:rowOff>59055</xdr:rowOff>
    </xdr:to>
    <xdr:cxnSp macro="">
      <xdr:nvCxnSpPr>
        <xdr:cNvPr id="474" name="直線コネクタ 473">
          <a:extLst>
            <a:ext uri="{FF2B5EF4-FFF2-40B4-BE49-F238E27FC236}">
              <a16:creationId xmlns:a16="http://schemas.microsoft.com/office/drawing/2014/main" id="{C7DD48C2-0460-4E4F-87A4-E1240BC17CFC}"/>
            </a:ext>
          </a:extLst>
        </xdr:cNvPr>
        <xdr:cNvCxnSpPr/>
      </xdr:nvCxnSpPr>
      <xdr:spPr>
        <a:xfrm>
          <a:off x="7077075" y="1720405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75" name="楕円 474">
          <a:extLst>
            <a:ext uri="{FF2B5EF4-FFF2-40B4-BE49-F238E27FC236}">
              <a16:creationId xmlns:a16="http://schemas.microsoft.com/office/drawing/2014/main" id="{E4FA8DD0-7E56-4149-B2E5-0011FB660206}"/>
            </a:ext>
          </a:extLst>
        </xdr:cNvPr>
        <xdr:cNvSpPr/>
      </xdr:nvSpPr>
      <xdr:spPr>
        <a:xfrm>
          <a:off x="6238875" y="17156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59055</xdr:rowOff>
    </xdr:from>
    <xdr:to>
      <xdr:col>41</xdr:col>
      <xdr:colOff>50800</xdr:colOff>
      <xdr:row>105</xdr:row>
      <xdr:rowOff>59055</xdr:rowOff>
    </xdr:to>
    <xdr:cxnSp macro="">
      <xdr:nvCxnSpPr>
        <xdr:cNvPr id="476" name="直線コネクタ 475">
          <a:extLst>
            <a:ext uri="{FF2B5EF4-FFF2-40B4-BE49-F238E27FC236}">
              <a16:creationId xmlns:a16="http://schemas.microsoft.com/office/drawing/2014/main" id="{83874DAE-FC40-4943-8833-674B112093A0}"/>
            </a:ext>
          </a:extLst>
        </xdr:cNvPr>
        <xdr:cNvCxnSpPr/>
      </xdr:nvCxnSpPr>
      <xdr:spPr>
        <a:xfrm>
          <a:off x="6286500" y="1720405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4977A234-B0A2-4FD2-AEE5-DF3CEB0058CF}"/>
            </a:ext>
          </a:extLst>
        </xdr:cNvPr>
        <xdr:cNvSpPr txBox="1"/>
      </xdr:nvSpPr>
      <xdr:spPr>
        <a:xfrm>
          <a:off x="845827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B57F3C31-71B4-473F-9887-7D126E770FA4}"/>
            </a:ext>
          </a:extLst>
        </xdr:cNvPr>
        <xdr:cNvSpPr txBox="1"/>
      </xdr:nvSpPr>
      <xdr:spPr>
        <a:xfrm>
          <a:off x="767722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A741AF63-B26E-44E7-A27F-AF1C0057419E}"/>
            </a:ext>
          </a:extLst>
        </xdr:cNvPr>
        <xdr:cNvSpPr txBox="1"/>
      </xdr:nvSpPr>
      <xdr:spPr>
        <a:xfrm>
          <a:off x="6867602"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DF0C9D93-B3D8-4CAC-9C7F-494F34FA4374}"/>
            </a:ext>
          </a:extLst>
        </xdr:cNvPr>
        <xdr:cNvSpPr txBox="1"/>
      </xdr:nvSpPr>
      <xdr:spPr>
        <a:xfrm>
          <a:off x="6067502"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100982</xdr:rowOff>
    </xdr:from>
    <xdr:ext cx="469744" cy="259045"/>
    <xdr:sp macro="" textlink="">
      <xdr:nvSpPr>
        <xdr:cNvPr id="481" name="n_1mainValue【市民会館】&#10;一人当たり面積">
          <a:extLst>
            <a:ext uri="{FF2B5EF4-FFF2-40B4-BE49-F238E27FC236}">
              <a16:creationId xmlns:a16="http://schemas.microsoft.com/office/drawing/2014/main" id="{B288A3CE-93A2-4211-9DE9-94BC70D0BC79}"/>
            </a:ext>
          </a:extLst>
        </xdr:cNvPr>
        <xdr:cNvSpPr txBox="1"/>
      </xdr:nvSpPr>
      <xdr:spPr>
        <a:xfrm>
          <a:off x="8458277" y="1724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82" name="n_2mainValue【市民会館】&#10;一人当たり面積">
          <a:extLst>
            <a:ext uri="{FF2B5EF4-FFF2-40B4-BE49-F238E27FC236}">
              <a16:creationId xmlns:a16="http://schemas.microsoft.com/office/drawing/2014/main" id="{844326C5-BE6A-41BB-A1B7-7A6B4BF85189}"/>
            </a:ext>
          </a:extLst>
        </xdr:cNvPr>
        <xdr:cNvSpPr txBox="1"/>
      </xdr:nvSpPr>
      <xdr:spPr>
        <a:xfrm>
          <a:off x="7677227" y="1724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83" name="n_3mainValue【市民会館】&#10;一人当たり面積">
          <a:extLst>
            <a:ext uri="{FF2B5EF4-FFF2-40B4-BE49-F238E27FC236}">
              <a16:creationId xmlns:a16="http://schemas.microsoft.com/office/drawing/2014/main" id="{01427E88-7D11-461C-A26E-201A9247446E}"/>
            </a:ext>
          </a:extLst>
        </xdr:cNvPr>
        <xdr:cNvSpPr txBox="1"/>
      </xdr:nvSpPr>
      <xdr:spPr>
        <a:xfrm>
          <a:off x="6867602" y="1692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4" name="n_4mainValue【市民会館】&#10;一人当たり面積">
          <a:extLst>
            <a:ext uri="{FF2B5EF4-FFF2-40B4-BE49-F238E27FC236}">
              <a16:creationId xmlns:a16="http://schemas.microsoft.com/office/drawing/2014/main" id="{00466056-BA17-40CF-AF41-90347238E703}"/>
            </a:ext>
          </a:extLst>
        </xdr:cNvPr>
        <xdr:cNvSpPr txBox="1"/>
      </xdr:nvSpPr>
      <xdr:spPr>
        <a:xfrm>
          <a:off x="6067502" y="1692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ED5A210C-79F5-47BB-8F8C-08C513DAE9C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8131A39-4FCA-4DD7-B1B7-A52DFC20945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8135CAE9-0A8E-4D39-B2EB-1940AE0367C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2DA8BC26-9A1E-48EA-963A-431BBD08B40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E215A0D6-1124-4818-9AED-EAABD0C03C32}"/>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E91871D8-81B8-4BA2-BCD2-45B38C5B5075}"/>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A6ADB8FD-BA05-41F9-B7D4-66681168DCEA}"/>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5C81F3A-0C72-40BE-BF41-9014DE78A7B8}"/>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CA10DE0C-23B5-4BD4-8C83-95B34EA71AE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73228CE8-D217-4FBD-A841-8B535FD7ADE9}"/>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883C9AF5-3247-43DB-AAAA-1188BAA9DA9F}"/>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85FF6AA-6F18-42BB-ACE3-0089FCC60C73}"/>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BF4CB87F-D5ED-400B-B736-9A090AAA613A}"/>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A9950EFF-5A27-49FC-B31C-B5F8784C6EB5}"/>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E3176CDD-6620-4D34-B031-A078DBB54DC1}"/>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26D77CA0-E9B5-4C86-8B88-2F8B592D70AD}"/>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A4CBE127-AC54-4763-8AF3-7E6200D1C6BE}"/>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58B27BC7-01D0-4D95-A7C8-91232EA17EF2}"/>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2B1830C7-B256-4DF8-BDB0-320D2DB0F848}"/>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43BB50A2-0937-4041-9D0B-9020CED28E84}"/>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D830BAD4-3D94-4574-98FF-7D6AFADAD6A0}"/>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C6528068-5DDC-441A-B949-CF6B29F41D8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F45276FE-4F6B-4BE4-A85B-682EFB2162BE}"/>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6D825F8F-7675-4F4E-ABA0-2DD086E85CDE}"/>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F4A3C093-04B2-4ECF-964B-17FCC7491845}"/>
            </a:ext>
          </a:extLst>
        </xdr:cNvPr>
        <xdr:cNvCxnSpPr/>
      </xdr:nvCxnSpPr>
      <xdr:spPr>
        <a:xfrm flipV="1">
          <a:off x="14696439" y="54102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A062D2C9-9714-40BD-9B19-740556766612}"/>
            </a:ext>
          </a:extLst>
        </xdr:cNvPr>
        <xdr:cNvSpPr txBox="1"/>
      </xdr:nvSpPr>
      <xdr:spPr>
        <a:xfrm>
          <a:off x="14735175" y="673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52E437B5-4A0E-42F8-BA73-757FADFDFEDE}"/>
            </a:ext>
          </a:extLst>
        </xdr:cNvPr>
        <xdr:cNvCxnSpPr/>
      </xdr:nvCxnSpPr>
      <xdr:spPr>
        <a:xfrm>
          <a:off x="14611350" y="6724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F27AA920-DAB3-4EE1-830B-BF14498A1B60}"/>
            </a:ext>
          </a:extLst>
        </xdr:cNvPr>
        <xdr:cNvSpPr txBox="1"/>
      </xdr:nvSpPr>
      <xdr:spPr>
        <a:xfrm>
          <a:off x="14735175" y="51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E9652DF2-39B4-40D1-BDEC-3A8284EF7E40}"/>
            </a:ext>
          </a:extLst>
        </xdr:cNvPr>
        <xdr:cNvCxnSpPr/>
      </xdr:nvCxnSpPr>
      <xdr:spPr>
        <a:xfrm>
          <a:off x="14611350"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6E7C9715-EEC7-48A5-937D-2D4E6DCC5365}"/>
            </a:ext>
          </a:extLst>
        </xdr:cNvPr>
        <xdr:cNvSpPr txBox="1"/>
      </xdr:nvSpPr>
      <xdr:spPr>
        <a:xfrm>
          <a:off x="14735175" y="5979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4CBAD382-2A62-4831-9D31-DEEB121F41C6}"/>
            </a:ext>
          </a:extLst>
        </xdr:cNvPr>
        <xdr:cNvSpPr/>
      </xdr:nvSpPr>
      <xdr:spPr>
        <a:xfrm>
          <a:off x="14649450" y="61245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E57BFB41-64C6-46A7-ACF6-54C598729364}"/>
            </a:ext>
          </a:extLst>
        </xdr:cNvPr>
        <xdr:cNvSpPr/>
      </xdr:nvSpPr>
      <xdr:spPr>
        <a:xfrm>
          <a:off x="13887450" y="60883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11F03673-DAD9-4843-92C4-4AD351CF71DC}"/>
            </a:ext>
          </a:extLst>
        </xdr:cNvPr>
        <xdr:cNvSpPr/>
      </xdr:nvSpPr>
      <xdr:spPr>
        <a:xfrm>
          <a:off x="13096875" y="6060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8423CF97-6849-4267-BAB1-E9A5ED393933}"/>
            </a:ext>
          </a:extLst>
        </xdr:cNvPr>
        <xdr:cNvSpPr/>
      </xdr:nvSpPr>
      <xdr:spPr>
        <a:xfrm>
          <a:off x="12296775" y="6050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F4E842E3-0781-4CAB-8F4F-EE4285FE8B24}"/>
            </a:ext>
          </a:extLst>
        </xdr:cNvPr>
        <xdr:cNvSpPr/>
      </xdr:nvSpPr>
      <xdr:spPr>
        <a:xfrm>
          <a:off x="11487150" y="60305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CE3A5978-3188-4921-BB41-7D325D8A7BFA}"/>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8C8FD8BB-3587-4A7E-9132-211D0AFF93A3}"/>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1B2E1EE7-23E8-4AB9-B9E4-9C5074ECAFC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7737A86-A08F-4AE0-A013-D89FABBEED2E}"/>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BB6C319-B504-4AD8-A487-DBFFC3D47BE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21590</xdr:rowOff>
    </xdr:from>
    <xdr:to>
      <xdr:col>85</xdr:col>
      <xdr:colOff>177800</xdr:colOff>
      <xdr:row>38</xdr:row>
      <xdr:rowOff>123190</xdr:rowOff>
    </xdr:to>
    <xdr:sp macro="" textlink="">
      <xdr:nvSpPr>
        <xdr:cNvPr id="525" name="楕円 524">
          <a:extLst>
            <a:ext uri="{FF2B5EF4-FFF2-40B4-BE49-F238E27FC236}">
              <a16:creationId xmlns:a16="http://schemas.microsoft.com/office/drawing/2014/main" id="{43E051D2-C3A6-441C-A4AC-D7E2B5B96E4E}"/>
            </a:ext>
          </a:extLst>
        </xdr:cNvPr>
        <xdr:cNvSpPr/>
      </xdr:nvSpPr>
      <xdr:spPr>
        <a:xfrm>
          <a:off x="14649450" y="61842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7F6FB6CB-8F17-4798-ABB5-0F4F7AE40DE3}"/>
            </a:ext>
          </a:extLst>
        </xdr:cNvPr>
        <xdr:cNvSpPr txBox="1"/>
      </xdr:nvSpPr>
      <xdr:spPr>
        <a:xfrm>
          <a:off x="14735175" y="61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21590</xdr:rowOff>
    </xdr:from>
    <xdr:to>
      <xdr:col>81</xdr:col>
      <xdr:colOff>101600</xdr:colOff>
      <xdr:row>38</xdr:row>
      <xdr:rowOff>123190</xdr:rowOff>
    </xdr:to>
    <xdr:sp macro="" textlink="">
      <xdr:nvSpPr>
        <xdr:cNvPr id="527" name="楕円 526">
          <a:extLst>
            <a:ext uri="{FF2B5EF4-FFF2-40B4-BE49-F238E27FC236}">
              <a16:creationId xmlns:a16="http://schemas.microsoft.com/office/drawing/2014/main" id="{5DC39EF9-D965-44B4-A99B-601511E567AB}"/>
            </a:ext>
          </a:extLst>
        </xdr:cNvPr>
        <xdr:cNvSpPr/>
      </xdr:nvSpPr>
      <xdr:spPr>
        <a:xfrm>
          <a:off x="13887450" y="61842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72390</xdr:rowOff>
    </xdr:from>
    <xdr:to>
      <xdr:col>85</xdr:col>
      <xdr:colOff>127000</xdr:colOff>
      <xdr:row>38</xdr:row>
      <xdr:rowOff>72390</xdr:rowOff>
    </xdr:to>
    <xdr:cxnSp macro="">
      <xdr:nvCxnSpPr>
        <xdr:cNvPr id="528" name="直線コネクタ 527">
          <a:extLst>
            <a:ext uri="{FF2B5EF4-FFF2-40B4-BE49-F238E27FC236}">
              <a16:creationId xmlns:a16="http://schemas.microsoft.com/office/drawing/2014/main" id="{1FDFF60E-1595-42B3-8654-3350439CE233}"/>
            </a:ext>
          </a:extLst>
        </xdr:cNvPr>
        <xdr:cNvCxnSpPr/>
      </xdr:nvCxnSpPr>
      <xdr:spPr>
        <a:xfrm>
          <a:off x="13935075" y="62318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137795</xdr:rowOff>
    </xdr:from>
    <xdr:to>
      <xdr:col>76</xdr:col>
      <xdr:colOff>165100</xdr:colOff>
      <xdr:row>38</xdr:row>
      <xdr:rowOff>67945</xdr:rowOff>
    </xdr:to>
    <xdr:sp macro="" textlink="">
      <xdr:nvSpPr>
        <xdr:cNvPr id="529" name="楕円 528">
          <a:extLst>
            <a:ext uri="{FF2B5EF4-FFF2-40B4-BE49-F238E27FC236}">
              <a16:creationId xmlns:a16="http://schemas.microsoft.com/office/drawing/2014/main" id="{7E6D1332-466B-4B11-A421-80F29D00CC0E}"/>
            </a:ext>
          </a:extLst>
        </xdr:cNvPr>
        <xdr:cNvSpPr/>
      </xdr:nvSpPr>
      <xdr:spPr>
        <a:xfrm>
          <a:off x="13096875" y="61417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17145</xdr:rowOff>
    </xdr:from>
    <xdr:to>
      <xdr:col>81</xdr:col>
      <xdr:colOff>50800</xdr:colOff>
      <xdr:row>38</xdr:row>
      <xdr:rowOff>72390</xdr:rowOff>
    </xdr:to>
    <xdr:cxnSp macro="">
      <xdr:nvCxnSpPr>
        <xdr:cNvPr id="530" name="直線コネクタ 529">
          <a:extLst>
            <a:ext uri="{FF2B5EF4-FFF2-40B4-BE49-F238E27FC236}">
              <a16:creationId xmlns:a16="http://schemas.microsoft.com/office/drawing/2014/main" id="{0B7EC23C-19E6-40B4-9288-ADBC1D88307F}"/>
            </a:ext>
          </a:extLst>
        </xdr:cNvPr>
        <xdr:cNvCxnSpPr/>
      </xdr:nvCxnSpPr>
      <xdr:spPr>
        <a:xfrm>
          <a:off x="13144500" y="6179820"/>
          <a:ext cx="790575"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76835</xdr:rowOff>
    </xdr:from>
    <xdr:to>
      <xdr:col>72</xdr:col>
      <xdr:colOff>38100</xdr:colOff>
      <xdr:row>38</xdr:row>
      <xdr:rowOff>6985</xdr:rowOff>
    </xdr:to>
    <xdr:sp macro="" textlink="">
      <xdr:nvSpPr>
        <xdr:cNvPr id="531" name="楕円 530">
          <a:extLst>
            <a:ext uri="{FF2B5EF4-FFF2-40B4-BE49-F238E27FC236}">
              <a16:creationId xmlns:a16="http://schemas.microsoft.com/office/drawing/2014/main" id="{53298D19-2080-4709-8B66-71A1C6B78903}"/>
            </a:ext>
          </a:extLst>
        </xdr:cNvPr>
        <xdr:cNvSpPr/>
      </xdr:nvSpPr>
      <xdr:spPr>
        <a:xfrm>
          <a:off x="12296775" y="6077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127635</xdr:rowOff>
    </xdr:from>
    <xdr:to>
      <xdr:col>76</xdr:col>
      <xdr:colOff>114300</xdr:colOff>
      <xdr:row>38</xdr:row>
      <xdr:rowOff>17145</xdr:rowOff>
    </xdr:to>
    <xdr:cxnSp macro="">
      <xdr:nvCxnSpPr>
        <xdr:cNvPr id="532" name="直線コネクタ 531">
          <a:extLst>
            <a:ext uri="{FF2B5EF4-FFF2-40B4-BE49-F238E27FC236}">
              <a16:creationId xmlns:a16="http://schemas.microsoft.com/office/drawing/2014/main" id="{C3A60338-2FCD-45B7-B2C1-05E0B0D5F1F2}"/>
            </a:ext>
          </a:extLst>
        </xdr:cNvPr>
        <xdr:cNvCxnSpPr/>
      </xdr:nvCxnSpPr>
      <xdr:spPr>
        <a:xfrm>
          <a:off x="12344400" y="6125210"/>
          <a:ext cx="8001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xdr:rowOff>
    </xdr:from>
    <xdr:to>
      <xdr:col>67</xdr:col>
      <xdr:colOff>101600</xdr:colOff>
      <xdr:row>37</xdr:row>
      <xdr:rowOff>115570</xdr:rowOff>
    </xdr:to>
    <xdr:sp macro="" textlink="">
      <xdr:nvSpPr>
        <xdr:cNvPr id="533" name="楕円 532">
          <a:extLst>
            <a:ext uri="{FF2B5EF4-FFF2-40B4-BE49-F238E27FC236}">
              <a16:creationId xmlns:a16="http://schemas.microsoft.com/office/drawing/2014/main" id="{AE128DDB-D4FC-4C3F-858A-12D30769A04C}"/>
            </a:ext>
          </a:extLst>
        </xdr:cNvPr>
        <xdr:cNvSpPr/>
      </xdr:nvSpPr>
      <xdr:spPr>
        <a:xfrm>
          <a:off x="11487150" y="60115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64770</xdr:rowOff>
    </xdr:from>
    <xdr:to>
      <xdr:col>71</xdr:col>
      <xdr:colOff>177800</xdr:colOff>
      <xdr:row>37</xdr:row>
      <xdr:rowOff>127635</xdr:rowOff>
    </xdr:to>
    <xdr:cxnSp macro="">
      <xdr:nvCxnSpPr>
        <xdr:cNvPr id="534" name="直線コネクタ 533">
          <a:extLst>
            <a:ext uri="{FF2B5EF4-FFF2-40B4-BE49-F238E27FC236}">
              <a16:creationId xmlns:a16="http://schemas.microsoft.com/office/drawing/2014/main" id="{01F69589-96D3-43F1-8BEC-5C7C36057ECB}"/>
            </a:ext>
          </a:extLst>
        </xdr:cNvPr>
        <xdr:cNvCxnSpPr/>
      </xdr:nvCxnSpPr>
      <xdr:spPr>
        <a:xfrm>
          <a:off x="11534775" y="6068695"/>
          <a:ext cx="809625"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42D2D963-380C-4AFA-9061-C271FAB2A93B}"/>
            </a:ext>
          </a:extLst>
        </xdr:cNvPr>
        <xdr:cNvSpPr txBox="1"/>
      </xdr:nvSpPr>
      <xdr:spPr>
        <a:xfrm>
          <a:off x="13745219"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BB509569-CDCE-4C2A-89D0-E1B7269AD061}"/>
            </a:ext>
          </a:extLst>
        </xdr:cNvPr>
        <xdr:cNvSpPr txBox="1"/>
      </xdr:nvSpPr>
      <xdr:spPr>
        <a:xfrm>
          <a:off x="12964169"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BFD63C91-1730-4ACC-96A0-645952183DA3}"/>
            </a:ext>
          </a:extLst>
        </xdr:cNvPr>
        <xdr:cNvSpPr txBox="1"/>
      </xdr:nvSpPr>
      <xdr:spPr>
        <a:xfrm>
          <a:off x="12164069" y="583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DC51C42F-2EFF-45F7-8E2C-0E0CD200ED54}"/>
            </a:ext>
          </a:extLst>
        </xdr:cNvPr>
        <xdr:cNvSpPr txBox="1"/>
      </xdr:nvSpPr>
      <xdr:spPr>
        <a:xfrm>
          <a:off x="113544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114317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F2CA0463-3231-4CFF-B097-23CF190BF10C}"/>
            </a:ext>
          </a:extLst>
        </xdr:cNvPr>
        <xdr:cNvSpPr txBox="1"/>
      </xdr:nvSpPr>
      <xdr:spPr>
        <a:xfrm>
          <a:off x="13745219"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59072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535D0CB7-480A-4A76-A6CC-27FA45325ADA}"/>
            </a:ext>
          </a:extLst>
        </xdr:cNvPr>
        <xdr:cNvSpPr txBox="1"/>
      </xdr:nvSpPr>
      <xdr:spPr>
        <a:xfrm>
          <a:off x="12964169"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169562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6FAE5BF4-8EE0-4639-9877-BF811045C9E0}"/>
            </a:ext>
          </a:extLst>
        </xdr:cNvPr>
        <xdr:cNvSpPr txBox="1"/>
      </xdr:nvSpPr>
      <xdr:spPr>
        <a:xfrm>
          <a:off x="12164069"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4B07472C-49B4-4255-9575-0552451357FB}"/>
            </a:ext>
          </a:extLst>
        </xdr:cNvPr>
        <xdr:cNvSpPr txBox="1"/>
      </xdr:nvSpPr>
      <xdr:spPr>
        <a:xfrm>
          <a:off x="113544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CADD658B-BC6A-41E8-823E-AD7A4EE38AF3}"/>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33CE5853-1AC9-44BC-8C08-E7436B551B6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4BB3BE53-3A99-4F92-AA46-8B2A329EE12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F4CBCE05-B25D-4863-93EF-357DFAA2D1D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76208977-9CBB-40DE-AB80-A33CEEB5E663}"/>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B7917125-1564-4B17-A5BE-69E245F5A585}"/>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71BC4CF3-6659-4952-A82C-59364433100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57FDA32E-7536-4D14-8018-1C7703BF970D}"/>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5BD06D3C-E0C4-4878-B7B6-63432A21DC79}"/>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DF49223-B380-424F-AB7B-65864CDAC613}"/>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650E7955-E23C-4276-BFB5-0CB3A14AFC47}"/>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E607DE16-0B43-436E-94FD-9DCA84DC919F}"/>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8F15632F-BD04-493A-88F3-50A374D51D7E}"/>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9088943E-6B13-4854-9601-E481C1EA037B}"/>
            </a:ext>
          </a:extLst>
        </xdr:cNvPr>
        <xdr:cNvSpPr txBox="1"/>
      </xdr:nvSpPr>
      <xdr:spPr>
        <a:xfrm>
          <a:off x="15985051"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4CD9E988-2B54-4867-B3ED-4882F890F954}"/>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2104D9DA-1ECE-470F-A6B8-6A5681BC463E}"/>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10EBBAE9-6BBF-44DC-BD0A-DF43FD379437}"/>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92D1B1F5-03A3-41E5-8290-B331A138C49D}"/>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9A3A230A-2FD3-4433-81AF-3CD3696AE2EC}"/>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58DD95C0-EA58-42DC-90F6-57E8036B9B27}"/>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C13A1495-C322-4B0B-A945-FC7B983674D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7BE8FEA1-9985-4BF7-AD5A-F9E820B60B0D}"/>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3F94D5CB-E1D1-4E70-BC25-6A85C4ED60B6}"/>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B0FBD016-1FA0-40D1-8707-4CA1106287E2}"/>
            </a:ext>
          </a:extLst>
        </xdr:cNvPr>
        <xdr:cNvCxnSpPr/>
      </xdr:nvCxnSpPr>
      <xdr:spPr>
        <a:xfrm flipV="1">
          <a:off x="19954239" y="5400413"/>
          <a:ext cx="0" cy="142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370211FF-BB30-4993-A867-7AE242BD9358}"/>
            </a:ext>
          </a:extLst>
        </xdr:cNvPr>
        <xdr:cNvSpPr txBox="1"/>
      </xdr:nvSpPr>
      <xdr:spPr>
        <a:xfrm>
          <a:off x="19992975" y="683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0397E8DC-3DC3-4B64-BD9D-21F27B09C771}"/>
            </a:ext>
          </a:extLst>
        </xdr:cNvPr>
        <xdr:cNvCxnSpPr/>
      </xdr:nvCxnSpPr>
      <xdr:spPr>
        <a:xfrm>
          <a:off x="19878675" y="6827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45E355A7-CBEB-4AF7-BFC6-155497EEEDEC}"/>
            </a:ext>
          </a:extLst>
        </xdr:cNvPr>
        <xdr:cNvSpPr txBox="1"/>
      </xdr:nvSpPr>
      <xdr:spPr>
        <a:xfrm>
          <a:off x="19992975" y="518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4FAD78BA-52E5-4B94-A808-906257540787}"/>
            </a:ext>
          </a:extLst>
        </xdr:cNvPr>
        <xdr:cNvCxnSpPr/>
      </xdr:nvCxnSpPr>
      <xdr:spPr>
        <a:xfrm>
          <a:off x="19878675" y="54004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86CAE371-3D17-4A5F-A4AC-33DC977C06DC}"/>
            </a:ext>
          </a:extLst>
        </xdr:cNvPr>
        <xdr:cNvSpPr txBox="1"/>
      </xdr:nvSpPr>
      <xdr:spPr>
        <a:xfrm>
          <a:off x="19992975" y="6104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4CFD523E-5D49-4EBC-8FF0-BA59DFE1F7B9}"/>
            </a:ext>
          </a:extLst>
        </xdr:cNvPr>
        <xdr:cNvSpPr/>
      </xdr:nvSpPr>
      <xdr:spPr>
        <a:xfrm>
          <a:off x="19897725" y="624975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054A4295-A396-47F3-8108-59A3F1D0CD63}"/>
            </a:ext>
          </a:extLst>
        </xdr:cNvPr>
        <xdr:cNvSpPr/>
      </xdr:nvSpPr>
      <xdr:spPr>
        <a:xfrm>
          <a:off x="19154775" y="62588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A1C76AA9-EE57-49EE-B7ED-B62138B26409}"/>
            </a:ext>
          </a:extLst>
        </xdr:cNvPr>
        <xdr:cNvSpPr/>
      </xdr:nvSpPr>
      <xdr:spPr>
        <a:xfrm>
          <a:off x="18345150" y="62700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145C51B1-A9EB-453A-8067-5FF9998036AA}"/>
            </a:ext>
          </a:extLst>
        </xdr:cNvPr>
        <xdr:cNvSpPr/>
      </xdr:nvSpPr>
      <xdr:spPr>
        <a:xfrm>
          <a:off x="17554575" y="62893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DB153ADC-A468-476C-8E78-3B88E9CDC2EF}"/>
            </a:ext>
          </a:extLst>
        </xdr:cNvPr>
        <xdr:cNvSpPr/>
      </xdr:nvSpPr>
      <xdr:spPr>
        <a:xfrm>
          <a:off x="16754475" y="63029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E9C140BA-8A01-4CCC-9737-D870D9DD2138}"/>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202E7B2C-4890-4239-9AAE-DDE326187D0F}"/>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5A6479AD-3FE1-43EC-A93F-2AB1D98B5F4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857CC462-9856-484B-83B5-B431EB379CC9}"/>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1B2BEE5E-5396-44DD-9D1E-D0D6239E211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156037</xdr:rowOff>
    </xdr:from>
    <xdr:to>
      <xdr:col>116</xdr:col>
      <xdr:colOff>114300</xdr:colOff>
      <xdr:row>40</xdr:row>
      <xdr:rowOff>86187</xdr:rowOff>
    </xdr:to>
    <xdr:sp macro="" textlink="">
      <xdr:nvSpPr>
        <xdr:cNvPr id="582" name="楕円 581">
          <a:extLst>
            <a:ext uri="{FF2B5EF4-FFF2-40B4-BE49-F238E27FC236}">
              <a16:creationId xmlns:a16="http://schemas.microsoft.com/office/drawing/2014/main" id="{F5DEE8AC-9F38-4350-856F-279ED055846E}"/>
            </a:ext>
          </a:extLst>
        </xdr:cNvPr>
        <xdr:cNvSpPr/>
      </xdr:nvSpPr>
      <xdr:spPr>
        <a:xfrm>
          <a:off x="19897725" y="648381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134464</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19F6F95C-676D-4AD8-B076-B994BB23BAC0}"/>
            </a:ext>
          </a:extLst>
        </xdr:cNvPr>
        <xdr:cNvSpPr txBox="1"/>
      </xdr:nvSpPr>
      <xdr:spPr>
        <a:xfrm>
          <a:off x="19992975" y="645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165684</xdr:rowOff>
    </xdr:from>
    <xdr:to>
      <xdr:col>112</xdr:col>
      <xdr:colOff>38100</xdr:colOff>
      <xdr:row>40</xdr:row>
      <xdr:rowOff>95834</xdr:rowOff>
    </xdr:to>
    <xdr:sp macro="" textlink="">
      <xdr:nvSpPr>
        <xdr:cNvPr id="584" name="楕円 583">
          <a:extLst>
            <a:ext uri="{FF2B5EF4-FFF2-40B4-BE49-F238E27FC236}">
              <a16:creationId xmlns:a16="http://schemas.microsoft.com/office/drawing/2014/main" id="{52F272DA-E5CA-40C0-953F-6CA993476CBF}"/>
            </a:ext>
          </a:extLst>
        </xdr:cNvPr>
        <xdr:cNvSpPr/>
      </xdr:nvSpPr>
      <xdr:spPr>
        <a:xfrm>
          <a:off x="19154775" y="648710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35387</xdr:rowOff>
    </xdr:from>
    <xdr:to>
      <xdr:col>116</xdr:col>
      <xdr:colOff>63500</xdr:colOff>
      <xdr:row>40</xdr:row>
      <xdr:rowOff>45034</xdr:rowOff>
    </xdr:to>
    <xdr:cxnSp macro="">
      <xdr:nvCxnSpPr>
        <xdr:cNvPr id="585" name="直線コネクタ 584">
          <a:extLst>
            <a:ext uri="{FF2B5EF4-FFF2-40B4-BE49-F238E27FC236}">
              <a16:creationId xmlns:a16="http://schemas.microsoft.com/office/drawing/2014/main" id="{FFEECB91-4ACF-41E6-A871-FDA7A1D11B89}"/>
            </a:ext>
          </a:extLst>
        </xdr:cNvPr>
        <xdr:cNvCxnSpPr/>
      </xdr:nvCxnSpPr>
      <xdr:spPr>
        <a:xfrm flipV="1">
          <a:off x="19202400" y="6521912"/>
          <a:ext cx="752475" cy="1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167330</xdr:rowOff>
    </xdr:from>
    <xdr:to>
      <xdr:col>107</xdr:col>
      <xdr:colOff>101600</xdr:colOff>
      <xdr:row>40</xdr:row>
      <xdr:rowOff>97480</xdr:rowOff>
    </xdr:to>
    <xdr:sp macro="" textlink="">
      <xdr:nvSpPr>
        <xdr:cNvPr id="586" name="楕円 585">
          <a:extLst>
            <a:ext uri="{FF2B5EF4-FFF2-40B4-BE49-F238E27FC236}">
              <a16:creationId xmlns:a16="http://schemas.microsoft.com/office/drawing/2014/main" id="{9332013D-F86C-4116-9A6B-878B7103DB68}"/>
            </a:ext>
          </a:extLst>
        </xdr:cNvPr>
        <xdr:cNvSpPr/>
      </xdr:nvSpPr>
      <xdr:spPr>
        <a:xfrm>
          <a:off x="18345150" y="64887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45034</xdr:rowOff>
    </xdr:from>
    <xdr:to>
      <xdr:col>111</xdr:col>
      <xdr:colOff>177800</xdr:colOff>
      <xdr:row>40</xdr:row>
      <xdr:rowOff>46680</xdr:rowOff>
    </xdr:to>
    <xdr:cxnSp macro="">
      <xdr:nvCxnSpPr>
        <xdr:cNvPr id="587" name="直線コネクタ 586">
          <a:extLst>
            <a:ext uri="{FF2B5EF4-FFF2-40B4-BE49-F238E27FC236}">
              <a16:creationId xmlns:a16="http://schemas.microsoft.com/office/drawing/2014/main" id="{4B9A9B28-D416-41C1-84F4-CF4A3BC4F6EB}"/>
            </a:ext>
          </a:extLst>
        </xdr:cNvPr>
        <xdr:cNvCxnSpPr/>
      </xdr:nvCxnSpPr>
      <xdr:spPr>
        <a:xfrm flipV="1">
          <a:off x="18392775" y="6534734"/>
          <a:ext cx="809625"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168938</xdr:rowOff>
    </xdr:from>
    <xdr:to>
      <xdr:col>102</xdr:col>
      <xdr:colOff>165100</xdr:colOff>
      <xdr:row>40</xdr:row>
      <xdr:rowOff>99088</xdr:rowOff>
    </xdr:to>
    <xdr:sp macro="" textlink="">
      <xdr:nvSpPr>
        <xdr:cNvPr id="588" name="楕円 587">
          <a:extLst>
            <a:ext uri="{FF2B5EF4-FFF2-40B4-BE49-F238E27FC236}">
              <a16:creationId xmlns:a16="http://schemas.microsoft.com/office/drawing/2014/main" id="{FF050FF1-CC83-42D4-B26B-BBA996BE5302}"/>
            </a:ext>
          </a:extLst>
        </xdr:cNvPr>
        <xdr:cNvSpPr/>
      </xdr:nvSpPr>
      <xdr:spPr>
        <a:xfrm>
          <a:off x="17554575" y="64840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46680</xdr:rowOff>
    </xdr:from>
    <xdr:to>
      <xdr:col>107</xdr:col>
      <xdr:colOff>50800</xdr:colOff>
      <xdr:row>40</xdr:row>
      <xdr:rowOff>48288</xdr:rowOff>
    </xdr:to>
    <xdr:cxnSp macro="">
      <xdr:nvCxnSpPr>
        <xdr:cNvPr id="589" name="直線コネクタ 588">
          <a:extLst>
            <a:ext uri="{FF2B5EF4-FFF2-40B4-BE49-F238E27FC236}">
              <a16:creationId xmlns:a16="http://schemas.microsoft.com/office/drawing/2014/main" id="{3B6A7595-55AB-47D2-B190-800414D81803}"/>
            </a:ext>
          </a:extLst>
        </xdr:cNvPr>
        <xdr:cNvCxnSpPr/>
      </xdr:nvCxnSpPr>
      <xdr:spPr>
        <a:xfrm flipV="1">
          <a:off x="17602200" y="653638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169106</xdr:rowOff>
    </xdr:from>
    <xdr:to>
      <xdr:col>98</xdr:col>
      <xdr:colOff>38100</xdr:colOff>
      <xdr:row>40</xdr:row>
      <xdr:rowOff>99256</xdr:rowOff>
    </xdr:to>
    <xdr:sp macro="" textlink="">
      <xdr:nvSpPr>
        <xdr:cNvPr id="590" name="楕円 589">
          <a:extLst>
            <a:ext uri="{FF2B5EF4-FFF2-40B4-BE49-F238E27FC236}">
              <a16:creationId xmlns:a16="http://schemas.microsoft.com/office/drawing/2014/main" id="{2CAC7C11-F92E-45E8-9E0D-5456254611A4}"/>
            </a:ext>
          </a:extLst>
        </xdr:cNvPr>
        <xdr:cNvSpPr/>
      </xdr:nvSpPr>
      <xdr:spPr>
        <a:xfrm>
          <a:off x="16754475" y="648418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48288</xdr:rowOff>
    </xdr:from>
    <xdr:to>
      <xdr:col>102</xdr:col>
      <xdr:colOff>114300</xdr:colOff>
      <xdr:row>40</xdr:row>
      <xdr:rowOff>48456</xdr:rowOff>
    </xdr:to>
    <xdr:cxnSp macro="">
      <xdr:nvCxnSpPr>
        <xdr:cNvPr id="591" name="直線コネクタ 590">
          <a:extLst>
            <a:ext uri="{FF2B5EF4-FFF2-40B4-BE49-F238E27FC236}">
              <a16:creationId xmlns:a16="http://schemas.microsoft.com/office/drawing/2014/main" id="{1D3A7744-86F5-432C-B189-AEF3FEEE4328}"/>
            </a:ext>
          </a:extLst>
        </xdr:cNvPr>
        <xdr:cNvCxnSpPr/>
      </xdr:nvCxnSpPr>
      <xdr:spPr>
        <a:xfrm flipV="1">
          <a:off x="16802100" y="6531638"/>
          <a:ext cx="8001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6AAA28F2-60CA-46D8-B7A8-D9DF6ED46662}"/>
            </a:ext>
          </a:extLst>
        </xdr:cNvPr>
        <xdr:cNvSpPr txBox="1"/>
      </xdr:nvSpPr>
      <xdr:spPr>
        <a:xfrm>
          <a:off x="18944736" y="60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C031CD19-4A47-42CD-A4F0-B4CA728BA26A}"/>
            </a:ext>
          </a:extLst>
        </xdr:cNvPr>
        <xdr:cNvSpPr txBox="1"/>
      </xdr:nvSpPr>
      <xdr:spPr>
        <a:xfrm>
          <a:off x="18163686" y="605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3DE0C47D-A14C-441D-A120-84B02DFC3E03}"/>
            </a:ext>
          </a:extLst>
        </xdr:cNvPr>
        <xdr:cNvSpPr txBox="1"/>
      </xdr:nvSpPr>
      <xdr:spPr>
        <a:xfrm>
          <a:off x="17354061" y="607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E0687454-BDEB-431E-B5D6-CFA23C93FD37}"/>
            </a:ext>
          </a:extLst>
        </xdr:cNvPr>
        <xdr:cNvSpPr txBox="1"/>
      </xdr:nvSpPr>
      <xdr:spPr>
        <a:xfrm>
          <a:off x="16563486" y="608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86961</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6A2D29A7-37A8-49C6-BDD0-4AC813434BCB}"/>
            </a:ext>
          </a:extLst>
        </xdr:cNvPr>
        <xdr:cNvSpPr txBox="1"/>
      </xdr:nvSpPr>
      <xdr:spPr>
        <a:xfrm>
          <a:off x="18944736" y="657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88607</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3F68B9E5-DDBF-4D17-939D-068419CDF949}"/>
            </a:ext>
          </a:extLst>
        </xdr:cNvPr>
        <xdr:cNvSpPr txBox="1"/>
      </xdr:nvSpPr>
      <xdr:spPr>
        <a:xfrm>
          <a:off x="18163686" y="657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90215</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21B3E9FC-FEB4-4168-9560-124065CD46F5}"/>
            </a:ext>
          </a:extLst>
        </xdr:cNvPr>
        <xdr:cNvSpPr txBox="1"/>
      </xdr:nvSpPr>
      <xdr:spPr>
        <a:xfrm>
          <a:off x="17354061" y="657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90383</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7F6329F8-B580-4C9A-8926-5696E63DCE73}"/>
            </a:ext>
          </a:extLst>
        </xdr:cNvPr>
        <xdr:cNvSpPr txBox="1"/>
      </xdr:nvSpPr>
      <xdr:spPr>
        <a:xfrm>
          <a:off x="16563486" y="657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C6311BFA-9794-4D90-9AE3-6DC5D61C12DD}"/>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A6241ABD-F160-488D-8BEF-C47777375027}"/>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C57228F4-8CAD-41F7-B951-83BE293A6406}"/>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22BC9CA-D2D1-491C-B6EA-5A1E68D105F6}"/>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5ACDFBED-BC51-4C9C-9007-BD79AFA88562}"/>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D904E107-A5B5-4231-B54C-5C639AE1529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462A3B10-E592-4494-910E-B47C44DC1CA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E299F2AC-D908-4CA8-8FAF-08AB7D78186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616D064E-34DF-4F09-AA7E-9F7A039342CE}"/>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71C8F1D7-B8B8-4FDA-85C8-25740C36C347}"/>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7F1C6517-A069-4EEA-BF45-4C805E47D2AD}"/>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25A25F5A-2E96-4651-BCE7-9C7863A50449}"/>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C8F12F08-247B-4CF1-8838-D4F34842494A}"/>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497D89A8-F85E-4C39-A4A5-AF27E5274E8A}"/>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36B4C1F7-F91B-4DF4-BC1E-948CB393597E}"/>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5BB1A734-8E9F-40F8-831D-516252ADC8BD}"/>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9ADF2BCB-9578-428E-904D-E04A1BD928A6}"/>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DA1ADA56-434D-4AEF-A4CA-6E95E9C758B2}"/>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0FC17499-5D10-4DBF-A349-F713C6131FEC}"/>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3BF1F5CA-D2E6-465B-BD50-E26861578080}"/>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51EE2458-A05E-40D4-90FC-0DB5C9B324FC}"/>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F8885F1-AF3A-4CC8-95B4-496733D6CBA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EBE6E61A-ADDD-4B6F-8792-15CF603B00D9}"/>
            </a:ext>
          </a:extLst>
        </xdr:cNvPr>
        <xdr:cNvCxnSpPr/>
      </xdr:nvCxnSpPr>
      <xdr:spPr>
        <a:xfrm flipV="1">
          <a:off x="14696439" y="894651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A063ECA7-F315-4345-A939-F4C5C7004D88}"/>
            </a:ext>
          </a:extLst>
        </xdr:cNvPr>
        <xdr:cNvSpPr txBox="1"/>
      </xdr:nvSpPr>
      <xdr:spPr>
        <a:xfrm>
          <a:off x="14735175"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FE7C05F9-3908-4014-8B8C-75890B14C953}"/>
            </a:ext>
          </a:extLst>
        </xdr:cNvPr>
        <xdr:cNvCxnSpPr/>
      </xdr:nvCxnSpPr>
      <xdr:spPr>
        <a:xfrm>
          <a:off x="14611350" y="10194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5017C5A5-1E64-41F0-86C5-FE773D784653}"/>
            </a:ext>
          </a:extLst>
        </xdr:cNvPr>
        <xdr:cNvSpPr txBox="1"/>
      </xdr:nvSpPr>
      <xdr:spPr>
        <a:xfrm>
          <a:off x="14735175" y="874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54090BBC-534C-4E46-A70B-86776C0AC607}"/>
            </a:ext>
          </a:extLst>
        </xdr:cNvPr>
        <xdr:cNvCxnSpPr/>
      </xdr:nvCxnSpPr>
      <xdr:spPr>
        <a:xfrm>
          <a:off x="14611350" y="8946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BAEFA29D-0E27-4627-A690-D693E9577C31}"/>
            </a:ext>
          </a:extLst>
        </xdr:cNvPr>
        <xdr:cNvSpPr txBox="1"/>
      </xdr:nvSpPr>
      <xdr:spPr>
        <a:xfrm>
          <a:off x="14735175" y="9574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60E642B2-8955-4252-879C-7BA07D31BEE6}"/>
            </a:ext>
          </a:extLst>
        </xdr:cNvPr>
        <xdr:cNvSpPr/>
      </xdr:nvSpPr>
      <xdr:spPr>
        <a:xfrm>
          <a:off x="14649450" y="95991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A2066E2A-5D26-4CC3-A9B3-36C6F6979F3F}"/>
            </a:ext>
          </a:extLst>
        </xdr:cNvPr>
        <xdr:cNvSpPr/>
      </xdr:nvSpPr>
      <xdr:spPr>
        <a:xfrm>
          <a:off x="13887450" y="956614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D0BFB6DF-3CAC-455B-9249-89B77AC12658}"/>
            </a:ext>
          </a:extLst>
        </xdr:cNvPr>
        <xdr:cNvSpPr/>
      </xdr:nvSpPr>
      <xdr:spPr>
        <a:xfrm>
          <a:off x="13096875" y="956157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99A03162-4D6C-423E-BCD8-A107FEFD78DD}"/>
            </a:ext>
          </a:extLst>
        </xdr:cNvPr>
        <xdr:cNvSpPr/>
      </xdr:nvSpPr>
      <xdr:spPr>
        <a:xfrm>
          <a:off x="12296775" y="94884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89AE475B-1AC2-41B8-B97B-383457991043}"/>
            </a:ext>
          </a:extLst>
        </xdr:cNvPr>
        <xdr:cNvSpPr/>
      </xdr:nvSpPr>
      <xdr:spPr>
        <a:xfrm>
          <a:off x="11487150" y="94884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62BFBB3C-6971-4495-A574-D2A4B8D2E42C}"/>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BD320211-7563-4F23-B1DA-6CA4212F476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8F65047-CF25-4E43-827B-67DBF6133705}"/>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74AFF45B-E6D5-462B-881D-A3E9CD822C02}"/>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E105068B-2322-4D60-9AFC-2114B83E2F5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113792</xdr:rowOff>
    </xdr:from>
    <xdr:to>
      <xdr:col>85</xdr:col>
      <xdr:colOff>177800</xdr:colOff>
      <xdr:row>59</xdr:row>
      <xdr:rowOff>43942</xdr:rowOff>
    </xdr:to>
    <xdr:sp macro="" textlink="">
      <xdr:nvSpPr>
        <xdr:cNvPr id="638" name="楕円 637">
          <a:extLst>
            <a:ext uri="{FF2B5EF4-FFF2-40B4-BE49-F238E27FC236}">
              <a16:creationId xmlns:a16="http://schemas.microsoft.com/office/drawing/2014/main" id="{BD672022-6505-4D34-A345-541B030BEB6D}"/>
            </a:ext>
          </a:extLst>
        </xdr:cNvPr>
        <xdr:cNvSpPr/>
      </xdr:nvSpPr>
      <xdr:spPr>
        <a:xfrm>
          <a:off x="14649450" y="95149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136669</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DEAA2FC6-3F9C-459C-A9D1-B1B8DDC9CF4F}"/>
            </a:ext>
          </a:extLst>
        </xdr:cNvPr>
        <xdr:cNvSpPr txBox="1"/>
      </xdr:nvSpPr>
      <xdr:spPr>
        <a:xfrm>
          <a:off x="14735175" y="9379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138938</xdr:rowOff>
    </xdr:from>
    <xdr:to>
      <xdr:col>81</xdr:col>
      <xdr:colOff>101600</xdr:colOff>
      <xdr:row>59</xdr:row>
      <xdr:rowOff>69088</xdr:rowOff>
    </xdr:to>
    <xdr:sp macro="" textlink="">
      <xdr:nvSpPr>
        <xdr:cNvPr id="640" name="楕円 639">
          <a:extLst>
            <a:ext uri="{FF2B5EF4-FFF2-40B4-BE49-F238E27FC236}">
              <a16:creationId xmlns:a16="http://schemas.microsoft.com/office/drawing/2014/main" id="{3D6808D8-82B7-46AB-9E89-1E1E1705BCD4}"/>
            </a:ext>
          </a:extLst>
        </xdr:cNvPr>
        <xdr:cNvSpPr/>
      </xdr:nvSpPr>
      <xdr:spPr>
        <a:xfrm>
          <a:off x="13887450" y="95432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164592</xdr:rowOff>
    </xdr:from>
    <xdr:to>
      <xdr:col>85</xdr:col>
      <xdr:colOff>127000</xdr:colOff>
      <xdr:row>59</xdr:row>
      <xdr:rowOff>18288</xdr:rowOff>
    </xdr:to>
    <xdr:cxnSp macro="">
      <xdr:nvCxnSpPr>
        <xdr:cNvPr id="641" name="直線コネクタ 640">
          <a:extLst>
            <a:ext uri="{FF2B5EF4-FFF2-40B4-BE49-F238E27FC236}">
              <a16:creationId xmlns:a16="http://schemas.microsoft.com/office/drawing/2014/main" id="{6B9B0139-FB73-4E2B-888F-93A9A2F15EFD}"/>
            </a:ext>
          </a:extLst>
        </xdr:cNvPr>
        <xdr:cNvCxnSpPr/>
      </xdr:nvCxnSpPr>
      <xdr:spPr>
        <a:xfrm flipV="1">
          <a:off x="13935075" y="9562592"/>
          <a:ext cx="762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70358</xdr:rowOff>
    </xdr:from>
    <xdr:to>
      <xdr:col>76</xdr:col>
      <xdr:colOff>165100</xdr:colOff>
      <xdr:row>59</xdr:row>
      <xdr:rowOff>508</xdr:rowOff>
    </xdr:to>
    <xdr:sp macro="" textlink="">
      <xdr:nvSpPr>
        <xdr:cNvPr id="642" name="楕円 641">
          <a:extLst>
            <a:ext uri="{FF2B5EF4-FFF2-40B4-BE49-F238E27FC236}">
              <a16:creationId xmlns:a16="http://schemas.microsoft.com/office/drawing/2014/main" id="{80061021-5B6F-47EA-997B-B0E94CC59DFE}"/>
            </a:ext>
          </a:extLst>
        </xdr:cNvPr>
        <xdr:cNvSpPr/>
      </xdr:nvSpPr>
      <xdr:spPr>
        <a:xfrm>
          <a:off x="13096875" y="94683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121158</xdr:rowOff>
    </xdr:from>
    <xdr:to>
      <xdr:col>81</xdr:col>
      <xdr:colOff>50800</xdr:colOff>
      <xdr:row>59</xdr:row>
      <xdr:rowOff>18288</xdr:rowOff>
    </xdr:to>
    <xdr:cxnSp macro="">
      <xdr:nvCxnSpPr>
        <xdr:cNvPr id="643" name="直線コネクタ 642">
          <a:extLst>
            <a:ext uri="{FF2B5EF4-FFF2-40B4-BE49-F238E27FC236}">
              <a16:creationId xmlns:a16="http://schemas.microsoft.com/office/drawing/2014/main" id="{1533C0BD-09EE-4AC9-BA65-C3CDEC4E4AEC}"/>
            </a:ext>
          </a:extLst>
        </xdr:cNvPr>
        <xdr:cNvCxnSpPr/>
      </xdr:nvCxnSpPr>
      <xdr:spPr>
        <a:xfrm>
          <a:off x="13144500" y="9525508"/>
          <a:ext cx="7905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644" name="楕円 643">
          <a:extLst>
            <a:ext uri="{FF2B5EF4-FFF2-40B4-BE49-F238E27FC236}">
              <a16:creationId xmlns:a16="http://schemas.microsoft.com/office/drawing/2014/main" id="{6C17F3B2-34B0-4797-B416-1CC1B405FE26}"/>
            </a:ext>
          </a:extLst>
        </xdr:cNvPr>
        <xdr:cNvSpPr/>
      </xdr:nvSpPr>
      <xdr:spPr>
        <a:xfrm>
          <a:off x="12296775" y="94189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58</xdr:row>
      <xdr:rowOff>121158</xdr:rowOff>
    </xdr:to>
    <xdr:cxnSp macro="">
      <xdr:nvCxnSpPr>
        <xdr:cNvPr id="645" name="直線コネクタ 644">
          <a:extLst>
            <a:ext uri="{FF2B5EF4-FFF2-40B4-BE49-F238E27FC236}">
              <a16:creationId xmlns:a16="http://schemas.microsoft.com/office/drawing/2014/main" id="{D1E7F4B7-8245-4312-B410-C161F895466A}"/>
            </a:ext>
          </a:extLst>
        </xdr:cNvPr>
        <xdr:cNvCxnSpPr/>
      </xdr:nvCxnSpPr>
      <xdr:spPr>
        <a:xfrm>
          <a:off x="12344400" y="9466580"/>
          <a:ext cx="800100"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132080</xdr:rowOff>
    </xdr:from>
    <xdr:to>
      <xdr:col>67</xdr:col>
      <xdr:colOff>101600</xdr:colOff>
      <xdr:row>58</xdr:row>
      <xdr:rowOff>62230</xdr:rowOff>
    </xdr:to>
    <xdr:sp macro="" textlink="">
      <xdr:nvSpPr>
        <xdr:cNvPr id="646" name="楕円 645">
          <a:extLst>
            <a:ext uri="{FF2B5EF4-FFF2-40B4-BE49-F238E27FC236}">
              <a16:creationId xmlns:a16="http://schemas.microsoft.com/office/drawing/2014/main" id="{A8E5093F-BB90-47A4-9959-301791876C48}"/>
            </a:ext>
          </a:extLst>
        </xdr:cNvPr>
        <xdr:cNvSpPr/>
      </xdr:nvSpPr>
      <xdr:spPr>
        <a:xfrm>
          <a:off x="11487150" y="93713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xdr:rowOff>
    </xdr:from>
    <xdr:to>
      <xdr:col>71</xdr:col>
      <xdr:colOff>177800</xdr:colOff>
      <xdr:row>58</xdr:row>
      <xdr:rowOff>68580</xdr:rowOff>
    </xdr:to>
    <xdr:cxnSp macro="">
      <xdr:nvCxnSpPr>
        <xdr:cNvPr id="647" name="直線コネクタ 646">
          <a:extLst>
            <a:ext uri="{FF2B5EF4-FFF2-40B4-BE49-F238E27FC236}">
              <a16:creationId xmlns:a16="http://schemas.microsoft.com/office/drawing/2014/main" id="{E9485168-DD71-4CC6-B4CB-4979D0B62973}"/>
            </a:ext>
          </a:extLst>
        </xdr:cNvPr>
        <xdr:cNvCxnSpPr/>
      </xdr:nvCxnSpPr>
      <xdr:spPr>
        <a:xfrm>
          <a:off x="11534775" y="9409430"/>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A8D85D23-BA9B-41D0-94EF-4E204CA63D37}"/>
            </a:ext>
          </a:extLst>
        </xdr:cNvPr>
        <xdr:cNvSpPr txBox="1"/>
      </xdr:nvSpPr>
      <xdr:spPr>
        <a:xfrm>
          <a:off x="13745219" y="9649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2ED75825-0A1A-4BAD-BF0E-94C2B07F6461}"/>
            </a:ext>
          </a:extLst>
        </xdr:cNvPr>
        <xdr:cNvSpPr txBox="1"/>
      </xdr:nvSpPr>
      <xdr:spPr>
        <a:xfrm>
          <a:off x="12964169" y="964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E6713185-4601-4273-8C93-34FAC38C97E4}"/>
            </a:ext>
          </a:extLst>
        </xdr:cNvPr>
        <xdr:cNvSpPr txBox="1"/>
      </xdr:nvSpPr>
      <xdr:spPr>
        <a:xfrm>
          <a:off x="12164069" y="9571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83A25968-4AFE-4AE3-81F8-88241C3EFF95}"/>
            </a:ext>
          </a:extLst>
        </xdr:cNvPr>
        <xdr:cNvSpPr txBox="1"/>
      </xdr:nvSpPr>
      <xdr:spPr>
        <a:xfrm>
          <a:off x="11354444" y="9571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85615</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F64BC484-C7D0-4F7E-A0A5-4B68DBC6BBFE}"/>
            </a:ext>
          </a:extLst>
        </xdr:cNvPr>
        <xdr:cNvSpPr txBox="1"/>
      </xdr:nvSpPr>
      <xdr:spPr>
        <a:xfrm>
          <a:off x="13745219" y="932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17035</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2E1FB333-0875-4B04-84E4-2D43F7C45F3D}"/>
            </a:ext>
          </a:extLst>
        </xdr:cNvPr>
        <xdr:cNvSpPr txBox="1"/>
      </xdr:nvSpPr>
      <xdr:spPr>
        <a:xfrm>
          <a:off x="12964169" y="925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9F6BB4AE-0F90-46FF-AEA3-A190B6AD9264}"/>
            </a:ext>
          </a:extLst>
        </xdr:cNvPr>
        <xdr:cNvSpPr txBox="1"/>
      </xdr:nvSpPr>
      <xdr:spPr>
        <a:xfrm>
          <a:off x="12164069" y="921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78757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3FC70D2B-CDE3-4584-8FC1-C89A647713A8}"/>
            </a:ext>
          </a:extLst>
        </xdr:cNvPr>
        <xdr:cNvSpPr txBox="1"/>
      </xdr:nvSpPr>
      <xdr:spPr>
        <a:xfrm>
          <a:off x="11354444" y="915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8A1E6DA7-A11C-4523-84DF-7E93CB47A80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ACC0DFD0-4DB8-4FD5-A246-E01A37E38918}"/>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2A01A6A8-BF87-4D20-81ED-E2006F7FAD29}"/>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3754BCE1-AA90-4EDA-BFA4-F514D4CD3EE8}"/>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6A11862C-6044-498C-92F5-CEB85E8B6407}"/>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2067D8F0-6A8F-4CC5-A158-3367A2845B3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4B4C14C-6CBB-438A-A1C0-03EAC059DEB2}"/>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6A605ED7-3E36-4993-A4A0-B5E37206CE5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680A8030-9A88-48E7-86AD-2E4C7B267053}"/>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BF5EFFEE-1F35-4333-8EE8-856EDC7DA97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21FE9B6E-635C-4445-9594-8F381314100D}"/>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C83073A5-99A4-4DEA-A115-B9706B171CAB}"/>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69ACBFBE-75F8-4658-A633-4E5151A0E7F0}"/>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B70A31A3-BA9B-4CFB-87C5-AC25AB830432}"/>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286E240F-6AE3-4CF7-B606-D8A67E73FCA5}"/>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93BB4D16-2D8A-40EB-BF0B-8968CCE609E2}"/>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708D4645-512B-449D-8892-34C30963F61C}"/>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B6E4B331-9E34-432A-9AF3-DED63A82BB69}"/>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456A97DF-C86E-4B25-B9AC-36D9EAB8034C}"/>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C91BCCC5-9A47-411B-9028-311CCB8A315A}"/>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FAAC617A-35E3-4679-854A-B7F4F202A10F}"/>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52E8FD8F-CEAC-40DF-A630-62B95D3B3FD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FED0516A-E265-4AA1-B32F-68BACE25F75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4BE2C530-BDD6-4E83-93B6-24D770F0056A}"/>
            </a:ext>
          </a:extLst>
        </xdr:cNvPr>
        <xdr:cNvCxnSpPr/>
      </xdr:nvCxnSpPr>
      <xdr:spPr>
        <a:xfrm flipV="1">
          <a:off x="19954239" y="9115425"/>
          <a:ext cx="0"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16EFF2BC-7E9A-4E34-ABC4-D09F63ABF721}"/>
            </a:ext>
          </a:extLst>
        </xdr:cNvPr>
        <xdr:cNvSpPr txBox="1"/>
      </xdr:nvSpPr>
      <xdr:spPr>
        <a:xfrm>
          <a:off x="19992975"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9C7C80CE-A1B0-465A-B2E8-E61F32EAF750}"/>
            </a:ext>
          </a:extLst>
        </xdr:cNvPr>
        <xdr:cNvCxnSpPr/>
      </xdr:nvCxnSpPr>
      <xdr:spPr>
        <a:xfrm>
          <a:off x="19878675" y="104368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375C5558-66D2-4582-A023-D04B6917A079}"/>
            </a:ext>
          </a:extLst>
        </xdr:cNvPr>
        <xdr:cNvSpPr txBox="1"/>
      </xdr:nvSpPr>
      <xdr:spPr>
        <a:xfrm>
          <a:off x="19992975" y="891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2E05B8D9-622B-4442-BE63-EDB4C70EB6D1}"/>
            </a:ext>
          </a:extLst>
        </xdr:cNvPr>
        <xdr:cNvCxnSpPr/>
      </xdr:nvCxnSpPr>
      <xdr:spPr>
        <a:xfrm>
          <a:off x="19878675" y="911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1D23A6F3-3359-4F78-A653-904910851272}"/>
            </a:ext>
          </a:extLst>
        </xdr:cNvPr>
        <xdr:cNvSpPr txBox="1"/>
      </xdr:nvSpPr>
      <xdr:spPr>
        <a:xfrm>
          <a:off x="19992975" y="1005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8400B421-0774-49B7-9CAF-99477F16B791}"/>
            </a:ext>
          </a:extLst>
        </xdr:cNvPr>
        <xdr:cNvSpPr/>
      </xdr:nvSpPr>
      <xdr:spPr>
        <a:xfrm>
          <a:off x="19897725" y="102082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05F7D54B-F98B-4A7B-9D45-8B59F6B6D083}"/>
            </a:ext>
          </a:extLst>
        </xdr:cNvPr>
        <xdr:cNvSpPr/>
      </xdr:nvSpPr>
      <xdr:spPr>
        <a:xfrm>
          <a:off x="19154775" y="10208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0F7AE6E4-2DF7-4B68-B4B4-F8B7387D75F5}"/>
            </a:ext>
          </a:extLst>
        </xdr:cNvPr>
        <xdr:cNvSpPr/>
      </xdr:nvSpPr>
      <xdr:spPr>
        <a:xfrm>
          <a:off x="18345150" y="10209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E26287F0-30CB-454E-B79F-B2640AE747EC}"/>
            </a:ext>
          </a:extLst>
        </xdr:cNvPr>
        <xdr:cNvSpPr/>
      </xdr:nvSpPr>
      <xdr:spPr>
        <a:xfrm>
          <a:off x="17554575" y="102095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F211B61E-EF89-4D7C-B942-E0294C4A2F4D}"/>
            </a:ext>
          </a:extLst>
        </xdr:cNvPr>
        <xdr:cNvSpPr/>
      </xdr:nvSpPr>
      <xdr:spPr>
        <a:xfrm>
          <a:off x="16754475" y="10220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27A27523-7A60-4A70-9C1C-BC34BDAC793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D9EF292B-1767-410F-AB54-E506A5D2C6B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5B608F2F-22EE-4F51-B770-990FFA55A5E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64BBF669-2DB8-40C5-A4BF-A63769388FD6}"/>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9D0CA9C-45A7-417B-8E5C-33653A9BA057}"/>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166370</xdr:rowOff>
    </xdr:from>
    <xdr:to>
      <xdr:col>116</xdr:col>
      <xdr:colOff>114300</xdr:colOff>
      <xdr:row>64</xdr:row>
      <xdr:rowOff>96520</xdr:rowOff>
    </xdr:to>
    <xdr:sp macro="" textlink="">
      <xdr:nvSpPr>
        <xdr:cNvPr id="695" name="楕円 694">
          <a:extLst>
            <a:ext uri="{FF2B5EF4-FFF2-40B4-BE49-F238E27FC236}">
              <a16:creationId xmlns:a16="http://schemas.microsoft.com/office/drawing/2014/main" id="{2A62B464-407F-4DDA-AF78-BCFB81949780}"/>
            </a:ext>
          </a:extLst>
        </xdr:cNvPr>
        <xdr:cNvSpPr/>
      </xdr:nvSpPr>
      <xdr:spPr>
        <a:xfrm>
          <a:off x="19897725" y="103739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81297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4E096F28-E3D9-4A53-A5C1-74183A2F9E02}"/>
            </a:ext>
          </a:extLst>
        </xdr:cNvPr>
        <xdr:cNvSpPr txBox="1"/>
      </xdr:nvSpPr>
      <xdr:spPr>
        <a:xfrm>
          <a:off x="19992975" y="102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166370</xdr:rowOff>
    </xdr:from>
    <xdr:to>
      <xdr:col>112</xdr:col>
      <xdr:colOff>38100</xdr:colOff>
      <xdr:row>64</xdr:row>
      <xdr:rowOff>96520</xdr:rowOff>
    </xdr:to>
    <xdr:sp macro="" textlink="">
      <xdr:nvSpPr>
        <xdr:cNvPr id="697" name="楕円 696">
          <a:extLst>
            <a:ext uri="{FF2B5EF4-FFF2-40B4-BE49-F238E27FC236}">
              <a16:creationId xmlns:a16="http://schemas.microsoft.com/office/drawing/2014/main" id="{78A39FB1-7CC3-46DF-9942-9BC2038AACBC}"/>
            </a:ext>
          </a:extLst>
        </xdr:cNvPr>
        <xdr:cNvSpPr/>
      </xdr:nvSpPr>
      <xdr:spPr>
        <a:xfrm>
          <a:off x="19154775" y="103739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45720</xdr:rowOff>
    </xdr:from>
    <xdr:to>
      <xdr:col>116</xdr:col>
      <xdr:colOff>63500</xdr:colOff>
      <xdr:row>64</xdr:row>
      <xdr:rowOff>45720</xdr:rowOff>
    </xdr:to>
    <xdr:cxnSp macro="">
      <xdr:nvCxnSpPr>
        <xdr:cNvPr id="698" name="直線コネクタ 697">
          <a:extLst>
            <a:ext uri="{FF2B5EF4-FFF2-40B4-BE49-F238E27FC236}">
              <a16:creationId xmlns:a16="http://schemas.microsoft.com/office/drawing/2014/main" id="{490AFD37-3A46-4237-91B3-975F709729DA}"/>
            </a:ext>
          </a:extLst>
        </xdr:cNvPr>
        <xdr:cNvCxnSpPr/>
      </xdr:nvCxnSpPr>
      <xdr:spPr>
        <a:xfrm>
          <a:off x="19202400" y="1042162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166370</xdr:rowOff>
    </xdr:from>
    <xdr:to>
      <xdr:col>107</xdr:col>
      <xdr:colOff>101600</xdr:colOff>
      <xdr:row>64</xdr:row>
      <xdr:rowOff>96520</xdr:rowOff>
    </xdr:to>
    <xdr:sp macro="" textlink="">
      <xdr:nvSpPr>
        <xdr:cNvPr id="699" name="楕円 698">
          <a:extLst>
            <a:ext uri="{FF2B5EF4-FFF2-40B4-BE49-F238E27FC236}">
              <a16:creationId xmlns:a16="http://schemas.microsoft.com/office/drawing/2014/main" id="{8D9EB658-1FE3-46F1-91BD-F5B1BE510B16}"/>
            </a:ext>
          </a:extLst>
        </xdr:cNvPr>
        <xdr:cNvSpPr/>
      </xdr:nvSpPr>
      <xdr:spPr>
        <a:xfrm>
          <a:off x="18345150" y="103739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45720</xdr:rowOff>
    </xdr:from>
    <xdr:to>
      <xdr:col>111</xdr:col>
      <xdr:colOff>177800</xdr:colOff>
      <xdr:row>64</xdr:row>
      <xdr:rowOff>45720</xdr:rowOff>
    </xdr:to>
    <xdr:cxnSp macro="">
      <xdr:nvCxnSpPr>
        <xdr:cNvPr id="700" name="直線コネクタ 699">
          <a:extLst>
            <a:ext uri="{FF2B5EF4-FFF2-40B4-BE49-F238E27FC236}">
              <a16:creationId xmlns:a16="http://schemas.microsoft.com/office/drawing/2014/main" id="{96B50848-0659-45D8-941A-97644F2891F4}"/>
            </a:ext>
          </a:extLst>
        </xdr:cNvPr>
        <xdr:cNvCxnSpPr/>
      </xdr:nvCxnSpPr>
      <xdr:spPr>
        <a:xfrm>
          <a:off x="18392775" y="1042162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166370</xdr:rowOff>
    </xdr:from>
    <xdr:to>
      <xdr:col>102</xdr:col>
      <xdr:colOff>165100</xdr:colOff>
      <xdr:row>64</xdr:row>
      <xdr:rowOff>96520</xdr:rowOff>
    </xdr:to>
    <xdr:sp macro="" textlink="">
      <xdr:nvSpPr>
        <xdr:cNvPr id="701" name="楕円 700">
          <a:extLst>
            <a:ext uri="{FF2B5EF4-FFF2-40B4-BE49-F238E27FC236}">
              <a16:creationId xmlns:a16="http://schemas.microsoft.com/office/drawing/2014/main" id="{7495E481-AD4B-4D98-9A08-FEC736A4BF0B}"/>
            </a:ext>
          </a:extLst>
        </xdr:cNvPr>
        <xdr:cNvSpPr/>
      </xdr:nvSpPr>
      <xdr:spPr>
        <a:xfrm>
          <a:off x="17554575" y="103739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45720</xdr:rowOff>
    </xdr:from>
    <xdr:to>
      <xdr:col>107</xdr:col>
      <xdr:colOff>50800</xdr:colOff>
      <xdr:row>64</xdr:row>
      <xdr:rowOff>45720</xdr:rowOff>
    </xdr:to>
    <xdr:cxnSp macro="">
      <xdr:nvCxnSpPr>
        <xdr:cNvPr id="702" name="直線コネクタ 701">
          <a:extLst>
            <a:ext uri="{FF2B5EF4-FFF2-40B4-BE49-F238E27FC236}">
              <a16:creationId xmlns:a16="http://schemas.microsoft.com/office/drawing/2014/main" id="{B060F902-2C41-4DA3-A0D7-D97082A3713F}"/>
            </a:ext>
          </a:extLst>
        </xdr:cNvPr>
        <xdr:cNvCxnSpPr/>
      </xdr:nvCxnSpPr>
      <xdr:spPr>
        <a:xfrm>
          <a:off x="17602200" y="1042162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166370</xdr:rowOff>
    </xdr:from>
    <xdr:to>
      <xdr:col>98</xdr:col>
      <xdr:colOff>38100</xdr:colOff>
      <xdr:row>64</xdr:row>
      <xdr:rowOff>96520</xdr:rowOff>
    </xdr:to>
    <xdr:sp macro="" textlink="">
      <xdr:nvSpPr>
        <xdr:cNvPr id="703" name="楕円 702">
          <a:extLst>
            <a:ext uri="{FF2B5EF4-FFF2-40B4-BE49-F238E27FC236}">
              <a16:creationId xmlns:a16="http://schemas.microsoft.com/office/drawing/2014/main" id="{84AC47DE-4A90-4768-8320-35E3AA48B305}"/>
            </a:ext>
          </a:extLst>
        </xdr:cNvPr>
        <xdr:cNvSpPr/>
      </xdr:nvSpPr>
      <xdr:spPr>
        <a:xfrm>
          <a:off x="16754475" y="103739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45720</xdr:rowOff>
    </xdr:from>
    <xdr:to>
      <xdr:col>102</xdr:col>
      <xdr:colOff>114300</xdr:colOff>
      <xdr:row>64</xdr:row>
      <xdr:rowOff>45720</xdr:rowOff>
    </xdr:to>
    <xdr:cxnSp macro="">
      <xdr:nvCxnSpPr>
        <xdr:cNvPr id="704" name="直線コネクタ 703">
          <a:extLst>
            <a:ext uri="{FF2B5EF4-FFF2-40B4-BE49-F238E27FC236}">
              <a16:creationId xmlns:a16="http://schemas.microsoft.com/office/drawing/2014/main" id="{19769DCF-4E6B-422F-AF5F-BFBB347C1150}"/>
            </a:ext>
          </a:extLst>
        </xdr:cNvPr>
        <xdr:cNvCxnSpPr/>
      </xdr:nvCxnSpPr>
      <xdr:spPr>
        <a:xfrm>
          <a:off x="16802100" y="104216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A081039C-1B9F-4ADE-8555-1EB9D1E5F04C}"/>
            </a:ext>
          </a:extLst>
        </xdr:cNvPr>
        <xdr:cNvSpPr txBox="1"/>
      </xdr:nvSpPr>
      <xdr:spPr>
        <a:xfrm>
          <a:off x="18983402" y="999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5EF7BE10-4185-48B6-8171-B9A22DE904C2}"/>
            </a:ext>
          </a:extLst>
        </xdr:cNvPr>
        <xdr:cNvSpPr txBox="1"/>
      </xdr:nvSpPr>
      <xdr:spPr>
        <a:xfrm>
          <a:off x="18183302"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04DED699-A481-4458-A5B1-EC07C7DEFB00}"/>
            </a:ext>
          </a:extLst>
        </xdr:cNvPr>
        <xdr:cNvSpPr txBox="1"/>
      </xdr:nvSpPr>
      <xdr:spPr>
        <a:xfrm>
          <a:off x="17383202"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446BC123-D481-449B-AFFC-4B94B90E0588}"/>
            </a:ext>
          </a:extLst>
        </xdr:cNvPr>
        <xdr:cNvSpPr txBox="1"/>
      </xdr:nvSpPr>
      <xdr:spPr>
        <a:xfrm>
          <a:off x="16592627" y="1000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87647</xdr:rowOff>
    </xdr:from>
    <xdr:ext cx="469744" cy="259045"/>
    <xdr:sp macro="" textlink="">
      <xdr:nvSpPr>
        <xdr:cNvPr id="709" name="n_1mainValue【保健センター・保健所】&#10;一人当たり面積">
          <a:extLst>
            <a:ext uri="{FF2B5EF4-FFF2-40B4-BE49-F238E27FC236}">
              <a16:creationId xmlns:a16="http://schemas.microsoft.com/office/drawing/2014/main" id="{C339B75E-09C9-455C-A762-3A0BB307FAA2}"/>
            </a:ext>
          </a:extLst>
        </xdr:cNvPr>
        <xdr:cNvSpPr txBox="1"/>
      </xdr:nvSpPr>
      <xdr:spPr>
        <a:xfrm>
          <a:off x="18983402"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87647</xdr:rowOff>
    </xdr:from>
    <xdr:ext cx="469744" cy="259045"/>
    <xdr:sp macro="" textlink="">
      <xdr:nvSpPr>
        <xdr:cNvPr id="710" name="n_2mainValue【保健センター・保健所】&#10;一人当たり面積">
          <a:extLst>
            <a:ext uri="{FF2B5EF4-FFF2-40B4-BE49-F238E27FC236}">
              <a16:creationId xmlns:a16="http://schemas.microsoft.com/office/drawing/2014/main" id="{283F9935-0C5D-4530-9364-56275795E5D2}"/>
            </a:ext>
          </a:extLst>
        </xdr:cNvPr>
        <xdr:cNvSpPr txBox="1"/>
      </xdr:nvSpPr>
      <xdr:spPr>
        <a:xfrm>
          <a:off x="18183302"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87647</xdr:rowOff>
    </xdr:from>
    <xdr:ext cx="469744" cy="259045"/>
    <xdr:sp macro="" textlink="">
      <xdr:nvSpPr>
        <xdr:cNvPr id="711" name="n_3mainValue【保健センター・保健所】&#10;一人当たり面積">
          <a:extLst>
            <a:ext uri="{FF2B5EF4-FFF2-40B4-BE49-F238E27FC236}">
              <a16:creationId xmlns:a16="http://schemas.microsoft.com/office/drawing/2014/main" id="{DC7AFF99-1384-4AD8-A2E3-9C6A77BC509C}"/>
            </a:ext>
          </a:extLst>
        </xdr:cNvPr>
        <xdr:cNvSpPr txBox="1"/>
      </xdr:nvSpPr>
      <xdr:spPr>
        <a:xfrm>
          <a:off x="17383202"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87647</xdr:rowOff>
    </xdr:from>
    <xdr:ext cx="469744" cy="259045"/>
    <xdr:sp macro="" textlink="">
      <xdr:nvSpPr>
        <xdr:cNvPr id="712" name="n_4mainValue【保健センター・保健所】&#10;一人当たり面積">
          <a:extLst>
            <a:ext uri="{FF2B5EF4-FFF2-40B4-BE49-F238E27FC236}">
              <a16:creationId xmlns:a16="http://schemas.microsoft.com/office/drawing/2014/main" id="{0FEDD1F3-6CCE-48E5-A893-216F772F88B7}"/>
            </a:ext>
          </a:extLst>
        </xdr:cNvPr>
        <xdr:cNvSpPr txBox="1"/>
      </xdr:nvSpPr>
      <xdr:spPr>
        <a:xfrm>
          <a:off x="165926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A4FBF592-04F6-498F-AC38-1E57B4904FF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7B301E92-58CF-4ADA-B0F6-E6B0834B256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F667B1E3-89EA-47E4-B091-F1650CD4F31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A353177C-A3E8-4A59-BDE3-6359DD680D7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A1863A36-218F-4A32-8F52-D901BC93BFA5}"/>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28BE2917-2EC5-42A2-BA45-5000F41233EB}"/>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B20C6B84-D193-447A-B03E-A279B5BCF99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255F1441-96FB-4762-8C3A-851639873861}"/>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85943C5F-3C41-46F6-9A83-1CAE0C9196E9}"/>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D3A47A84-87F0-4364-9C6D-B63F67762D29}"/>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E9FAFA3E-FD23-489C-AD43-9AF015F68653}"/>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D47D115C-7EA3-4F54-ADCC-73D443C5E380}"/>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18119DA8-5A91-40F5-BB07-180188E3442B}"/>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C6A18444-7E4A-45DA-8879-63D8362E09BB}"/>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2C311745-2D1A-40FA-9E60-9D07340D1D57}"/>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8BCD4B06-0613-455C-BEED-577965FF7403}"/>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C1428F33-EB62-4AB3-9FFA-858C406D9584}"/>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3314BBD-4560-4969-BAFA-DEF17BF2A4C2}"/>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523405AA-B546-4E96-B811-C4BC505311DE}"/>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80DF3847-A6C9-4446-8798-E97ECE788BC8}"/>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247A872E-FDB5-4210-BBF8-CAE328C3015F}"/>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A83BA11C-0C22-4A1A-B2A2-2EEFD5FAA241}"/>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4A2011A4-69B1-4B4E-9F8A-52900BEA3AA6}"/>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69E6E5EA-392F-4AC6-B1D3-614BF73FF024}"/>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E1EA22C8-BA72-4A98-A1C9-F65866E8C39F}"/>
            </a:ext>
          </a:extLst>
        </xdr:cNvPr>
        <xdr:cNvCxnSpPr/>
      </xdr:nvCxnSpPr>
      <xdr:spPr>
        <a:xfrm flipV="1">
          <a:off x="14696439" y="12832714"/>
          <a:ext cx="0" cy="95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84E8C4EB-6015-436A-8042-0D8FECE44C96}"/>
            </a:ext>
          </a:extLst>
        </xdr:cNvPr>
        <xdr:cNvSpPr txBox="1"/>
      </xdr:nvSpPr>
      <xdr:spPr>
        <a:xfrm>
          <a:off x="14735175" y="1379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FBBEF0AA-81D4-406B-9351-E85DD0A61E12}"/>
            </a:ext>
          </a:extLst>
        </xdr:cNvPr>
        <xdr:cNvCxnSpPr/>
      </xdr:nvCxnSpPr>
      <xdr:spPr>
        <a:xfrm>
          <a:off x="14611350" y="137833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14544AA6-B8F6-4E01-B3DF-D45039FB6088}"/>
            </a:ext>
          </a:extLst>
        </xdr:cNvPr>
        <xdr:cNvSpPr txBox="1"/>
      </xdr:nvSpPr>
      <xdr:spPr>
        <a:xfrm>
          <a:off x="14735175" y="1263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ADF3C403-A73F-4819-B09B-0CBD4A36FB2B}"/>
            </a:ext>
          </a:extLst>
        </xdr:cNvPr>
        <xdr:cNvCxnSpPr/>
      </xdr:nvCxnSpPr>
      <xdr:spPr>
        <a:xfrm>
          <a:off x="14611350" y="128327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2BF7B14B-FF51-4F32-BC39-167D003DEABE}"/>
            </a:ext>
          </a:extLst>
        </xdr:cNvPr>
        <xdr:cNvSpPr txBox="1"/>
      </xdr:nvSpPr>
      <xdr:spPr>
        <a:xfrm>
          <a:off x="14735175" y="13122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8743D849-4904-4BFE-A61B-9CA9138DC9B4}"/>
            </a:ext>
          </a:extLst>
        </xdr:cNvPr>
        <xdr:cNvSpPr/>
      </xdr:nvSpPr>
      <xdr:spPr>
        <a:xfrm>
          <a:off x="14649450" y="132683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836933FA-237B-448C-B971-E1A051538244}"/>
            </a:ext>
          </a:extLst>
        </xdr:cNvPr>
        <xdr:cNvSpPr/>
      </xdr:nvSpPr>
      <xdr:spPr>
        <a:xfrm>
          <a:off x="13887450" y="132511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D266BB05-7D27-49EF-9DAE-7237E8398BD0}"/>
            </a:ext>
          </a:extLst>
        </xdr:cNvPr>
        <xdr:cNvSpPr/>
      </xdr:nvSpPr>
      <xdr:spPr>
        <a:xfrm>
          <a:off x="13096875" y="132314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6B053B3F-D8DE-4DB0-9EA0-AB681B43B08E}"/>
            </a:ext>
          </a:extLst>
        </xdr:cNvPr>
        <xdr:cNvSpPr/>
      </xdr:nvSpPr>
      <xdr:spPr>
        <a:xfrm>
          <a:off x="12296775" y="132086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548D7D74-346C-464E-9671-A3959F024FB6}"/>
            </a:ext>
          </a:extLst>
        </xdr:cNvPr>
        <xdr:cNvSpPr/>
      </xdr:nvSpPr>
      <xdr:spPr>
        <a:xfrm>
          <a:off x="11487150" y="13194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732602C0-CB7D-4813-83D8-FECDF561D6D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4AB794F9-4C9F-4237-BA8C-889607FDEAEF}"/>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7B214282-3DFA-457B-BE8C-B2F119C1FC12}"/>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1DDC9B40-D5D7-43CE-98A0-E13D7E48F4DB}"/>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1A2EF91-D835-4006-9F18-F47222F41113}"/>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141605</xdr:rowOff>
    </xdr:from>
    <xdr:to>
      <xdr:col>85</xdr:col>
      <xdr:colOff>177800</xdr:colOff>
      <xdr:row>82</xdr:row>
      <xdr:rowOff>71755</xdr:rowOff>
    </xdr:to>
    <xdr:sp macro="" textlink="">
      <xdr:nvSpPr>
        <xdr:cNvPr id="753" name="楕円 752">
          <a:extLst>
            <a:ext uri="{FF2B5EF4-FFF2-40B4-BE49-F238E27FC236}">
              <a16:creationId xmlns:a16="http://schemas.microsoft.com/office/drawing/2014/main" id="{2982225E-6CE8-4523-A097-08F29467AC35}"/>
            </a:ext>
          </a:extLst>
        </xdr:cNvPr>
        <xdr:cNvSpPr/>
      </xdr:nvSpPr>
      <xdr:spPr>
        <a:xfrm>
          <a:off x="14649450" y="132702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120032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A68724A-ACBC-4694-A110-2947BD313349}"/>
            </a:ext>
          </a:extLst>
        </xdr:cNvPr>
        <xdr:cNvSpPr txBox="1"/>
      </xdr:nvSpPr>
      <xdr:spPr>
        <a:xfrm>
          <a:off x="14735175" y="1324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128270</xdr:rowOff>
    </xdr:from>
    <xdr:to>
      <xdr:col>81</xdr:col>
      <xdr:colOff>101600</xdr:colOff>
      <xdr:row>82</xdr:row>
      <xdr:rowOff>58420</xdr:rowOff>
    </xdr:to>
    <xdr:sp macro="" textlink="">
      <xdr:nvSpPr>
        <xdr:cNvPr id="755" name="楕円 754">
          <a:extLst>
            <a:ext uri="{FF2B5EF4-FFF2-40B4-BE49-F238E27FC236}">
              <a16:creationId xmlns:a16="http://schemas.microsoft.com/office/drawing/2014/main" id="{C1444FD7-C88D-4774-A4FB-193DC00E6462}"/>
            </a:ext>
          </a:extLst>
        </xdr:cNvPr>
        <xdr:cNvSpPr/>
      </xdr:nvSpPr>
      <xdr:spPr>
        <a:xfrm>
          <a:off x="13887450" y="132505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xdr:rowOff>
    </xdr:from>
    <xdr:to>
      <xdr:col>85</xdr:col>
      <xdr:colOff>127000</xdr:colOff>
      <xdr:row>82</xdr:row>
      <xdr:rowOff>20955</xdr:rowOff>
    </xdr:to>
    <xdr:cxnSp macro="">
      <xdr:nvCxnSpPr>
        <xdr:cNvPr id="756" name="直線コネクタ 755">
          <a:extLst>
            <a:ext uri="{FF2B5EF4-FFF2-40B4-BE49-F238E27FC236}">
              <a16:creationId xmlns:a16="http://schemas.microsoft.com/office/drawing/2014/main" id="{8310F107-21D4-4C2E-B211-72B23A686F57}"/>
            </a:ext>
          </a:extLst>
        </xdr:cNvPr>
        <xdr:cNvCxnSpPr/>
      </xdr:nvCxnSpPr>
      <xdr:spPr>
        <a:xfrm>
          <a:off x="13935075" y="13298170"/>
          <a:ext cx="762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90170</xdr:rowOff>
    </xdr:from>
    <xdr:to>
      <xdr:col>76</xdr:col>
      <xdr:colOff>165100</xdr:colOff>
      <xdr:row>83</xdr:row>
      <xdr:rowOff>20320</xdr:rowOff>
    </xdr:to>
    <xdr:sp macro="" textlink="">
      <xdr:nvSpPr>
        <xdr:cNvPr id="757" name="楕円 756">
          <a:extLst>
            <a:ext uri="{FF2B5EF4-FFF2-40B4-BE49-F238E27FC236}">
              <a16:creationId xmlns:a16="http://schemas.microsoft.com/office/drawing/2014/main" id="{C6D72B7B-54E0-4C90-9955-E1D73F8579C1}"/>
            </a:ext>
          </a:extLst>
        </xdr:cNvPr>
        <xdr:cNvSpPr/>
      </xdr:nvSpPr>
      <xdr:spPr>
        <a:xfrm>
          <a:off x="13096875" y="133743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7620</xdr:rowOff>
    </xdr:from>
    <xdr:to>
      <xdr:col>81</xdr:col>
      <xdr:colOff>50800</xdr:colOff>
      <xdr:row>82</xdr:row>
      <xdr:rowOff>140970</xdr:rowOff>
    </xdr:to>
    <xdr:cxnSp macro="">
      <xdr:nvCxnSpPr>
        <xdr:cNvPr id="758" name="直線コネクタ 757">
          <a:extLst>
            <a:ext uri="{FF2B5EF4-FFF2-40B4-BE49-F238E27FC236}">
              <a16:creationId xmlns:a16="http://schemas.microsoft.com/office/drawing/2014/main" id="{05E4AD35-A9E3-4D7C-9AA1-0EF441A2A611}"/>
            </a:ext>
          </a:extLst>
        </xdr:cNvPr>
        <xdr:cNvCxnSpPr/>
      </xdr:nvCxnSpPr>
      <xdr:spPr>
        <a:xfrm flipV="1">
          <a:off x="13144500" y="13298170"/>
          <a:ext cx="790575"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109220</xdr:rowOff>
    </xdr:from>
    <xdr:to>
      <xdr:col>72</xdr:col>
      <xdr:colOff>38100</xdr:colOff>
      <xdr:row>83</xdr:row>
      <xdr:rowOff>39370</xdr:rowOff>
    </xdr:to>
    <xdr:sp macro="" textlink="">
      <xdr:nvSpPr>
        <xdr:cNvPr id="759" name="楕円 758">
          <a:extLst>
            <a:ext uri="{FF2B5EF4-FFF2-40B4-BE49-F238E27FC236}">
              <a16:creationId xmlns:a16="http://schemas.microsoft.com/office/drawing/2014/main" id="{9C75EC15-0F66-46E2-B495-D41E44106CEB}"/>
            </a:ext>
          </a:extLst>
        </xdr:cNvPr>
        <xdr:cNvSpPr/>
      </xdr:nvSpPr>
      <xdr:spPr>
        <a:xfrm>
          <a:off x="12296775" y="13393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140970</xdr:rowOff>
    </xdr:from>
    <xdr:to>
      <xdr:col>76</xdr:col>
      <xdr:colOff>114300</xdr:colOff>
      <xdr:row>82</xdr:row>
      <xdr:rowOff>160020</xdr:rowOff>
    </xdr:to>
    <xdr:cxnSp macro="">
      <xdr:nvCxnSpPr>
        <xdr:cNvPr id="760" name="直線コネクタ 759">
          <a:extLst>
            <a:ext uri="{FF2B5EF4-FFF2-40B4-BE49-F238E27FC236}">
              <a16:creationId xmlns:a16="http://schemas.microsoft.com/office/drawing/2014/main" id="{014CBAFE-BEB6-409B-9271-7F8F40DA3682}"/>
            </a:ext>
          </a:extLst>
        </xdr:cNvPr>
        <xdr:cNvCxnSpPr/>
      </xdr:nvCxnSpPr>
      <xdr:spPr>
        <a:xfrm flipV="1">
          <a:off x="12344400" y="1343152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84455</xdr:rowOff>
    </xdr:from>
    <xdr:to>
      <xdr:col>67</xdr:col>
      <xdr:colOff>101600</xdr:colOff>
      <xdr:row>83</xdr:row>
      <xdr:rowOff>14605</xdr:rowOff>
    </xdr:to>
    <xdr:sp macro="" textlink="">
      <xdr:nvSpPr>
        <xdr:cNvPr id="761" name="楕円 760">
          <a:extLst>
            <a:ext uri="{FF2B5EF4-FFF2-40B4-BE49-F238E27FC236}">
              <a16:creationId xmlns:a16="http://schemas.microsoft.com/office/drawing/2014/main" id="{7D888A44-CA9F-44BF-9B4F-BAF1C2C2AD7B}"/>
            </a:ext>
          </a:extLst>
        </xdr:cNvPr>
        <xdr:cNvSpPr/>
      </xdr:nvSpPr>
      <xdr:spPr>
        <a:xfrm>
          <a:off x="11487150" y="133750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135255</xdr:rowOff>
    </xdr:from>
    <xdr:to>
      <xdr:col>71</xdr:col>
      <xdr:colOff>177800</xdr:colOff>
      <xdr:row>82</xdr:row>
      <xdr:rowOff>160020</xdr:rowOff>
    </xdr:to>
    <xdr:cxnSp macro="">
      <xdr:nvCxnSpPr>
        <xdr:cNvPr id="762" name="直線コネクタ 761">
          <a:extLst>
            <a:ext uri="{FF2B5EF4-FFF2-40B4-BE49-F238E27FC236}">
              <a16:creationId xmlns:a16="http://schemas.microsoft.com/office/drawing/2014/main" id="{8D3AC828-D750-48A2-9D26-C25DA0EF8E7B}"/>
            </a:ext>
          </a:extLst>
        </xdr:cNvPr>
        <xdr:cNvCxnSpPr/>
      </xdr:nvCxnSpPr>
      <xdr:spPr>
        <a:xfrm>
          <a:off x="11534775" y="13422630"/>
          <a:ext cx="80962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A6F12B38-BD00-4B34-86B1-CB7F18E9E1FC}"/>
            </a:ext>
          </a:extLst>
        </xdr:cNvPr>
        <xdr:cNvSpPr txBox="1"/>
      </xdr:nvSpPr>
      <xdr:spPr>
        <a:xfrm>
          <a:off x="13745219" y="1302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9043D59C-10DC-4508-9CA7-2D5ADFEC5168}"/>
            </a:ext>
          </a:extLst>
        </xdr:cNvPr>
        <xdr:cNvSpPr txBox="1"/>
      </xdr:nvSpPr>
      <xdr:spPr>
        <a:xfrm>
          <a:off x="12964169" y="1301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A08E9345-BB80-43D2-9D8F-255468CCA876}"/>
            </a:ext>
          </a:extLst>
        </xdr:cNvPr>
        <xdr:cNvSpPr txBox="1"/>
      </xdr:nvSpPr>
      <xdr:spPr>
        <a:xfrm>
          <a:off x="12164069" y="1299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7EB794A0-7857-4464-931D-706626009E80}"/>
            </a:ext>
          </a:extLst>
        </xdr:cNvPr>
        <xdr:cNvSpPr txBox="1"/>
      </xdr:nvSpPr>
      <xdr:spPr>
        <a:xfrm>
          <a:off x="11354444" y="1297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49547</xdr:rowOff>
    </xdr:from>
    <xdr:ext cx="405111" cy="259045"/>
    <xdr:sp macro="" textlink="">
      <xdr:nvSpPr>
        <xdr:cNvPr id="767" name="n_1mainValue【消防施設】&#10;有形固定資産減価償却率">
          <a:extLst>
            <a:ext uri="{FF2B5EF4-FFF2-40B4-BE49-F238E27FC236}">
              <a16:creationId xmlns:a16="http://schemas.microsoft.com/office/drawing/2014/main" id="{62937133-14EA-45C3-9FE4-5106E6B79F7F}"/>
            </a:ext>
          </a:extLst>
        </xdr:cNvPr>
        <xdr:cNvSpPr txBox="1"/>
      </xdr:nvSpPr>
      <xdr:spPr>
        <a:xfrm>
          <a:off x="13745219"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11447</xdr:rowOff>
    </xdr:from>
    <xdr:ext cx="405111" cy="259045"/>
    <xdr:sp macro="" textlink="">
      <xdr:nvSpPr>
        <xdr:cNvPr id="768" name="n_2mainValue【消防施設】&#10;有形固定資産減価償却率">
          <a:extLst>
            <a:ext uri="{FF2B5EF4-FFF2-40B4-BE49-F238E27FC236}">
              <a16:creationId xmlns:a16="http://schemas.microsoft.com/office/drawing/2014/main" id="{D43D325C-67C1-4EDA-8A1A-2E25BA7F8731}"/>
            </a:ext>
          </a:extLst>
        </xdr:cNvPr>
        <xdr:cNvSpPr txBox="1"/>
      </xdr:nvSpPr>
      <xdr:spPr>
        <a:xfrm>
          <a:off x="12964169"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30497</xdr:rowOff>
    </xdr:from>
    <xdr:ext cx="405111" cy="259045"/>
    <xdr:sp macro="" textlink="">
      <xdr:nvSpPr>
        <xdr:cNvPr id="769" name="n_3mainValue【消防施設】&#10;有形固定資産減価償却率">
          <a:extLst>
            <a:ext uri="{FF2B5EF4-FFF2-40B4-BE49-F238E27FC236}">
              <a16:creationId xmlns:a16="http://schemas.microsoft.com/office/drawing/2014/main" id="{1E6F681A-1CA1-4DC2-92DF-10BE04C67773}"/>
            </a:ext>
          </a:extLst>
        </xdr:cNvPr>
        <xdr:cNvSpPr txBox="1"/>
      </xdr:nvSpPr>
      <xdr:spPr>
        <a:xfrm>
          <a:off x="12164069"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770" name="n_4mainValue【消防施設】&#10;有形固定資産減価償却率">
          <a:extLst>
            <a:ext uri="{FF2B5EF4-FFF2-40B4-BE49-F238E27FC236}">
              <a16:creationId xmlns:a16="http://schemas.microsoft.com/office/drawing/2014/main" id="{9039A573-31CC-4718-8848-CD887C9CE602}"/>
            </a:ext>
          </a:extLst>
        </xdr:cNvPr>
        <xdr:cNvSpPr txBox="1"/>
      </xdr:nvSpPr>
      <xdr:spPr>
        <a:xfrm>
          <a:off x="11354444" y="1345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95FA4D3B-BE32-44CF-95F9-88A0B7018FB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1351E208-F99C-4B9E-8A2D-E05B54A8A0F5}"/>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6B04F876-A437-4277-8415-28EA9C712A30}"/>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B8ED3ACC-FD9A-4336-9075-54928927BBA6}"/>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133FA319-62EF-435F-B738-02EB8EF8FFD6}"/>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E960A527-B7A7-4CFF-B1A9-BBF4523A71D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7823D24B-D489-4015-9B66-7F24D48AB43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312A4BF3-1F6F-4ABC-A3C9-C70E9C5DB8F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0C0B54AD-635E-4D56-B516-198C948D4A7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7848FAE-D56A-435A-9518-D9EA1BC489BE}"/>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A228FCDC-8036-4315-8C1F-E7179BD44FC1}"/>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B212E032-4249-42A2-BBF4-574815F5045F}"/>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20D0DBAF-91D4-49A0-A8BE-0F6B425391C2}"/>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BB11C33A-8EE0-492A-A31F-AF1060A751BF}"/>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6AAD02C0-B247-40DD-B46B-641EA449F8C0}"/>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42BC3C57-94AC-411A-A102-63039461D181}"/>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41947F52-F8D7-45F3-8652-D35F97C7C4FD}"/>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2A6B53BF-EC23-4496-B9F4-145502205AFE}"/>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3DEA9A5A-1674-46ED-9024-A71856615F32}"/>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FD19E7E4-8148-473D-AE4A-DD580C6C6158}"/>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5FEB54EC-2E07-4D11-9BC3-96B4F4C85DDE}"/>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F585FD94-1C86-487F-A859-A19FFF6E9937}"/>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42AE4F01-26B1-4CF7-8CB9-5701651CB88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BF6910CB-4B3A-4959-8DBD-833506555EC4}"/>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764AA5FF-C07F-499A-A9DF-2D6604582E5F}"/>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11C6C4D1-8802-4D44-9657-51A92B9F9E56}"/>
            </a:ext>
          </a:extLst>
        </xdr:cNvPr>
        <xdr:cNvCxnSpPr/>
      </xdr:nvCxnSpPr>
      <xdr:spPr>
        <a:xfrm flipV="1">
          <a:off x="19954239" y="12746264"/>
          <a:ext cx="0" cy="125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D0C3A081-368E-4C4B-AC23-AFBB7DCF3419}"/>
            </a:ext>
          </a:extLst>
        </xdr:cNvPr>
        <xdr:cNvSpPr txBox="1"/>
      </xdr:nvSpPr>
      <xdr:spPr>
        <a:xfrm>
          <a:off x="19992975" y="14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16C98954-9FE0-495E-91F8-ED0980846143}"/>
            </a:ext>
          </a:extLst>
        </xdr:cNvPr>
        <xdr:cNvCxnSpPr/>
      </xdr:nvCxnSpPr>
      <xdr:spPr>
        <a:xfrm>
          <a:off x="19878675" y="14002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3E48A1A4-DFF1-4014-9318-60BC777B7E17}"/>
            </a:ext>
          </a:extLst>
        </xdr:cNvPr>
        <xdr:cNvSpPr txBox="1"/>
      </xdr:nvSpPr>
      <xdr:spPr>
        <a:xfrm>
          <a:off x="19992975" y="1252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1EF2C927-9081-4BFA-AC77-1C26F6CB7492}"/>
            </a:ext>
          </a:extLst>
        </xdr:cNvPr>
        <xdr:cNvCxnSpPr/>
      </xdr:nvCxnSpPr>
      <xdr:spPr>
        <a:xfrm>
          <a:off x="19878675" y="12746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AE6B1182-D12B-4ECF-883E-D7216898DCF8}"/>
            </a:ext>
          </a:extLst>
        </xdr:cNvPr>
        <xdr:cNvSpPr txBox="1"/>
      </xdr:nvSpPr>
      <xdr:spPr>
        <a:xfrm>
          <a:off x="19992975" y="13390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0F117D25-4DF3-468B-B837-E275DE9048B3}"/>
            </a:ext>
          </a:extLst>
        </xdr:cNvPr>
        <xdr:cNvSpPr/>
      </xdr:nvSpPr>
      <xdr:spPr>
        <a:xfrm>
          <a:off x="19897725" y="1352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0C6FB906-904C-46E5-814C-FEB20AF18D75}"/>
            </a:ext>
          </a:extLst>
        </xdr:cNvPr>
        <xdr:cNvSpPr/>
      </xdr:nvSpPr>
      <xdr:spPr>
        <a:xfrm>
          <a:off x="19154775" y="135341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31628467-0A8A-4615-9327-C1700265D4FE}"/>
            </a:ext>
          </a:extLst>
        </xdr:cNvPr>
        <xdr:cNvSpPr/>
      </xdr:nvSpPr>
      <xdr:spPr>
        <a:xfrm>
          <a:off x="18345150" y="1355135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156C1B42-1E79-4E95-88A1-A8107A73A45F}"/>
            </a:ext>
          </a:extLst>
        </xdr:cNvPr>
        <xdr:cNvSpPr/>
      </xdr:nvSpPr>
      <xdr:spPr>
        <a:xfrm>
          <a:off x="17554575" y="135513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CA2796D9-46F3-40F1-8DEB-68B5CF07C435}"/>
            </a:ext>
          </a:extLst>
        </xdr:cNvPr>
        <xdr:cNvSpPr/>
      </xdr:nvSpPr>
      <xdr:spPr>
        <a:xfrm>
          <a:off x="16754475" y="1355135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C50EC58-08B4-4587-AA19-21528DA5A299}"/>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37BD7D2B-3940-4F78-9D45-281F18C5241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89DC0BB-B3AA-4D32-918D-0BD6A79D0E47}"/>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D41B2301-54D5-44B4-A54F-571035EAE992}"/>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3E9359CF-3989-4BE9-8E97-58B882B96877}"/>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90714</xdr:rowOff>
    </xdr:from>
    <xdr:to>
      <xdr:col>116</xdr:col>
      <xdr:colOff>114300</xdr:colOff>
      <xdr:row>85</xdr:row>
      <xdr:rowOff>20864</xdr:rowOff>
    </xdr:to>
    <xdr:sp macro="" textlink="">
      <xdr:nvSpPr>
        <xdr:cNvPr id="812" name="楕円 811">
          <a:extLst>
            <a:ext uri="{FF2B5EF4-FFF2-40B4-BE49-F238E27FC236}">
              <a16:creationId xmlns:a16="http://schemas.microsoft.com/office/drawing/2014/main" id="{59B662F8-070F-44AD-BF8C-82E70745EAC1}"/>
            </a:ext>
          </a:extLst>
        </xdr:cNvPr>
        <xdr:cNvSpPr/>
      </xdr:nvSpPr>
      <xdr:spPr>
        <a:xfrm>
          <a:off x="19897725" y="136987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69141</xdr:rowOff>
    </xdr:from>
    <xdr:ext cx="469744" cy="259045"/>
    <xdr:sp macro="" textlink="">
      <xdr:nvSpPr>
        <xdr:cNvPr id="813" name="【消防施設】&#10;一人当たり面積該当値テキスト">
          <a:extLst>
            <a:ext uri="{FF2B5EF4-FFF2-40B4-BE49-F238E27FC236}">
              <a16:creationId xmlns:a16="http://schemas.microsoft.com/office/drawing/2014/main" id="{D354C854-36AC-4640-85FE-0E1CF1EF2B53}"/>
            </a:ext>
          </a:extLst>
        </xdr:cNvPr>
        <xdr:cNvSpPr txBox="1"/>
      </xdr:nvSpPr>
      <xdr:spPr>
        <a:xfrm>
          <a:off x="19992975" y="1367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814" name="楕円 813">
          <a:extLst>
            <a:ext uri="{FF2B5EF4-FFF2-40B4-BE49-F238E27FC236}">
              <a16:creationId xmlns:a16="http://schemas.microsoft.com/office/drawing/2014/main" id="{BF96BB3E-B821-454F-BED7-99A60C065CE3}"/>
            </a:ext>
          </a:extLst>
        </xdr:cNvPr>
        <xdr:cNvSpPr/>
      </xdr:nvSpPr>
      <xdr:spPr>
        <a:xfrm>
          <a:off x="19154775" y="13676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84</xdr:row>
      <xdr:rowOff>141514</xdr:rowOff>
    </xdr:to>
    <xdr:cxnSp macro="">
      <xdr:nvCxnSpPr>
        <xdr:cNvPr id="815" name="直線コネクタ 814">
          <a:extLst>
            <a:ext uri="{FF2B5EF4-FFF2-40B4-BE49-F238E27FC236}">
              <a16:creationId xmlns:a16="http://schemas.microsoft.com/office/drawing/2014/main" id="{E2198533-B5E0-4568-812F-2C2CB36A94DC}"/>
            </a:ext>
          </a:extLst>
        </xdr:cNvPr>
        <xdr:cNvCxnSpPr/>
      </xdr:nvCxnSpPr>
      <xdr:spPr>
        <a:xfrm>
          <a:off x="19202400" y="13734143"/>
          <a:ext cx="752475"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816" name="楕円 815">
          <a:extLst>
            <a:ext uri="{FF2B5EF4-FFF2-40B4-BE49-F238E27FC236}">
              <a16:creationId xmlns:a16="http://schemas.microsoft.com/office/drawing/2014/main" id="{28A7023E-0845-4502-BC73-413FA483E04F}"/>
            </a:ext>
          </a:extLst>
        </xdr:cNvPr>
        <xdr:cNvSpPr/>
      </xdr:nvSpPr>
      <xdr:spPr>
        <a:xfrm>
          <a:off x="18345150" y="136769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119743</xdr:rowOff>
    </xdr:to>
    <xdr:cxnSp macro="">
      <xdr:nvCxnSpPr>
        <xdr:cNvPr id="817" name="直線コネクタ 816">
          <a:extLst>
            <a:ext uri="{FF2B5EF4-FFF2-40B4-BE49-F238E27FC236}">
              <a16:creationId xmlns:a16="http://schemas.microsoft.com/office/drawing/2014/main" id="{54FA3A1A-C4BA-4B24-9D47-E72CFB5D4D16}"/>
            </a:ext>
          </a:extLst>
        </xdr:cNvPr>
        <xdr:cNvCxnSpPr/>
      </xdr:nvCxnSpPr>
      <xdr:spPr>
        <a:xfrm>
          <a:off x="18392775" y="1373414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79829</xdr:rowOff>
    </xdr:from>
    <xdr:to>
      <xdr:col>102</xdr:col>
      <xdr:colOff>165100</xdr:colOff>
      <xdr:row>85</xdr:row>
      <xdr:rowOff>9979</xdr:rowOff>
    </xdr:to>
    <xdr:sp macro="" textlink="">
      <xdr:nvSpPr>
        <xdr:cNvPr id="818" name="楕円 817">
          <a:extLst>
            <a:ext uri="{FF2B5EF4-FFF2-40B4-BE49-F238E27FC236}">
              <a16:creationId xmlns:a16="http://schemas.microsoft.com/office/drawing/2014/main" id="{E2DB4779-3966-4022-BD7B-5AE48B851E17}"/>
            </a:ext>
          </a:extLst>
        </xdr:cNvPr>
        <xdr:cNvSpPr/>
      </xdr:nvSpPr>
      <xdr:spPr>
        <a:xfrm>
          <a:off x="17554575" y="1369422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130629</xdr:rowOff>
    </xdr:to>
    <xdr:cxnSp macro="">
      <xdr:nvCxnSpPr>
        <xdr:cNvPr id="819" name="直線コネクタ 818">
          <a:extLst>
            <a:ext uri="{FF2B5EF4-FFF2-40B4-BE49-F238E27FC236}">
              <a16:creationId xmlns:a16="http://schemas.microsoft.com/office/drawing/2014/main" id="{9C234FE4-EFA1-44A4-9A38-7075E2A8550D}"/>
            </a:ext>
          </a:extLst>
        </xdr:cNvPr>
        <xdr:cNvCxnSpPr/>
      </xdr:nvCxnSpPr>
      <xdr:spPr>
        <a:xfrm flipV="1">
          <a:off x="17602200" y="13734143"/>
          <a:ext cx="790575"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79829</xdr:rowOff>
    </xdr:from>
    <xdr:to>
      <xdr:col>98</xdr:col>
      <xdr:colOff>38100</xdr:colOff>
      <xdr:row>85</xdr:row>
      <xdr:rowOff>9979</xdr:rowOff>
    </xdr:to>
    <xdr:sp macro="" textlink="">
      <xdr:nvSpPr>
        <xdr:cNvPr id="820" name="楕円 819">
          <a:extLst>
            <a:ext uri="{FF2B5EF4-FFF2-40B4-BE49-F238E27FC236}">
              <a16:creationId xmlns:a16="http://schemas.microsoft.com/office/drawing/2014/main" id="{6A6B6B13-4261-4918-B40C-4552EEAD3FCA}"/>
            </a:ext>
          </a:extLst>
        </xdr:cNvPr>
        <xdr:cNvSpPr/>
      </xdr:nvSpPr>
      <xdr:spPr>
        <a:xfrm>
          <a:off x="16754475" y="1369422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130629</xdr:rowOff>
    </xdr:from>
    <xdr:to>
      <xdr:col>102</xdr:col>
      <xdr:colOff>114300</xdr:colOff>
      <xdr:row>84</xdr:row>
      <xdr:rowOff>130629</xdr:rowOff>
    </xdr:to>
    <xdr:cxnSp macro="">
      <xdr:nvCxnSpPr>
        <xdr:cNvPr id="821" name="直線コネクタ 820">
          <a:extLst>
            <a:ext uri="{FF2B5EF4-FFF2-40B4-BE49-F238E27FC236}">
              <a16:creationId xmlns:a16="http://schemas.microsoft.com/office/drawing/2014/main" id="{87481EAB-44AA-4621-81B8-B308B07ABB90}"/>
            </a:ext>
          </a:extLst>
        </xdr:cNvPr>
        <xdr:cNvCxnSpPr/>
      </xdr:nvCxnSpPr>
      <xdr:spPr>
        <a:xfrm>
          <a:off x="16802100" y="1374185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21F3694E-200A-4C51-AC91-8A51C613E72B}"/>
            </a:ext>
          </a:extLst>
        </xdr:cNvPr>
        <xdr:cNvSpPr txBox="1"/>
      </xdr:nvSpPr>
      <xdr:spPr>
        <a:xfrm>
          <a:off x="18983402" y="1331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3D4C607F-08BD-4831-AB94-355BF8795CEA}"/>
            </a:ext>
          </a:extLst>
        </xdr:cNvPr>
        <xdr:cNvSpPr txBox="1"/>
      </xdr:nvSpPr>
      <xdr:spPr>
        <a:xfrm>
          <a:off x="18183302" y="133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FCC88B40-9E2C-4D41-9EC4-3BCF4A2A8C9D}"/>
            </a:ext>
          </a:extLst>
        </xdr:cNvPr>
        <xdr:cNvSpPr txBox="1"/>
      </xdr:nvSpPr>
      <xdr:spPr>
        <a:xfrm>
          <a:off x="17383202" y="133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B871D5CB-DFCE-424A-989B-E4B2241A47E8}"/>
            </a:ext>
          </a:extLst>
        </xdr:cNvPr>
        <xdr:cNvSpPr txBox="1"/>
      </xdr:nvSpPr>
      <xdr:spPr>
        <a:xfrm>
          <a:off x="16592627" y="133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826" name="n_1mainValue【消防施設】&#10;一人当たり面積">
          <a:extLst>
            <a:ext uri="{FF2B5EF4-FFF2-40B4-BE49-F238E27FC236}">
              <a16:creationId xmlns:a16="http://schemas.microsoft.com/office/drawing/2014/main" id="{C228B41D-7E79-4BF2-8DD6-F24896681C54}"/>
            </a:ext>
          </a:extLst>
        </xdr:cNvPr>
        <xdr:cNvSpPr txBox="1"/>
      </xdr:nvSpPr>
      <xdr:spPr>
        <a:xfrm>
          <a:off x="18983402" y="137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827" name="n_2mainValue【消防施設】&#10;一人当たり面積">
          <a:extLst>
            <a:ext uri="{FF2B5EF4-FFF2-40B4-BE49-F238E27FC236}">
              <a16:creationId xmlns:a16="http://schemas.microsoft.com/office/drawing/2014/main" id="{D04DA98A-29F0-44BE-B4EA-0C8C368E1311}"/>
            </a:ext>
          </a:extLst>
        </xdr:cNvPr>
        <xdr:cNvSpPr txBox="1"/>
      </xdr:nvSpPr>
      <xdr:spPr>
        <a:xfrm>
          <a:off x="18183302" y="137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1106</xdr:rowOff>
    </xdr:from>
    <xdr:ext cx="469744" cy="259045"/>
    <xdr:sp macro="" textlink="">
      <xdr:nvSpPr>
        <xdr:cNvPr id="828" name="n_3mainValue【消防施設】&#10;一人当たり面積">
          <a:extLst>
            <a:ext uri="{FF2B5EF4-FFF2-40B4-BE49-F238E27FC236}">
              <a16:creationId xmlns:a16="http://schemas.microsoft.com/office/drawing/2014/main" id="{A2033047-0BDA-4576-9D6D-FD2BB7B5C950}"/>
            </a:ext>
          </a:extLst>
        </xdr:cNvPr>
        <xdr:cNvSpPr txBox="1"/>
      </xdr:nvSpPr>
      <xdr:spPr>
        <a:xfrm>
          <a:off x="17383202" y="1377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1106</xdr:rowOff>
    </xdr:from>
    <xdr:ext cx="469744" cy="259045"/>
    <xdr:sp macro="" textlink="">
      <xdr:nvSpPr>
        <xdr:cNvPr id="829" name="n_4mainValue【消防施設】&#10;一人当たり面積">
          <a:extLst>
            <a:ext uri="{FF2B5EF4-FFF2-40B4-BE49-F238E27FC236}">
              <a16:creationId xmlns:a16="http://schemas.microsoft.com/office/drawing/2014/main" id="{6545C51F-F946-4FE9-AF64-3F3F9CDFF1CA}"/>
            </a:ext>
          </a:extLst>
        </xdr:cNvPr>
        <xdr:cNvSpPr txBox="1"/>
      </xdr:nvSpPr>
      <xdr:spPr>
        <a:xfrm>
          <a:off x="16592627" y="1377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C9B81721-5AEA-4C2D-8C0E-92A77D573CC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CA5FDEE1-2217-48B8-AB82-54755D68F3FC}"/>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8CFF0D0F-96BD-40EE-BDC4-BAD6C083B2CF}"/>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97EA7248-D322-4736-9EFE-27886E156375}"/>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70EB0E93-E9E0-431A-9D9E-B99F793E99AD}"/>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5C705DB4-E2DB-4E6C-B9F3-38C2B19F355B}"/>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ECC31EC0-D5D2-4377-AE21-BAE017B9FA3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2EA553F6-4764-471A-8956-BF6FEE588417}"/>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4E35E28C-6643-4316-AF4A-979AF421EAFF}"/>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56FECB4B-512D-4230-9689-934B6EF94641}"/>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5180CE7F-93DD-448F-91D9-010F66716776}"/>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7A9CB2CC-7DFC-4753-BA44-9D6C288F1EAF}"/>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B3C36F53-7F7A-4DE1-A1E8-BD63310CE5F2}"/>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227DEB82-E4BE-4947-A8D7-47B6C4DDB52C}"/>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AE2B48A4-5EFF-41FF-B488-51EF7880E542}"/>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E1787B67-62C0-4853-8AB0-57666BA61F0E}"/>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D519B06C-4F2F-4D39-8A09-7D04307D9B96}"/>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EFD7DD81-ECC3-4986-B9A8-E043DC3CF49A}"/>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58560F0B-4D8D-4B5F-A3BE-E90F82FE8A55}"/>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D7F1FFC0-7DBD-4FB0-AA59-85F1A570D9B4}"/>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F560835F-64EB-48DE-A738-FC6BEDA0BF06}"/>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F6BA59AA-9ED8-4DF6-8FCF-75C73889387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DFB39E7F-EA3A-41C7-BDB7-6F0284F30097}"/>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D3877389-639A-4631-B790-138FB1D5830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C18AE5CB-2B5C-4372-BE8F-F77E330895A9}"/>
            </a:ext>
          </a:extLst>
        </xdr:cNvPr>
        <xdr:cNvCxnSpPr/>
      </xdr:nvCxnSpPr>
      <xdr:spPr>
        <a:xfrm flipV="1">
          <a:off x="14696439" y="16190595"/>
          <a:ext cx="0" cy="138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C1950767-5EAC-49BB-A991-2C6807B8E866}"/>
            </a:ext>
          </a:extLst>
        </xdr:cNvPr>
        <xdr:cNvSpPr txBox="1"/>
      </xdr:nvSpPr>
      <xdr:spPr>
        <a:xfrm>
          <a:off x="14735175" y="1758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B5DC07B1-7A92-4049-8A61-277B3C370DFE}"/>
            </a:ext>
          </a:extLst>
        </xdr:cNvPr>
        <xdr:cNvCxnSpPr/>
      </xdr:nvCxnSpPr>
      <xdr:spPr>
        <a:xfrm>
          <a:off x="14611350" y="175742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C8BEC440-08F2-4F08-9479-848D62B65D9E}"/>
            </a:ext>
          </a:extLst>
        </xdr:cNvPr>
        <xdr:cNvSpPr txBox="1"/>
      </xdr:nvSpPr>
      <xdr:spPr>
        <a:xfrm>
          <a:off x="14735175" y="1596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758634A3-8E74-4F17-94EE-4EC3183C945E}"/>
            </a:ext>
          </a:extLst>
        </xdr:cNvPr>
        <xdr:cNvCxnSpPr/>
      </xdr:nvCxnSpPr>
      <xdr:spPr>
        <a:xfrm>
          <a:off x="14611350" y="16190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C5B83958-2C55-4732-9353-7B605145519B}"/>
            </a:ext>
          </a:extLst>
        </xdr:cNvPr>
        <xdr:cNvSpPr txBox="1"/>
      </xdr:nvSpPr>
      <xdr:spPr>
        <a:xfrm>
          <a:off x="14735175" y="16895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67F71709-836D-45B0-9157-4DDAA1F3836B}"/>
            </a:ext>
          </a:extLst>
        </xdr:cNvPr>
        <xdr:cNvSpPr/>
      </xdr:nvSpPr>
      <xdr:spPr>
        <a:xfrm>
          <a:off x="14649450" y="169170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5A2573DA-FC82-4C74-B30B-93EA5910FE83}"/>
            </a:ext>
          </a:extLst>
        </xdr:cNvPr>
        <xdr:cNvSpPr/>
      </xdr:nvSpPr>
      <xdr:spPr>
        <a:xfrm>
          <a:off x="13887450" y="16906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2AE82207-5722-49A4-BDC8-6043E86C557D}"/>
            </a:ext>
          </a:extLst>
        </xdr:cNvPr>
        <xdr:cNvSpPr/>
      </xdr:nvSpPr>
      <xdr:spPr>
        <a:xfrm>
          <a:off x="13096875" y="168751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7B329EB2-A17A-4EA1-92A3-74185A381297}"/>
            </a:ext>
          </a:extLst>
        </xdr:cNvPr>
        <xdr:cNvSpPr/>
      </xdr:nvSpPr>
      <xdr:spPr>
        <a:xfrm>
          <a:off x="12296775" y="168516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84E5B5C7-EB25-4D6D-B0C8-DCD66D5874EF}"/>
            </a:ext>
          </a:extLst>
        </xdr:cNvPr>
        <xdr:cNvSpPr/>
      </xdr:nvSpPr>
      <xdr:spPr>
        <a:xfrm>
          <a:off x="11487150" y="168617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4A63B3FA-3DFF-4F40-AACA-4BC392E9BEB8}"/>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EDA4BA40-6952-4760-9364-33127D26662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279A1023-759F-43F6-98BC-508616C5A57E}"/>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EFC6DD31-6D00-4FA4-81A9-39C1AF309CC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0615040-7268-4691-A37E-7A2C774025B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46355</xdr:rowOff>
    </xdr:from>
    <xdr:to>
      <xdr:col>85</xdr:col>
      <xdr:colOff>177800</xdr:colOff>
      <xdr:row>101</xdr:row>
      <xdr:rowOff>147955</xdr:rowOff>
    </xdr:to>
    <xdr:sp macro="" textlink="">
      <xdr:nvSpPr>
        <xdr:cNvPr id="870" name="楕円 869">
          <a:extLst>
            <a:ext uri="{FF2B5EF4-FFF2-40B4-BE49-F238E27FC236}">
              <a16:creationId xmlns:a16="http://schemas.microsoft.com/office/drawing/2014/main" id="{FE6F5DCC-3CF3-46AD-8E3E-ADD7374757B7}"/>
            </a:ext>
          </a:extLst>
        </xdr:cNvPr>
        <xdr:cNvSpPr/>
      </xdr:nvSpPr>
      <xdr:spPr>
        <a:xfrm>
          <a:off x="14649450" y="16508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69232</xdr:rowOff>
    </xdr:from>
    <xdr:ext cx="405111" cy="259045"/>
    <xdr:sp macro="" textlink="">
      <xdr:nvSpPr>
        <xdr:cNvPr id="871" name="【庁舎】&#10;有形固定資産減価償却率該当値テキスト">
          <a:extLst>
            <a:ext uri="{FF2B5EF4-FFF2-40B4-BE49-F238E27FC236}">
              <a16:creationId xmlns:a16="http://schemas.microsoft.com/office/drawing/2014/main" id="{1613E761-526E-4DC4-9119-9D6ED5C52DD7}"/>
            </a:ext>
          </a:extLst>
        </xdr:cNvPr>
        <xdr:cNvSpPr txBox="1"/>
      </xdr:nvSpPr>
      <xdr:spPr>
        <a:xfrm>
          <a:off x="14735175" y="1635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2539</xdr:rowOff>
    </xdr:from>
    <xdr:to>
      <xdr:col>81</xdr:col>
      <xdr:colOff>101600</xdr:colOff>
      <xdr:row>101</xdr:row>
      <xdr:rowOff>104139</xdr:rowOff>
    </xdr:to>
    <xdr:sp macro="" textlink="">
      <xdr:nvSpPr>
        <xdr:cNvPr id="872" name="楕円 871">
          <a:extLst>
            <a:ext uri="{FF2B5EF4-FFF2-40B4-BE49-F238E27FC236}">
              <a16:creationId xmlns:a16="http://schemas.microsoft.com/office/drawing/2014/main" id="{0E9ECB8A-9210-421E-BB2F-4C7208C6052A}"/>
            </a:ext>
          </a:extLst>
        </xdr:cNvPr>
        <xdr:cNvSpPr/>
      </xdr:nvSpPr>
      <xdr:spPr>
        <a:xfrm>
          <a:off x="13887450" y="164617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53339</xdr:rowOff>
    </xdr:from>
    <xdr:to>
      <xdr:col>85</xdr:col>
      <xdr:colOff>127000</xdr:colOff>
      <xdr:row>101</xdr:row>
      <xdr:rowOff>97155</xdr:rowOff>
    </xdr:to>
    <xdr:cxnSp macro="">
      <xdr:nvCxnSpPr>
        <xdr:cNvPr id="873" name="直線コネクタ 872">
          <a:extLst>
            <a:ext uri="{FF2B5EF4-FFF2-40B4-BE49-F238E27FC236}">
              <a16:creationId xmlns:a16="http://schemas.microsoft.com/office/drawing/2014/main" id="{F23BA771-4E14-4A28-BEA5-D558A2EACE7F}"/>
            </a:ext>
          </a:extLst>
        </xdr:cNvPr>
        <xdr:cNvCxnSpPr/>
      </xdr:nvCxnSpPr>
      <xdr:spPr>
        <a:xfrm>
          <a:off x="13935075" y="16509364"/>
          <a:ext cx="7620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116839</xdr:rowOff>
    </xdr:from>
    <xdr:to>
      <xdr:col>76</xdr:col>
      <xdr:colOff>165100</xdr:colOff>
      <xdr:row>101</xdr:row>
      <xdr:rowOff>46989</xdr:rowOff>
    </xdr:to>
    <xdr:sp macro="" textlink="">
      <xdr:nvSpPr>
        <xdr:cNvPr id="874" name="楕円 873">
          <a:extLst>
            <a:ext uri="{FF2B5EF4-FFF2-40B4-BE49-F238E27FC236}">
              <a16:creationId xmlns:a16="http://schemas.microsoft.com/office/drawing/2014/main" id="{3EFA5546-FE65-4C5A-AF12-71DEC22110E2}"/>
            </a:ext>
          </a:extLst>
        </xdr:cNvPr>
        <xdr:cNvSpPr/>
      </xdr:nvSpPr>
      <xdr:spPr>
        <a:xfrm>
          <a:off x="13096875" y="164045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167639</xdr:rowOff>
    </xdr:from>
    <xdr:to>
      <xdr:col>81</xdr:col>
      <xdr:colOff>50800</xdr:colOff>
      <xdr:row>101</xdr:row>
      <xdr:rowOff>53339</xdr:rowOff>
    </xdr:to>
    <xdr:cxnSp macro="">
      <xdr:nvCxnSpPr>
        <xdr:cNvPr id="875" name="直線コネクタ 874">
          <a:extLst>
            <a:ext uri="{FF2B5EF4-FFF2-40B4-BE49-F238E27FC236}">
              <a16:creationId xmlns:a16="http://schemas.microsoft.com/office/drawing/2014/main" id="{D6FBE2BA-6CDE-48BC-8154-6FDCB6735CF4}"/>
            </a:ext>
          </a:extLst>
        </xdr:cNvPr>
        <xdr:cNvCxnSpPr/>
      </xdr:nvCxnSpPr>
      <xdr:spPr>
        <a:xfrm>
          <a:off x="13144500" y="16452214"/>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114936</xdr:rowOff>
    </xdr:from>
    <xdr:to>
      <xdr:col>72</xdr:col>
      <xdr:colOff>38100</xdr:colOff>
      <xdr:row>101</xdr:row>
      <xdr:rowOff>45086</xdr:rowOff>
    </xdr:to>
    <xdr:sp macro="" textlink="">
      <xdr:nvSpPr>
        <xdr:cNvPr id="876" name="楕円 875">
          <a:extLst>
            <a:ext uri="{FF2B5EF4-FFF2-40B4-BE49-F238E27FC236}">
              <a16:creationId xmlns:a16="http://schemas.microsoft.com/office/drawing/2014/main" id="{02F0E909-3884-4375-AED6-D14671DA293B}"/>
            </a:ext>
          </a:extLst>
        </xdr:cNvPr>
        <xdr:cNvSpPr/>
      </xdr:nvSpPr>
      <xdr:spPr>
        <a:xfrm>
          <a:off x="12296775" y="164026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165736</xdr:rowOff>
    </xdr:from>
    <xdr:to>
      <xdr:col>76</xdr:col>
      <xdr:colOff>114300</xdr:colOff>
      <xdr:row>100</xdr:row>
      <xdr:rowOff>167639</xdr:rowOff>
    </xdr:to>
    <xdr:cxnSp macro="">
      <xdr:nvCxnSpPr>
        <xdr:cNvPr id="877" name="直線コネクタ 876">
          <a:extLst>
            <a:ext uri="{FF2B5EF4-FFF2-40B4-BE49-F238E27FC236}">
              <a16:creationId xmlns:a16="http://schemas.microsoft.com/office/drawing/2014/main" id="{ADBA2E47-434A-4534-A35A-2B6D9227C309}"/>
            </a:ext>
          </a:extLst>
        </xdr:cNvPr>
        <xdr:cNvCxnSpPr/>
      </xdr:nvCxnSpPr>
      <xdr:spPr>
        <a:xfrm>
          <a:off x="12344400" y="16450311"/>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73025</xdr:rowOff>
    </xdr:from>
    <xdr:to>
      <xdr:col>67</xdr:col>
      <xdr:colOff>101600</xdr:colOff>
      <xdr:row>101</xdr:row>
      <xdr:rowOff>3175</xdr:rowOff>
    </xdr:to>
    <xdr:sp macro="" textlink="">
      <xdr:nvSpPr>
        <xdr:cNvPr id="878" name="楕円 877">
          <a:extLst>
            <a:ext uri="{FF2B5EF4-FFF2-40B4-BE49-F238E27FC236}">
              <a16:creationId xmlns:a16="http://schemas.microsoft.com/office/drawing/2014/main" id="{A8242F9E-3E0D-41FC-A390-A20CB1F9CE0C}"/>
            </a:ext>
          </a:extLst>
        </xdr:cNvPr>
        <xdr:cNvSpPr/>
      </xdr:nvSpPr>
      <xdr:spPr>
        <a:xfrm>
          <a:off x="11487150" y="16360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123825</xdr:rowOff>
    </xdr:from>
    <xdr:to>
      <xdr:col>71</xdr:col>
      <xdr:colOff>177800</xdr:colOff>
      <xdr:row>100</xdr:row>
      <xdr:rowOff>165736</xdr:rowOff>
    </xdr:to>
    <xdr:cxnSp macro="">
      <xdr:nvCxnSpPr>
        <xdr:cNvPr id="879" name="直線コネクタ 878">
          <a:extLst>
            <a:ext uri="{FF2B5EF4-FFF2-40B4-BE49-F238E27FC236}">
              <a16:creationId xmlns:a16="http://schemas.microsoft.com/office/drawing/2014/main" id="{DE501082-5B00-4474-9212-8B54CFE96F63}"/>
            </a:ext>
          </a:extLst>
        </xdr:cNvPr>
        <xdr:cNvCxnSpPr/>
      </xdr:nvCxnSpPr>
      <xdr:spPr>
        <a:xfrm>
          <a:off x="11534775" y="16408400"/>
          <a:ext cx="809625"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BFB7DAD5-DD59-4451-A544-0B470A2114A7}"/>
            </a:ext>
          </a:extLst>
        </xdr:cNvPr>
        <xdr:cNvSpPr txBox="1"/>
      </xdr:nvSpPr>
      <xdr:spPr>
        <a:xfrm>
          <a:off x="13745219" y="1699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453E56C6-61E1-4854-A97F-5DE27885506B}"/>
            </a:ext>
          </a:extLst>
        </xdr:cNvPr>
        <xdr:cNvSpPr txBox="1"/>
      </xdr:nvSpPr>
      <xdr:spPr>
        <a:xfrm>
          <a:off x="12964169" y="1696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0362AFCF-0996-49F1-98E1-0754C7F6E956}"/>
            </a:ext>
          </a:extLst>
        </xdr:cNvPr>
        <xdr:cNvSpPr txBox="1"/>
      </xdr:nvSpPr>
      <xdr:spPr>
        <a:xfrm>
          <a:off x="12164069" y="1694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8AF2183A-B888-41E1-9498-D544DF82C1A8}"/>
            </a:ext>
          </a:extLst>
        </xdr:cNvPr>
        <xdr:cNvSpPr txBox="1"/>
      </xdr:nvSpPr>
      <xdr:spPr>
        <a:xfrm>
          <a:off x="11354444"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120666</xdr:rowOff>
    </xdr:from>
    <xdr:ext cx="405111" cy="259045"/>
    <xdr:sp macro="" textlink="">
      <xdr:nvSpPr>
        <xdr:cNvPr id="884" name="n_1mainValue【庁舎】&#10;有形固定資産減価償却率">
          <a:extLst>
            <a:ext uri="{FF2B5EF4-FFF2-40B4-BE49-F238E27FC236}">
              <a16:creationId xmlns:a16="http://schemas.microsoft.com/office/drawing/2014/main" id="{0C10EDE8-523D-4243-AC20-623DB4735B04}"/>
            </a:ext>
          </a:extLst>
        </xdr:cNvPr>
        <xdr:cNvSpPr txBox="1"/>
      </xdr:nvSpPr>
      <xdr:spPr>
        <a:xfrm>
          <a:off x="13745219" y="16240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63516</xdr:rowOff>
    </xdr:from>
    <xdr:ext cx="405111" cy="259045"/>
    <xdr:sp macro="" textlink="">
      <xdr:nvSpPr>
        <xdr:cNvPr id="885" name="n_2mainValue【庁舎】&#10;有形固定資産減価償却率">
          <a:extLst>
            <a:ext uri="{FF2B5EF4-FFF2-40B4-BE49-F238E27FC236}">
              <a16:creationId xmlns:a16="http://schemas.microsoft.com/office/drawing/2014/main" id="{873E59C2-225A-4D53-9809-5702B7E47E05}"/>
            </a:ext>
          </a:extLst>
        </xdr:cNvPr>
        <xdr:cNvSpPr txBox="1"/>
      </xdr:nvSpPr>
      <xdr:spPr>
        <a:xfrm>
          <a:off x="12964169" y="16182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61613</xdr:rowOff>
    </xdr:from>
    <xdr:ext cx="405111" cy="259045"/>
    <xdr:sp macro="" textlink="">
      <xdr:nvSpPr>
        <xdr:cNvPr id="886" name="n_3mainValue【庁舎】&#10;有形固定資産減価償却率">
          <a:extLst>
            <a:ext uri="{FF2B5EF4-FFF2-40B4-BE49-F238E27FC236}">
              <a16:creationId xmlns:a16="http://schemas.microsoft.com/office/drawing/2014/main" id="{9B067DF1-7AE3-4BFF-89EA-CC917CAD5CED}"/>
            </a:ext>
          </a:extLst>
        </xdr:cNvPr>
        <xdr:cNvSpPr txBox="1"/>
      </xdr:nvSpPr>
      <xdr:spPr>
        <a:xfrm>
          <a:off x="12164069" y="1618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19702</xdr:rowOff>
    </xdr:from>
    <xdr:ext cx="405111" cy="259045"/>
    <xdr:sp macro="" textlink="">
      <xdr:nvSpPr>
        <xdr:cNvPr id="887" name="n_4mainValue【庁舎】&#10;有形固定資産減価償却率">
          <a:extLst>
            <a:ext uri="{FF2B5EF4-FFF2-40B4-BE49-F238E27FC236}">
              <a16:creationId xmlns:a16="http://schemas.microsoft.com/office/drawing/2014/main" id="{5A3945D7-1591-4126-BA19-330F3EAB94BB}"/>
            </a:ext>
          </a:extLst>
        </xdr:cNvPr>
        <xdr:cNvSpPr txBox="1"/>
      </xdr:nvSpPr>
      <xdr:spPr>
        <a:xfrm>
          <a:off x="11354444" y="1613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ED23507D-3962-44D5-882F-F2BF097FB60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130CEF17-05D4-40DA-BFF0-1639CB040A0A}"/>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1FA129BA-05D9-4C89-8661-40D769072AA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8FAD590-792D-4E75-AA22-0FAE247BAFB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D37E9639-2E17-4889-83A3-F96F3EF2E5C1}"/>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26A210F6-6A36-4722-8509-C39AC3EEC00B}"/>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9EFD2CD0-8D2B-4E9A-B6E4-5F7492F7EDFE}"/>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45F71349-44BB-44B9-B470-25548D33B178}"/>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BA59FEBA-D838-4D47-8880-D170408C0F1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DCCACB82-DF49-41DD-99D1-9D699710EE52}"/>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B9211F48-7ACB-4D36-9E33-4F84F22EE4E9}"/>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D6A51E79-13A1-4BA7-ADC5-07D170CAE609}"/>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F37F061B-7BC9-415D-A861-F8F6D7EACBD7}"/>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921A7C41-68A6-44D2-B28E-9E9228BD85CF}"/>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6FF5110E-363B-4014-8C56-C5E302FB43D9}"/>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94BF11DF-1B60-4E96-B9C0-9969CD8C9F0E}"/>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5ABEC523-A274-4AFC-805F-90A340AE91EE}"/>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92AD28EB-8C4F-4000-87FA-0D5477BAA462}"/>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92706ABD-7C52-4E44-AEA5-F44B6054ED0C}"/>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517C3676-E084-4D05-8E96-74E701FB8C8E}"/>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D44B43A3-D9D2-4726-B815-6741BEA87A0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5AF4B751-5D81-480F-8694-B18021C046E7}"/>
            </a:ext>
          </a:extLst>
        </xdr:cNvPr>
        <xdr:cNvCxnSpPr/>
      </xdr:nvCxnSpPr>
      <xdr:spPr>
        <a:xfrm flipV="1">
          <a:off x="19954239" y="16322802"/>
          <a:ext cx="0" cy="109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26E24CD4-FA86-4555-8BA7-27D4A91BC0EB}"/>
            </a:ext>
          </a:extLst>
        </xdr:cNvPr>
        <xdr:cNvSpPr txBox="1"/>
      </xdr:nvSpPr>
      <xdr:spPr>
        <a:xfrm>
          <a:off x="19992975" y="1742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0F7B16F5-B8FE-4BA8-827F-D6E9B55C66E6}"/>
            </a:ext>
          </a:extLst>
        </xdr:cNvPr>
        <xdr:cNvCxnSpPr/>
      </xdr:nvCxnSpPr>
      <xdr:spPr>
        <a:xfrm>
          <a:off x="19878675" y="17418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D1BD3D7D-332B-4BF2-BF61-7D3C47584550}"/>
            </a:ext>
          </a:extLst>
        </xdr:cNvPr>
        <xdr:cNvSpPr txBox="1"/>
      </xdr:nvSpPr>
      <xdr:spPr>
        <a:xfrm>
          <a:off x="19992975" y="1609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1E01C968-68BA-40EB-ACFB-7D3339394842}"/>
            </a:ext>
          </a:extLst>
        </xdr:cNvPr>
        <xdr:cNvCxnSpPr/>
      </xdr:nvCxnSpPr>
      <xdr:spPr>
        <a:xfrm>
          <a:off x="19878675" y="163228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6E62476E-2B6A-4EFF-A656-DAC926907D35}"/>
            </a:ext>
          </a:extLst>
        </xdr:cNvPr>
        <xdr:cNvSpPr txBox="1"/>
      </xdr:nvSpPr>
      <xdr:spPr>
        <a:xfrm>
          <a:off x="19992975" y="16877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0BC1FAB3-C3C6-44BD-9E0D-E65B9DACF28B}"/>
            </a:ext>
          </a:extLst>
        </xdr:cNvPr>
        <xdr:cNvSpPr/>
      </xdr:nvSpPr>
      <xdr:spPr>
        <a:xfrm>
          <a:off x="19897725" y="170232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DDAB76C2-74D8-41B0-A75A-50740B627A9D}"/>
            </a:ext>
          </a:extLst>
        </xdr:cNvPr>
        <xdr:cNvSpPr/>
      </xdr:nvSpPr>
      <xdr:spPr>
        <a:xfrm>
          <a:off x="19154775" y="170204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A9A7DA17-1271-47C5-99FF-73F0AD2B92D8}"/>
            </a:ext>
          </a:extLst>
        </xdr:cNvPr>
        <xdr:cNvSpPr/>
      </xdr:nvSpPr>
      <xdr:spPr>
        <a:xfrm>
          <a:off x="18345150" y="170232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D7D1AEE5-37A6-44CB-834E-F0476953E801}"/>
            </a:ext>
          </a:extLst>
        </xdr:cNvPr>
        <xdr:cNvSpPr/>
      </xdr:nvSpPr>
      <xdr:spPr>
        <a:xfrm>
          <a:off x="17554575" y="170387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8FF6A14B-40F2-4780-B743-F16B5AC62FCF}"/>
            </a:ext>
          </a:extLst>
        </xdr:cNvPr>
        <xdr:cNvSpPr/>
      </xdr:nvSpPr>
      <xdr:spPr>
        <a:xfrm>
          <a:off x="16754475" y="170432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9EE7B206-725F-4E1E-85CD-EC76D36E5244}"/>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CCE5AD94-7E26-4C31-B464-0726A485EEC3}"/>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344F0DA6-C2C7-4C66-98D2-EBF7A001E2B0}"/>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EB766B-CDF9-4AA1-BD64-CD35D653DDD2}"/>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1EECBF71-D7DF-43D8-A624-929D729063F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925" name="楕円 924">
          <a:extLst>
            <a:ext uri="{FF2B5EF4-FFF2-40B4-BE49-F238E27FC236}">
              <a16:creationId xmlns:a16="http://schemas.microsoft.com/office/drawing/2014/main" id="{81C25797-2A2D-4FE1-BE00-BB2D0BD6761D}"/>
            </a:ext>
          </a:extLst>
        </xdr:cNvPr>
        <xdr:cNvSpPr/>
      </xdr:nvSpPr>
      <xdr:spPr>
        <a:xfrm>
          <a:off x="19897725" y="173432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116349</xdr:rowOff>
    </xdr:from>
    <xdr:ext cx="469744" cy="259045"/>
    <xdr:sp macro="" textlink="">
      <xdr:nvSpPr>
        <xdr:cNvPr id="926" name="【庁舎】&#10;一人当たり面積該当値テキスト">
          <a:extLst>
            <a:ext uri="{FF2B5EF4-FFF2-40B4-BE49-F238E27FC236}">
              <a16:creationId xmlns:a16="http://schemas.microsoft.com/office/drawing/2014/main" id="{B67B51B2-CF4C-437B-84A3-5C007F23755B}"/>
            </a:ext>
          </a:extLst>
        </xdr:cNvPr>
        <xdr:cNvSpPr txBox="1"/>
      </xdr:nvSpPr>
      <xdr:spPr>
        <a:xfrm>
          <a:off x="19992975" y="1726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xdr:rowOff>
    </xdr:from>
    <xdr:to>
      <xdr:col>112</xdr:col>
      <xdr:colOff>38100</xdr:colOff>
      <xdr:row>106</xdr:row>
      <xdr:rowOff>117856</xdr:rowOff>
    </xdr:to>
    <xdr:sp macro="" textlink="">
      <xdr:nvSpPr>
        <xdr:cNvPr id="927" name="楕円 926">
          <a:extLst>
            <a:ext uri="{FF2B5EF4-FFF2-40B4-BE49-F238E27FC236}">
              <a16:creationId xmlns:a16="http://schemas.microsoft.com/office/drawing/2014/main" id="{D3774188-4E33-47EE-B18A-4B95363724B7}"/>
            </a:ext>
          </a:extLst>
        </xdr:cNvPr>
        <xdr:cNvSpPr/>
      </xdr:nvSpPr>
      <xdr:spPr>
        <a:xfrm>
          <a:off x="19154775" y="173327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67056</xdr:rowOff>
    </xdr:from>
    <xdr:to>
      <xdr:col>116</xdr:col>
      <xdr:colOff>63500</xdr:colOff>
      <xdr:row>106</xdr:row>
      <xdr:rowOff>80772</xdr:rowOff>
    </xdr:to>
    <xdr:cxnSp macro="">
      <xdr:nvCxnSpPr>
        <xdr:cNvPr id="928" name="直線コネクタ 927">
          <a:extLst>
            <a:ext uri="{FF2B5EF4-FFF2-40B4-BE49-F238E27FC236}">
              <a16:creationId xmlns:a16="http://schemas.microsoft.com/office/drawing/2014/main" id="{B778B148-B68C-48ED-AD4A-C0D2A0E76255}"/>
            </a:ext>
          </a:extLst>
        </xdr:cNvPr>
        <xdr:cNvCxnSpPr/>
      </xdr:nvCxnSpPr>
      <xdr:spPr>
        <a:xfrm>
          <a:off x="19202400" y="17380331"/>
          <a:ext cx="752475"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xdr:rowOff>
    </xdr:from>
    <xdr:to>
      <xdr:col>107</xdr:col>
      <xdr:colOff>101600</xdr:colOff>
      <xdr:row>106</xdr:row>
      <xdr:rowOff>117856</xdr:rowOff>
    </xdr:to>
    <xdr:sp macro="" textlink="">
      <xdr:nvSpPr>
        <xdr:cNvPr id="929" name="楕円 928">
          <a:extLst>
            <a:ext uri="{FF2B5EF4-FFF2-40B4-BE49-F238E27FC236}">
              <a16:creationId xmlns:a16="http://schemas.microsoft.com/office/drawing/2014/main" id="{1A3633DC-93BA-4659-B80D-53261DC31C36}"/>
            </a:ext>
          </a:extLst>
        </xdr:cNvPr>
        <xdr:cNvSpPr/>
      </xdr:nvSpPr>
      <xdr:spPr>
        <a:xfrm>
          <a:off x="18345150" y="173327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67056</xdr:rowOff>
    </xdr:from>
    <xdr:to>
      <xdr:col>111</xdr:col>
      <xdr:colOff>177800</xdr:colOff>
      <xdr:row>106</xdr:row>
      <xdr:rowOff>67056</xdr:rowOff>
    </xdr:to>
    <xdr:cxnSp macro="">
      <xdr:nvCxnSpPr>
        <xdr:cNvPr id="930" name="直線コネクタ 929">
          <a:extLst>
            <a:ext uri="{FF2B5EF4-FFF2-40B4-BE49-F238E27FC236}">
              <a16:creationId xmlns:a16="http://schemas.microsoft.com/office/drawing/2014/main" id="{14FE3C96-CFE2-46B7-A81F-1B82C75BFF22}"/>
            </a:ext>
          </a:extLst>
        </xdr:cNvPr>
        <xdr:cNvCxnSpPr/>
      </xdr:nvCxnSpPr>
      <xdr:spPr>
        <a:xfrm>
          <a:off x="18392775" y="1738033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931" name="楕円 930">
          <a:extLst>
            <a:ext uri="{FF2B5EF4-FFF2-40B4-BE49-F238E27FC236}">
              <a16:creationId xmlns:a16="http://schemas.microsoft.com/office/drawing/2014/main" id="{F4E76176-4946-499C-9F49-63990F020819}"/>
            </a:ext>
          </a:extLst>
        </xdr:cNvPr>
        <xdr:cNvSpPr/>
      </xdr:nvSpPr>
      <xdr:spPr>
        <a:xfrm>
          <a:off x="17554575" y="171923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101346</xdr:rowOff>
    </xdr:from>
    <xdr:to>
      <xdr:col>107</xdr:col>
      <xdr:colOff>50800</xdr:colOff>
      <xdr:row>106</xdr:row>
      <xdr:rowOff>67056</xdr:rowOff>
    </xdr:to>
    <xdr:cxnSp macro="">
      <xdr:nvCxnSpPr>
        <xdr:cNvPr id="932" name="直線コネクタ 931">
          <a:extLst>
            <a:ext uri="{FF2B5EF4-FFF2-40B4-BE49-F238E27FC236}">
              <a16:creationId xmlns:a16="http://schemas.microsoft.com/office/drawing/2014/main" id="{191D4295-A480-4A0D-A7C7-0E17FAFAB664}"/>
            </a:ext>
          </a:extLst>
        </xdr:cNvPr>
        <xdr:cNvCxnSpPr/>
      </xdr:nvCxnSpPr>
      <xdr:spPr>
        <a:xfrm>
          <a:off x="17602200" y="17249521"/>
          <a:ext cx="790575"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33" name="楕円 932">
          <a:extLst>
            <a:ext uri="{FF2B5EF4-FFF2-40B4-BE49-F238E27FC236}">
              <a16:creationId xmlns:a16="http://schemas.microsoft.com/office/drawing/2014/main" id="{5DA06E9C-9D06-4B14-A2DA-4C1D2FD6623F}"/>
            </a:ext>
          </a:extLst>
        </xdr:cNvPr>
        <xdr:cNvSpPr/>
      </xdr:nvSpPr>
      <xdr:spPr>
        <a:xfrm>
          <a:off x="16754475" y="173633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101346</xdr:rowOff>
    </xdr:from>
    <xdr:to>
      <xdr:col>102</xdr:col>
      <xdr:colOff>114300</xdr:colOff>
      <xdr:row>106</xdr:row>
      <xdr:rowOff>94487</xdr:rowOff>
    </xdr:to>
    <xdr:cxnSp macro="">
      <xdr:nvCxnSpPr>
        <xdr:cNvPr id="934" name="直線コネクタ 933">
          <a:extLst>
            <a:ext uri="{FF2B5EF4-FFF2-40B4-BE49-F238E27FC236}">
              <a16:creationId xmlns:a16="http://schemas.microsoft.com/office/drawing/2014/main" id="{C9493C1B-0D82-46D8-AD88-DF13983306FE}"/>
            </a:ext>
          </a:extLst>
        </xdr:cNvPr>
        <xdr:cNvCxnSpPr/>
      </xdr:nvCxnSpPr>
      <xdr:spPr>
        <a:xfrm flipV="1">
          <a:off x="16802100" y="17249521"/>
          <a:ext cx="800100" cy="16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B613CEDF-121A-432D-B47D-48071A4FB8BC}"/>
            </a:ext>
          </a:extLst>
        </xdr:cNvPr>
        <xdr:cNvSpPr txBox="1"/>
      </xdr:nvSpPr>
      <xdr:spPr>
        <a:xfrm>
          <a:off x="18983402" y="1679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FB9ED3E3-B172-4311-B713-71302702FAD8}"/>
            </a:ext>
          </a:extLst>
        </xdr:cNvPr>
        <xdr:cNvSpPr txBox="1"/>
      </xdr:nvSpPr>
      <xdr:spPr>
        <a:xfrm>
          <a:off x="18183302" y="1680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2C344FF9-147F-4A4A-BBA0-F3F78B5C5BE7}"/>
            </a:ext>
          </a:extLst>
        </xdr:cNvPr>
        <xdr:cNvSpPr txBox="1"/>
      </xdr:nvSpPr>
      <xdr:spPr>
        <a:xfrm>
          <a:off x="17383202" y="1681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63D09BC7-7245-4301-9129-2C61C29D9E69}"/>
            </a:ext>
          </a:extLst>
        </xdr:cNvPr>
        <xdr:cNvSpPr txBox="1"/>
      </xdr:nvSpPr>
      <xdr:spPr>
        <a:xfrm>
          <a:off x="16592627" y="1681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108983</xdr:rowOff>
    </xdr:from>
    <xdr:ext cx="469744" cy="259045"/>
    <xdr:sp macro="" textlink="">
      <xdr:nvSpPr>
        <xdr:cNvPr id="939" name="n_1mainValue【庁舎】&#10;一人当たり面積">
          <a:extLst>
            <a:ext uri="{FF2B5EF4-FFF2-40B4-BE49-F238E27FC236}">
              <a16:creationId xmlns:a16="http://schemas.microsoft.com/office/drawing/2014/main" id="{9B43EDBD-F25D-4A99-87BD-7A44845EF239}"/>
            </a:ext>
          </a:extLst>
        </xdr:cNvPr>
        <xdr:cNvSpPr txBox="1"/>
      </xdr:nvSpPr>
      <xdr:spPr>
        <a:xfrm>
          <a:off x="18983402" y="174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108983</xdr:rowOff>
    </xdr:from>
    <xdr:ext cx="469744" cy="259045"/>
    <xdr:sp macro="" textlink="">
      <xdr:nvSpPr>
        <xdr:cNvPr id="940" name="n_2mainValue【庁舎】&#10;一人当たり面積">
          <a:extLst>
            <a:ext uri="{FF2B5EF4-FFF2-40B4-BE49-F238E27FC236}">
              <a16:creationId xmlns:a16="http://schemas.microsoft.com/office/drawing/2014/main" id="{ADE629C8-0BE3-450F-8D95-932149CB11AE}"/>
            </a:ext>
          </a:extLst>
        </xdr:cNvPr>
        <xdr:cNvSpPr txBox="1"/>
      </xdr:nvSpPr>
      <xdr:spPr>
        <a:xfrm>
          <a:off x="18183302" y="174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143273</xdr:rowOff>
    </xdr:from>
    <xdr:ext cx="469744" cy="259045"/>
    <xdr:sp macro="" textlink="">
      <xdr:nvSpPr>
        <xdr:cNvPr id="941" name="n_3mainValue【庁舎】&#10;一人当たり面積">
          <a:extLst>
            <a:ext uri="{FF2B5EF4-FFF2-40B4-BE49-F238E27FC236}">
              <a16:creationId xmlns:a16="http://schemas.microsoft.com/office/drawing/2014/main" id="{7683B08F-FDF3-4665-B307-C88E163E84AD}"/>
            </a:ext>
          </a:extLst>
        </xdr:cNvPr>
        <xdr:cNvSpPr txBox="1"/>
      </xdr:nvSpPr>
      <xdr:spPr>
        <a:xfrm>
          <a:off x="17383202" y="1728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942" name="n_4mainValue【庁舎】&#10;一人当たり面積">
          <a:extLst>
            <a:ext uri="{FF2B5EF4-FFF2-40B4-BE49-F238E27FC236}">
              <a16:creationId xmlns:a16="http://schemas.microsoft.com/office/drawing/2014/main" id="{9DC33A6E-64E4-43ED-8889-9EDF33D417EC}"/>
            </a:ext>
          </a:extLst>
        </xdr:cNvPr>
        <xdr:cNvSpPr txBox="1"/>
      </xdr:nvSpPr>
      <xdr:spPr>
        <a:xfrm>
          <a:off x="16592627" y="1745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C9364B98-6843-4CA1-9036-D4EA0A953D8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FE0B4194-4210-4C3C-B808-37D50F0D765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2B321082-48B1-48AC-BEDF-B1C6A15BEDA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であり、特に低くなっている施設は、図書館、庁舎である</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図書館については、令和２年</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に前川図書館の建て替えが完了し</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たことで</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、有形固定資産減価償却率が低くなっている。</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また、横曽根図書館を公民館との複合施設として建て替えを進めていることから、更なる有形固定資産減価償却率の改善が見込まれる。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庁舎については、令和元年</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に第一本庁舎の建て替えが完了したため、有形固定資産減価償却率が低くなっ</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ており、令和７年度に新庁舎２期棟の完成を控えていることから更なる有形固定資産原価償却率の改善が見込まれる。その他、令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和５年度に地域保健センター改修降工事を行ったことや</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和４年度</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東消防署の建設</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完了</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したことから</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有形固定資産減価償却率が改善されている。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人当たり面積については、市民が広く使う公共用施設は類似団体と同水準だが、地方自治体が直接使う公用施設は保健センター・保健所、消防施設等で類似団体を下回っている。本市の市民千人当たりの職員数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人で、中核市の中では低水準であるため、公用施設の一人当たり面積は類似団体を下回っている。</a:t>
          </a: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CF9F917-0719-447D-99D4-A1B2E546E189}"/>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5292014-7185-47F0-B73A-8F58A678758D}"/>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1CE14D3-53DE-4262-8A0D-54DA2E215D5D}"/>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690B6B9-ADF4-49A2-8C94-85FD26642629}"/>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CFC3A50-F988-4568-941C-FE5878693BAC}"/>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1A60718-FA35-4CB7-B6D7-2797D9ECFF87}"/>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469CFC8-3213-4D89-AD3E-D80A3E5EB947}"/>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9A754AB-014F-4AE9-ACE2-A16A5047E68E}"/>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33F7D4C-7565-4FC4-BB29-F6D8CC5173FA}"/>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9FC8CED-A6E3-4184-9494-8A3324178727}"/>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606,315
563,187
61.95
236,618,494
227,249,962
8,767,219
115,866,185
173,846,062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7ADC60E-03FD-4BFC-9F80-BD4C325C7999}"/>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E9A14D0-946A-41E3-B064-F16A2C180B03}"/>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1E83489-868E-402C-813A-535FC3D70EDA}"/>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D60BEF0-86B7-430A-BA77-4510330215CA}"/>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0F8F891-8926-47FB-8D2F-4C1A358BE664}"/>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7F6D411-165B-4601-AA45-469B5A47AD34}"/>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32DDFD2-D7C3-4B68-AD1A-55CA53070731}"/>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C19CFD5-3B91-4BED-B4C2-5F994ED44830}"/>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64370F6-DACC-4C4A-ADE1-E916861828F1}"/>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671DC384-BD98-4FC3-B4D7-75F99F9B2363}"/>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922FC14-F168-4BA7-A563-F95BC1FD6317}"/>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0A26DBA-8DDC-466B-B178-2A83B7AF137E}"/>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53A75DC-5255-4CDA-81E7-D48F067291FB}"/>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B942E45-4578-4C0F-ABA9-9C304E863649}"/>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B519E53-76FB-4F42-AEFC-ACD6114D8113}"/>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D6B4167-5071-4B97-8681-DB32205D08D4}"/>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56A21A6-71D3-4F9F-B4EB-D36CD819FD79}"/>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A86CA720-6F8C-4512-9ACE-608559C0DABE}"/>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EC622492-D512-4605-BC55-1C89955E4CB7}"/>
            </a:ext>
          </a:extLst>
        </xdr:cNvPr>
        <xdr:cNvSpPr txBox="1"/>
      </xdr:nvSpPr>
      <xdr:spPr>
        <a:xfrm>
          <a:off x="704850" y="30861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CDA923CF-08ED-42CD-AF95-874E9C8F0839}"/>
            </a:ext>
          </a:extLst>
        </xdr:cNvPr>
        <xdr:cNvSpPr txBox="1"/>
      </xdr:nvSpPr>
      <xdr:spPr>
        <a:xfrm>
          <a:off x="704850" y="3324225"/>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ED8390E3-354F-48CE-8CAA-7D796D36D770}"/>
            </a:ext>
          </a:extLst>
        </xdr:cNvPr>
        <xdr:cNvSpPr txBox="1"/>
      </xdr:nvSpPr>
      <xdr:spPr>
        <a:xfrm>
          <a:off x="704850" y="3562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85645AAE-921E-448B-9B3D-0F3BBE094231}"/>
            </a:ext>
          </a:extLst>
        </xdr:cNvPr>
        <xdr:cNvSpPr txBox="1"/>
      </xdr:nvSpPr>
      <xdr:spPr>
        <a:xfrm>
          <a:off x="704850" y="38100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8D299A15-2E5C-4065-9C6C-B9E6178BDD0D}"/>
            </a:ext>
          </a:extLst>
        </xdr:cNvPr>
        <xdr:cNvSpPr txBox="1"/>
      </xdr:nvSpPr>
      <xdr:spPr>
        <a:xfrm>
          <a:off x="704850" y="4048125"/>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FC6E6086-B016-4FB3-9108-93B41C50803A}"/>
            </a:ext>
          </a:extLst>
        </xdr:cNvPr>
        <xdr:cNvSpPr txBox="1"/>
      </xdr:nvSpPr>
      <xdr:spPr>
        <a:xfrm>
          <a:off x="704850" y="42862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C3BC36C-5F5F-4567-9395-E5B849BA81FC}"/>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26DADA1-F591-4C4F-90E0-C6C9203294AF}"/>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9ED241F3-CB58-42BE-BB27-0DEC60ABD794}"/>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5CEAB9E-F372-47A7-A831-49AD57439361}"/>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BB44DC9-B6E8-4B5D-BB17-FB3E9279CAB4}"/>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C88E5AA-7392-4F33-A671-2511B15E4135}"/>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FFE921AA-22A1-4B50-92AE-184C05CE150A}"/>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F531AF2-9244-4D70-92F5-FDA36AC2A037}"/>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F8249EB-8D11-493A-BF90-19B507B43EB4}"/>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530AB4C-1828-45F5-9625-2B17D92486E7}"/>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B6D49D7-04CB-4B40-8549-B4E40B1E2047}"/>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CF6F997-53A5-476F-B7AB-0C4DA068ED74}"/>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4751DD6-B96D-4D06-ACDA-93F9006A2C72}"/>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令和５年度は、地方消費税交付金の増や市民税の所得割の増により基準財政収入額が増加した一方、社会福祉費や高齢者保健福祉費、地域振興費（人口）の増による基準財政需要額の増加により、前年度から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A7F8EB1-0243-4D04-9861-A69BDCA46772}"/>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726A6955-0D67-453D-AE16-E59DC9E5F01C}"/>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FF4B3F3-A360-4C97-90E5-DF2A79ACDA49}"/>
            </a:ext>
          </a:extLst>
        </xdr:cNvPr>
        <xdr:cNvCxnSpPr/>
      </xdr:nvCxnSpPr>
      <xdr:spPr>
        <a:xfrm>
          <a:off x="704850" y="741816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11FD5AB4-C95F-4E49-9493-E5CE964E7936}"/>
            </a:ext>
          </a:extLst>
        </xdr:cNvPr>
        <xdr:cNvSpPr txBox="1"/>
      </xdr:nvSpPr>
      <xdr:spPr>
        <a:xfrm>
          <a:off x="0" y="728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7AFF4DB1-51B1-45E8-9DFD-65CD9E56C961}"/>
            </a:ext>
          </a:extLst>
        </xdr:cNvPr>
        <xdr:cNvCxnSpPr/>
      </xdr:nvCxnSpPr>
      <xdr:spPr>
        <a:xfrm>
          <a:off x="704850" y="708932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EDFE9C8D-116B-4E4F-AB66-612043937DDF}"/>
            </a:ext>
          </a:extLst>
        </xdr:cNvPr>
        <xdr:cNvSpPr txBox="1"/>
      </xdr:nvSpPr>
      <xdr:spPr>
        <a:xfrm>
          <a:off x="0" y="696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F38F45BB-82C9-46F7-852D-5AB35769E650}"/>
            </a:ext>
          </a:extLst>
        </xdr:cNvPr>
        <xdr:cNvCxnSpPr/>
      </xdr:nvCxnSpPr>
      <xdr:spPr>
        <a:xfrm>
          <a:off x="704850" y="676365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3F0A6290-B280-4478-B7B9-B3386D281227}"/>
            </a:ext>
          </a:extLst>
        </xdr:cNvPr>
        <xdr:cNvSpPr txBox="1"/>
      </xdr:nvSpPr>
      <xdr:spPr>
        <a:xfrm>
          <a:off x="0" y="66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139EC28C-6FA8-4971-9A71-4144F9303459}"/>
            </a:ext>
          </a:extLst>
        </xdr:cNvPr>
        <xdr:cNvCxnSpPr/>
      </xdr:nvCxnSpPr>
      <xdr:spPr>
        <a:xfrm>
          <a:off x="704850" y="643799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590CEFE2-C7C6-4676-8B71-F5F1A76AA3D0}"/>
            </a:ext>
          </a:extLst>
        </xdr:cNvPr>
        <xdr:cNvSpPr txBox="1"/>
      </xdr:nvSpPr>
      <xdr:spPr>
        <a:xfrm>
          <a:off x="0" y="630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7EAE297E-75CF-4874-B6A5-52617123BFF1}"/>
            </a:ext>
          </a:extLst>
        </xdr:cNvPr>
        <xdr:cNvCxnSpPr/>
      </xdr:nvCxnSpPr>
      <xdr:spPr>
        <a:xfrm>
          <a:off x="704850" y="611232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6660F9DF-B685-4B80-BC9E-6D63DA65CC80}"/>
            </a:ext>
          </a:extLst>
        </xdr:cNvPr>
        <xdr:cNvSpPr txBox="1"/>
      </xdr:nvSpPr>
      <xdr:spPr>
        <a:xfrm>
          <a:off x="0" y="598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AD7F4C39-47FA-4E4D-ABF9-A465E4DB8AE8}"/>
            </a:ext>
          </a:extLst>
        </xdr:cNvPr>
        <xdr:cNvCxnSpPr/>
      </xdr:nvCxnSpPr>
      <xdr:spPr>
        <a:xfrm>
          <a:off x="704850" y="579301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B5CC4915-2D1A-4840-9CB8-2E10D525C063}"/>
            </a:ext>
          </a:extLst>
        </xdr:cNvPr>
        <xdr:cNvSpPr txBox="1"/>
      </xdr:nvSpPr>
      <xdr:spPr>
        <a:xfrm>
          <a:off x="0" y="565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C2925A5D-2646-43A4-85C3-001E6158B2B1}"/>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174370A6-1043-4032-9472-0829D15677DA}"/>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6423F5E9-28B6-4292-A1F7-D8432DB23496}"/>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498E370C-D8AA-4DAF-A383-98C0FEEA8E6F}"/>
            </a:ext>
          </a:extLst>
        </xdr:cNvPr>
        <xdr:cNvCxnSpPr/>
      </xdr:nvCxnSpPr>
      <xdr:spPr>
        <a:xfrm flipV="1">
          <a:off x="4514850" y="5883728"/>
          <a:ext cx="0" cy="1402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B0A0B6B1-3E10-41B1-8905-16C6362AD77C}"/>
            </a:ext>
          </a:extLst>
        </xdr:cNvPr>
        <xdr:cNvSpPr txBox="1"/>
      </xdr:nvSpPr>
      <xdr:spPr>
        <a:xfrm>
          <a:off x="4581525" y="726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716DB9AE-F8BD-43B1-8C4A-1260F61B6E98}"/>
            </a:ext>
          </a:extLst>
        </xdr:cNvPr>
        <xdr:cNvCxnSpPr/>
      </xdr:nvCxnSpPr>
      <xdr:spPr>
        <a:xfrm>
          <a:off x="4429125" y="72866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7066ACC7-C76B-4A82-9689-25BAEB152CDF}"/>
            </a:ext>
          </a:extLst>
        </xdr:cNvPr>
        <xdr:cNvSpPr txBox="1"/>
      </xdr:nvSpPr>
      <xdr:spPr>
        <a:xfrm>
          <a:off x="4581525" y="5649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264C7703-75CA-471C-986A-63F39EC3FC5D}"/>
            </a:ext>
          </a:extLst>
        </xdr:cNvPr>
        <xdr:cNvCxnSpPr/>
      </xdr:nvCxnSpPr>
      <xdr:spPr>
        <a:xfrm>
          <a:off x="4429125" y="58837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4B98E3B6-520F-48B4-909C-29DFF1CA4E3E}"/>
            </a:ext>
          </a:extLst>
        </xdr:cNvPr>
        <xdr:cNvCxnSpPr/>
      </xdr:nvCxnSpPr>
      <xdr:spPr>
        <a:xfrm>
          <a:off x="3752850" y="6535057"/>
          <a:ext cx="762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699617F6-C8A5-44F1-B8CD-C9B320DF2B3A}"/>
            </a:ext>
          </a:extLst>
        </xdr:cNvPr>
        <xdr:cNvSpPr txBox="1"/>
      </xdr:nvSpPr>
      <xdr:spPr>
        <a:xfrm>
          <a:off x="4581525" y="6760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265A033E-003D-4026-82C5-39977398739F}"/>
            </a:ext>
          </a:extLst>
        </xdr:cNvPr>
        <xdr:cNvSpPr/>
      </xdr:nvSpPr>
      <xdr:spPr>
        <a:xfrm>
          <a:off x="4467225" y="6781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60D8FC5D-B572-434A-9E5C-66150ADF10B4}"/>
            </a:ext>
          </a:extLst>
        </xdr:cNvPr>
        <xdr:cNvCxnSpPr/>
      </xdr:nvCxnSpPr>
      <xdr:spPr>
        <a:xfrm>
          <a:off x="2943225" y="6517822"/>
          <a:ext cx="809625"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4C5098E9-CD0B-485E-A3B1-F6FDD939079D}"/>
            </a:ext>
          </a:extLst>
        </xdr:cNvPr>
        <xdr:cNvSpPr/>
      </xdr:nvSpPr>
      <xdr:spPr>
        <a:xfrm>
          <a:off x="3705225" y="67505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1585A669-3F2E-4821-8727-4E09C45C1F85}"/>
            </a:ext>
          </a:extLst>
        </xdr:cNvPr>
        <xdr:cNvSpPr txBox="1"/>
      </xdr:nvSpPr>
      <xdr:spPr>
        <a:xfrm>
          <a:off x="3409950" y="6830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40822</xdr:rowOff>
    </xdr:to>
    <xdr:cxnSp macro="">
      <xdr:nvCxnSpPr>
        <xdr:cNvPr id="77" name="直線コネクタ 76">
          <a:extLst>
            <a:ext uri="{FF2B5EF4-FFF2-40B4-BE49-F238E27FC236}">
              <a16:creationId xmlns:a16="http://schemas.microsoft.com/office/drawing/2014/main" id="{B304B897-104C-46B7-A3AC-EFD9D7F93200}"/>
            </a:ext>
          </a:extLst>
        </xdr:cNvPr>
        <xdr:cNvCxnSpPr/>
      </xdr:nvCxnSpPr>
      <xdr:spPr>
        <a:xfrm>
          <a:off x="2124075" y="6503760"/>
          <a:ext cx="819150"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AD2EE631-FAAE-41C0-82F2-BB1F97BB443A}"/>
            </a:ext>
          </a:extLst>
        </xdr:cNvPr>
        <xdr:cNvSpPr/>
      </xdr:nvSpPr>
      <xdr:spPr>
        <a:xfrm>
          <a:off x="2886075" y="67505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3B0A549A-89BB-45C8-8231-A0147CDC794E}"/>
            </a:ext>
          </a:extLst>
        </xdr:cNvPr>
        <xdr:cNvSpPr txBox="1"/>
      </xdr:nvSpPr>
      <xdr:spPr>
        <a:xfrm>
          <a:off x="2600325" y="683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23585</xdr:rowOff>
    </xdr:to>
    <xdr:cxnSp macro="">
      <xdr:nvCxnSpPr>
        <xdr:cNvPr id="80" name="直線コネクタ 79">
          <a:extLst>
            <a:ext uri="{FF2B5EF4-FFF2-40B4-BE49-F238E27FC236}">
              <a16:creationId xmlns:a16="http://schemas.microsoft.com/office/drawing/2014/main" id="{F7932007-9637-4BD8-A3E0-696447622EC6}"/>
            </a:ext>
          </a:extLst>
        </xdr:cNvPr>
        <xdr:cNvCxnSpPr/>
      </xdr:nvCxnSpPr>
      <xdr:spPr>
        <a:xfrm>
          <a:off x="1333500" y="650376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7521E7CF-1CD0-409F-8193-1370A05C28EB}"/>
            </a:ext>
          </a:extLst>
        </xdr:cNvPr>
        <xdr:cNvSpPr/>
      </xdr:nvSpPr>
      <xdr:spPr>
        <a:xfrm>
          <a:off x="2095500" y="67160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4F464CC7-D47E-4CB5-8445-A24BBE4DD713}"/>
            </a:ext>
          </a:extLst>
        </xdr:cNvPr>
        <xdr:cNvSpPr txBox="1"/>
      </xdr:nvSpPr>
      <xdr:spPr>
        <a:xfrm>
          <a:off x="1781175" y="679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FBCB4A3D-507B-4C66-81CD-5FACCEC97664}"/>
            </a:ext>
          </a:extLst>
        </xdr:cNvPr>
        <xdr:cNvSpPr/>
      </xdr:nvSpPr>
      <xdr:spPr>
        <a:xfrm>
          <a:off x="1285875" y="671603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EB115D6B-D521-4182-9101-00AEFA6ADE11}"/>
            </a:ext>
          </a:extLst>
        </xdr:cNvPr>
        <xdr:cNvSpPr txBox="1"/>
      </xdr:nvSpPr>
      <xdr:spPr>
        <a:xfrm>
          <a:off x="971550" y="679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2FEA012-5BBB-43BB-BA21-ADC79335B336}"/>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E56E890B-594B-477E-ADDC-2075A8364BBF}"/>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9B16FBE3-F8D6-4953-8366-4D6A003DE50D}"/>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FE0819E7-271C-44FA-AB0E-6411D8A19B92}"/>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27BEB628-FCC6-48A5-B5FF-0EC80CB9B279}"/>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44913BB7-82F8-4481-9250-37228C8C4FDF}"/>
            </a:ext>
          </a:extLst>
        </xdr:cNvPr>
        <xdr:cNvSpPr/>
      </xdr:nvSpPr>
      <xdr:spPr>
        <a:xfrm>
          <a:off x="4467225" y="65046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FC773380-1C34-4837-AC71-30C802B2D6A9}"/>
            </a:ext>
          </a:extLst>
        </xdr:cNvPr>
        <xdr:cNvSpPr txBox="1"/>
      </xdr:nvSpPr>
      <xdr:spPr>
        <a:xfrm>
          <a:off x="4581525" y="63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id="{F783DCBE-4B3D-4A3A-8D17-8D34B2528BC5}"/>
            </a:ext>
          </a:extLst>
        </xdr:cNvPr>
        <xdr:cNvSpPr/>
      </xdr:nvSpPr>
      <xdr:spPr>
        <a:xfrm>
          <a:off x="3705225" y="64874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a:extLst>
            <a:ext uri="{FF2B5EF4-FFF2-40B4-BE49-F238E27FC236}">
              <a16:creationId xmlns:a16="http://schemas.microsoft.com/office/drawing/2014/main" id="{6C67D663-77A5-4265-B083-3FB50FF0F3E4}"/>
            </a:ext>
          </a:extLst>
        </xdr:cNvPr>
        <xdr:cNvSpPr txBox="1"/>
      </xdr:nvSpPr>
      <xdr:spPr>
        <a:xfrm>
          <a:off x="3409950" y="6275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a:extLst>
            <a:ext uri="{FF2B5EF4-FFF2-40B4-BE49-F238E27FC236}">
              <a16:creationId xmlns:a16="http://schemas.microsoft.com/office/drawing/2014/main" id="{21E90F58-4B19-4772-A249-35ACB4AFE68A}"/>
            </a:ext>
          </a:extLst>
        </xdr:cNvPr>
        <xdr:cNvSpPr/>
      </xdr:nvSpPr>
      <xdr:spPr>
        <a:xfrm>
          <a:off x="2886075" y="647972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a:extLst>
            <a:ext uri="{FF2B5EF4-FFF2-40B4-BE49-F238E27FC236}">
              <a16:creationId xmlns:a16="http://schemas.microsoft.com/office/drawing/2014/main" id="{28A43ED3-4576-4FF6-A69B-6156688B2183}"/>
            </a:ext>
          </a:extLst>
        </xdr:cNvPr>
        <xdr:cNvSpPr txBox="1"/>
      </xdr:nvSpPr>
      <xdr:spPr>
        <a:xfrm>
          <a:off x="2600325" y="6258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6AC51C7F-99CE-47CD-AD2C-B636BDE89AE7}"/>
            </a:ext>
          </a:extLst>
        </xdr:cNvPr>
        <xdr:cNvSpPr/>
      </xdr:nvSpPr>
      <xdr:spPr>
        <a:xfrm>
          <a:off x="2095500" y="6456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DFE6068D-1469-4F60-83CF-31CB706270E7}"/>
            </a:ext>
          </a:extLst>
        </xdr:cNvPr>
        <xdr:cNvSpPr txBox="1"/>
      </xdr:nvSpPr>
      <xdr:spPr>
        <a:xfrm>
          <a:off x="1781175" y="624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3FF75485-D7BB-46A5-B463-064C27CA967D}"/>
            </a:ext>
          </a:extLst>
        </xdr:cNvPr>
        <xdr:cNvSpPr/>
      </xdr:nvSpPr>
      <xdr:spPr>
        <a:xfrm>
          <a:off x="1285875" y="645613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83A8EE4C-395F-4005-962B-B78DB075D080}"/>
            </a:ext>
          </a:extLst>
        </xdr:cNvPr>
        <xdr:cNvSpPr txBox="1"/>
      </xdr:nvSpPr>
      <xdr:spPr>
        <a:xfrm>
          <a:off x="971550" y="624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9101766C-859D-409E-9D7A-DD167DF12D88}"/>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7987FF96-DF7B-4FE4-8C00-099D393240B9}"/>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8716AFCB-39B3-4995-A36C-D3EACA1D78FB}"/>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8D1A9109-87E8-453B-861F-86F6F3B1037A}"/>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6053E9B3-EAD9-49C8-B943-74FE68D5A3C1}"/>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3C2AF921-B4B1-4F3D-B7C0-697BA5504EAE}"/>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DE2AD84D-AB10-4F6A-B8A4-E7C0D700D8E9}"/>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F4433429-40C7-4004-AF9A-06AD05930D21}"/>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80E83C81-D992-4892-9BC1-489B3B9535C2}"/>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A9CB7CC8-C375-481C-8A63-7179913450C2}"/>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7409C20E-E225-4584-9A7F-C454BD5A43A0}"/>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1C0D1236-1366-40B4-9CF2-6C50D33AF899}"/>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9B84381E-FD64-4561-A3CE-2B9AB8436A87}"/>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５年度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は、前年度と比較し、経常一般財源収入</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となったものの、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地方税、放課後児童クラブ等の使用料</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が影響し、全体で約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額となり、経常経費充当一般財源等</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は、物件費</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扶助費等に係る労務単価及び物価の高騰</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、並びに、国民健康保険事業特別会計の運営資金に対する繰出金の増等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が影響し、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全体で</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億円の増額となったことから、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類似団体平均と比べ、高水準で推移しているため、今後も事務事業の見直し等を行い、経常経費の縮減に努める。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8241EFE9-8287-4207-AA4F-8DD03D542E74}"/>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3D2FE19-449F-4793-B53E-1BFCCAD01872}"/>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555D503C-9A3E-4E9A-9EB5-0D84509BEFE1}"/>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F5C36FAE-3339-4011-A17F-55FAD26F0D65}"/>
            </a:ext>
          </a:extLst>
        </xdr:cNvPr>
        <xdr:cNvCxnSpPr/>
      </xdr:nvCxnSpPr>
      <xdr:spPr>
        <a:xfrm>
          <a:off x="704850" y="108775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61A91A17-B76E-413C-8B2F-1BB08B213EDB}"/>
            </a:ext>
          </a:extLst>
        </xdr:cNvPr>
        <xdr:cNvSpPr txBox="1"/>
      </xdr:nvSpPr>
      <xdr:spPr>
        <a:xfrm>
          <a:off x="0" y="1075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CCD71A54-57FC-4ED0-996F-70C5F6B88965}"/>
            </a:ext>
          </a:extLst>
        </xdr:cNvPr>
        <xdr:cNvCxnSpPr/>
      </xdr:nvCxnSpPr>
      <xdr:spPr>
        <a:xfrm>
          <a:off x="704850" y="104298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ADE3B568-7E9E-43F0-94D4-DBAD69173BE8}"/>
            </a:ext>
          </a:extLst>
        </xdr:cNvPr>
        <xdr:cNvSpPr txBox="1"/>
      </xdr:nvSpPr>
      <xdr:spPr>
        <a:xfrm>
          <a:off x="0" y="1029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ADD29EB6-0224-4693-85A6-5FF0AB7ED59C}"/>
            </a:ext>
          </a:extLst>
        </xdr:cNvPr>
        <xdr:cNvCxnSpPr/>
      </xdr:nvCxnSpPr>
      <xdr:spPr>
        <a:xfrm>
          <a:off x="704850" y="99726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D860E2BC-089B-434A-90F3-80155FDAFF9B}"/>
            </a:ext>
          </a:extLst>
        </xdr:cNvPr>
        <xdr:cNvSpPr txBox="1"/>
      </xdr:nvSpPr>
      <xdr:spPr>
        <a:xfrm>
          <a:off x="0" y="983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3AD8D58A-8250-48B1-A889-CC3501589DC5}"/>
            </a:ext>
          </a:extLst>
        </xdr:cNvPr>
        <xdr:cNvCxnSpPr/>
      </xdr:nvCxnSpPr>
      <xdr:spPr>
        <a:xfrm>
          <a:off x="704850" y="95154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7C5F93CF-F7C7-484D-A7D4-6DC8A22BFF25}"/>
            </a:ext>
          </a:extLst>
        </xdr:cNvPr>
        <xdr:cNvSpPr txBox="1"/>
      </xdr:nvSpPr>
      <xdr:spPr>
        <a:xfrm>
          <a:off x="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4C2CFFEF-0A11-4F1A-B37C-68136F1AC403}"/>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E7D3840A-A068-4937-AF23-1B41C648803B}"/>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AF8158EA-2AFC-4546-9132-B2313B0FD9F0}"/>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AA47B430-FD99-42B0-9B54-30609745EF45}"/>
            </a:ext>
          </a:extLst>
        </xdr:cNvPr>
        <xdr:cNvCxnSpPr/>
      </xdr:nvCxnSpPr>
      <xdr:spPr>
        <a:xfrm flipV="1">
          <a:off x="4514850" y="9742551"/>
          <a:ext cx="0" cy="1170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D4CE84E3-FD4C-4E00-9A65-52F52897F8A1}"/>
            </a:ext>
          </a:extLst>
        </xdr:cNvPr>
        <xdr:cNvSpPr txBox="1"/>
      </xdr:nvSpPr>
      <xdr:spPr>
        <a:xfrm>
          <a:off x="4581525" y="1087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8DCADAE2-6251-43BE-B539-B808D6CE76EE}"/>
            </a:ext>
          </a:extLst>
        </xdr:cNvPr>
        <xdr:cNvCxnSpPr/>
      </xdr:nvCxnSpPr>
      <xdr:spPr>
        <a:xfrm>
          <a:off x="4429125" y="1091285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A0CCB32-3B33-44B5-A1CD-F0EE4129BCF2}"/>
            </a:ext>
          </a:extLst>
        </xdr:cNvPr>
        <xdr:cNvSpPr txBox="1"/>
      </xdr:nvSpPr>
      <xdr:spPr>
        <a:xfrm>
          <a:off x="4581525" y="95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38B4A7DE-565E-4F79-91BA-154800943E6F}"/>
            </a:ext>
          </a:extLst>
        </xdr:cNvPr>
        <xdr:cNvCxnSpPr/>
      </xdr:nvCxnSpPr>
      <xdr:spPr>
        <a:xfrm>
          <a:off x="4429125" y="97425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97028</xdr:rowOff>
    </xdr:from>
    <xdr:to>
      <xdr:col>23</xdr:col>
      <xdr:colOff>133350</xdr:colOff>
      <xdr:row>66</xdr:row>
      <xdr:rowOff>130810</xdr:rowOff>
    </xdr:to>
    <xdr:cxnSp macro="">
      <xdr:nvCxnSpPr>
        <xdr:cNvPr id="132" name="直線コネクタ 131">
          <a:extLst>
            <a:ext uri="{FF2B5EF4-FFF2-40B4-BE49-F238E27FC236}">
              <a16:creationId xmlns:a16="http://schemas.microsoft.com/office/drawing/2014/main" id="{D8E54877-1BEB-4A75-92EE-7E081208A1F4}"/>
            </a:ext>
          </a:extLst>
        </xdr:cNvPr>
        <xdr:cNvCxnSpPr/>
      </xdr:nvCxnSpPr>
      <xdr:spPr>
        <a:xfrm>
          <a:off x="3752850" y="10784078"/>
          <a:ext cx="762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89397EA8-5479-47FE-A3B0-4987B2920023}"/>
            </a:ext>
          </a:extLst>
        </xdr:cNvPr>
        <xdr:cNvSpPr txBox="1"/>
      </xdr:nvSpPr>
      <xdr:spPr>
        <a:xfrm>
          <a:off x="4581525" y="1036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ED352D4-5993-4067-82A7-7AD617B6E9D2}"/>
            </a:ext>
          </a:extLst>
        </xdr:cNvPr>
        <xdr:cNvSpPr/>
      </xdr:nvSpPr>
      <xdr:spPr>
        <a:xfrm>
          <a:off x="4467225" y="105238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80264</xdr:rowOff>
    </xdr:from>
    <xdr:to>
      <xdr:col>19</xdr:col>
      <xdr:colOff>133350</xdr:colOff>
      <xdr:row>66</xdr:row>
      <xdr:rowOff>97028</xdr:rowOff>
    </xdr:to>
    <xdr:cxnSp macro="">
      <xdr:nvCxnSpPr>
        <xdr:cNvPr id="135" name="直線コネクタ 134">
          <a:extLst>
            <a:ext uri="{FF2B5EF4-FFF2-40B4-BE49-F238E27FC236}">
              <a16:creationId xmlns:a16="http://schemas.microsoft.com/office/drawing/2014/main" id="{999D547D-1E44-4855-9485-DB63CF3B1F3A}"/>
            </a:ext>
          </a:extLst>
        </xdr:cNvPr>
        <xdr:cNvCxnSpPr/>
      </xdr:nvCxnSpPr>
      <xdr:spPr>
        <a:xfrm>
          <a:off x="2943225" y="10608564"/>
          <a:ext cx="809625" cy="1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8075B400-E68D-4111-926B-6E4DEBB6D899}"/>
            </a:ext>
          </a:extLst>
        </xdr:cNvPr>
        <xdr:cNvSpPr/>
      </xdr:nvSpPr>
      <xdr:spPr>
        <a:xfrm>
          <a:off x="3705225" y="10469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E6CB576C-723A-4921-A63E-97BC4F495FDC}"/>
            </a:ext>
          </a:extLst>
        </xdr:cNvPr>
        <xdr:cNvSpPr txBox="1"/>
      </xdr:nvSpPr>
      <xdr:spPr>
        <a:xfrm>
          <a:off x="340995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80264</xdr:rowOff>
    </xdr:from>
    <xdr:to>
      <xdr:col>15</xdr:col>
      <xdr:colOff>82550</xdr:colOff>
      <xdr:row>66</xdr:row>
      <xdr:rowOff>63246</xdr:rowOff>
    </xdr:to>
    <xdr:cxnSp macro="">
      <xdr:nvCxnSpPr>
        <xdr:cNvPr id="138" name="直線コネクタ 137">
          <a:extLst>
            <a:ext uri="{FF2B5EF4-FFF2-40B4-BE49-F238E27FC236}">
              <a16:creationId xmlns:a16="http://schemas.microsoft.com/office/drawing/2014/main" id="{4630A9D4-40A7-404A-B5E3-31D1FE2F2B31}"/>
            </a:ext>
          </a:extLst>
        </xdr:cNvPr>
        <xdr:cNvCxnSpPr/>
      </xdr:nvCxnSpPr>
      <xdr:spPr>
        <a:xfrm flipV="1">
          <a:off x="2124075" y="10608564"/>
          <a:ext cx="819150" cy="14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FC3353FE-BE8B-4EB8-BC27-EF31700EE89B}"/>
            </a:ext>
          </a:extLst>
        </xdr:cNvPr>
        <xdr:cNvSpPr/>
      </xdr:nvSpPr>
      <xdr:spPr>
        <a:xfrm>
          <a:off x="2886075" y="1032586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95BD2FBE-F0CD-4577-808D-211E84CEC16C}"/>
            </a:ext>
          </a:extLst>
        </xdr:cNvPr>
        <xdr:cNvSpPr txBox="1"/>
      </xdr:nvSpPr>
      <xdr:spPr>
        <a:xfrm>
          <a:off x="2600325" y="10104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152654</xdr:rowOff>
    </xdr:from>
    <xdr:to>
      <xdr:col>11</xdr:col>
      <xdr:colOff>31750</xdr:colOff>
      <xdr:row>66</xdr:row>
      <xdr:rowOff>63246</xdr:rowOff>
    </xdr:to>
    <xdr:cxnSp macro="">
      <xdr:nvCxnSpPr>
        <xdr:cNvPr id="141" name="直線コネクタ 140">
          <a:extLst>
            <a:ext uri="{FF2B5EF4-FFF2-40B4-BE49-F238E27FC236}">
              <a16:creationId xmlns:a16="http://schemas.microsoft.com/office/drawing/2014/main" id="{A873D390-0ACD-44A0-A278-A27AD90F53D2}"/>
            </a:ext>
          </a:extLst>
        </xdr:cNvPr>
        <xdr:cNvCxnSpPr/>
      </xdr:nvCxnSpPr>
      <xdr:spPr>
        <a:xfrm>
          <a:off x="1333500" y="10677779"/>
          <a:ext cx="790575"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EA295FDE-416C-4203-B044-2C3A499112A5}"/>
            </a:ext>
          </a:extLst>
        </xdr:cNvPr>
        <xdr:cNvSpPr/>
      </xdr:nvSpPr>
      <xdr:spPr>
        <a:xfrm>
          <a:off x="2095500" y="105030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BA863AD-FEE9-4A10-98D2-4EC25797ED9E}"/>
            </a:ext>
          </a:extLst>
        </xdr:cNvPr>
        <xdr:cNvSpPr txBox="1"/>
      </xdr:nvSpPr>
      <xdr:spPr>
        <a:xfrm>
          <a:off x="1781175" y="1028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5C52585E-8007-4DC4-9802-85B08D66FCAE}"/>
            </a:ext>
          </a:extLst>
        </xdr:cNvPr>
        <xdr:cNvSpPr/>
      </xdr:nvSpPr>
      <xdr:spPr>
        <a:xfrm>
          <a:off x="1285875" y="1050785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6CD1E119-F762-4BEF-9704-D98F86C0AED5}"/>
            </a:ext>
          </a:extLst>
        </xdr:cNvPr>
        <xdr:cNvSpPr txBox="1"/>
      </xdr:nvSpPr>
      <xdr:spPr>
        <a:xfrm>
          <a:off x="97155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B673F37-8879-41C3-88BE-7A15A96FD810}"/>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14053BE8-EA6E-49AC-8951-7FFC1A7EF77E}"/>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67E4856-7F20-4BF8-9E70-A7A13DA0565C}"/>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D6D019D-8587-4F24-A297-B0C7F849B88E}"/>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9444F0A9-F10F-417F-BCCD-3BADC7B9F797}"/>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80010</xdr:rowOff>
    </xdr:from>
    <xdr:to>
      <xdr:col>23</xdr:col>
      <xdr:colOff>184150</xdr:colOff>
      <xdr:row>67</xdr:row>
      <xdr:rowOff>10160</xdr:rowOff>
    </xdr:to>
    <xdr:sp macro="" textlink="">
      <xdr:nvSpPr>
        <xdr:cNvPr id="151" name="楕円 150">
          <a:extLst>
            <a:ext uri="{FF2B5EF4-FFF2-40B4-BE49-F238E27FC236}">
              <a16:creationId xmlns:a16="http://schemas.microsoft.com/office/drawing/2014/main" id="{AEE6DE0B-A685-49EE-8C63-2695E35533E6}"/>
            </a:ext>
          </a:extLst>
        </xdr:cNvPr>
        <xdr:cNvSpPr/>
      </xdr:nvSpPr>
      <xdr:spPr>
        <a:xfrm>
          <a:off x="4467225" y="1077023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147337</xdr:rowOff>
    </xdr:from>
    <xdr:ext cx="762000" cy="259045"/>
    <xdr:sp macro="" textlink="">
      <xdr:nvSpPr>
        <xdr:cNvPr id="152" name="財政構造の弾力性該当値テキスト">
          <a:extLst>
            <a:ext uri="{FF2B5EF4-FFF2-40B4-BE49-F238E27FC236}">
              <a16:creationId xmlns:a16="http://schemas.microsoft.com/office/drawing/2014/main" id="{C6533FD4-9F02-496C-944A-CF15C01E09FB}"/>
            </a:ext>
          </a:extLst>
        </xdr:cNvPr>
        <xdr:cNvSpPr txBox="1"/>
      </xdr:nvSpPr>
      <xdr:spPr>
        <a:xfrm>
          <a:off x="4581525" y="1066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46228</xdr:rowOff>
    </xdr:from>
    <xdr:to>
      <xdr:col>19</xdr:col>
      <xdr:colOff>184150</xdr:colOff>
      <xdr:row>66</xdr:row>
      <xdr:rowOff>147828</xdr:rowOff>
    </xdr:to>
    <xdr:sp macro="" textlink="">
      <xdr:nvSpPr>
        <xdr:cNvPr id="153" name="楕円 152">
          <a:extLst>
            <a:ext uri="{FF2B5EF4-FFF2-40B4-BE49-F238E27FC236}">
              <a16:creationId xmlns:a16="http://schemas.microsoft.com/office/drawing/2014/main" id="{D95FD63E-94E7-4DD5-A5A4-8F661D998CEB}"/>
            </a:ext>
          </a:extLst>
        </xdr:cNvPr>
        <xdr:cNvSpPr/>
      </xdr:nvSpPr>
      <xdr:spPr>
        <a:xfrm>
          <a:off x="3705225" y="107364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132605</xdr:rowOff>
    </xdr:from>
    <xdr:ext cx="736600" cy="259045"/>
    <xdr:sp macro="" textlink="">
      <xdr:nvSpPr>
        <xdr:cNvPr id="154" name="テキスト ボックス 153">
          <a:extLst>
            <a:ext uri="{FF2B5EF4-FFF2-40B4-BE49-F238E27FC236}">
              <a16:creationId xmlns:a16="http://schemas.microsoft.com/office/drawing/2014/main" id="{614396E0-1464-48CB-A48E-78F4921B8647}"/>
            </a:ext>
          </a:extLst>
        </xdr:cNvPr>
        <xdr:cNvSpPr txBox="1"/>
      </xdr:nvSpPr>
      <xdr:spPr>
        <a:xfrm>
          <a:off x="3409950" y="10819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29464</xdr:rowOff>
    </xdr:from>
    <xdr:to>
      <xdr:col>15</xdr:col>
      <xdr:colOff>133350</xdr:colOff>
      <xdr:row>65</xdr:row>
      <xdr:rowOff>131064</xdr:rowOff>
    </xdr:to>
    <xdr:sp macro="" textlink="">
      <xdr:nvSpPr>
        <xdr:cNvPr id="155" name="楕円 154">
          <a:extLst>
            <a:ext uri="{FF2B5EF4-FFF2-40B4-BE49-F238E27FC236}">
              <a16:creationId xmlns:a16="http://schemas.microsoft.com/office/drawing/2014/main" id="{335E27AE-B8D9-47F3-91C0-DD8871245384}"/>
            </a:ext>
          </a:extLst>
        </xdr:cNvPr>
        <xdr:cNvSpPr/>
      </xdr:nvSpPr>
      <xdr:spPr>
        <a:xfrm>
          <a:off x="2886075" y="105514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56" name="テキスト ボックス 155">
          <a:extLst>
            <a:ext uri="{FF2B5EF4-FFF2-40B4-BE49-F238E27FC236}">
              <a16:creationId xmlns:a16="http://schemas.microsoft.com/office/drawing/2014/main" id="{B8EF1AB3-72F4-44B6-A1B2-1EC32EAB53C5}"/>
            </a:ext>
          </a:extLst>
        </xdr:cNvPr>
        <xdr:cNvSpPr txBox="1"/>
      </xdr:nvSpPr>
      <xdr:spPr>
        <a:xfrm>
          <a:off x="2600325" y="1064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12446</xdr:rowOff>
    </xdr:from>
    <xdr:to>
      <xdr:col>11</xdr:col>
      <xdr:colOff>82550</xdr:colOff>
      <xdr:row>66</xdr:row>
      <xdr:rowOff>114046</xdr:rowOff>
    </xdr:to>
    <xdr:sp macro="" textlink="">
      <xdr:nvSpPr>
        <xdr:cNvPr id="157" name="楕円 156">
          <a:extLst>
            <a:ext uri="{FF2B5EF4-FFF2-40B4-BE49-F238E27FC236}">
              <a16:creationId xmlns:a16="http://schemas.microsoft.com/office/drawing/2014/main" id="{1A0B67C3-8F20-4BA0-BBAD-CC16FCA16D02}"/>
            </a:ext>
          </a:extLst>
        </xdr:cNvPr>
        <xdr:cNvSpPr/>
      </xdr:nvSpPr>
      <xdr:spPr>
        <a:xfrm>
          <a:off x="2095500" y="1069632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98823</xdr:rowOff>
    </xdr:from>
    <xdr:ext cx="762000" cy="259045"/>
    <xdr:sp macro="" textlink="">
      <xdr:nvSpPr>
        <xdr:cNvPr id="158" name="テキスト ボックス 157">
          <a:extLst>
            <a:ext uri="{FF2B5EF4-FFF2-40B4-BE49-F238E27FC236}">
              <a16:creationId xmlns:a16="http://schemas.microsoft.com/office/drawing/2014/main" id="{5B2CC5D5-61D0-447D-BB4D-F849F787A5AA}"/>
            </a:ext>
          </a:extLst>
        </xdr:cNvPr>
        <xdr:cNvSpPr txBox="1"/>
      </xdr:nvSpPr>
      <xdr:spPr>
        <a:xfrm>
          <a:off x="1781175" y="1078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101854</xdr:rowOff>
    </xdr:from>
    <xdr:to>
      <xdr:col>7</xdr:col>
      <xdr:colOff>31750</xdr:colOff>
      <xdr:row>66</xdr:row>
      <xdr:rowOff>32004</xdr:rowOff>
    </xdr:to>
    <xdr:sp macro="" textlink="">
      <xdr:nvSpPr>
        <xdr:cNvPr id="159" name="楕円 158">
          <a:extLst>
            <a:ext uri="{FF2B5EF4-FFF2-40B4-BE49-F238E27FC236}">
              <a16:creationId xmlns:a16="http://schemas.microsoft.com/office/drawing/2014/main" id="{204B3B63-B092-4001-A349-DF1CB7A87A8E}"/>
            </a:ext>
          </a:extLst>
        </xdr:cNvPr>
        <xdr:cNvSpPr/>
      </xdr:nvSpPr>
      <xdr:spPr>
        <a:xfrm>
          <a:off x="1285875" y="1063015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16781</xdr:rowOff>
    </xdr:from>
    <xdr:ext cx="762000" cy="259045"/>
    <xdr:sp macro="" textlink="">
      <xdr:nvSpPr>
        <xdr:cNvPr id="160" name="テキスト ボックス 159">
          <a:extLst>
            <a:ext uri="{FF2B5EF4-FFF2-40B4-BE49-F238E27FC236}">
              <a16:creationId xmlns:a16="http://schemas.microsoft.com/office/drawing/2014/main" id="{67ED95B0-90AC-42F8-B5EA-71601179170D}"/>
            </a:ext>
          </a:extLst>
        </xdr:cNvPr>
        <xdr:cNvSpPr txBox="1"/>
      </xdr:nvSpPr>
      <xdr:spPr>
        <a:xfrm>
          <a:off x="971550" y="10703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F9206CB5-3080-4B10-904A-6075378E4B00}"/>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23CC398B-5655-48FF-9A5D-9766589685F0}"/>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79D54BE8-B30A-4BDE-97CF-82A137DE7DAB}"/>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5C90E46D-388E-4BB0-9EAA-A074EA7D0EC0}"/>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48A714FE-DAD5-4DCA-862C-5C88B40F4B69}"/>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E8BC8222-99AA-4D83-9D86-6B724C8EE58B}"/>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A7966F7E-6F1B-4EE0-98C5-45249C4F537D}"/>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76358899-CC3B-4B4F-B62D-D3E585B8C855}"/>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E62E542D-65D1-42CA-BB32-D582AC7B085D}"/>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1786772-C59C-48DF-B7B6-A658280FCC90}"/>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C93D99A0-56BB-4B7F-9BD4-66894DA4B320}"/>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DC0DD7E3-706B-40B4-8D3A-A1ADC9717579}"/>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C5CBA94D-15E0-4440-8B48-EF48BDB197C0}"/>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年度は、前年度と比較し、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新型コロナウイルスワクチン予防接種関連業務に係る委託料の減等により物件費が約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億円、退職手当の減等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人件費が約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億円の減となったことから、全体で、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人口１人当たり人件費・物件費等決算額が、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1,313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額となった。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ADBF7DC0-E03E-4830-AB42-C5FA8990A244}"/>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66ACBF35-B98F-4838-87A7-DC338600DB4D}"/>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B1B4A250-91FA-4CB5-B20A-D4A3D086C71A}"/>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9AA8DC37-6792-44B8-A3D2-D30FE1967202}"/>
            </a:ext>
          </a:extLst>
        </xdr:cNvPr>
        <xdr:cNvCxnSpPr/>
      </xdr:nvCxnSpPr>
      <xdr:spPr>
        <a:xfrm>
          <a:off x="704850"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2C898135-E0ED-4A7F-84FD-FFCF7365F16F}"/>
            </a:ext>
          </a:extLst>
        </xdr:cNvPr>
        <xdr:cNvSpPr txBox="1"/>
      </xdr:nvSpPr>
      <xdr:spPr>
        <a:xfrm>
          <a:off x="0"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893C2FC6-485B-4144-A70C-90B53C7E8E19}"/>
            </a:ext>
          </a:extLst>
        </xdr:cNvPr>
        <xdr:cNvCxnSpPr/>
      </xdr:nvCxnSpPr>
      <xdr:spPr>
        <a:xfrm>
          <a:off x="704850"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D5564055-D061-4ED7-A31D-E3818BEA9C3C}"/>
            </a:ext>
          </a:extLst>
        </xdr:cNvPr>
        <xdr:cNvSpPr txBox="1"/>
      </xdr:nvSpPr>
      <xdr:spPr>
        <a:xfrm>
          <a:off x="0"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9B274081-9E52-4DB0-AD6A-A842119F231B}"/>
            </a:ext>
          </a:extLst>
        </xdr:cNvPr>
        <xdr:cNvCxnSpPr/>
      </xdr:nvCxnSpPr>
      <xdr:spPr>
        <a:xfrm>
          <a:off x="704850"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EE5FA22D-C1D8-4DC6-8A11-9BD93942F674}"/>
            </a:ext>
          </a:extLst>
        </xdr:cNvPr>
        <xdr:cNvSpPr txBox="1"/>
      </xdr:nvSpPr>
      <xdr:spPr>
        <a:xfrm>
          <a:off x="0"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AF6B8060-2165-4900-A76F-51E6D6FE9800}"/>
            </a:ext>
          </a:extLst>
        </xdr:cNvPr>
        <xdr:cNvCxnSpPr/>
      </xdr:nvCxnSpPr>
      <xdr:spPr>
        <a:xfrm>
          <a:off x="704850"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284218D7-7ECE-4174-8875-6E39E8A3715A}"/>
            </a:ext>
          </a:extLst>
        </xdr:cNvPr>
        <xdr:cNvSpPr txBox="1"/>
      </xdr:nvSpPr>
      <xdr:spPr>
        <a:xfrm>
          <a:off x="0"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4BAF7C1A-D26B-44B9-B87A-4676BBB983F1}"/>
            </a:ext>
          </a:extLst>
        </xdr:cNvPr>
        <xdr:cNvCxnSpPr/>
      </xdr:nvCxnSpPr>
      <xdr:spPr>
        <a:xfrm>
          <a:off x="704850"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56282E35-3E46-4392-8E4A-4F920B856E14}"/>
            </a:ext>
          </a:extLst>
        </xdr:cNvPr>
        <xdr:cNvSpPr txBox="1"/>
      </xdr:nvSpPr>
      <xdr:spPr>
        <a:xfrm>
          <a:off x="0"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D288685A-550A-47A5-A8B9-CEF3D88F0A0E}"/>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FA2F1526-C355-4250-87CB-23AA7F2F99B4}"/>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293FFDC-98D2-4A01-9749-3BFF96BD4E64}"/>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F7C05BDA-757E-48B4-BFA4-536EFCEB27E1}"/>
            </a:ext>
          </a:extLst>
        </xdr:cNvPr>
        <xdr:cNvCxnSpPr/>
      </xdr:nvCxnSpPr>
      <xdr:spPr>
        <a:xfrm flipV="1">
          <a:off x="4514850" y="12943770"/>
          <a:ext cx="0" cy="1344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F541B95F-383D-46B8-91F3-D9C73D44EA97}"/>
            </a:ext>
          </a:extLst>
        </xdr:cNvPr>
        <xdr:cNvSpPr txBox="1"/>
      </xdr:nvSpPr>
      <xdr:spPr>
        <a:xfrm>
          <a:off x="4581525" y="1425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99F1311C-C6F8-4009-B51E-67B04BF933BA}"/>
            </a:ext>
          </a:extLst>
        </xdr:cNvPr>
        <xdr:cNvCxnSpPr/>
      </xdr:nvCxnSpPr>
      <xdr:spPr>
        <a:xfrm>
          <a:off x="4429125" y="142882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655FA3D7-6A96-4CCA-9FA1-B106808D65A2}"/>
            </a:ext>
          </a:extLst>
        </xdr:cNvPr>
        <xdr:cNvSpPr txBox="1"/>
      </xdr:nvSpPr>
      <xdr:spPr>
        <a:xfrm>
          <a:off x="4581525" y="1269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C66F33B4-F637-4205-A1DF-6B45E57057EF}"/>
            </a:ext>
          </a:extLst>
        </xdr:cNvPr>
        <xdr:cNvCxnSpPr/>
      </xdr:nvCxnSpPr>
      <xdr:spPr>
        <a:xfrm>
          <a:off x="4429125" y="129437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12801</xdr:rowOff>
    </xdr:from>
    <xdr:to>
      <xdr:col>23</xdr:col>
      <xdr:colOff>133350</xdr:colOff>
      <xdr:row>83</xdr:row>
      <xdr:rowOff>39202</xdr:rowOff>
    </xdr:to>
    <xdr:cxnSp macro="">
      <xdr:nvCxnSpPr>
        <xdr:cNvPr id="195" name="直線コネクタ 194">
          <a:extLst>
            <a:ext uri="{FF2B5EF4-FFF2-40B4-BE49-F238E27FC236}">
              <a16:creationId xmlns:a16="http://schemas.microsoft.com/office/drawing/2014/main" id="{4FF428E0-6D40-45C6-B4B7-9BF7EDF0BB30}"/>
            </a:ext>
          </a:extLst>
        </xdr:cNvPr>
        <xdr:cNvCxnSpPr/>
      </xdr:nvCxnSpPr>
      <xdr:spPr>
        <a:xfrm flipV="1">
          <a:off x="3752850" y="13449401"/>
          <a:ext cx="762000" cy="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A25F8DC4-1B2D-40ED-A4AA-86E1C7E4137B}"/>
            </a:ext>
          </a:extLst>
        </xdr:cNvPr>
        <xdr:cNvSpPr txBox="1"/>
      </xdr:nvSpPr>
      <xdr:spPr>
        <a:xfrm>
          <a:off x="4581525" y="13496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3D6A3FED-7BA8-407A-B8A1-679079CA7911}"/>
            </a:ext>
          </a:extLst>
        </xdr:cNvPr>
        <xdr:cNvSpPr/>
      </xdr:nvSpPr>
      <xdr:spPr>
        <a:xfrm>
          <a:off x="4467225" y="135280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10187</xdr:rowOff>
    </xdr:from>
    <xdr:to>
      <xdr:col>19</xdr:col>
      <xdr:colOff>133350</xdr:colOff>
      <xdr:row>83</xdr:row>
      <xdr:rowOff>39202</xdr:rowOff>
    </xdr:to>
    <xdr:cxnSp macro="">
      <xdr:nvCxnSpPr>
        <xdr:cNvPr id="198" name="直線コネクタ 197">
          <a:extLst>
            <a:ext uri="{FF2B5EF4-FFF2-40B4-BE49-F238E27FC236}">
              <a16:creationId xmlns:a16="http://schemas.microsoft.com/office/drawing/2014/main" id="{A4EACB0B-6BEC-4EEB-BFC8-4AB235548C72}"/>
            </a:ext>
          </a:extLst>
        </xdr:cNvPr>
        <xdr:cNvCxnSpPr/>
      </xdr:nvCxnSpPr>
      <xdr:spPr>
        <a:xfrm>
          <a:off x="2943225" y="13446787"/>
          <a:ext cx="809625" cy="3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24B62402-C162-491A-B29C-92AAE5C27158}"/>
            </a:ext>
          </a:extLst>
        </xdr:cNvPr>
        <xdr:cNvSpPr/>
      </xdr:nvSpPr>
      <xdr:spPr>
        <a:xfrm>
          <a:off x="3705225" y="136006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32A06D3-88C4-4691-94E7-FA751F4C2699}"/>
            </a:ext>
          </a:extLst>
        </xdr:cNvPr>
        <xdr:cNvSpPr txBox="1"/>
      </xdr:nvSpPr>
      <xdr:spPr>
        <a:xfrm>
          <a:off x="3409950" y="1368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22640</xdr:rowOff>
    </xdr:from>
    <xdr:to>
      <xdr:col>15</xdr:col>
      <xdr:colOff>82550</xdr:colOff>
      <xdr:row>83</xdr:row>
      <xdr:rowOff>10187</xdr:rowOff>
    </xdr:to>
    <xdr:cxnSp macro="">
      <xdr:nvCxnSpPr>
        <xdr:cNvPr id="201" name="直線コネクタ 200">
          <a:extLst>
            <a:ext uri="{FF2B5EF4-FFF2-40B4-BE49-F238E27FC236}">
              <a16:creationId xmlns:a16="http://schemas.microsoft.com/office/drawing/2014/main" id="{53DD1E4F-6C8C-4F81-B4FC-A4571165FCCD}"/>
            </a:ext>
          </a:extLst>
        </xdr:cNvPr>
        <xdr:cNvCxnSpPr/>
      </xdr:nvCxnSpPr>
      <xdr:spPr>
        <a:xfrm>
          <a:off x="2124075" y="13303665"/>
          <a:ext cx="819150" cy="14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49741473-B96E-4AF7-9CB2-8CD3C93E71FB}"/>
            </a:ext>
          </a:extLst>
        </xdr:cNvPr>
        <xdr:cNvSpPr/>
      </xdr:nvSpPr>
      <xdr:spPr>
        <a:xfrm>
          <a:off x="2886075" y="135068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79DD5BA1-0AD8-4FAB-958A-6A3D3FBF787D}"/>
            </a:ext>
          </a:extLst>
        </xdr:cNvPr>
        <xdr:cNvSpPr txBox="1"/>
      </xdr:nvSpPr>
      <xdr:spPr>
        <a:xfrm>
          <a:off x="2600325" y="1359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59043</xdr:rowOff>
    </xdr:from>
    <xdr:to>
      <xdr:col>11</xdr:col>
      <xdr:colOff>31750</xdr:colOff>
      <xdr:row>82</xdr:row>
      <xdr:rowOff>22640</xdr:rowOff>
    </xdr:to>
    <xdr:cxnSp macro="">
      <xdr:nvCxnSpPr>
        <xdr:cNvPr id="204" name="直線コネクタ 203">
          <a:extLst>
            <a:ext uri="{FF2B5EF4-FFF2-40B4-BE49-F238E27FC236}">
              <a16:creationId xmlns:a16="http://schemas.microsoft.com/office/drawing/2014/main" id="{0460EBA2-BED9-4EED-AE24-BDDE6615BA8A}"/>
            </a:ext>
          </a:extLst>
        </xdr:cNvPr>
        <xdr:cNvCxnSpPr/>
      </xdr:nvCxnSpPr>
      <xdr:spPr>
        <a:xfrm>
          <a:off x="1333500" y="13174968"/>
          <a:ext cx="790575" cy="12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3A64BDCB-36C8-464F-A0F6-5C971E16294B}"/>
            </a:ext>
          </a:extLst>
        </xdr:cNvPr>
        <xdr:cNvSpPr/>
      </xdr:nvSpPr>
      <xdr:spPr>
        <a:xfrm>
          <a:off x="2095500" y="1336181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17641718-9B87-4CC0-BB82-A6F5F57DA49E}"/>
            </a:ext>
          </a:extLst>
        </xdr:cNvPr>
        <xdr:cNvSpPr txBox="1"/>
      </xdr:nvSpPr>
      <xdr:spPr>
        <a:xfrm>
          <a:off x="1781175" y="1344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8ED945A2-0BC2-4A5F-A6E2-D2346B1435F8}"/>
            </a:ext>
          </a:extLst>
        </xdr:cNvPr>
        <xdr:cNvSpPr/>
      </xdr:nvSpPr>
      <xdr:spPr>
        <a:xfrm>
          <a:off x="1285875" y="1320140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C56BA2A2-DEE3-4EFB-94B7-886D07D43606}"/>
            </a:ext>
          </a:extLst>
        </xdr:cNvPr>
        <xdr:cNvSpPr txBox="1"/>
      </xdr:nvSpPr>
      <xdr:spPr>
        <a:xfrm>
          <a:off x="971550" y="1328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E6E6CF94-CE0A-4C16-A2C7-34673836922B}"/>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7D2D365-36C0-4EC8-9BD0-6C852B1269B1}"/>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8277A989-AA33-4217-B8E8-F9C1163B2289}"/>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6D90DF09-8430-45E4-A919-4B3F85B3AEA5}"/>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93B8FE0-ED2D-45AC-B0A5-6F04EE42CAF7}"/>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133451</xdr:rowOff>
    </xdr:from>
    <xdr:to>
      <xdr:col>23</xdr:col>
      <xdr:colOff>184150</xdr:colOff>
      <xdr:row>83</xdr:row>
      <xdr:rowOff>63601</xdr:rowOff>
    </xdr:to>
    <xdr:sp macro="" textlink="">
      <xdr:nvSpPr>
        <xdr:cNvPr id="214" name="楕円 213">
          <a:extLst>
            <a:ext uri="{FF2B5EF4-FFF2-40B4-BE49-F238E27FC236}">
              <a16:creationId xmlns:a16="http://schemas.microsoft.com/office/drawing/2014/main" id="{DD81A598-A89C-4A00-8807-04CA2570719A}"/>
            </a:ext>
          </a:extLst>
        </xdr:cNvPr>
        <xdr:cNvSpPr/>
      </xdr:nvSpPr>
      <xdr:spPr>
        <a:xfrm>
          <a:off x="4467225" y="134113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149978</xdr:rowOff>
    </xdr:from>
    <xdr:ext cx="762000" cy="259045"/>
    <xdr:sp macro="" textlink="">
      <xdr:nvSpPr>
        <xdr:cNvPr id="215" name="人件費・物件費等の状況該当値テキスト">
          <a:extLst>
            <a:ext uri="{FF2B5EF4-FFF2-40B4-BE49-F238E27FC236}">
              <a16:creationId xmlns:a16="http://schemas.microsoft.com/office/drawing/2014/main" id="{D3126B2E-EE33-45F2-AA13-F1346FDA9FF1}"/>
            </a:ext>
          </a:extLst>
        </xdr:cNvPr>
        <xdr:cNvSpPr txBox="1"/>
      </xdr:nvSpPr>
      <xdr:spPr>
        <a:xfrm>
          <a:off x="4581525" y="1326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159852</xdr:rowOff>
    </xdr:from>
    <xdr:to>
      <xdr:col>19</xdr:col>
      <xdr:colOff>184150</xdr:colOff>
      <xdr:row>83</xdr:row>
      <xdr:rowOff>90002</xdr:rowOff>
    </xdr:to>
    <xdr:sp macro="" textlink="">
      <xdr:nvSpPr>
        <xdr:cNvPr id="216" name="楕円 215">
          <a:extLst>
            <a:ext uri="{FF2B5EF4-FFF2-40B4-BE49-F238E27FC236}">
              <a16:creationId xmlns:a16="http://schemas.microsoft.com/office/drawing/2014/main" id="{C75D57FD-0209-47D3-ACAA-BD86076D0AFB}"/>
            </a:ext>
          </a:extLst>
        </xdr:cNvPr>
        <xdr:cNvSpPr/>
      </xdr:nvSpPr>
      <xdr:spPr>
        <a:xfrm>
          <a:off x="3705225" y="1344087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100179</xdr:rowOff>
    </xdr:from>
    <xdr:ext cx="736600" cy="259045"/>
    <xdr:sp macro="" textlink="">
      <xdr:nvSpPr>
        <xdr:cNvPr id="217" name="テキスト ボックス 216">
          <a:extLst>
            <a:ext uri="{FF2B5EF4-FFF2-40B4-BE49-F238E27FC236}">
              <a16:creationId xmlns:a16="http://schemas.microsoft.com/office/drawing/2014/main" id="{2B7EF7C0-41DB-42B3-BC1C-41EA310CAB21}"/>
            </a:ext>
          </a:extLst>
        </xdr:cNvPr>
        <xdr:cNvSpPr txBox="1"/>
      </xdr:nvSpPr>
      <xdr:spPr>
        <a:xfrm>
          <a:off x="3409950" y="1321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130837</xdr:rowOff>
    </xdr:from>
    <xdr:to>
      <xdr:col>15</xdr:col>
      <xdr:colOff>133350</xdr:colOff>
      <xdr:row>83</xdr:row>
      <xdr:rowOff>60987</xdr:rowOff>
    </xdr:to>
    <xdr:sp macro="" textlink="">
      <xdr:nvSpPr>
        <xdr:cNvPr id="218" name="楕円 217">
          <a:extLst>
            <a:ext uri="{FF2B5EF4-FFF2-40B4-BE49-F238E27FC236}">
              <a16:creationId xmlns:a16="http://schemas.microsoft.com/office/drawing/2014/main" id="{7FC720B9-663C-43A3-B8DC-382297030EF8}"/>
            </a:ext>
          </a:extLst>
        </xdr:cNvPr>
        <xdr:cNvSpPr/>
      </xdr:nvSpPr>
      <xdr:spPr>
        <a:xfrm>
          <a:off x="2886075" y="134086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71164</xdr:rowOff>
    </xdr:from>
    <xdr:ext cx="762000" cy="259045"/>
    <xdr:sp macro="" textlink="">
      <xdr:nvSpPr>
        <xdr:cNvPr id="219" name="テキスト ボックス 218">
          <a:extLst>
            <a:ext uri="{FF2B5EF4-FFF2-40B4-BE49-F238E27FC236}">
              <a16:creationId xmlns:a16="http://schemas.microsoft.com/office/drawing/2014/main" id="{5709A401-8905-4DD4-854F-578E00ECE020}"/>
            </a:ext>
          </a:extLst>
        </xdr:cNvPr>
        <xdr:cNvSpPr txBox="1"/>
      </xdr:nvSpPr>
      <xdr:spPr>
        <a:xfrm>
          <a:off x="2600325" y="1318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143290</xdr:rowOff>
    </xdr:from>
    <xdr:to>
      <xdr:col>11</xdr:col>
      <xdr:colOff>82550</xdr:colOff>
      <xdr:row>82</xdr:row>
      <xdr:rowOff>73440</xdr:rowOff>
    </xdr:to>
    <xdr:sp macro="" textlink="">
      <xdr:nvSpPr>
        <xdr:cNvPr id="220" name="楕円 219">
          <a:extLst>
            <a:ext uri="{FF2B5EF4-FFF2-40B4-BE49-F238E27FC236}">
              <a16:creationId xmlns:a16="http://schemas.microsoft.com/office/drawing/2014/main" id="{95558D0D-6E9C-47A7-9BF3-5B2C4B8E818A}"/>
            </a:ext>
          </a:extLst>
        </xdr:cNvPr>
        <xdr:cNvSpPr/>
      </xdr:nvSpPr>
      <xdr:spPr>
        <a:xfrm>
          <a:off x="2095500" y="132560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83617</xdr:rowOff>
    </xdr:from>
    <xdr:ext cx="762000" cy="259045"/>
    <xdr:sp macro="" textlink="">
      <xdr:nvSpPr>
        <xdr:cNvPr id="221" name="テキスト ボックス 220">
          <a:extLst>
            <a:ext uri="{FF2B5EF4-FFF2-40B4-BE49-F238E27FC236}">
              <a16:creationId xmlns:a16="http://schemas.microsoft.com/office/drawing/2014/main" id="{A56B4411-3460-426B-A24F-6FAFB5B12ACD}"/>
            </a:ext>
          </a:extLst>
        </xdr:cNvPr>
        <xdr:cNvSpPr txBox="1"/>
      </xdr:nvSpPr>
      <xdr:spPr>
        <a:xfrm>
          <a:off x="1781175" y="1304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8243</xdr:rowOff>
    </xdr:from>
    <xdr:to>
      <xdr:col>7</xdr:col>
      <xdr:colOff>31750</xdr:colOff>
      <xdr:row>81</xdr:row>
      <xdr:rowOff>109843</xdr:rowOff>
    </xdr:to>
    <xdr:sp macro="" textlink="">
      <xdr:nvSpPr>
        <xdr:cNvPr id="222" name="楕円 221">
          <a:extLst>
            <a:ext uri="{FF2B5EF4-FFF2-40B4-BE49-F238E27FC236}">
              <a16:creationId xmlns:a16="http://schemas.microsoft.com/office/drawing/2014/main" id="{32CF2A6C-DFE0-4BC8-9202-551B70639D78}"/>
            </a:ext>
          </a:extLst>
        </xdr:cNvPr>
        <xdr:cNvSpPr/>
      </xdr:nvSpPr>
      <xdr:spPr>
        <a:xfrm>
          <a:off x="1285875" y="1312734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120020</xdr:rowOff>
    </xdr:from>
    <xdr:ext cx="762000" cy="259045"/>
    <xdr:sp macro="" textlink="">
      <xdr:nvSpPr>
        <xdr:cNvPr id="223" name="テキスト ボックス 222">
          <a:extLst>
            <a:ext uri="{FF2B5EF4-FFF2-40B4-BE49-F238E27FC236}">
              <a16:creationId xmlns:a16="http://schemas.microsoft.com/office/drawing/2014/main" id="{EB83E0EA-589C-468E-9126-AA3FB377A9A1}"/>
            </a:ext>
          </a:extLst>
        </xdr:cNvPr>
        <xdr:cNvSpPr txBox="1"/>
      </xdr:nvSpPr>
      <xdr:spPr>
        <a:xfrm>
          <a:off x="971550" y="1291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3041FCCE-5DC0-4D7A-BD19-F163DCE37C5C}"/>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E37D6AF7-F627-4D22-9227-274BD9D13B90}"/>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F37F25F5-40B8-436B-ACC2-886CC2A9F36E}"/>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137E9BA-6A18-43FE-BE74-420AC7B6F759}"/>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5F1E699E-971E-4D28-9860-05EB2BBBE1AE}"/>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156763B7-62FA-4F71-875A-26F69F1472BF}"/>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4B5C8A08-57DE-4A3B-9561-94380EDE3B39}"/>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77398AF7-B3AB-4EAA-8718-30A1EC4704BE}"/>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650891A8-6F35-4E92-8FF4-C6CDF87BB869}"/>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BBCF5930-10D7-48B6-A5F5-0EC3CE8B3582}"/>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51D21952-8B82-4A47-8520-AF51E875C3AC}"/>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1E748EE3-F879-4941-BDD7-4796CE572A78}"/>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2F147551-33BE-421D-BC41-C22139490FD0}"/>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ラスパイレス指数については、令和２年４月１日に本市独自の給料表の引き下げ改定（行政職給料表で平均改定率マイナス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1.267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た影響により、以降２ヵ年に渡り下落した。しかし、令和４年度の給与改定において、職員団体との交渉の結果、国の引上げ率を上回る増額改定を行ったことから、令和５年４月１日のラスパイレス指数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（前年比プラス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ポイント）に上昇した。今後も、人事院勧告の内容及び地域における民間企業の給与の実態や経済情勢、国や他の地方公共団体の状況等を総合的に勘案し、適正な給与改定を行っていく。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54804A46-9364-4ECD-B97C-984E2BB0207E}"/>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9AB97C38-CDF4-422C-9E46-FD399267D7BE}"/>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94E94390-FDA2-495F-BE57-4971C2149776}"/>
            </a:ext>
          </a:extLst>
        </xdr:cNvPr>
        <xdr:cNvCxnSpPr/>
      </xdr:nvCxnSpPr>
      <xdr:spPr>
        <a:xfrm>
          <a:off x="11668125"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71335E24-53B3-4F97-AAB0-95A086C8DA5E}"/>
            </a:ext>
          </a:extLst>
        </xdr:cNvPr>
        <xdr:cNvSpPr txBox="1"/>
      </xdr:nvSpPr>
      <xdr:spPr>
        <a:xfrm>
          <a:off x="10982325"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4B9BEA24-58FB-4A8B-A6CC-F7D0FCCB7668}"/>
            </a:ext>
          </a:extLst>
        </xdr:cNvPr>
        <xdr:cNvCxnSpPr/>
      </xdr:nvCxnSpPr>
      <xdr:spPr>
        <a:xfrm>
          <a:off x="11668125"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AA10D1D2-E477-4B15-A93E-8BC7DB455A4A}"/>
            </a:ext>
          </a:extLst>
        </xdr:cNvPr>
        <xdr:cNvSpPr txBox="1"/>
      </xdr:nvSpPr>
      <xdr:spPr>
        <a:xfrm>
          <a:off x="10982325"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BE81DA48-CA15-4DA1-936F-417CCCD1B4B9}"/>
            </a:ext>
          </a:extLst>
        </xdr:cNvPr>
        <xdr:cNvCxnSpPr/>
      </xdr:nvCxnSpPr>
      <xdr:spPr>
        <a:xfrm>
          <a:off x="11668125"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7EA473A-F76D-415E-97FF-E3689F06FF54}"/>
            </a:ext>
          </a:extLst>
        </xdr:cNvPr>
        <xdr:cNvSpPr txBox="1"/>
      </xdr:nvSpPr>
      <xdr:spPr>
        <a:xfrm>
          <a:off x="10982325"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866BD558-939F-4B7D-9D98-64136DBF4AEE}"/>
            </a:ext>
          </a:extLst>
        </xdr:cNvPr>
        <xdr:cNvCxnSpPr/>
      </xdr:nvCxnSpPr>
      <xdr:spPr>
        <a:xfrm>
          <a:off x="11668125"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D8E3C68F-0BB0-49DC-9CA3-92894FB77BE7}"/>
            </a:ext>
          </a:extLst>
        </xdr:cNvPr>
        <xdr:cNvSpPr txBox="1"/>
      </xdr:nvSpPr>
      <xdr:spPr>
        <a:xfrm>
          <a:off x="10982325"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8145497C-975E-42C2-ADD2-DDC3237A7938}"/>
            </a:ext>
          </a:extLst>
        </xdr:cNvPr>
        <xdr:cNvCxnSpPr/>
      </xdr:nvCxnSpPr>
      <xdr:spPr>
        <a:xfrm>
          <a:off x="11668125"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F12B716C-FA4E-42F6-9294-896AA941EA68}"/>
            </a:ext>
          </a:extLst>
        </xdr:cNvPr>
        <xdr:cNvSpPr txBox="1"/>
      </xdr:nvSpPr>
      <xdr:spPr>
        <a:xfrm>
          <a:off x="10982325"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B61F4701-D752-4C34-996F-166CA093EE32}"/>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BEB86A81-FC15-47EB-8CBF-DE01CA81226F}"/>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EBE3FFCB-5B71-492B-B746-197F4EE16826}"/>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95448CB1-07E5-407A-9DC1-6DC26CB7CA13}"/>
            </a:ext>
          </a:extLst>
        </xdr:cNvPr>
        <xdr:cNvCxnSpPr/>
      </xdr:nvCxnSpPr>
      <xdr:spPr>
        <a:xfrm flipV="1">
          <a:off x="15478125" y="13065478"/>
          <a:ext cx="0" cy="1277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A89F0C1C-C823-4A58-9459-A6AF52AF778B}"/>
            </a:ext>
          </a:extLst>
        </xdr:cNvPr>
        <xdr:cNvSpPr txBox="1"/>
      </xdr:nvSpPr>
      <xdr:spPr>
        <a:xfrm>
          <a:off x="15563850" y="143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DFB76B95-2079-40AB-A252-4AD6E8692D40}"/>
            </a:ext>
          </a:extLst>
        </xdr:cNvPr>
        <xdr:cNvCxnSpPr/>
      </xdr:nvCxnSpPr>
      <xdr:spPr>
        <a:xfrm>
          <a:off x="15401925" y="143432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765481F-9C13-4CA6-A260-CD3EAD88BB93}"/>
            </a:ext>
          </a:extLst>
        </xdr:cNvPr>
        <xdr:cNvSpPr txBox="1"/>
      </xdr:nvSpPr>
      <xdr:spPr>
        <a:xfrm>
          <a:off x="15563850" y="1282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B3B1BB30-CDE7-4108-967E-F3D7479B7493}"/>
            </a:ext>
          </a:extLst>
        </xdr:cNvPr>
        <xdr:cNvCxnSpPr/>
      </xdr:nvCxnSpPr>
      <xdr:spPr>
        <a:xfrm>
          <a:off x="15401925" y="130654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86</xdr:row>
      <xdr:rowOff>168628</xdr:rowOff>
    </xdr:to>
    <xdr:cxnSp macro="">
      <xdr:nvCxnSpPr>
        <xdr:cNvPr id="257" name="直線コネクタ 256">
          <a:extLst>
            <a:ext uri="{FF2B5EF4-FFF2-40B4-BE49-F238E27FC236}">
              <a16:creationId xmlns:a16="http://schemas.microsoft.com/office/drawing/2014/main" id="{DEA21ED5-0AB0-47B0-819E-3E5C05064C68}"/>
            </a:ext>
          </a:extLst>
        </xdr:cNvPr>
        <xdr:cNvCxnSpPr/>
      </xdr:nvCxnSpPr>
      <xdr:spPr>
        <a:xfrm>
          <a:off x="14716125" y="14080772"/>
          <a:ext cx="762000" cy="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459F3556-D155-470A-9351-73AB10E0A13F}"/>
            </a:ext>
          </a:extLst>
        </xdr:cNvPr>
        <xdr:cNvSpPr txBox="1"/>
      </xdr:nvSpPr>
      <xdr:spPr>
        <a:xfrm>
          <a:off x="15563850" y="1362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186E5B9F-4FF9-4DE6-B5E0-83FCE3EEECD8}"/>
            </a:ext>
          </a:extLst>
        </xdr:cNvPr>
        <xdr:cNvSpPr/>
      </xdr:nvSpPr>
      <xdr:spPr>
        <a:xfrm>
          <a:off x="15430500" y="137745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87</xdr:row>
      <xdr:rowOff>37395</xdr:rowOff>
    </xdr:to>
    <xdr:cxnSp macro="">
      <xdr:nvCxnSpPr>
        <xdr:cNvPr id="260" name="直線コネクタ 259">
          <a:extLst>
            <a:ext uri="{FF2B5EF4-FFF2-40B4-BE49-F238E27FC236}">
              <a16:creationId xmlns:a16="http://schemas.microsoft.com/office/drawing/2014/main" id="{0C1DE353-AC47-4C73-8283-85C095CDBF7F}"/>
            </a:ext>
          </a:extLst>
        </xdr:cNvPr>
        <xdr:cNvCxnSpPr/>
      </xdr:nvCxnSpPr>
      <xdr:spPr>
        <a:xfrm flipV="1">
          <a:off x="13906500" y="14080772"/>
          <a:ext cx="809625" cy="4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C7380441-AF18-49FF-86D2-87AE9935DC2B}"/>
            </a:ext>
          </a:extLst>
        </xdr:cNvPr>
        <xdr:cNvSpPr/>
      </xdr:nvSpPr>
      <xdr:spPr>
        <a:xfrm>
          <a:off x="14668500" y="1379502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7A9556E-E063-4759-A697-27CC70A8C418}"/>
            </a:ext>
          </a:extLst>
        </xdr:cNvPr>
        <xdr:cNvSpPr txBox="1"/>
      </xdr:nvSpPr>
      <xdr:spPr>
        <a:xfrm>
          <a:off x="14373225" y="13582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104422</xdr:rowOff>
    </xdr:to>
    <xdr:cxnSp macro="">
      <xdr:nvCxnSpPr>
        <xdr:cNvPr id="263" name="直線コネクタ 262">
          <a:extLst>
            <a:ext uri="{FF2B5EF4-FFF2-40B4-BE49-F238E27FC236}">
              <a16:creationId xmlns:a16="http://schemas.microsoft.com/office/drawing/2014/main" id="{F2FC575D-A005-4D7C-8AC5-FFA8915E8FDB}"/>
            </a:ext>
          </a:extLst>
        </xdr:cNvPr>
        <xdr:cNvCxnSpPr/>
      </xdr:nvCxnSpPr>
      <xdr:spPr>
        <a:xfrm flipV="1">
          <a:off x="13106400" y="14124870"/>
          <a:ext cx="800100" cy="7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31188F3B-6C7F-4B86-858C-548D3D88B047}"/>
            </a:ext>
          </a:extLst>
        </xdr:cNvPr>
        <xdr:cNvSpPr/>
      </xdr:nvSpPr>
      <xdr:spPr>
        <a:xfrm>
          <a:off x="13868400" y="138384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15280672-2F48-4378-9FF5-66B7668EDF86}"/>
            </a:ext>
          </a:extLst>
        </xdr:cNvPr>
        <xdr:cNvSpPr txBox="1"/>
      </xdr:nvSpPr>
      <xdr:spPr>
        <a:xfrm>
          <a:off x="13554075" y="13613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88</xdr:row>
      <xdr:rowOff>107245</xdr:rowOff>
    </xdr:to>
    <xdr:cxnSp macro="">
      <xdr:nvCxnSpPr>
        <xdr:cNvPr id="266" name="直線コネクタ 265">
          <a:extLst>
            <a:ext uri="{FF2B5EF4-FFF2-40B4-BE49-F238E27FC236}">
              <a16:creationId xmlns:a16="http://schemas.microsoft.com/office/drawing/2014/main" id="{464E3F11-7484-4F47-A2D8-8C0D35CA8E12}"/>
            </a:ext>
          </a:extLst>
        </xdr:cNvPr>
        <xdr:cNvCxnSpPr/>
      </xdr:nvCxnSpPr>
      <xdr:spPr>
        <a:xfrm flipV="1">
          <a:off x="12296775" y="14195072"/>
          <a:ext cx="809625" cy="15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B1512C02-7FFC-45B6-9A9E-E302422BCF1D}"/>
            </a:ext>
          </a:extLst>
        </xdr:cNvPr>
        <xdr:cNvSpPr/>
      </xdr:nvSpPr>
      <xdr:spPr>
        <a:xfrm>
          <a:off x="13058775" y="138684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3298E460-7663-4907-A2ED-3924F74F3719}"/>
            </a:ext>
          </a:extLst>
        </xdr:cNvPr>
        <xdr:cNvSpPr txBox="1"/>
      </xdr:nvSpPr>
      <xdr:spPr>
        <a:xfrm>
          <a:off x="12763500" y="1364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209BFA8C-4995-48F0-A59F-D52FE5303725}"/>
            </a:ext>
          </a:extLst>
        </xdr:cNvPr>
        <xdr:cNvSpPr/>
      </xdr:nvSpPr>
      <xdr:spPr>
        <a:xfrm>
          <a:off x="12239625" y="138786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880B2D1A-6BD0-432D-9B52-F772F7917ED0}"/>
            </a:ext>
          </a:extLst>
        </xdr:cNvPr>
        <xdr:cNvSpPr txBox="1"/>
      </xdr:nvSpPr>
      <xdr:spPr>
        <a:xfrm>
          <a:off x="11953875" y="1365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7DE933-DA25-48F2-B70C-F01221C2DAE4}"/>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BC65C402-1CC3-4EB1-8D49-57229C14AEDF}"/>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B6AACD4E-A91B-4DE6-9D4D-D6346F56F239}"/>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80C7D7A6-4864-4639-A54B-9FB3B29AF9B2}"/>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43B556EC-1C9E-4896-9647-DBC89B9241A5}"/>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6" name="楕円 275">
          <a:extLst>
            <a:ext uri="{FF2B5EF4-FFF2-40B4-BE49-F238E27FC236}">
              <a16:creationId xmlns:a16="http://schemas.microsoft.com/office/drawing/2014/main" id="{C661D156-5E78-4BC3-9579-6A519DD76572}"/>
            </a:ext>
          </a:extLst>
        </xdr:cNvPr>
        <xdr:cNvSpPr/>
      </xdr:nvSpPr>
      <xdr:spPr>
        <a:xfrm>
          <a:off x="15430500" y="1404655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7" name="給与水準   （国との比較）該当値テキスト">
          <a:extLst>
            <a:ext uri="{FF2B5EF4-FFF2-40B4-BE49-F238E27FC236}">
              <a16:creationId xmlns:a16="http://schemas.microsoft.com/office/drawing/2014/main" id="{184DD404-F9DC-40E7-8CE0-B32B011ECEB3}"/>
            </a:ext>
          </a:extLst>
        </xdr:cNvPr>
        <xdr:cNvSpPr txBox="1"/>
      </xdr:nvSpPr>
      <xdr:spPr>
        <a:xfrm>
          <a:off x="15563850" y="1401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8" name="楕円 277">
          <a:extLst>
            <a:ext uri="{FF2B5EF4-FFF2-40B4-BE49-F238E27FC236}">
              <a16:creationId xmlns:a16="http://schemas.microsoft.com/office/drawing/2014/main" id="{3D6D27CB-AFF5-42C2-A6B2-34309EB25F0B}"/>
            </a:ext>
          </a:extLst>
        </xdr:cNvPr>
        <xdr:cNvSpPr/>
      </xdr:nvSpPr>
      <xdr:spPr>
        <a:xfrm>
          <a:off x="14668500" y="1403314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79" name="テキスト ボックス 278">
          <a:extLst>
            <a:ext uri="{FF2B5EF4-FFF2-40B4-BE49-F238E27FC236}">
              <a16:creationId xmlns:a16="http://schemas.microsoft.com/office/drawing/2014/main" id="{26CB27C4-14C3-40CD-8400-CD5FCB2726AD}"/>
            </a:ext>
          </a:extLst>
        </xdr:cNvPr>
        <xdr:cNvSpPr txBox="1"/>
      </xdr:nvSpPr>
      <xdr:spPr>
        <a:xfrm>
          <a:off x="14373225" y="14106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0" name="楕円 279">
          <a:extLst>
            <a:ext uri="{FF2B5EF4-FFF2-40B4-BE49-F238E27FC236}">
              <a16:creationId xmlns:a16="http://schemas.microsoft.com/office/drawing/2014/main" id="{26776EF9-7420-43E9-BE11-FFBB4FB95368}"/>
            </a:ext>
          </a:extLst>
        </xdr:cNvPr>
        <xdr:cNvSpPr/>
      </xdr:nvSpPr>
      <xdr:spPr>
        <a:xfrm>
          <a:off x="13868400" y="140867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1" name="テキスト ボックス 280">
          <a:extLst>
            <a:ext uri="{FF2B5EF4-FFF2-40B4-BE49-F238E27FC236}">
              <a16:creationId xmlns:a16="http://schemas.microsoft.com/office/drawing/2014/main" id="{1FACB3FE-8760-447C-998D-30B58FFD0705}"/>
            </a:ext>
          </a:extLst>
        </xdr:cNvPr>
        <xdr:cNvSpPr txBox="1"/>
      </xdr:nvSpPr>
      <xdr:spPr>
        <a:xfrm>
          <a:off x="13554075" y="1415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82" name="楕円 281">
          <a:extLst>
            <a:ext uri="{FF2B5EF4-FFF2-40B4-BE49-F238E27FC236}">
              <a16:creationId xmlns:a16="http://schemas.microsoft.com/office/drawing/2014/main" id="{D77A9A5A-7BE5-467F-923A-6D67814D43DD}"/>
            </a:ext>
          </a:extLst>
        </xdr:cNvPr>
        <xdr:cNvSpPr/>
      </xdr:nvSpPr>
      <xdr:spPr>
        <a:xfrm>
          <a:off x="13058775" y="1413792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3" name="テキスト ボックス 282">
          <a:extLst>
            <a:ext uri="{FF2B5EF4-FFF2-40B4-BE49-F238E27FC236}">
              <a16:creationId xmlns:a16="http://schemas.microsoft.com/office/drawing/2014/main" id="{662D2DAE-CC40-4701-A4A5-F03772904248}"/>
            </a:ext>
          </a:extLst>
        </xdr:cNvPr>
        <xdr:cNvSpPr txBox="1"/>
      </xdr:nvSpPr>
      <xdr:spPr>
        <a:xfrm>
          <a:off x="12763500" y="1423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56445</xdr:rowOff>
    </xdr:from>
    <xdr:to>
      <xdr:col>64</xdr:col>
      <xdr:colOff>152400</xdr:colOff>
      <xdr:row>88</xdr:row>
      <xdr:rowOff>158045</xdr:rowOff>
    </xdr:to>
    <xdr:sp macro="" textlink="">
      <xdr:nvSpPr>
        <xdr:cNvPr id="284" name="楕円 283">
          <a:extLst>
            <a:ext uri="{FF2B5EF4-FFF2-40B4-BE49-F238E27FC236}">
              <a16:creationId xmlns:a16="http://schemas.microsoft.com/office/drawing/2014/main" id="{2D16C5E0-4502-4B27-B30E-5652432842E5}"/>
            </a:ext>
          </a:extLst>
        </xdr:cNvPr>
        <xdr:cNvSpPr/>
      </xdr:nvSpPr>
      <xdr:spPr>
        <a:xfrm>
          <a:off x="12239625" y="14305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142822</xdr:rowOff>
    </xdr:from>
    <xdr:ext cx="762000" cy="259045"/>
    <xdr:sp macro="" textlink="">
      <xdr:nvSpPr>
        <xdr:cNvPr id="285" name="テキスト ボックス 284">
          <a:extLst>
            <a:ext uri="{FF2B5EF4-FFF2-40B4-BE49-F238E27FC236}">
              <a16:creationId xmlns:a16="http://schemas.microsoft.com/office/drawing/2014/main" id="{9449B06E-8122-4000-8CAB-E0177EA2DDA3}"/>
            </a:ext>
          </a:extLst>
        </xdr:cNvPr>
        <xdr:cNvSpPr txBox="1"/>
      </xdr:nvSpPr>
      <xdr:spPr>
        <a:xfrm>
          <a:off x="11953875" y="1439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5A004FCE-7A6F-4744-8084-CFB3B92BD95E}"/>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B510D30D-CE1A-44DE-A1ED-A9F0B7DD9E50}"/>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985B9A1E-804D-439F-AF3A-71F0C5D92A6F}"/>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C0EFAAED-172E-4A8B-85F6-DA15AA4239A5}"/>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48659FF9-C693-4C1F-82E0-8D55B7E7072E}"/>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76C518D5-5940-4540-860E-93E84C63DF98}"/>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38237D22-4F53-4B93-82BF-3D3533278CB3}"/>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49169DCA-434E-4924-8710-CE1D4B46CDE0}"/>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87523464-BCAC-4AC6-8377-6093832A79D7}"/>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DD37BE1F-0CC0-4685-9384-C38A652512D7}"/>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233A13D6-8FEB-43FA-8B22-80DC77CC19B3}"/>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DA2501E8-114D-4793-B0E4-28A92EEEC65F}"/>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81E79E63-34C6-4F0F-9025-5FDD7331D7EA}"/>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平成１０年度以降、第１次及び第２次定員管理適正化計画を策定し、職員定数の適正化に早い段階から取り組んだため、人口千人あたりの職員数は類似団体平均を下回る推移となっている。更に、第３次定員管理適正化計画での削減や、平成２３年の鳩ヶ谷市との合併による職員数の段階的な削減等を実施してきたが、その一方で、新たな行政需要への対応や中核市への移行に向けて、必要な箇所に適正な職員配置を行なったため、平成２６年度からは市全体の職員数及び人口千人当たり職員数としては増加で推移している。近年においても、平成３０年の中核市への移行等により増員が続いており、令和５年４月１日の普通会計職員数及び人口千人当たり職員数は前年度に引き続き増加している状況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26AEEB1B-5936-40ED-B5A7-74EA5B56388F}"/>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909B24C2-9873-4B26-9E49-A9CA5FC34554}"/>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E7601F93-9AF9-4354-A49B-2530F7E11BED}"/>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FA221AE2-AD21-49D2-9935-3B93C2CD8339}"/>
            </a:ext>
          </a:extLst>
        </xdr:cNvPr>
        <xdr:cNvCxnSpPr/>
      </xdr:nvCxnSpPr>
      <xdr:spPr>
        <a:xfrm>
          <a:off x="11668125"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2F1E256-0BE3-4B81-ADE6-A8CE5025D567}"/>
            </a:ext>
          </a:extLst>
        </xdr:cNvPr>
        <xdr:cNvSpPr txBox="1"/>
      </xdr:nvSpPr>
      <xdr:spPr>
        <a:xfrm>
          <a:off x="10982325"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AF65834E-E534-4094-8940-B468471E370C}"/>
            </a:ext>
          </a:extLst>
        </xdr:cNvPr>
        <xdr:cNvCxnSpPr/>
      </xdr:nvCxnSpPr>
      <xdr:spPr>
        <a:xfrm>
          <a:off x="11668125"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8338C6E-00A9-496E-849C-3A66331BBE26}"/>
            </a:ext>
          </a:extLst>
        </xdr:cNvPr>
        <xdr:cNvSpPr txBox="1"/>
      </xdr:nvSpPr>
      <xdr:spPr>
        <a:xfrm>
          <a:off x="10982325"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D876879-6091-4859-ACEC-AEE7A4B70CFF}"/>
            </a:ext>
          </a:extLst>
        </xdr:cNvPr>
        <xdr:cNvCxnSpPr/>
      </xdr:nvCxnSpPr>
      <xdr:spPr>
        <a:xfrm>
          <a:off x="11668125"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172B6797-2836-488B-BAA2-A565D935EF5B}"/>
            </a:ext>
          </a:extLst>
        </xdr:cNvPr>
        <xdr:cNvSpPr txBox="1"/>
      </xdr:nvSpPr>
      <xdr:spPr>
        <a:xfrm>
          <a:off x="10982325"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849EF298-CE7C-4E5C-83A4-039A7D1A1203}"/>
            </a:ext>
          </a:extLst>
        </xdr:cNvPr>
        <xdr:cNvCxnSpPr/>
      </xdr:nvCxnSpPr>
      <xdr:spPr>
        <a:xfrm>
          <a:off x="11668125"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90EA9CA6-405F-43E3-B858-50C92DC2CEAD}"/>
            </a:ext>
          </a:extLst>
        </xdr:cNvPr>
        <xdr:cNvSpPr txBox="1"/>
      </xdr:nvSpPr>
      <xdr:spPr>
        <a:xfrm>
          <a:off x="10982325"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A3E739BD-AAF6-48F2-AA6B-241E8A880FF3}"/>
            </a:ext>
          </a:extLst>
        </xdr:cNvPr>
        <xdr:cNvCxnSpPr/>
      </xdr:nvCxnSpPr>
      <xdr:spPr>
        <a:xfrm>
          <a:off x="11668125"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594E9A08-08EC-44B7-8A39-ABE2519061B6}"/>
            </a:ext>
          </a:extLst>
        </xdr:cNvPr>
        <xdr:cNvSpPr txBox="1"/>
      </xdr:nvSpPr>
      <xdr:spPr>
        <a:xfrm>
          <a:off x="10982325"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35354AC9-8A29-4A18-B53B-216AE1DF6194}"/>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B48D0C22-8665-4973-B0C1-EA370D704E8E}"/>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3D2DD0E-86C2-413A-88F3-C55BC06CC7B9}"/>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B1CBE2ED-C517-47F8-8160-EE1A5E7544C0}"/>
            </a:ext>
          </a:extLst>
        </xdr:cNvPr>
        <xdr:cNvCxnSpPr/>
      </xdr:nvCxnSpPr>
      <xdr:spPr>
        <a:xfrm flipV="1">
          <a:off x="15478125" y="9392285"/>
          <a:ext cx="0" cy="1620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32238D4C-D590-4D2F-BDC7-0428042CCE2A}"/>
            </a:ext>
          </a:extLst>
        </xdr:cNvPr>
        <xdr:cNvSpPr txBox="1"/>
      </xdr:nvSpPr>
      <xdr:spPr>
        <a:xfrm>
          <a:off x="15563850" y="1098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8BD19C8A-C3B6-4F8E-A68B-66FA29499E75}"/>
            </a:ext>
          </a:extLst>
        </xdr:cNvPr>
        <xdr:cNvCxnSpPr/>
      </xdr:nvCxnSpPr>
      <xdr:spPr>
        <a:xfrm>
          <a:off x="15401925" y="1101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425E0B1C-19F4-4E6D-B844-AF09E31FC722}"/>
            </a:ext>
          </a:extLst>
        </xdr:cNvPr>
        <xdr:cNvSpPr txBox="1"/>
      </xdr:nvSpPr>
      <xdr:spPr>
        <a:xfrm>
          <a:off x="1556385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E2C540C-1240-4A45-9F16-9BE61B94591E}"/>
            </a:ext>
          </a:extLst>
        </xdr:cNvPr>
        <xdr:cNvCxnSpPr/>
      </xdr:nvCxnSpPr>
      <xdr:spPr>
        <a:xfrm>
          <a:off x="15401925" y="93922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33444</xdr:rowOff>
    </xdr:to>
    <xdr:cxnSp macro="">
      <xdr:nvCxnSpPr>
        <xdr:cNvPr id="320" name="直線コネクタ 319">
          <a:extLst>
            <a:ext uri="{FF2B5EF4-FFF2-40B4-BE49-F238E27FC236}">
              <a16:creationId xmlns:a16="http://schemas.microsoft.com/office/drawing/2014/main" id="{F350CA80-4B17-40BA-9919-3B12548CA6D7}"/>
            </a:ext>
          </a:extLst>
        </xdr:cNvPr>
        <xdr:cNvCxnSpPr/>
      </xdr:nvCxnSpPr>
      <xdr:spPr>
        <a:xfrm>
          <a:off x="14716125" y="9744075"/>
          <a:ext cx="762000" cy="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16F64B82-AFEC-4C8E-987F-9ECEA4459364}"/>
            </a:ext>
          </a:extLst>
        </xdr:cNvPr>
        <xdr:cNvSpPr txBox="1"/>
      </xdr:nvSpPr>
      <xdr:spPr>
        <a:xfrm>
          <a:off x="15563850" y="994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F642B5A8-5433-442F-B8D2-9139433FDB69}"/>
            </a:ext>
          </a:extLst>
        </xdr:cNvPr>
        <xdr:cNvSpPr/>
      </xdr:nvSpPr>
      <xdr:spPr>
        <a:xfrm>
          <a:off x="15430500" y="9970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25400</xdr:rowOff>
    </xdr:to>
    <xdr:cxnSp macro="">
      <xdr:nvCxnSpPr>
        <xdr:cNvPr id="323" name="直線コネクタ 322">
          <a:extLst>
            <a:ext uri="{FF2B5EF4-FFF2-40B4-BE49-F238E27FC236}">
              <a16:creationId xmlns:a16="http://schemas.microsoft.com/office/drawing/2014/main" id="{24CADB03-2040-48AB-9CFA-2C216ADD594E}"/>
            </a:ext>
          </a:extLst>
        </xdr:cNvPr>
        <xdr:cNvCxnSpPr/>
      </xdr:nvCxnSpPr>
      <xdr:spPr>
        <a:xfrm>
          <a:off x="13906500" y="9716770"/>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193F97A-7E1B-4E7E-8D4C-1DF1920183DE}"/>
            </a:ext>
          </a:extLst>
        </xdr:cNvPr>
        <xdr:cNvSpPr/>
      </xdr:nvSpPr>
      <xdr:spPr>
        <a:xfrm>
          <a:off x="14668500" y="99428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F07B63C9-1E69-4573-A0BB-894D7DA10F08}"/>
            </a:ext>
          </a:extLst>
        </xdr:cNvPr>
        <xdr:cNvSpPr txBox="1"/>
      </xdr:nvSpPr>
      <xdr:spPr>
        <a:xfrm>
          <a:off x="14373225" y="1003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168698</xdr:rowOff>
    </xdr:from>
    <xdr:to>
      <xdr:col>72</xdr:col>
      <xdr:colOff>203200</xdr:colOff>
      <xdr:row>60</xdr:row>
      <xdr:rowOff>1270</xdr:rowOff>
    </xdr:to>
    <xdr:cxnSp macro="">
      <xdr:nvCxnSpPr>
        <xdr:cNvPr id="326" name="直線コネクタ 325">
          <a:extLst>
            <a:ext uri="{FF2B5EF4-FFF2-40B4-BE49-F238E27FC236}">
              <a16:creationId xmlns:a16="http://schemas.microsoft.com/office/drawing/2014/main" id="{C940A597-CBB4-4719-B8E0-3653F54B8654}"/>
            </a:ext>
          </a:extLst>
        </xdr:cNvPr>
        <xdr:cNvCxnSpPr/>
      </xdr:nvCxnSpPr>
      <xdr:spPr>
        <a:xfrm>
          <a:off x="13106400" y="9712748"/>
          <a:ext cx="8001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92C95372-9271-4FBC-B16E-698262CA03D7}"/>
            </a:ext>
          </a:extLst>
        </xdr:cNvPr>
        <xdr:cNvSpPr/>
      </xdr:nvSpPr>
      <xdr:spPr>
        <a:xfrm>
          <a:off x="13868400" y="992272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EBAC3A9B-E202-4190-B7F2-5BC7EB0E4D5E}"/>
            </a:ext>
          </a:extLst>
        </xdr:cNvPr>
        <xdr:cNvSpPr txBox="1"/>
      </xdr:nvSpPr>
      <xdr:spPr>
        <a:xfrm>
          <a:off x="13554075" y="1001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132504</xdr:rowOff>
    </xdr:from>
    <xdr:to>
      <xdr:col>68</xdr:col>
      <xdr:colOff>152400</xdr:colOff>
      <xdr:row>59</xdr:row>
      <xdr:rowOff>168698</xdr:rowOff>
    </xdr:to>
    <xdr:cxnSp macro="">
      <xdr:nvCxnSpPr>
        <xdr:cNvPr id="329" name="直線コネクタ 328">
          <a:extLst>
            <a:ext uri="{FF2B5EF4-FFF2-40B4-BE49-F238E27FC236}">
              <a16:creationId xmlns:a16="http://schemas.microsoft.com/office/drawing/2014/main" id="{9BCF782F-2F7B-4BD0-A1DC-DA39211C96A8}"/>
            </a:ext>
          </a:extLst>
        </xdr:cNvPr>
        <xdr:cNvCxnSpPr/>
      </xdr:nvCxnSpPr>
      <xdr:spPr>
        <a:xfrm>
          <a:off x="12296775" y="9686079"/>
          <a:ext cx="809625"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9EEF7D18-19FF-4A40-BD2D-0CFED9D66908}"/>
            </a:ext>
          </a:extLst>
        </xdr:cNvPr>
        <xdr:cNvSpPr/>
      </xdr:nvSpPr>
      <xdr:spPr>
        <a:xfrm>
          <a:off x="13058775" y="99066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A8E769C4-0A80-4552-A67A-18BBFFBF13D3}"/>
            </a:ext>
          </a:extLst>
        </xdr:cNvPr>
        <xdr:cNvSpPr txBox="1"/>
      </xdr:nvSpPr>
      <xdr:spPr>
        <a:xfrm>
          <a:off x="12763500" y="999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3FE2EFB4-2B1A-47D4-B6F8-024A4FC86955}"/>
            </a:ext>
          </a:extLst>
        </xdr:cNvPr>
        <xdr:cNvSpPr/>
      </xdr:nvSpPr>
      <xdr:spPr>
        <a:xfrm>
          <a:off x="12239625" y="98865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B6567AAA-A39F-4535-8E5D-C340E05FB46E}"/>
            </a:ext>
          </a:extLst>
        </xdr:cNvPr>
        <xdr:cNvSpPr txBox="1"/>
      </xdr:nvSpPr>
      <xdr:spPr>
        <a:xfrm>
          <a:off x="11953875" y="997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AEC056EF-6B06-4BD2-B653-DB0F7CB28A8F}"/>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81467E1-DE7F-48A6-8912-A9DAD90B97B6}"/>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88F05B82-768D-4DD6-92CC-FFB013F4BB98}"/>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C4367D2-D0BD-46A7-B995-6FE81258F241}"/>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CB1CB41C-C864-42C9-B58E-37E1DBD6515F}"/>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39" name="楕円 338">
          <a:extLst>
            <a:ext uri="{FF2B5EF4-FFF2-40B4-BE49-F238E27FC236}">
              <a16:creationId xmlns:a16="http://schemas.microsoft.com/office/drawing/2014/main" id="{C0782809-E0F0-4B9F-89B5-6A51FADD3211}"/>
            </a:ext>
          </a:extLst>
        </xdr:cNvPr>
        <xdr:cNvSpPr/>
      </xdr:nvSpPr>
      <xdr:spPr>
        <a:xfrm>
          <a:off x="15430500" y="97076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170621</xdr:rowOff>
    </xdr:from>
    <xdr:ext cx="762000" cy="259045"/>
    <xdr:sp macro="" textlink="">
      <xdr:nvSpPr>
        <xdr:cNvPr id="340" name="定員管理の状況該当値テキスト">
          <a:extLst>
            <a:ext uri="{FF2B5EF4-FFF2-40B4-BE49-F238E27FC236}">
              <a16:creationId xmlns:a16="http://schemas.microsoft.com/office/drawing/2014/main" id="{646D14D9-3B0A-4B72-9510-580009160FAD}"/>
            </a:ext>
          </a:extLst>
        </xdr:cNvPr>
        <xdr:cNvSpPr txBox="1"/>
      </xdr:nvSpPr>
      <xdr:spPr>
        <a:xfrm>
          <a:off x="15563850" y="955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41" name="楕円 340">
          <a:extLst>
            <a:ext uri="{FF2B5EF4-FFF2-40B4-BE49-F238E27FC236}">
              <a16:creationId xmlns:a16="http://schemas.microsoft.com/office/drawing/2014/main" id="{C75E1A7D-7ED6-4E5E-90A2-43D1A7F25A97}"/>
            </a:ext>
          </a:extLst>
        </xdr:cNvPr>
        <xdr:cNvSpPr/>
      </xdr:nvSpPr>
      <xdr:spPr>
        <a:xfrm>
          <a:off x="14668500" y="96964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42" name="テキスト ボックス 341">
          <a:extLst>
            <a:ext uri="{FF2B5EF4-FFF2-40B4-BE49-F238E27FC236}">
              <a16:creationId xmlns:a16="http://schemas.microsoft.com/office/drawing/2014/main" id="{C24C429E-484B-46B0-9A61-7683E96DA1E7}"/>
            </a:ext>
          </a:extLst>
        </xdr:cNvPr>
        <xdr:cNvSpPr txBox="1"/>
      </xdr:nvSpPr>
      <xdr:spPr>
        <a:xfrm>
          <a:off x="14373225"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43" name="楕円 342">
          <a:extLst>
            <a:ext uri="{FF2B5EF4-FFF2-40B4-BE49-F238E27FC236}">
              <a16:creationId xmlns:a16="http://schemas.microsoft.com/office/drawing/2014/main" id="{4C173097-0235-4D6A-A3F5-9E663EBEA796}"/>
            </a:ext>
          </a:extLst>
        </xdr:cNvPr>
        <xdr:cNvSpPr/>
      </xdr:nvSpPr>
      <xdr:spPr>
        <a:xfrm>
          <a:off x="13868400" y="96786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4" name="テキスト ボックス 343">
          <a:extLst>
            <a:ext uri="{FF2B5EF4-FFF2-40B4-BE49-F238E27FC236}">
              <a16:creationId xmlns:a16="http://schemas.microsoft.com/office/drawing/2014/main" id="{2D56F469-4442-49AB-ADF2-129311872DA7}"/>
            </a:ext>
          </a:extLst>
        </xdr:cNvPr>
        <xdr:cNvSpPr txBox="1"/>
      </xdr:nvSpPr>
      <xdr:spPr>
        <a:xfrm>
          <a:off x="13554075" y="945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117898</xdr:rowOff>
    </xdr:from>
    <xdr:to>
      <xdr:col>68</xdr:col>
      <xdr:colOff>203200</xdr:colOff>
      <xdr:row>60</xdr:row>
      <xdr:rowOff>48048</xdr:rowOff>
    </xdr:to>
    <xdr:sp macro="" textlink="">
      <xdr:nvSpPr>
        <xdr:cNvPr id="345" name="楕円 344">
          <a:extLst>
            <a:ext uri="{FF2B5EF4-FFF2-40B4-BE49-F238E27FC236}">
              <a16:creationId xmlns:a16="http://schemas.microsoft.com/office/drawing/2014/main" id="{495A94B9-FD46-4220-9C10-6784A9B0ADD1}"/>
            </a:ext>
          </a:extLst>
        </xdr:cNvPr>
        <xdr:cNvSpPr/>
      </xdr:nvSpPr>
      <xdr:spPr>
        <a:xfrm>
          <a:off x="13058775" y="967464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58225</xdr:rowOff>
    </xdr:from>
    <xdr:ext cx="762000" cy="259045"/>
    <xdr:sp macro="" textlink="">
      <xdr:nvSpPr>
        <xdr:cNvPr id="346" name="テキスト ボックス 345">
          <a:extLst>
            <a:ext uri="{FF2B5EF4-FFF2-40B4-BE49-F238E27FC236}">
              <a16:creationId xmlns:a16="http://schemas.microsoft.com/office/drawing/2014/main" id="{F214F80B-EB27-4E5A-AE53-D40101B50BBF}"/>
            </a:ext>
          </a:extLst>
        </xdr:cNvPr>
        <xdr:cNvSpPr txBox="1"/>
      </xdr:nvSpPr>
      <xdr:spPr>
        <a:xfrm>
          <a:off x="12763500" y="944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81704</xdr:rowOff>
    </xdr:from>
    <xdr:to>
      <xdr:col>64</xdr:col>
      <xdr:colOff>152400</xdr:colOff>
      <xdr:row>60</xdr:row>
      <xdr:rowOff>11854</xdr:rowOff>
    </xdr:to>
    <xdr:sp macro="" textlink="">
      <xdr:nvSpPr>
        <xdr:cNvPr id="347" name="楕円 346">
          <a:extLst>
            <a:ext uri="{FF2B5EF4-FFF2-40B4-BE49-F238E27FC236}">
              <a16:creationId xmlns:a16="http://schemas.microsoft.com/office/drawing/2014/main" id="{535C08D8-6B5A-4370-B49E-5C9F1404707F}"/>
            </a:ext>
          </a:extLst>
        </xdr:cNvPr>
        <xdr:cNvSpPr/>
      </xdr:nvSpPr>
      <xdr:spPr>
        <a:xfrm>
          <a:off x="12239625" y="963845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22031</xdr:rowOff>
    </xdr:from>
    <xdr:ext cx="762000" cy="259045"/>
    <xdr:sp macro="" textlink="">
      <xdr:nvSpPr>
        <xdr:cNvPr id="348" name="テキスト ボックス 347">
          <a:extLst>
            <a:ext uri="{FF2B5EF4-FFF2-40B4-BE49-F238E27FC236}">
              <a16:creationId xmlns:a16="http://schemas.microsoft.com/office/drawing/2014/main" id="{CB3E3B60-83E6-4D7B-9C4E-15F6DB87F313}"/>
            </a:ext>
          </a:extLst>
        </xdr:cNvPr>
        <xdr:cNvSpPr txBox="1"/>
      </xdr:nvSpPr>
      <xdr:spPr>
        <a:xfrm>
          <a:off x="11953875" y="941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6FC284-FA0F-4440-8855-28B7EF845A0D}"/>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D7EBB8CA-0520-49DE-B861-CE0F04AF2F23}"/>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9DF8139C-AE89-487E-BE2A-24FEE2CD09CC}"/>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A49A661-CF88-4BC4-ACCF-8CA8E00C069B}"/>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99956976-7DEB-4848-8855-D1B8AC810127}"/>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3A274ED6-5B09-4214-A36E-BF1D9D555C01}"/>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56BB4C16-EE10-4B6A-90B0-0F3518840A2A}"/>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259678A7-067E-4E21-A022-FC86F39A32C8}"/>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6983265A-590F-4C51-B280-7A0E6575CD3F}"/>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2101FD45-EA48-4D65-9C50-E2FE69CE979B}"/>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7523B191-EC46-42DC-A7FB-88C6300E702E}"/>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5C7C61FC-1B76-43A8-BD93-AE9E6F5A6F05}"/>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E9020425-54C2-49C0-8143-D2CB70C161F8}"/>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令和５年度は類似団体、全国平均、埼玉県平均を下回っており、前年度と比べ改善している。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主な改善要因としては、土地開発公社からの土地購入皆減による約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億円の減少及び追加交付等による普通交付税の増により標準財政規模約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億円の増加等があげられる。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2E9E5BE2-1EE2-4768-82EA-164C873327D5}"/>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D18A443A-87F1-46F0-BAEB-5AF7473E3B38}"/>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C00FA89E-FEC0-4966-83F2-BE5B208C2A00}"/>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E3CF9994-6944-43CE-A9DD-8465EBBB5FCF}"/>
            </a:ext>
          </a:extLst>
        </xdr:cNvPr>
        <xdr:cNvCxnSpPr/>
      </xdr:nvCxnSpPr>
      <xdr:spPr>
        <a:xfrm>
          <a:off x="11668125"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3C7D12E6-9A44-4B40-8714-FDDD0D85EC1A}"/>
            </a:ext>
          </a:extLst>
        </xdr:cNvPr>
        <xdr:cNvSpPr txBox="1"/>
      </xdr:nvSpPr>
      <xdr:spPr>
        <a:xfrm>
          <a:off x="10982325"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26DBB63D-05F5-4AB6-8C56-C7EBEDD747F6}"/>
            </a:ext>
          </a:extLst>
        </xdr:cNvPr>
        <xdr:cNvCxnSpPr/>
      </xdr:nvCxnSpPr>
      <xdr:spPr>
        <a:xfrm>
          <a:off x="11668125"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F3A3C1B9-AAA9-44FF-B96B-0B8C89E47ED5}"/>
            </a:ext>
          </a:extLst>
        </xdr:cNvPr>
        <xdr:cNvSpPr txBox="1"/>
      </xdr:nvSpPr>
      <xdr:spPr>
        <a:xfrm>
          <a:off x="10982325"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7D275752-81C1-4DE1-8C15-2D62C8BBF8B5}"/>
            </a:ext>
          </a:extLst>
        </xdr:cNvPr>
        <xdr:cNvCxnSpPr/>
      </xdr:nvCxnSpPr>
      <xdr:spPr>
        <a:xfrm>
          <a:off x="11668125"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EDD44324-0D13-4FC9-924C-7C6ADF714CB5}"/>
            </a:ext>
          </a:extLst>
        </xdr:cNvPr>
        <xdr:cNvSpPr txBox="1"/>
      </xdr:nvSpPr>
      <xdr:spPr>
        <a:xfrm>
          <a:off x="109823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DC09A75C-27D9-46BB-A988-364C479C43A3}"/>
            </a:ext>
          </a:extLst>
        </xdr:cNvPr>
        <xdr:cNvCxnSpPr/>
      </xdr:nvCxnSpPr>
      <xdr:spPr>
        <a:xfrm>
          <a:off x="11668125"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7682BF0D-CC06-42B3-9757-D09488528662}"/>
            </a:ext>
          </a:extLst>
        </xdr:cNvPr>
        <xdr:cNvSpPr txBox="1"/>
      </xdr:nvSpPr>
      <xdr:spPr>
        <a:xfrm>
          <a:off x="10982325"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59F6054D-3987-4841-9625-FF764AF7B6D5}"/>
            </a:ext>
          </a:extLst>
        </xdr:cNvPr>
        <xdr:cNvCxnSpPr/>
      </xdr:nvCxnSpPr>
      <xdr:spPr>
        <a:xfrm>
          <a:off x="11668125"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38314208-D6FD-4257-B3B2-E4357B791885}"/>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707AA415-D48E-4AB1-826D-B4C86A39D90C}"/>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57BE185F-A68C-4D76-B500-CA719FF665E2}"/>
            </a:ext>
          </a:extLst>
        </xdr:cNvPr>
        <xdr:cNvCxnSpPr/>
      </xdr:nvCxnSpPr>
      <xdr:spPr>
        <a:xfrm flipV="1">
          <a:off x="15478125" y="6056630"/>
          <a:ext cx="0" cy="1144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72BC7C1E-326F-4E76-B8F6-A6E879DE0AF5}"/>
            </a:ext>
          </a:extLst>
        </xdr:cNvPr>
        <xdr:cNvSpPr txBox="1"/>
      </xdr:nvSpPr>
      <xdr:spPr>
        <a:xfrm>
          <a:off x="15563850" y="717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72A32E00-8BA1-489C-B14A-C105F6797BE5}"/>
            </a:ext>
          </a:extLst>
        </xdr:cNvPr>
        <xdr:cNvCxnSpPr/>
      </xdr:nvCxnSpPr>
      <xdr:spPr>
        <a:xfrm>
          <a:off x="15401925" y="72013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3EDA05B-3D3F-40C9-B7A8-3892F46F6F13}"/>
            </a:ext>
          </a:extLst>
        </xdr:cNvPr>
        <xdr:cNvSpPr txBox="1"/>
      </xdr:nvSpPr>
      <xdr:spPr>
        <a:xfrm>
          <a:off x="15563850" y="581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5001625C-0DC3-43F2-903F-7E49B9DA4458}"/>
            </a:ext>
          </a:extLst>
        </xdr:cNvPr>
        <xdr:cNvCxnSpPr/>
      </xdr:nvCxnSpPr>
      <xdr:spPr>
        <a:xfrm>
          <a:off x="15401925" y="60566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145627</xdr:rowOff>
    </xdr:to>
    <xdr:cxnSp macro="">
      <xdr:nvCxnSpPr>
        <xdr:cNvPr id="381" name="直線コネクタ 380">
          <a:extLst>
            <a:ext uri="{FF2B5EF4-FFF2-40B4-BE49-F238E27FC236}">
              <a16:creationId xmlns:a16="http://schemas.microsoft.com/office/drawing/2014/main" id="{ECBA8D02-3340-4DBC-A370-BB9C6E7E9672}"/>
            </a:ext>
          </a:extLst>
        </xdr:cNvPr>
        <xdr:cNvCxnSpPr/>
      </xdr:nvCxnSpPr>
      <xdr:spPr>
        <a:xfrm flipV="1">
          <a:off x="14716125" y="6417310"/>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7ADE66C4-8DFA-45FC-BB6B-CCB0F9A7A8C4}"/>
            </a:ext>
          </a:extLst>
        </xdr:cNvPr>
        <xdr:cNvSpPr txBox="1"/>
      </xdr:nvSpPr>
      <xdr:spPr>
        <a:xfrm>
          <a:off x="15563850" y="6544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95700B6F-1698-40B0-BF89-24D2C03E786C}"/>
            </a:ext>
          </a:extLst>
        </xdr:cNvPr>
        <xdr:cNvSpPr/>
      </xdr:nvSpPr>
      <xdr:spPr>
        <a:xfrm>
          <a:off x="15430500" y="65692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39</xdr:row>
      <xdr:rowOff>169756</xdr:rowOff>
    </xdr:to>
    <xdr:cxnSp macro="">
      <xdr:nvCxnSpPr>
        <xdr:cNvPr id="384" name="直線コネクタ 383">
          <a:extLst>
            <a:ext uri="{FF2B5EF4-FFF2-40B4-BE49-F238E27FC236}">
              <a16:creationId xmlns:a16="http://schemas.microsoft.com/office/drawing/2014/main" id="{5DDA0654-AB1D-49E0-8028-ECA9266E213A}"/>
            </a:ext>
          </a:extLst>
        </xdr:cNvPr>
        <xdr:cNvCxnSpPr/>
      </xdr:nvCxnSpPr>
      <xdr:spPr>
        <a:xfrm flipV="1">
          <a:off x="13906500" y="6457527"/>
          <a:ext cx="809625"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467483E3-C68A-4E5A-A487-24FBDDF49302}"/>
            </a:ext>
          </a:extLst>
        </xdr:cNvPr>
        <xdr:cNvSpPr/>
      </xdr:nvSpPr>
      <xdr:spPr>
        <a:xfrm>
          <a:off x="14668500" y="65692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BF494102-6FDE-4ED8-A5BC-032332AA2FBA}"/>
            </a:ext>
          </a:extLst>
        </xdr:cNvPr>
        <xdr:cNvSpPr txBox="1"/>
      </xdr:nvSpPr>
      <xdr:spPr>
        <a:xfrm>
          <a:off x="14373225" y="6649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127000</xdr:rowOff>
    </xdr:to>
    <xdr:cxnSp macro="">
      <xdr:nvCxnSpPr>
        <xdr:cNvPr id="387" name="直線コネクタ 386">
          <a:extLst>
            <a:ext uri="{FF2B5EF4-FFF2-40B4-BE49-F238E27FC236}">
              <a16:creationId xmlns:a16="http://schemas.microsoft.com/office/drawing/2014/main" id="{FC3334D4-E4A7-45A2-9453-6C0B6D42819B}"/>
            </a:ext>
          </a:extLst>
        </xdr:cNvPr>
        <xdr:cNvCxnSpPr/>
      </xdr:nvCxnSpPr>
      <xdr:spPr>
        <a:xfrm flipV="1">
          <a:off x="13106400" y="6475306"/>
          <a:ext cx="800100" cy="12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6ECC68E2-C983-42E7-89A2-5ADDD2DCEBF8}"/>
            </a:ext>
          </a:extLst>
        </xdr:cNvPr>
        <xdr:cNvSpPr/>
      </xdr:nvSpPr>
      <xdr:spPr>
        <a:xfrm>
          <a:off x="13868400" y="65692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AC83A4C4-6D56-4A36-B099-B44ECEB41E6D}"/>
            </a:ext>
          </a:extLst>
        </xdr:cNvPr>
        <xdr:cNvSpPr txBox="1"/>
      </xdr:nvSpPr>
      <xdr:spPr>
        <a:xfrm>
          <a:off x="13554075" y="664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19896</xdr:rowOff>
    </xdr:to>
    <xdr:cxnSp macro="">
      <xdr:nvCxnSpPr>
        <xdr:cNvPr id="390" name="直線コネクタ 389">
          <a:extLst>
            <a:ext uri="{FF2B5EF4-FFF2-40B4-BE49-F238E27FC236}">
              <a16:creationId xmlns:a16="http://schemas.microsoft.com/office/drawing/2014/main" id="{E390E3DC-D632-4F1E-A011-C10F062387B7}"/>
            </a:ext>
          </a:extLst>
        </xdr:cNvPr>
        <xdr:cNvCxnSpPr/>
      </xdr:nvCxnSpPr>
      <xdr:spPr>
        <a:xfrm flipV="1">
          <a:off x="12296775" y="6600825"/>
          <a:ext cx="809625" cy="5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BDD267D2-178B-4E2E-859C-40346B9BB037}"/>
            </a:ext>
          </a:extLst>
        </xdr:cNvPr>
        <xdr:cNvSpPr/>
      </xdr:nvSpPr>
      <xdr:spPr>
        <a:xfrm>
          <a:off x="13058775" y="65821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3137AD47-A388-4371-8986-A7310A02E6C7}"/>
            </a:ext>
          </a:extLst>
        </xdr:cNvPr>
        <xdr:cNvSpPr txBox="1"/>
      </xdr:nvSpPr>
      <xdr:spPr>
        <a:xfrm>
          <a:off x="12763500" y="666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A55E0B3B-BC38-49EC-8F3D-C26355CBC1CA}"/>
            </a:ext>
          </a:extLst>
        </xdr:cNvPr>
        <xdr:cNvSpPr/>
      </xdr:nvSpPr>
      <xdr:spPr>
        <a:xfrm>
          <a:off x="12239625" y="66095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4B03BD0D-C444-4BF2-8FFD-83638306C7EB}"/>
            </a:ext>
          </a:extLst>
        </xdr:cNvPr>
        <xdr:cNvSpPr txBox="1"/>
      </xdr:nvSpPr>
      <xdr:spPr>
        <a:xfrm>
          <a:off x="11953875" y="638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99FED3C5-8919-40B0-87A6-A9482A173E5C}"/>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32CB16E6-1C70-4D8F-AE11-382695FF9C8A}"/>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77B61824-0FE5-4C70-86A8-9564F505B396}"/>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E1C826F2-F2C3-4F98-B16F-85A959C9D208}"/>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6D4F45E9-2628-455F-A057-DEE7407A17F8}"/>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0" name="楕円 399">
          <a:extLst>
            <a:ext uri="{FF2B5EF4-FFF2-40B4-BE49-F238E27FC236}">
              <a16:creationId xmlns:a16="http://schemas.microsoft.com/office/drawing/2014/main" id="{0C501841-3309-4D32-A97E-DAD2426DF845}"/>
            </a:ext>
          </a:extLst>
        </xdr:cNvPr>
        <xdr:cNvSpPr/>
      </xdr:nvSpPr>
      <xdr:spPr>
        <a:xfrm>
          <a:off x="15430500" y="63696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1" name="公債費負担の状況該当値テキスト">
          <a:extLst>
            <a:ext uri="{FF2B5EF4-FFF2-40B4-BE49-F238E27FC236}">
              <a16:creationId xmlns:a16="http://schemas.microsoft.com/office/drawing/2014/main" id="{669FF83B-09C6-47BA-B80B-F2E53620CC4B}"/>
            </a:ext>
          </a:extLst>
        </xdr:cNvPr>
        <xdr:cNvSpPr txBox="1"/>
      </xdr:nvSpPr>
      <xdr:spPr>
        <a:xfrm>
          <a:off x="15563850" y="622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2" name="楕円 401">
          <a:extLst>
            <a:ext uri="{FF2B5EF4-FFF2-40B4-BE49-F238E27FC236}">
              <a16:creationId xmlns:a16="http://schemas.microsoft.com/office/drawing/2014/main" id="{B4932A96-A5CF-44F2-BF64-5BD80FE8AB48}"/>
            </a:ext>
          </a:extLst>
        </xdr:cNvPr>
        <xdr:cNvSpPr/>
      </xdr:nvSpPr>
      <xdr:spPr>
        <a:xfrm>
          <a:off x="14668500" y="64099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3" name="テキスト ボックス 402">
          <a:extLst>
            <a:ext uri="{FF2B5EF4-FFF2-40B4-BE49-F238E27FC236}">
              <a16:creationId xmlns:a16="http://schemas.microsoft.com/office/drawing/2014/main" id="{CA387C8C-BA26-48C0-89BB-D78FD9D4DDAD}"/>
            </a:ext>
          </a:extLst>
        </xdr:cNvPr>
        <xdr:cNvSpPr txBox="1"/>
      </xdr:nvSpPr>
      <xdr:spPr>
        <a:xfrm>
          <a:off x="14373225" y="618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4" name="楕円 403">
          <a:extLst>
            <a:ext uri="{FF2B5EF4-FFF2-40B4-BE49-F238E27FC236}">
              <a16:creationId xmlns:a16="http://schemas.microsoft.com/office/drawing/2014/main" id="{2AE47CE5-0A35-44E4-A598-7F0AD72969CC}"/>
            </a:ext>
          </a:extLst>
        </xdr:cNvPr>
        <xdr:cNvSpPr/>
      </xdr:nvSpPr>
      <xdr:spPr>
        <a:xfrm>
          <a:off x="13868400" y="643720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5" name="テキスト ボックス 404">
          <a:extLst>
            <a:ext uri="{FF2B5EF4-FFF2-40B4-BE49-F238E27FC236}">
              <a16:creationId xmlns:a16="http://schemas.microsoft.com/office/drawing/2014/main" id="{6E20274A-02C9-4B83-8FA5-8E2C9B55AF17}"/>
            </a:ext>
          </a:extLst>
        </xdr:cNvPr>
        <xdr:cNvSpPr txBox="1"/>
      </xdr:nvSpPr>
      <xdr:spPr>
        <a:xfrm>
          <a:off x="13554075" y="621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6" name="楕円 405">
          <a:extLst>
            <a:ext uri="{FF2B5EF4-FFF2-40B4-BE49-F238E27FC236}">
              <a16:creationId xmlns:a16="http://schemas.microsoft.com/office/drawing/2014/main" id="{B75F67B4-8AAE-4D9A-9204-B39FCFB544DC}"/>
            </a:ext>
          </a:extLst>
        </xdr:cNvPr>
        <xdr:cNvSpPr/>
      </xdr:nvSpPr>
      <xdr:spPr>
        <a:xfrm>
          <a:off x="13058775" y="6553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7" name="テキスト ボックス 406">
          <a:extLst>
            <a:ext uri="{FF2B5EF4-FFF2-40B4-BE49-F238E27FC236}">
              <a16:creationId xmlns:a16="http://schemas.microsoft.com/office/drawing/2014/main" id="{CB092374-398E-45B5-90C9-D722D1495F5D}"/>
            </a:ext>
          </a:extLst>
        </xdr:cNvPr>
        <xdr:cNvSpPr txBox="1"/>
      </xdr:nvSpPr>
      <xdr:spPr>
        <a:xfrm>
          <a:off x="127635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8" name="楕円 407">
          <a:extLst>
            <a:ext uri="{FF2B5EF4-FFF2-40B4-BE49-F238E27FC236}">
              <a16:creationId xmlns:a16="http://schemas.microsoft.com/office/drawing/2014/main" id="{C8AF155F-10D8-42D8-B0A2-0E3074F62EAB}"/>
            </a:ext>
          </a:extLst>
        </xdr:cNvPr>
        <xdr:cNvSpPr/>
      </xdr:nvSpPr>
      <xdr:spPr>
        <a:xfrm>
          <a:off x="12239625" y="66207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409" name="テキスト ボックス 408">
          <a:extLst>
            <a:ext uri="{FF2B5EF4-FFF2-40B4-BE49-F238E27FC236}">
              <a16:creationId xmlns:a16="http://schemas.microsoft.com/office/drawing/2014/main" id="{891FF5C7-E7AC-4210-9FD0-E2281AD1C85B}"/>
            </a:ext>
          </a:extLst>
        </xdr:cNvPr>
        <xdr:cNvSpPr txBox="1"/>
      </xdr:nvSpPr>
      <xdr:spPr>
        <a:xfrm>
          <a:off x="11953875" y="669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AC03D184-D226-4D3D-A439-8BEEA1197507}"/>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63AD63FF-554F-413F-B561-9ACD60D5A771}"/>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77FED668-CF89-4FC8-A5FD-DEFC902A986B}"/>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DAB8A84B-86D0-4623-94D9-6040FAE7C336}"/>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D74901C7-A087-47E5-9F80-D162D61B4AB4}"/>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70A6EF16-4C5C-4276-B7F8-37DE6A7B503D}"/>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64C9197-E62E-4E36-979E-C7F51FDF6771}"/>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37B0048A-F776-49C4-B51E-1C49204AE3A5}"/>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23E91B59-3F53-45A1-A823-BE185F66522B}"/>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875442F4-01B9-41AE-8CEF-63FA1236BBAA}"/>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984B5895-A83E-425C-A0C2-9589A82DE71D}"/>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6E33F7BF-6EF7-4DFC-8E11-FA111CF8715C}"/>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35B3926A-6F8C-41A5-9AA1-05F96A0FFCC5}"/>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令和５年度は、類似団体内平均を下回っているが、全国平均、埼玉県平均を上回っており、前年度と比較し悪化している。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主な悪化要因としては、地方債現在高に係る基準財政需要額算入額が約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億円の減少、将来負担額が約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億円増加したことがあげられる。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大規模な建設系プロジェクトが進行中のため、しばらくは悪化傾向が続く見込みであるが、交付税算入のある起債を活用するなど、引き続き、財政運営の健全化に努める。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B96CA3EF-35C4-4C23-AB5B-B80A287D8882}"/>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9775414D-E6BC-497A-B16C-DC1981ABEB4B}"/>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16126A5E-0ED5-40B3-8332-D28B5F3C1383}"/>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9734EB9D-0EC8-41E6-8BEC-DB7B2A1C5D90}"/>
            </a:ext>
          </a:extLst>
        </xdr:cNvPr>
        <xdr:cNvCxnSpPr/>
      </xdr:nvCxnSpPr>
      <xdr:spPr>
        <a:xfrm>
          <a:off x="11668125" y="36861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C1756132-C63A-45FC-B7D2-205F83AAF897}"/>
            </a:ext>
          </a:extLst>
        </xdr:cNvPr>
        <xdr:cNvSpPr txBox="1"/>
      </xdr:nvSpPr>
      <xdr:spPr>
        <a:xfrm>
          <a:off x="10982325" y="355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80282035-FBC6-42D8-9B72-535E90B4686E}"/>
            </a:ext>
          </a:extLst>
        </xdr:cNvPr>
        <xdr:cNvCxnSpPr/>
      </xdr:nvCxnSpPr>
      <xdr:spPr>
        <a:xfrm>
          <a:off x="11668125" y="32385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ACA70A49-BE77-4B41-AF3A-924203387F8E}"/>
            </a:ext>
          </a:extLst>
        </xdr:cNvPr>
        <xdr:cNvSpPr txBox="1"/>
      </xdr:nvSpPr>
      <xdr:spPr>
        <a:xfrm>
          <a:off x="10982325" y="309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21927307-A17B-442A-967C-95EEAB9BB093}"/>
            </a:ext>
          </a:extLst>
        </xdr:cNvPr>
        <xdr:cNvCxnSpPr/>
      </xdr:nvCxnSpPr>
      <xdr:spPr>
        <a:xfrm>
          <a:off x="11668125" y="2771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314DE452-CBD6-413E-B028-94B152919145}"/>
            </a:ext>
          </a:extLst>
        </xdr:cNvPr>
        <xdr:cNvSpPr txBox="1"/>
      </xdr:nvSpPr>
      <xdr:spPr>
        <a:xfrm>
          <a:off x="10982325"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19615618-215C-4DCA-972D-36D008F46713}"/>
            </a:ext>
          </a:extLst>
        </xdr:cNvPr>
        <xdr:cNvCxnSpPr/>
      </xdr:nvCxnSpPr>
      <xdr:spPr>
        <a:xfrm>
          <a:off x="11668125" y="23145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7BF7B960-D7FC-4837-A631-37FF5EA3D106}"/>
            </a:ext>
          </a:extLst>
        </xdr:cNvPr>
        <xdr:cNvSpPr txBox="1"/>
      </xdr:nvSpPr>
      <xdr:spPr>
        <a:xfrm>
          <a:off x="10982325"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33FB83ED-11EF-47D7-9905-1B69908B346D}"/>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82B879DA-524B-4E79-94F7-B99061589812}"/>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20983D6B-8808-42C9-ABF8-09B186FF8D11}"/>
            </a:ext>
          </a:extLst>
        </xdr:cNvPr>
        <xdr:cNvCxnSpPr/>
      </xdr:nvCxnSpPr>
      <xdr:spPr>
        <a:xfrm flipV="1">
          <a:off x="15478125" y="2314575"/>
          <a:ext cx="0" cy="14078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D52DB0D4-FCFE-4DF0-BC8A-49CB01B03918}"/>
            </a:ext>
          </a:extLst>
        </xdr:cNvPr>
        <xdr:cNvSpPr txBox="1"/>
      </xdr:nvSpPr>
      <xdr:spPr>
        <a:xfrm>
          <a:off x="15563850" y="3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3D843FFE-4323-477D-8C27-013A08E41659}"/>
            </a:ext>
          </a:extLst>
        </xdr:cNvPr>
        <xdr:cNvCxnSpPr/>
      </xdr:nvCxnSpPr>
      <xdr:spPr>
        <a:xfrm>
          <a:off x="15401925" y="37224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EBA9D435-90F5-4A93-AB96-A6595D6E5E81}"/>
            </a:ext>
          </a:extLst>
        </xdr:cNvPr>
        <xdr:cNvSpPr txBox="1"/>
      </xdr:nvSpPr>
      <xdr:spPr>
        <a:xfrm>
          <a:off x="15563850" y="208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44C3E5FF-F267-48FD-8CFB-91E972AB1F9F}"/>
            </a:ext>
          </a:extLst>
        </xdr:cNvPr>
        <xdr:cNvCxnSpPr/>
      </xdr:nvCxnSpPr>
      <xdr:spPr>
        <a:xfrm>
          <a:off x="15401925" y="2314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115468</xdr:rowOff>
    </xdr:from>
    <xdr:to>
      <xdr:col>81</xdr:col>
      <xdr:colOff>44450</xdr:colOff>
      <xdr:row>14</xdr:row>
      <xdr:rowOff>140564</xdr:rowOff>
    </xdr:to>
    <xdr:cxnSp macro="">
      <xdr:nvCxnSpPr>
        <xdr:cNvPr id="441" name="直線コネクタ 440">
          <a:extLst>
            <a:ext uri="{FF2B5EF4-FFF2-40B4-BE49-F238E27FC236}">
              <a16:creationId xmlns:a16="http://schemas.microsoft.com/office/drawing/2014/main" id="{ACB7154C-8502-48CB-98FD-F9A4421FA918}"/>
            </a:ext>
          </a:extLst>
        </xdr:cNvPr>
        <xdr:cNvCxnSpPr/>
      </xdr:nvCxnSpPr>
      <xdr:spPr>
        <a:xfrm>
          <a:off x="14716125" y="2382418"/>
          <a:ext cx="762000" cy="2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2" name="将来負担の状況平均値テキスト">
          <a:extLst>
            <a:ext uri="{FF2B5EF4-FFF2-40B4-BE49-F238E27FC236}">
              <a16:creationId xmlns:a16="http://schemas.microsoft.com/office/drawing/2014/main" id="{C70F8F09-FD59-4393-80F5-7F2091570947}"/>
            </a:ext>
          </a:extLst>
        </xdr:cNvPr>
        <xdr:cNvSpPr txBox="1"/>
      </xdr:nvSpPr>
      <xdr:spPr>
        <a:xfrm>
          <a:off x="15563850" y="24072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F4900404-9735-4529-AFBB-70CB16B31F3A}"/>
            </a:ext>
          </a:extLst>
        </xdr:cNvPr>
        <xdr:cNvSpPr/>
      </xdr:nvSpPr>
      <xdr:spPr>
        <a:xfrm>
          <a:off x="15430500" y="24288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95199</xdr:rowOff>
    </xdr:from>
    <xdr:to>
      <xdr:col>77</xdr:col>
      <xdr:colOff>44450</xdr:colOff>
      <xdr:row>14</xdr:row>
      <xdr:rowOff>115468</xdr:rowOff>
    </xdr:to>
    <xdr:cxnSp macro="">
      <xdr:nvCxnSpPr>
        <xdr:cNvPr id="444" name="直線コネクタ 443">
          <a:extLst>
            <a:ext uri="{FF2B5EF4-FFF2-40B4-BE49-F238E27FC236}">
              <a16:creationId xmlns:a16="http://schemas.microsoft.com/office/drawing/2014/main" id="{84AAC387-DC44-43B7-A88B-5D4808D58321}"/>
            </a:ext>
          </a:extLst>
        </xdr:cNvPr>
        <xdr:cNvCxnSpPr/>
      </xdr:nvCxnSpPr>
      <xdr:spPr>
        <a:xfrm>
          <a:off x="13906500" y="2362149"/>
          <a:ext cx="809625"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406C313-4EBF-44FB-9A79-C508576B90D6}"/>
            </a:ext>
          </a:extLst>
        </xdr:cNvPr>
        <xdr:cNvSpPr/>
      </xdr:nvSpPr>
      <xdr:spPr>
        <a:xfrm>
          <a:off x="14668500" y="24362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90593</xdr:rowOff>
    </xdr:from>
    <xdr:ext cx="736600" cy="259045"/>
    <xdr:sp macro="" textlink="">
      <xdr:nvSpPr>
        <xdr:cNvPr id="446" name="テキスト ボックス 445">
          <a:extLst>
            <a:ext uri="{FF2B5EF4-FFF2-40B4-BE49-F238E27FC236}">
              <a16:creationId xmlns:a16="http://schemas.microsoft.com/office/drawing/2014/main" id="{5DE1827A-E295-46E4-BE95-B9468A32FB2A}"/>
            </a:ext>
          </a:extLst>
        </xdr:cNvPr>
        <xdr:cNvSpPr txBox="1"/>
      </xdr:nvSpPr>
      <xdr:spPr>
        <a:xfrm>
          <a:off x="14373225" y="25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95199</xdr:rowOff>
    </xdr:from>
    <xdr:to>
      <xdr:col>72</xdr:col>
      <xdr:colOff>203200</xdr:colOff>
      <xdr:row>14</xdr:row>
      <xdr:rowOff>160833</xdr:rowOff>
    </xdr:to>
    <xdr:cxnSp macro="">
      <xdr:nvCxnSpPr>
        <xdr:cNvPr id="447" name="直線コネクタ 446">
          <a:extLst>
            <a:ext uri="{FF2B5EF4-FFF2-40B4-BE49-F238E27FC236}">
              <a16:creationId xmlns:a16="http://schemas.microsoft.com/office/drawing/2014/main" id="{79DE09B8-4F44-496E-AF58-081BAF7ED0AA}"/>
            </a:ext>
          </a:extLst>
        </xdr:cNvPr>
        <xdr:cNvCxnSpPr/>
      </xdr:nvCxnSpPr>
      <xdr:spPr>
        <a:xfrm flipV="1">
          <a:off x="13106400" y="2362149"/>
          <a:ext cx="8001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FC4B90E1-597F-4707-9DB6-6B97564BA633}"/>
            </a:ext>
          </a:extLst>
        </xdr:cNvPr>
        <xdr:cNvSpPr/>
      </xdr:nvSpPr>
      <xdr:spPr>
        <a:xfrm>
          <a:off x="13868400" y="248328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9" name="テキスト ボックス 448">
          <a:extLst>
            <a:ext uri="{FF2B5EF4-FFF2-40B4-BE49-F238E27FC236}">
              <a16:creationId xmlns:a16="http://schemas.microsoft.com/office/drawing/2014/main" id="{9CEFC1D3-AA6C-4DF8-80E1-BCBF63698DA1}"/>
            </a:ext>
          </a:extLst>
        </xdr:cNvPr>
        <xdr:cNvSpPr txBox="1"/>
      </xdr:nvSpPr>
      <xdr:spPr>
        <a:xfrm>
          <a:off x="13554075" y="257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127051</xdr:rowOff>
    </xdr:from>
    <xdr:to>
      <xdr:col>68</xdr:col>
      <xdr:colOff>152400</xdr:colOff>
      <xdr:row>14</xdr:row>
      <xdr:rowOff>160833</xdr:rowOff>
    </xdr:to>
    <xdr:cxnSp macro="">
      <xdr:nvCxnSpPr>
        <xdr:cNvPr id="450" name="直線コネクタ 449">
          <a:extLst>
            <a:ext uri="{FF2B5EF4-FFF2-40B4-BE49-F238E27FC236}">
              <a16:creationId xmlns:a16="http://schemas.microsoft.com/office/drawing/2014/main" id="{E8FBF992-F555-4EBB-B1D6-05B8C101BB65}"/>
            </a:ext>
          </a:extLst>
        </xdr:cNvPr>
        <xdr:cNvCxnSpPr/>
      </xdr:nvCxnSpPr>
      <xdr:spPr>
        <a:xfrm>
          <a:off x="12296775" y="2390826"/>
          <a:ext cx="809625"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98853125-27C6-479C-BC3C-92C47A303B9B}"/>
            </a:ext>
          </a:extLst>
        </xdr:cNvPr>
        <xdr:cNvSpPr/>
      </xdr:nvSpPr>
      <xdr:spPr>
        <a:xfrm>
          <a:off x="13058775" y="25614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52" name="テキスト ボックス 451">
          <a:extLst>
            <a:ext uri="{FF2B5EF4-FFF2-40B4-BE49-F238E27FC236}">
              <a16:creationId xmlns:a16="http://schemas.microsoft.com/office/drawing/2014/main" id="{8E79B3D2-EC1B-4F6D-B547-79D4F71D008F}"/>
            </a:ext>
          </a:extLst>
        </xdr:cNvPr>
        <xdr:cNvSpPr txBox="1"/>
      </xdr:nvSpPr>
      <xdr:spPr>
        <a:xfrm>
          <a:off x="12763500" y="26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4E70B5BB-24B0-45CD-AB34-D1646F0D773B}"/>
            </a:ext>
          </a:extLst>
        </xdr:cNvPr>
        <xdr:cNvSpPr/>
      </xdr:nvSpPr>
      <xdr:spPr>
        <a:xfrm>
          <a:off x="12239625" y="258780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4" name="テキスト ボックス 453">
          <a:extLst>
            <a:ext uri="{FF2B5EF4-FFF2-40B4-BE49-F238E27FC236}">
              <a16:creationId xmlns:a16="http://schemas.microsoft.com/office/drawing/2014/main" id="{D16FE6C5-E66C-4603-9EBF-0B05ABDA762B}"/>
            </a:ext>
          </a:extLst>
        </xdr:cNvPr>
        <xdr:cNvSpPr txBox="1"/>
      </xdr:nvSpPr>
      <xdr:spPr>
        <a:xfrm>
          <a:off x="11953875" y="26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60B1A641-C0B9-441D-A087-EE6A8E31646A}"/>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EEF94B24-F6B7-48B7-9F05-C32CCFC8EBE1}"/>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8DB74988-7160-4351-8BB8-F4DBF794A07A}"/>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577BE31F-FE54-40AF-9F76-E2D242FBE0A1}"/>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777BD45B-5503-409D-A876-484D39DED320}"/>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89764</xdr:rowOff>
    </xdr:from>
    <xdr:to>
      <xdr:col>81</xdr:col>
      <xdr:colOff>95250</xdr:colOff>
      <xdr:row>15</xdr:row>
      <xdr:rowOff>19914</xdr:rowOff>
    </xdr:to>
    <xdr:sp macro="" textlink="">
      <xdr:nvSpPr>
        <xdr:cNvPr id="460" name="楕円 459">
          <a:extLst>
            <a:ext uri="{FF2B5EF4-FFF2-40B4-BE49-F238E27FC236}">
              <a16:creationId xmlns:a16="http://schemas.microsoft.com/office/drawing/2014/main" id="{7A45749C-B9E1-4C1C-8F8D-6B9CAE20D3C1}"/>
            </a:ext>
          </a:extLst>
        </xdr:cNvPr>
        <xdr:cNvSpPr/>
      </xdr:nvSpPr>
      <xdr:spPr>
        <a:xfrm>
          <a:off x="15430500" y="23535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11041</xdr:rowOff>
    </xdr:from>
    <xdr:ext cx="762000" cy="259045"/>
    <xdr:sp macro="" textlink="">
      <xdr:nvSpPr>
        <xdr:cNvPr id="461" name="将来負担の状況該当値テキスト">
          <a:extLst>
            <a:ext uri="{FF2B5EF4-FFF2-40B4-BE49-F238E27FC236}">
              <a16:creationId xmlns:a16="http://schemas.microsoft.com/office/drawing/2014/main" id="{F791305A-04C3-4FE3-BBD0-4E2094B10335}"/>
            </a:ext>
          </a:extLst>
        </xdr:cNvPr>
        <xdr:cNvSpPr txBox="1"/>
      </xdr:nvSpPr>
      <xdr:spPr>
        <a:xfrm>
          <a:off x="15563850" y="2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64668</xdr:rowOff>
    </xdr:from>
    <xdr:to>
      <xdr:col>77</xdr:col>
      <xdr:colOff>95250</xdr:colOff>
      <xdr:row>14</xdr:row>
      <xdr:rowOff>166268</xdr:rowOff>
    </xdr:to>
    <xdr:sp macro="" textlink="">
      <xdr:nvSpPr>
        <xdr:cNvPr id="462" name="楕円 461">
          <a:extLst>
            <a:ext uri="{FF2B5EF4-FFF2-40B4-BE49-F238E27FC236}">
              <a16:creationId xmlns:a16="http://schemas.microsoft.com/office/drawing/2014/main" id="{03333EB6-ADFA-46FB-9E63-928C20A1791C}"/>
            </a:ext>
          </a:extLst>
        </xdr:cNvPr>
        <xdr:cNvSpPr/>
      </xdr:nvSpPr>
      <xdr:spPr>
        <a:xfrm>
          <a:off x="14668500" y="23347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4995</xdr:rowOff>
    </xdr:from>
    <xdr:ext cx="736600" cy="259045"/>
    <xdr:sp macro="" textlink="">
      <xdr:nvSpPr>
        <xdr:cNvPr id="463" name="テキスト ボックス 462">
          <a:extLst>
            <a:ext uri="{FF2B5EF4-FFF2-40B4-BE49-F238E27FC236}">
              <a16:creationId xmlns:a16="http://schemas.microsoft.com/office/drawing/2014/main" id="{2C5C82AB-ABD9-4B38-BDD9-38F194573743}"/>
            </a:ext>
          </a:extLst>
        </xdr:cNvPr>
        <xdr:cNvSpPr txBox="1"/>
      </xdr:nvSpPr>
      <xdr:spPr>
        <a:xfrm>
          <a:off x="14373225" y="2113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44399</xdr:rowOff>
    </xdr:from>
    <xdr:to>
      <xdr:col>73</xdr:col>
      <xdr:colOff>44450</xdr:colOff>
      <xdr:row>14</xdr:row>
      <xdr:rowOff>145999</xdr:rowOff>
    </xdr:to>
    <xdr:sp macro="" textlink="">
      <xdr:nvSpPr>
        <xdr:cNvPr id="464" name="楕円 463">
          <a:extLst>
            <a:ext uri="{FF2B5EF4-FFF2-40B4-BE49-F238E27FC236}">
              <a16:creationId xmlns:a16="http://schemas.microsoft.com/office/drawing/2014/main" id="{500BDC9C-4EB2-4FAA-A7A2-5BFCE24665AC}"/>
            </a:ext>
          </a:extLst>
        </xdr:cNvPr>
        <xdr:cNvSpPr/>
      </xdr:nvSpPr>
      <xdr:spPr>
        <a:xfrm>
          <a:off x="13868400" y="23145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156176</xdr:rowOff>
    </xdr:from>
    <xdr:ext cx="762000" cy="259045"/>
    <xdr:sp macro="" textlink="">
      <xdr:nvSpPr>
        <xdr:cNvPr id="465" name="テキスト ボックス 464">
          <a:extLst>
            <a:ext uri="{FF2B5EF4-FFF2-40B4-BE49-F238E27FC236}">
              <a16:creationId xmlns:a16="http://schemas.microsoft.com/office/drawing/2014/main" id="{809A7A67-EA2D-49E7-9AF8-49B8DB8989D8}"/>
            </a:ext>
          </a:extLst>
        </xdr:cNvPr>
        <xdr:cNvSpPr txBox="1"/>
      </xdr:nvSpPr>
      <xdr:spPr>
        <a:xfrm>
          <a:off x="13554075" y="2102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110033</xdr:rowOff>
    </xdr:from>
    <xdr:to>
      <xdr:col>68</xdr:col>
      <xdr:colOff>203200</xdr:colOff>
      <xdr:row>15</xdr:row>
      <xdr:rowOff>40183</xdr:rowOff>
    </xdr:to>
    <xdr:sp macro="" textlink="">
      <xdr:nvSpPr>
        <xdr:cNvPr id="466" name="楕円 465">
          <a:extLst>
            <a:ext uri="{FF2B5EF4-FFF2-40B4-BE49-F238E27FC236}">
              <a16:creationId xmlns:a16="http://schemas.microsoft.com/office/drawing/2014/main" id="{2079CB3C-703A-44DD-9EC2-7CDBD47B846B}"/>
            </a:ext>
          </a:extLst>
        </xdr:cNvPr>
        <xdr:cNvSpPr/>
      </xdr:nvSpPr>
      <xdr:spPr>
        <a:xfrm>
          <a:off x="13058775" y="23738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50360</xdr:rowOff>
    </xdr:from>
    <xdr:ext cx="762000" cy="259045"/>
    <xdr:sp macro="" textlink="">
      <xdr:nvSpPr>
        <xdr:cNvPr id="467" name="テキスト ボックス 466">
          <a:extLst>
            <a:ext uri="{FF2B5EF4-FFF2-40B4-BE49-F238E27FC236}">
              <a16:creationId xmlns:a16="http://schemas.microsoft.com/office/drawing/2014/main" id="{CE8082B2-6841-494D-85BD-495CDCE5EE78}"/>
            </a:ext>
          </a:extLst>
        </xdr:cNvPr>
        <xdr:cNvSpPr txBox="1"/>
      </xdr:nvSpPr>
      <xdr:spPr>
        <a:xfrm>
          <a:off x="12763500" y="21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76251</xdr:rowOff>
    </xdr:from>
    <xdr:to>
      <xdr:col>64</xdr:col>
      <xdr:colOff>152400</xdr:colOff>
      <xdr:row>15</xdr:row>
      <xdr:rowOff>6401</xdr:rowOff>
    </xdr:to>
    <xdr:sp macro="" textlink="">
      <xdr:nvSpPr>
        <xdr:cNvPr id="468" name="楕円 467">
          <a:extLst>
            <a:ext uri="{FF2B5EF4-FFF2-40B4-BE49-F238E27FC236}">
              <a16:creationId xmlns:a16="http://schemas.microsoft.com/office/drawing/2014/main" id="{FD16BA5A-B82C-4916-800E-1F312E5A0B3D}"/>
            </a:ext>
          </a:extLst>
        </xdr:cNvPr>
        <xdr:cNvSpPr/>
      </xdr:nvSpPr>
      <xdr:spPr>
        <a:xfrm>
          <a:off x="12239625" y="23432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16578</xdr:rowOff>
    </xdr:from>
    <xdr:ext cx="762000" cy="259045"/>
    <xdr:sp macro="" textlink="">
      <xdr:nvSpPr>
        <xdr:cNvPr id="469" name="テキスト ボックス 468">
          <a:extLst>
            <a:ext uri="{FF2B5EF4-FFF2-40B4-BE49-F238E27FC236}">
              <a16:creationId xmlns:a16="http://schemas.microsoft.com/office/drawing/2014/main" id="{9610837A-B65A-4124-B4B4-1F2E3DDBC7B1}"/>
            </a:ext>
          </a:extLst>
        </xdr:cNvPr>
        <xdr:cNvSpPr txBox="1"/>
      </xdr:nvSpPr>
      <xdr:spPr>
        <a:xfrm>
          <a:off x="11953875" y="212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CA041943-4E3D-4C6D-8017-4EF7BE2F5FA6}"/>
            </a:ext>
          </a:extLst>
        </xdr:cNvPr>
        <xdr:cNvSpPr/>
      </xdr:nvSpPr>
      <xdr:spPr>
        <a:xfrm>
          <a:off x="0" y="123825"/>
          <a:ext cx="11503025" cy="485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83144967-4057-4760-B1EA-A8C97205E1A1}"/>
            </a:ext>
          </a:extLst>
        </xdr:cNvPr>
        <xdr:cNvSpPr/>
      </xdr:nvSpPr>
      <xdr:spPr>
        <a:xfrm>
          <a:off x="17303750" y="180975"/>
          <a:ext cx="355282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2830E97E-B5F4-45A4-8531-2D6B5F447B70}"/>
            </a:ext>
          </a:extLst>
        </xdr:cNvPr>
        <xdr:cNvSpPr/>
      </xdr:nvSpPr>
      <xdr:spPr>
        <a:xfrm>
          <a:off x="17332325" y="209550"/>
          <a:ext cx="35052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D0B8BF87-0F66-441C-AD0C-6476FBC636A0}"/>
            </a:ext>
          </a:extLst>
        </xdr:cNvPr>
        <xdr:cNvSpPr/>
      </xdr:nvSpPr>
      <xdr:spPr>
        <a:xfrm>
          <a:off x="17351375" y="228600"/>
          <a:ext cx="3460750"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24680CBE-24DD-41CA-927E-0B3D1ACF4D44}"/>
            </a:ext>
          </a:extLst>
        </xdr:cNvPr>
        <xdr:cNvSpPr/>
      </xdr:nvSpPr>
      <xdr:spPr>
        <a:xfrm>
          <a:off x="14779625" y="180975"/>
          <a:ext cx="24130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2FD53553-32A2-476C-B0EF-B357F8F36BA7}"/>
            </a:ext>
          </a:extLst>
        </xdr:cNvPr>
        <xdr:cNvSpPr/>
      </xdr:nvSpPr>
      <xdr:spPr>
        <a:xfrm>
          <a:off x="14798675" y="209550"/>
          <a:ext cx="23749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5BE67580-861D-48B7-8BAE-E5F6C4B98CDF}"/>
            </a:ext>
          </a:extLst>
        </xdr:cNvPr>
        <xdr:cNvSpPr/>
      </xdr:nvSpPr>
      <xdr:spPr>
        <a:xfrm>
          <a:off x="14827250" y="228600"/>
          <a:ext cx="2308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62A77B7E-FA0A-495A-B210-DEDE54804132}"/>
            </a:ext>
          </a:extLst>
        </xdr:cNvPr>
        <xdr:cNvSpPr/>
      </xdr:nvSpPr>
      <xdr:spPr>
        <a:xfrm>
          <a:off x="0" y="838200"/>
          <a:ext cx="20856575"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5CAB892-81AB-4F01-B6C8-41282217682C}"/>
            </a:ext>
          </a:extLst>
        </xdr:cNvPr>
        <xdr:cNvSpPr/>
      </xdr:nvSpPr>
      <xdr:spPr>
        <a:xfrm>
          <a:off x="701675" y="1447800"/>
          <a:ext cx="871855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A06ADE1-58C1-4495-B98F-70F1F1801A85}"/>
            </a:ext>
          </a:extLst>
        </xdr:cNvPr>
        <xdr:cNvSpPr/>
      </xdr:nvSpPr>
      <xdr:spPr>
        <a:xfrm>
          <a:off x="809625" y="1466850"/>
          <a:ext cx="1263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3613A48A-2E6B-4708-84C5-F6AF85FF736C}"/>
            </a:ext>
          </a:extLst>
        </xdr:cNvPr>
        <xdr:cNvSpPr/>
      </xdr:nvSpPr>
      <xdr:spPr>
        <a:xfrm>
          <a:off x="2016125" y="1466850"/>
          <a:ext cx="11525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606,315
563,187
61.95
236,618,494
227,249,962
8,767,219
115,866,185
173,846,062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615D4742-47EA-4537-A49E-785B258DC5D2}"/>
            </a:ext>
          </a:extLst>
        </xdr:cNvPr>
        <xdr:cNvSpPr/>
      </xdr:nvSpPr>
      <xdr:spPr>
        <a:xfrm>
          <a:off x="3235325" y="146685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D9F413C3-F5F5-450A-B556-7F3A3E088A3F}"/>
            </a:ext>
          </a:extLst>
        </xdr:cNvPr>
        <xdr:cNvSpPr/>
      </xdr:nvSpPr>
      <xdr:spPr>
        <a:xfrm>
          <a:off x="4606925" y="1466850"/>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DC1394FA-DAB5-41AD-81A8-371538B92DAE}"/>
            </a:ext>
          </a:extLst>
        </xdr:cNvPr>
        <xdr:cNvSpPr/>
      </xdr:nvSpPr>
      <xdr:spPr>
        <a:xfrm>
          <a:off x="6445250" y="1466850"/>
          <a:ext cx="11525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255656D-E413-420D-BC1F-5543F8E71109}"/>
            </a:ext>
          </a:extLst>
        </xdr:cNvPr>
        <xdr:cNvSpPr/>
      </xdr:nvSpPr>
      <xdr:spPr>
        <a:xfrm>
          <a:off x="7648575" y="1466850"/>
          <a:ext cx="5778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E00A0B67-C9DC-4B8E-9640-F61B9F9F8134}"/>
            </a:ext>
          </a:extLst>
        </xdr:cNvPr>
        <xdr:cNvSpPr/>
      </xdr:nvSpPr>
      <xdr:spPr>
        <a:xfrm>
          <a:off x="4606925" y="2276475"/>
          <a:ext cx="1838325"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31E27D27-0671-484F-969C-141991D326FC}"/>
            </a:ext>
          </a:extLst>
        </xdr:cNvPr>
        <xdr:cNvSpPr/>
      </xdr:nvSpPr>
      <xdr:spPr>
        <a:xfrm>
          <a:off x="6511925" y="2276475"/>
          <a:ext cx="3086100"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F0C65AC-F3C2-4E3D-8DD9-01A8EF7D8FA5}"/>
            </a:ext>
          </a:extLst>
        </xdr:cNvPr>
        <xdr:cNvSpPr/>
      </xdr:nvSpPr>
      <xdr:spPr>
        <a:xfrm>
          <a:off x="9572625" y="1447800"/>
          <a:ext cx="1285875" cy="1076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F983FB67-61DF-4499-985B-B3DC2FAC59C8}"/>
            </a:ext>
          </a:extLst>
        </xdr:cNvPr>
        <xdr:cNvSpPr/>
      </xdr:nvSpPr>
      <xdr:spPr>
        <a:xfrm>
          <a:off x="9801225" y="15049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C947DEA6-51AB-4290-B077-C5F0FEF9E96F}"/>
            </a:ext>
          </a:extLst>
        </xdr:cNvPr>
        <xdr:cNvSpPr/>
      </xdr:nvSpPr>
      <xdr:spPr>
        <a:xfrm>
          <a:off x="9801225" y="1762125"/>
          <a:ext cx="115252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9A723064-6A30-4B56-A0A8-C0E51F7E1719}"/>
            </a:ext>
          </a:extLst>
        </xdr:cNvPr>
        <xdr:cNvSpPr/>
      </xdr:nvSpPr>
      <xdr:spPr>
        <a:xfrm>
          <a:off x="9801225" y="2066925"/>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48830D7D-B723-492C-BD68-A1D0B57D60DB}"/>
            </a:ext>
          </a:extLst>
        </xdr:cNvPr>
        <xdr:cNvCxnSpPr/>
      </xdr:nvCxnSpPr>
      <xdr:spPr>
        <a:xfrm>
          <a:off x="9655175" y="1590675"/>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8CEA65FA-9708-4EC8-A49F-322B4CDB05E6}"/>
            </a:ext>
          </a:extLst>
        </xdr:cNvPr>
        <xdr:cNvSpPr/>
      </xdr:nvSpPr>
      <xdr:spPr>
        <a:xfrm>
          <a:off x="9696450" y="1543050"/>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D37DDEC0-0553-421C-8343-979DB4AD1F6A}"/>
            </a:ext>
          </a:extLst>
        </xdr:cNvPr>
        <xdr:cNvSpPr/>
      </xdr:nvSpPr>
      <xdr:spPr>
        <a:xfrm>
          <a:off x="9696450" y="1790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C96BECD0-3D56-4565-AB1A-B2D51C911081}"/>
            </a:ext>
          </a:extLst>
        </xdr:cNvPr>
        <xdr:cNvCxnSpPr/>
      </xdr:nvCxnSpPr>
      <xdr:spPr>
        <a:xfrm>
          <a:off x="9734550" y="2047875"/>
          <a:ext cx="0" cy="123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CC3F2C9F-7300-43B2-AD1A-72A2237A24CA}"/>
            </a:ext>
          </a:extLst>
        </xdr:cNvPr>
        <xdr:cNvCxnSpPr/>
      </xdr:nvCxnSpPr>
      <xdr:spPr>
        <a:xfrm>
          <a:off x="9655175" y="204787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417AC81A-A93E-472A-9EFD-0E9EC7DCBFFB}"/>
            </a:ext>
          </a:extLst>
        </xdr:cNvPr>
        <xdr:cNvCxnSpPr/>
      </xdr:nvCxnSpPr>
      <xdr:spPr>
        <a:xfrm flipV="1">
          <a:off x="9734550" y="226377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6E7DAB95-0DC9-4D1C-9C1F-25350211FB1C}"/>
            </a:ext>
          </a:extLst>
        </xdr:cNvPr>
        <xdr:cNvCxnSpPr/>
      </xdr:nvCxnSpPr>
      <xdr:spPr>
        <a:xfrm>
          <a:off x="9655175" y="240982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2474A7D2-3135-4344-8EA0-315C3A193532}"/>
            </a:ext>
          </a:extLst>
        </xdr:cNvPr>
        <xdr:cNvSpPr txBox="1"/>
      </xdr:nvSpPr>
      <xdr:spPr>
        <a:xfrm>
          <a:off x="644525" y="3305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A7EE698-46A3-4802-90A9-5E3321673C77}"/>
            </a:ext>
          </a:extLst>
        </xdr:cNvPr>
        <xdr:cNvSpPr txBox="1"/>
      </xdr:nvSpPr>
      <xdr:spPr>
        <a:xfrm>
          <a:off x="644525" y="35433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EE184A19-A689-4B72-B854-3B8AE73C39E5}"/>
            </a:ext>
          </a:extLst>
        </xdr:cNvPr>
        <xdr:cNvSpPr txBox="1"/>
      </xdr:nvSpPr>
      <xdr:spPr>
        <a:xfrm>
          <a:off x="644525" y="37814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C0A19DBC-5FA3-4B0A-BA7F-6803350FCA0A}"/>
            </a:ext>
          </a:extLst>
        </xdr:cNvPr>
        <xdr:cNvSpPr txBox="1"/>
      </xdr:nvSpPr>
      <xdr:spPr>
        <a:xfrm>
          <a:off x="644525" y="40290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28D350E4-6D43-44AF-AAD1-A3226EB3ED34}"/>
            </a:ext>
          </a:extLst>
        </xdr:cNvPr>
        <xdr:cNvSpPr/>
      </xdr:nvSpPr>
      <xdr:spPr>
        <a:xfrm>
          <a:off x="701675" y="4438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47F43C24-3671-4B1F-BD6B-9BEECEC75ECF}"/>
            </a:ext>
          </a:extLst>
        </xdr:cNvPr>
        <xdr:cNvSpPr/>
      </xdr:nvSpPr>
      <xdr:spPr>
        <a:xfrm>
          <a:off x="4886325" y="4505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43B37D84-393C-42C4-8BC0-E3CA354A3E9C}"/>
            </a:ext>
          </a:extLst>
        </xdr:cNvPr>
        <xdr:cNvSpPr/>
      </xdr:nvSpPr>
      <xdr:spPr>
        <a:xfrm>
          <a:off x="4886325" y="4686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4EAFCC59-085E-40AA-9E8E-7366C2450291}"/>
            </a:ext>
          </a:extLst>
        </xdr:cNvPr>
        <xdr:cNvSpPr/>
      </xdr:nvSpPr>
      <xdr:spPr>
        <a:xfrm>
          <a:off x="6416675" y="4505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1362EBE-3ABF-47BC-B9CF-3EC70D74A433}"/>
            </a:ext>
          </a:extLst>
        </xdr:cNvPr>
        <xdr:cNvSpPr/>
      </xdr:nvSpPr>
      <xdr:spPr>
        <a:xfrm>
          <a:off x="6416675" y="4686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5B40785-700C-49FD-B28B-D9C79CD47C9F}"/>
            </a:ext>
          </a:extLst>
        </xdr:cNvPr>
        <xdr:cNvSpPr/>
      </xdr:nvSpPr>
      <xdr:spPr>
        <a:xfrm>
          <a:off x="78835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8BBB550E-36EE-47E4-9DA3-06EC869BAE7F}"/>
            </a:ext>
          </a:extLst>
        </xdr:cNvPr>
        <xdr:cNvSpPr/>
      </xdr:nvSpPr>
      <xdr:spPr>
        <a:xfrm>
          <a:off x="78835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BA3303D9-3858-4332-A985-9631A0D2D1EA}"/>
            </a:ext>
          </a:extLst>
        </xdr:cNvPr>
        <xdr:cNvSpPr/>
      </xdr:nvSpPr>
      <xdr:spPr>
        <a:xfrm>
          <a:off x="701675" y="4981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818339C7-7CEA-4CF0-BA30-D61AB0961B75}"/>
            </a:ext>
          </a:extLst>
        </xdr:cNvPr>
        <xdr:cNvSpPr/>
      </xdr:nvSpPr>
      <xdr:spPr>
        <a:xfrm>
          <a:off x="5181600" y="4981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C7C9EA5A-5312-43F7-94DE-9614E0299D7A}"/>
            </a:ext>
          </a:extLst>
        </xdr:cNvPr>
        <xdr:cNvSpPr/>
      </xdr:nvSpPr>
      <xdr:spPr>
        <a:xfrm>
          <a:off x="5248275" y="4981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867FFD67-1BF9-4C2C-ABC2-CCC3CC3DDFCD}"/>
            </a:ext>
          </a:extLst>
        </xdr:cNvPr>
        <xdr:cNvSpPr txBox="1"/>
      </xdr:nvSpPr>
      <xdr:spPr>
        <a:xfrm>
          <a:off x="5264150"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年度は、前年度と比較し、退職手当の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等により人件費の経常経費の支出額が約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一方で、類似団体平均と比較すると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ポイント下回っており、全国平均及び埼玉県平均との比較でも、依然として下回っている状況にある。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今後も適正な給与水準となるよう必要に応じ見直しを行っていく。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C024EA66-E54A-4456-AA1B-6EE7EF492679}"/>
            </a:ext>
          </a:extLst>
        </xdr:cNvPr>
        <xdr:cNvSpPr txBox="1"/>
      </xdr:nvSpPr>
      <xdr:spPr>
        <a:xfrm>
          <a:off x="6635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7CA93C70-49C4-4B36-BD2F-F78F67429A5E}"/>
            </a:ext>
          </a:extLst>
        </xdr:cNvPr>
        <xdr:cNvCxnSpPr/>
      </xdr:nvCxnSpPr>
      <xdr:spPr>
        <a:xfrm>
          <a:off x="701675" y="7134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2A1F0CA7-5EC5-47F5-8560-78160BA977BF}"/>
            </a:ext>
          </a:extLst>
        </xdr:cNvPr>
        <xdr:cNvSpPr txBox="1"/>
      </xdr:nvSpPr>
      <xdr:spPr>
        <a:xfrm>
          <a:off x="234950"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FA02856B-02F4-4F30-8B3B-17EB6755B1C1}"/>
            </a:ext>
          </a:extLst>
        </xdr:cNvPr>
        <xdr:cNvCxnSpPr/>
      </xdr:nvCxnSpPr>
      <xdr:spPr>
        <a:xfrm>
          <a:off x="701675" y="67818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819061CB-F2C4-42F9-91E5-A94890C86839}"/>
            </a:ext>
          </a:extLst>
        </xdr:cNvPr>
        <xdr:cNvSpPr txBox="1"/>
      </xdr:nvSpPr>
      <xdr:spPr>
        <a:xfrm>
          <a:off x="234950" y="6645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AB0E6F58-07BC-42CB-927F-06B77B94E129}"/>
            </a:ext>
          </a:extLst>
        </xdr:cNvPr>
        <xdr:cNvCxnSpPr/>
      </xdr:nvCxnSpPr>
      <xdr:spPr>
        <a:xfrm>
          <a:off x="701675" y="64198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13B65E7E-3248-49E9-B0AE-4E35B53F887D}"/>
            </a:ext>
          </a:extLst>
        </xdr:cNvPr>
        <xdr:cNvSpPr txBox="1"/>
      </xdr:nvSpPr>
      <xdr:spPr>
        <a:xfrm>
          <a:off x="234950" y="62935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4B37FEF2-7F61-44BF-B567-4EE76005AF9A}"/>
            </a:ext>
          </a:extLst>
        </xdr:cNvPr>
        <xdr:cNvCxnSpPr/>
      </xdr:nvCxnSpPr>
      <xdr:spPr>
        <a:xfrm>
          <a:off x="701675" y="60579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2F34EC24-7C78-4F47-8E9D-48F64CE57EB4}"/>
            </a:ext>
          </a:extLst>
        </xdr:cNvPr>
        <xdr:cNvSpPr txBox="1"/>
      </xdr:nvSpPr>
      <xdr:spPr>
        <a:xfrm>
          <a:off x="234950" y="5931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BC4B5362-284D-4130-82D8-25AD46EEF498}"/>
            </a:ext>
          </a:extLst>
        </xdr:cNvPr>
        <xdr:cNvCxnSpPr/>
      </xdr:nvCxnSpPr>
      <xdr:spPr>
        <a:xfrm>
          <a:off x="701675" y="56959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641147CD-78F4-4683-B946-1ED654530514}"/>
            </a:ext>
          </a:extLst>
        </xdr:cNvPr>
        <xdr:cNvSpPr txBox="1"/>
      </xdr:nvSpPr>
      <xdr:spPr>
        <a:xfrm>
          <a:off x="234950" y="55696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4B82BC13-F146-4976-B67B-29424784037D}"/>
            </a:ext>
          </a:extLst>
        </xdr:cNvPr>
        <xdr:cNvCxnSpPr/>
      </xdr:nvCxnSpPr>
      <xdr:spPr>
        <a:xfrm>
          <a:off x="701675" y="53435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A4C533B1-3B88-4DC4-A076-C4F4CDE8DB9A}"/>
            </a:ext>
          </a:extLst>
        </xdr:cNvPr>
        <xdr:cNvSpPr txBox="1"/>
      </xdr:nvSpPr>
      <xdr:spPr>
        <a:xfrm>
          <a:off x="234950" y="52076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47A42DA8-D556-4B50-8731-4035F25692EB}"/>
            </a:ext>
          </a:extLst>
        </xdr:cNvPr>
        <xdr:cNvCxnSpPr/>
      </xdr:nvCxnSpPr>
      <xdr:spPr>
        <a:xfrm>
          <a:off x="701675" y="4981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B0FA4BCE-6138-44CE-8870-93C2BE7DDE29}"/>
            </a:ext>
          </a:extLst>
        </xdr:cNvPr>
        <xdr:cNvSpPr txBox="1"/>
      </xdr:nvSpPr>
      <xdr:spPr>
        <a:xfrm>
          <a:off x="234950" y="485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4BF36D37-022F-494D-942A-87B88BE7FFFD}"/>
            </a:ext>
          </a:extLst>
        </xdr:cNvPr>
        <xdr:cNvSpPr/>
      </xdr:nvSpPr>
      <xdr:spPr>
        <a:xfrm>
          <a:off x="701675" y="4981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49A7203C-A6B8-4ACD-8EB1-F7FB4B3BACA4}"/>
            </a:ext>
          </a:extLst>
        </xdr:cNvPr>
        <xdr:cNvCxnSpPr/>
      </xdr:nvCxnSpPr>
      <xdr:spPr>
        <a:xfrm flipV="1">
          <a:off x="4371975" y="5342255"/>
          <a:ext cx="0" cy="1193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B4E55784-880C-4682-A40E-4F266CBD1E83}"/>
            </a:ext>
          </a:extLst>
        </xdr:cNvPr>
        <xdr:cNvSpPr txBox="1"/>
      </xdr:nvSpPr>
      <xdr:spPr>
        <a:xfrm>
          <a:off x="4457700" y="650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CCF34807-F563-43DC-9407-8FD5244A4422}"/>
            </a:ext>
          </a:extLst>
        </xdr:cNvPr>
        <xdr:cNvCxnSpPr/>
      </xdr:nvCxnSpPr>
      <xdr:spPr>
        <a:xfrm>
          <a:off x="4302125" y="6535420"/>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10043D9A-5227-4AD9-A28F-401AB1B8E5A6}"/>
            </a:ext>
          </a:extLst>
        </xdr:cNvPr>
        <xdr:cNvSpPr txBox="1"/>
      </xdr:nvSpPr>
      <xdr:spPr>
        <a:xfrm>
          <a:off x="4457700" y="508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E0E500B6-137D-4EE0-84A0-82A93D1AD54F}"/>
            </a:ext>
          </a:extLst>
        </xdr:cNvPr>
        <xdr:cNvCxnSpPr/>
      </xdr:nvCxnSpPr>
      <xdr:spPr>
        <a:xfrm>
          <a:off x="4302125" y="534225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1E6F82B8-30BE-4A66-9148-72E0FBA3F443}"/>
            </a:ext>
          </a:extLst>
        </xdr:cNvPr>
        <xdr:cNvCxnSpPr/>
      </xdr:nvCxnSpPr>
      <xdr:spPr>
        <a:xfrm flipV="1">
          <a:off x="3616325" y="5876925"/>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2284F501-DB5B-4541-A37D-7125F7DD0B42}"/>
            </a:ext>
          </a:extLst>
        </xdr:cNvPr>
        <xdr:cNvSpPr txBox="1"/>
      </xdr:nvSpPr>
      <xdr:spPr>
        <a:xfrm>
          <a:off x="4457700" y="5874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CD6D9FF2-2199-4061-A711-82D1C5BE7B98}"/>
            </a:ext>
          </a:extLst>
        </xdr:cNvPr>
        <xdr:cNvSpPr/>
      </xdr:nvSpPr>
      <xdr:spPr>
        <a:xfrm>
          <a:off x="4340225" y="590550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FE9291AE-C5DC-4199-BE3B-1971999B2B3E}"/>
            </a:ext>
          </a:extLst>
        </xdr:cNvPr>
        <xdr:cNvCxnSpPr/>
      </xdr:nvCxnSpPr>
      <xdr:spPr>
        <a:xfrm>
          <a:off x="2816225" y="5902960"/>
          <a:ext cx="8001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86966AE1-BFD5-44F1-BA9F-E53A722B00BD}"/>
            </a:ext>
          </a:extLst>
        </xdr:cNvPr>
        <xdr:cNvSpPr/>
      </xdr:nvSpPr>
      <xdr:spPr>
        <a:xfrm>
          <a:off x="3578225" y="594360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59BD4EC1-D9E0-4B39-A811-5E27DA939669}"/>
            </a:ext>
          </a:extLst>
        </xdr:cNvPr>
        <xdr:cNvSpPr txBox="1"/>
      </xdr:nvSpPr>
      <xdr:spPr>
        <a:xfrm>
          <a:off x="3267075"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A6B67009-2890-4182-8793-2850F2FDC964}"/>
            </a:ext>
          </a:extLst>
        </xdr:cNvPr>
        <xdr:cNvCxnSpPr/>
      </xdr:nvCxnSpPr>
      <xdr:spPr>
        <a:xfrm flipV="1">
          <a:off x="1997075" y="5902960"/>
          <a:ext cx="81915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7784A8FB-438F-41AC-8806-757042C49BE2}"/>
            </a:ext>
          </a:extLst>
        </xdr:cNvPr>
        <xdr:cNvSpPr/>
      </xdr:nvSpPr>
      <xdr:spPr>
        <a:xfrm>
          <a:off x="2759075" y="5905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D057C528-F4B2-4E6F-A443-415E6897D967}"/>
            </a:ext>
          </a:extLst>
        </xdr:cNvPr>
        <xdr:cNvSpPr txBox="1"/>
      </xdr:nvSpPr>
      <xdr:spPr>
        <a:xfrm>
          <a:off x="2473325"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BB6339DD-BF8E-4C02-A24C-4D75851B6072}"/>
            </a:ext>
          </a:extLst>
        </xdr:cNvPr>
        <xdr:cNvCxnSpPr/>
      </xdr:nvCxnSpPr>
      <xdr:spPr>
        <a:xfrm>
          <a:off x="1209675" y="5898515"/>
          <a:ext cx="7874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1AF61D7A-4881-4FF2-9E1F-0F54ED2461FA}"/>
            </a:ext>
          </a:extLst>
        </xdr:cNvPr>
        <xdr:cNvSpPr/>
      </xdr:nvSpPr>
      <xdr:spPr>
        <a:xfrm>
          <a:off x="1971675" y="5998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39A93734-BCA3-438F-A37E-9AC4EF8E3526}"/>
            </a:ext>
          </a:extLst>
        </xdr:cNvPr>
        <xdr:cNvSpPr txBox="1"/>
      </xdr:nvSpPr>
      <xdr:spPr>
        <a:xfrm>
          <a:off x="1654175"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7E8A34A3-4BCC-4EB8-B942-645F3B24EDF7}"/>
            </a:ext>
          </a:extLst>
        </xdr:cNvPr>
        <xdr:cNvSpPr/>
      </xdr:nvSpPr>
      <xdr:spPr>
        <a:xfrm>
          <a:off x="1152525" y="5905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10E6C2F5-36C1-498F-821B-FDAA1139F695}"/>
            </a:ext>
          </a:extLst>
        </xdr:cNvPr>
        <xdr:cNvSpPr txBox="1"/>
      </xdr:nvSpPr>
      <xdr:spPr>
        <a:xfrm>
          <a:off x="866775"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CE296C0B-7D4E-490F-9C48-01CFB3ED0DEE}"/>
            </a:ext>
          </a:extLst>
        </xdr:cNvPr>
        <xdr:cNvSpPr txBox="1"/>
      </xdr:nvSpPr>
      <xdr:spPr>
        <a:xfrm>
          <a:off x="41687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61C51FDA-457A-4EC1-AE6B-480496E6B896}"/>
            </a:ext>
          </a:extLst>
        </xdr:cNvPr>
        <xdr:cNvSpPr txBox="1"/>
      </xdr:nvSpPr>
      <xdr:spPr>
        <a:xfrm>
          <a:off x="34290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740D9459-C1FC-41D8-9B79-3832A2B65D82}"/>
            </a:ext>
          </a:extLst>
        </xdr:cNvPr>
        <xdr:cNvSpPr txBox="1"/>
      </xdr:nvSpPr>
      <xdr:spPr>
        <a:xfrm>
          <a:off x="26193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E004F15E-39C0-43F1-B413-90526D09DD38}"/>
            </a:ext>
          </a:extLst>
        </xdr:cNvPr>
        <xdr:cNvSpPr txBox="1"/>
      </xdr:nvSpPr>
      <xdr:spPr>
        <a:xfrm>
          <a:off x="18065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EDAB4D26-E611-45B7-8E8E-94243545EACF}"/>
            </a:ext>
          </a:extLst>
        </xdr:cNvPr>
        <xdr:cNvSpPr txBox="1"/>
      </xdr:nvSpPr>
      <xdr:spPr>
        <a:xfrm>
          <a:off x="10064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97646D75-D094-4718-B804-89BC01FF48F0}"/>
            </a:ext>
          </a:extLst>
        </xdr:cNvPr>
        <xdr:cNvSpPr/>
      </xdr:nvSpPr>
      <xdr:spPr>
        <a:xfrm>
          <a:off x="4340225" y="5829300"/>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61D09EFB-2800-4D71-900B-E4F46918DCFF}"/>
            </a:ext>
          </a:extLst>
        </xdr:cNvPr>
        <xdr:cNvSpPr txBox="1"/>
      </xdr:nvSpPr>
      <xdr:spPr>
        <a:xfrm>
          <a:off x="4457700" y="568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D67E2613-CF58-4BCF-8D09-5C983C9EABBF}"/>
            </a:ext>
          </a:extLst>
        </xdr:cNvPr>
        <xdr:cNvSpPr/>
      </xdr:nvSpPr>
      <xdr:spPr>
        <a:xfrm>
          <a:off x="3578225" y="5867400"/>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5336539E-C2CA-420D-8E09-2DD00F6914EB}"/>
            </a:ext>
          </a:extLst>
        </xdr:cNvPr>
        <xdr:cNvSpPr txBox="1"/>
      </xdr:nvSpPr>
      <xdr:spPr>
        <a:xfrm>
          <a:off x="3267075" y="565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EDDA2582-BBF4-48D0-96DB-B4A719F0962D}"/>
            </a:ext>
          </a:extLst>
        </xdr:cNvPr>
        <xdr:cNvSpPr/>
      </xdr:nvSpPr>
      <xdr:spPr>
        <a:xfrm>
          <a:off x="2759075" y="58553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9D418DD-8B74-4228-B17B-2E6E1CE4E433}"/>
            </a:ext>
          </a:extLst>
        </xdr:cNvPr>
        <xdr:cNvSpPr txBox="1"/>
      </xdr:nvSpPr>
      <xdr:spPr>
        <a:xfrm>
          <a:off x="2473325"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8D7F652A-8BF5-40B2-85ED-7300511AB81C}"/>
            </a:ext>
          </a:extLst>
        </xdr:cNvPr>
        <xdr:cNvSpPr/>
      </xdr:nvSpPr>
      <xdr:spPr>
        <a:xfrm>
          <a:off x="1971675" y="5905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2" name="テキスト ボックス 91">
          <a:extLst>
            <a:ext uri="{FF2B5EF4-FFF2-40B4-BE49-F238E27FC236}">
              <a16:creationId xmlns:a16="http://schemas.microsoft.com/office/drawing/2014/main" id="{1E99CC18-01C4-435A-A988-55EAC07EB583}"/>
            </a:ext>
          </a:extLst>
        </xdr:cNvPr>
        <xdr:cNvSpPr txBox="1"/>
      </xdr:nvSpPr>
      <xdr:spPr>
        <a:xfrm>
          <a:off x="1654175" y="568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a:extLst>
            <a:ext uri="{FF2B5EF4-FFF2-40B4-BE49-F238E27FC236}">
              <a16:creationId xmlns:a16="http://schemas.microsoft.com/office/drawing/2014/main" id="{D22EA417-DA42-44E6-A868-AA7F7ADCAD6C}"/>
            </a:ext>
          </a:extLst>
        </xdr:cNvPr>
        <xdr:cNvSpPr/>
      </xdr:nvSpPr>
      <xdr:spPr>
        <a:xfrm>
          <a:off x="1152525" y="58413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94" name="テキスト ボックス 93">
          <a:extLst>
            <a:ext uri="{FF2B5EF4-FFF2-40B4-BE49-F238E27FC236}">
              <a16:creationId xmlns:a16="http://schemas.microsoft.com/office/drawing/2014/main" id="{8951204C-EBF4-4497-8BF4-6E4748DC009F}"/>
            </a:ext>
          </a:extLst>
        </xdr:cNvPr>
        <xdr:cNvSpPr txBox="1"/>
      </xdr:nvSpPr>
      <xdr:spPr>
        <a:xfrm>
          <a:off x="866775" y="562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BF1E32DD-3AF1-4C61-9640-9F0FF60869F0}"/>
            </a:ext>
          </a:extLst>
        </xdr:cNvPr>
        <xdr:cNvSpPr/>
      </xdr:nvSpPr>
      <xdr:spPr>
        <a:xfrm>
          <a:off x="11268075" y="1200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93259A03-8568-457A-8786-12FCE6DC2D0D}"/>
            </a:ext>
          </a:extLst>
        </xdr:cNvPr>
        <xdr:cNvSpPr/>
      </xdr:nvSpPr>
      <xdr:spPr>
        <a:xfrm>
          <a:off x="1546542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A431B73D-316E-4A34-9C0B-9A7E70099842}"/>
            </a:ext>
          </a:extLst>
        </xdr:cNvPr>
        <xdr:cNvSpPr/>
      </xdr:nvSpPr>
      <xdr:spPr>
        <a:xfrm>
          <a:off x="1546542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BA9E02CE-52F0-4417-AD14-EDA462017685}"/>
            </a:ext>
          </a:extLst>
        </xdr:cNvPr>
        <xdr:cNvSpPr/>
      </xdr:nvSpPr>
      <xdr:spPr>
        <a:xfrm>
          <a:off x="16998950" y="1266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7A98322D-D96E-48BD-A6A6-0C9CF6106E7F}"/>
            </a:ext>
          </a:extLst>
        </xdr:cNvPr>
        <xdr:cNvSpPr/>
      </xdr:nvSpPr>
      <xdr:spPr>
        <a:xfrm>
          <a:off x="16998950" y="1447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AE5F4C28-90B6-4D90-B2AC-7241C025B3C4}"/>
            </a:ext>
          </a:extLst>
        </xdr:cNvPr>
        <xdr:cNvSpPr/>
      </xdr:nvSpPr>
      <xdr:spPr>
        <a:xfrm>
          <a:off x="1845627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8F8F714A-E07A-45DA-B298-BD7FC898516B}"/>
            </a:ext>
          </a:extLst>
        </xdr:cNvPr>
        <xdr:cNvSpPr/>
      </xdr:nvSpPr>
      <xdr:spPr>
        <a:xfrm>
          <a:off x="1845627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9141A4C6-8F04-430A-8FED-611B82F32BAA}"/>
            </a:ext>
          </a:extLst>
        </xdr:cNvPr>
        <xdr:cNvSpPr/>
      </xdr:nvSpPr>
      <xdr:spPr>
        <a:xfrm>
          <a:off x="11268075" y="1743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9F2FF63F-0189-401C-A2A5-128002005DF7}"/>
            </a:ext>
          </a:extLst>
        </xdr:cNvPr>
        <xdr:cNvSpPr/>
      </xdr:nvSpPr>
      <xdr:spPr>
        <a:xfrm>
          <a:off x="15744825" y="1743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A46A102B-5F7A-453F-B9AB-AACC8CC2752A}"/>
            </a:ext>
          </a:extLst>
        </xdr:cNvPr>
        <xdr:cNvSpPr/>
      </xdr:nvSpPr>
      <xdr:spPr>
        <a:xfrm>
          <a:off x="15808325" y="1743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FEFDE558-AB19-4EF0-BCE7-BE6A6145B287}"/>
            </a:ext>
          </a:extLst>
        </xdr:cNvPr>
        <xdr:cNvSpPr txBox="1"/>
      </xdr:nvSpPr>
      <xdr:spPr>
        <a:xfrm>
          <a:off x="15846425" y="2047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年度は、前年度と比較し、光熱水費の増や労務単価の上昇による各種委託料等の全体的な増加</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により物件費の経常経費の支出額が約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物件費の割合が類似団体、全国平均、埼玉県平均と比べ高水準となっているが、主な要因は、第四次川口市行政改革大綱に基づき、民間委託を推進していることが挙げられる。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492490C-A843-4CB8-B36B-31486655369D}"/>
            </a:ext>
          </a:extLst>
        </xdr:cNvPr>
        <xdr:cNvSpPr txBox="1"/>
      </xdr:nvSpPr>
      <xdr:spPr>
        <a:xfrm>
          <a:off x="11229975" y="1562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5C95B6EE-B09E-4908-9021-8A2CEBC0EB0C}"/>
            </a:ext>
          </a:extLst>
        </xdr:cNvPr>
        <xdr:cNvCxnSpPr/>
      </xdr:nvCxnSpPr>
      <xdr:spPr>
        <a:xfrm>
          <a:off x="11268075" y="3895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5573C020-9536-432F-BDB4-26A705CBA586}"/>
            </a:ext>
          </a:extLst>
        </xdr:cNvPr>
        <xdr:cNvSpPr txBox="1"/>
      </xdr:nvSpPr>
      <xdr:spPr>
        <a:xfrm>
          <a:off x="10817225" y="3769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BC68782F-4ACE-4ECD-8139-CF28C08B01A3}"/>
            </a:ext>
          </a:extLst>
        </xdr:cNvPr>
        <xdr:cNvCxnSpPr/>
      </xdr:nvCxnSpPr>
      <xdr:spPr>
        <a:xfrm>
          <a:off x="11268075" y="35433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B4BFD7F6-E795-488C-9571-6FDFA80800FB}"/>
            </a:ext>
          </a:extLst>
        </xdr:cNvPr>
        <xdr:cNvSpPr txBox="1"/>
      </xdr:nvSpPr>
      <xdr:spPr>
        <a:xfrm>
          <a:off x="10817225" y="3407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2E08D148-17C3-4DC2-AC22-8F1C5DD980F7}"/>
            </a:ext>
          </a:extLst>
        </xdr:cNvPr>
        <xdr:cNvCxnSpPr/>
      </xdr:nvCxnSpPr>
      <xdr:spPr>
        <a:xfrm>
          <a:off x="11268075" y="31813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C23F8380-7B43-466F-96BC-14D213BC3EE7}"/>
            </a:ext>
          </a:extLst>
        </xdr:cNvPr>
        <xdr:cNvSpPr txBox="1"/>
      </xdr:nvSpPr>
      <xdr:spPr>
        <a:xfrm>
          <a:off x="10817225" y="30550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DF20EC30-5A10-4DDD-8C27-F829FCD24E0F}"/>
            </a:ext>
          </a:extLst>
        </xdr:cNvPr>
        <xdr:cNvCxnSpPr/>
      </xdr:nvCxnSpPr>
      <xdr:spPr>
        <a:xfrm>
          <a:off x="11268075" y="28194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81B73E0A-C3B2-47BE-A6CC-D4636BDFC025}"/>
            </a:ext>
          </a:extLst>
        </xdr:cNvPr>
        <xdr:cNvSpPr txBox="1"/>
      </xdr:nvSpPr>
      <xdr:spPr>
        <a:xfrm>
          <a:off x="10817225" y="2693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2F3B6019-54A8-4F56-979C-8FE6AAE6BFF9}"/>
            </a:ext>
          </a:extLst>
        </xdr:cNvPr>
        <xdr:cNvCxnSpPr/>
      </xdr:nvCxnSpPr>
      <xdr:spPr>
        <a:xfrm>
          <a:off x="11268075" y="24574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3A4E3FAA-4080-42CE-8E6D-94699CABD18A}"/>
            </a:ext>
          </a:extLst>
        </xdr:cNvPr>
        <xdr:cNvSpPr txBox="1"/>
      </xdr:nvSpPr>
      <xdr:spPr>
        <a:xfrm>
          <a:off x="10817225" y="23311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265212FB-F19D-40E0-BE45-D40A5700B8E6}"/>
            </a:ext>
          </a:extLst>
        </xdr:cNvPr>
        <xdr:cNvCxnSpPr/>
      </xdr:nvCxnSpPr>
      <xdr:spPr>
        <a:xfrm>
          <a:off x="11268075" y="21050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9FFD2429-922F-4580-B8D0-5C54006AF091}"/>
            </a:ext>
          </a:extLst>
        </xdr:cNvPr>
        <xdr:cNvSpPr txBox="1"/>
      </xdr:nvSpPr>
      <xdr:spPr>
        <a:xfrm>
          <a:off x="10817225" y="19691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C71958D3-BE60-449E-88CE-1BCCB2087F8E}"/>
            </a:ext>
          </a:extLst>
        </xdr:cNvPr>
        <xdr:cNvCxnSpPr/>
      </xdr:nvCxnSpPr>
      <xdr:spPr>
        <a:xfrm>
          <a:off x="11268075" y="1743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A1BC0C71-191C-40DE-9A49-CB4558BBA2DE}"/>
            </a:ext>
          </a:extLst>
        </xdr:cNvPr>
        <xdr:cNvSpPr txBox="1"/>
      </xdr:nvSpPr>
      <xdr:spPr>
        <a:xfrm>
          <a:off x="10817225" y="1616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8EA39FCD-F681-488D-B06A-81D994E7B510}"/>
            </a:ext>
          </a:extLst>
        </xdr:cNvPr>
        <xdr:cNvSpPr/>
      </xdr:nvSpPr>
      <xdr:spPr>
        <a:xfrm>
          <a:off x="11268075" y="1743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AA454999-9890-4184-9CB4-4B0A83C0A124}"/>
            </a:ext>
          </a:extLst>
        </xdr:cNvPr>
        <xdr:cNvCxnSpPr/>
      </xdr:nvCxnSpPr>
      <xdr:spPr>
        <a:xfrm flipV="1">
          <a:off x="14944725" y="2336165"/>
          <a:ext cx="0" cy="119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36F39831-3823-4C10-ACE2-2130BEC5CC9A}"/>
            </a:ext>
          </a:extLst>
        </xdr:cNvPr>
        <xdr:cNvSpPr txBox="1"/>
      </xdr:nvSpPr>
      <xdr:spPr>
        <a:xfrm>
          <a:off x="15020925" y="350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2D316E94-278E-4F3A-B76E-4C7318254830}"/>
            </a:ext>
          </a:extLst>
        </xdr:cNvPr>
        <xdr:cNvCxnSpPr/>
      </xdr:nvCxnSpPr>
      <xdr:spPr>
        <a:xfrm>
          <a:off x="14859000" y="3531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E5BBEA0D-28EA-44D8-ABB3-2AD9EA0CBF67}"/>
            </a:ext>
          </a:extLst>
        </xdr:cNvPr>
        <xdr:cNvSpPr txBox="1"/>
      </xdr:nvSpPr>
      <xdr:spPr>
        <a:xfrm>
          <a:off x="15020925"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8656A632-1205-48D3-A46A-A38A76CC7722}"/>
            </a:ext>
          </a:extLst>
        </xdr:cNvPr>
        <xdr:cNvCxnSpPr/>
      </xdr:nvCxnSpPr>
      <xdr:spPr>
        <a:xfrm>
          <a:off x="14859000" y="23361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69850</xdr:rowOff>
    </xdr:from>
    <xdr:to>
      <xdr:col>82</xdr:col>
      <xdr:colOff>107950</xdr:colOff>
      <xdr:row>21</xdr:row>
      <xdr:rowOff>130810</xdr:rowOff>
    </xdr:to>
    <xdr:cxnSp macro="">
      <xdr:nvCxnSpPr>
        <xdr:cNvPr id="127" name="直線コネクタ 126">
          <a:extLst>
            <a:ext uri="{FF2B5EF4-FFF2-40B4-BE49-F238E27FC236}">
              <a16:creationId xmlns:a16="http://schemas.microsoft.com/office/drawing/2014/main" id="{57BA6267-2744-489A-B56E-19986142DF2F}"/>
            </a:ext>
          </a:extLst>
        </xdr:cNvPr>
        <xdr:cNvCxnSpPr/>
      </xdr:nvCxnSpPr>
      <xdr:spPr>
        <a:xfrm>
          <a:off x="14182725" y="3467100"/>
          <a:ext cx="76200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5AE9515B-0B4B-4A99-92CD-709AA856F2C2}"/>
            </a:ext>
          </a:extLst>
        </xdr:cNvPr>
        <xdr:cNvSpPr txBox="1"/>
      </xdr:nvSpPr>
      <xdr:spPr>
        <a:xfrm>
          <a:off x="15020925" y="26981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EC5B78F-F746-4B4F-AAA1-5E8AEC9285CB}"/>
            </a:ext>
          </a:extLst>
        </xdr:cNvPr>
        <xdr:cNvSpPr/>
      </xdr:nvSpPr>
      <xdr:spPr>
        <a:xfrm>
          <a:off x="14897100" y="28371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149860</xdr:rowOff>
    </xdr:from>
    <xdr:to>
      <xdr:col>78</xdr:col>
      <xdr:colOff>69850</xdr:colOff>
      <xdr:row>21</xdr:row>
      <xdr:rowOff>69850</xdr:rowOff>
    </xdr:to>
    <xdr:cxnSp macro="">
      <xdr:nvCxnSpPr>
        <xdr:cNvPr id="130" name="直線コネクタ 129">
          <a:extLst>
            <a:ext uri="{FF2B5EF4-FFF2-40B4-BE49-F238E27FC236}">
              <a16:creationId xmlns:a16="http://schemas.microsoft.com/office/drawing/2014/main" id="{23848A85-652A-4D58-80DE-B227E2D58100}"/>
            </a:ext>
          </a:extLst>
        </xdr:cNvPr>
        <xdr:cNvCxnSpPr/>
      </xdr:nvCxnSpPr>
      <xdr:spPr>
        <a:xfrm>
          <a:off x="13388975" y="3388360"/>
          <a:ext cx="79375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2B42723-1496-421E-82A3-501349E0222D}"/>
            </a:ext>
          </a:extLst>
        </xdr:cNvPr>
        <xdr:cNvSpPr/>
      </xdr:nvSpPr>
      <xdr:spPr>
        <a:xfrm>
          <a:off x="14135100" y="28206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D460BD64-5AD0-452E-83B7-B1F0924D26B3}"/>
            </a:ext>
          </a:extLst>
        </xdr:cNvPr>
        <xdr:cNvSpPr txBox="1"/>
      </xdr:nvSpPr>
      <xdr:spPr>
        <a:xfrm>
          <a:off x="13839825" y="2599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149860</xdr:rowOff>
    </xdr:from>
    <xdr:to>
      <xdr:col>73</xdr:col>
      <xdr:colOff>180975</xdr:colOff>
      <xdr:row>20</xdr:row>
      <xdr:rowOff>157480</xdr:rowOff>
    </xdr:to>
    <xdr:cxnSp macro="">
      <xdr:nvCxnSpPr>
        <xdr:cNvPr id="133" name="直線コネクタ 132">
          <a:extLst>
            <a:ext uri="{FF2B5EF4-FFF2-40B4-BE49-F238E27FC236}">
              <a16:creationId xmlns:a16="http://schemas.microsoft.com/office/drawing/2014/main" id="{5945505B-3F0C-4D89-B63E-0A0D2A794459}"/>
            </a:ext>
          </a:extLst>
        </xdr:cNvPr>
        <xdr:cNvCxnSpPr/>
      </xdr:nvCxnSpPr>
      <xdr:spPr>
        <a:xfrm flipV="1">
          <a:off x="12579350" y="3388360"/>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F53E29B8-1A2A-4A75-8135-A785A5FBC591}"/>
            </a:ext>
          </a:extLst>
        </xdr:cNvPr>
        <xdr:cNvSpPr/>
      </xdr:nvSpPr>
      <xdr:spPr>
        <a:xfrm>
          <a:off x="13341350" y="274320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E74A024F-378E-4F8A-8F46-21C4C5C38C16}"/>
            </a:ext>
          </a:extLst>
        </xdr:cNvPr>
        <xdr:cNvSpPr txBox="1"/>
      </xdr:nvSpPr>
      <xdr:spPr>
        <a:xfrm>
          <a:off x="130302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104140</xdr:rowOff>
    </xdr:from>
    <xdr:to>
      <xdr:col>69</xdr:col>
      <xdr:colOff>92075</xdr:colOff>
      <xdr:row>20</xdr:row>
      <xdr:rowOff>157480</xdr:rowOff>
    </xdr:to>
    <xdr:cxnSp macro="">
      <xdr:nvCxnSpPr>
        <xdr:cNvPr id="136" name="直線コネクタ 135">
          <a:extLst>
            <a:ext uri="{FF2B5EF4-FFF2-40B4-BE49-F238E27FC236}">
              <a16:creationId xmlns:a16="http://schemas.microsoft.com/office/drawing/2014/main" id="{28BF5609-E540-497F-A3F3-07599B394A51}"/>
            </a:ext>
          </a:extLst>
        </xdr:cNvPr>
        <xdr:cNvCxnSpPr/>
      </xdr:nvCxnSpPr>
      <xdr:spPr>
        <a:xfrm>
          <a:off x="11769725" y="3345815"/>
          <a:ext cx="80962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B6CBFEB3-DD94-45B1-84DD-045BAD1EEC11}"/>
            </a:ext>
          </a:extLst>
        </xdr:cNvPr>
        <xdr:cNvSpPr/>
      </xdr:nvSpPr>
      <xdr:spPr>
        <a:xfrm>
          <a:off x="12531725" y="27825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536C8807-9052-4B7E-9A5C-40EA25D270F1}"/>
            </a:ext>
          </a:extLst>
        </xdr:cNvPr>
        <xdr:cNvSpPr txBox="1"/>
      </xdr:nvSpPr>
      <xdr:spPr>
        <a:xfrm>
          <a:off x="12236450" y="257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24608E3A-5EB0-4A22-81E9-3EB6632430A1}"/>
            </a:ext>
          </a:extLst>
        </xdr:cNvPr>
        <xdr:cNvSpPr/>
      </xdr:nvSpPr>
      <xdr:spPr>
        <a:xfrm>
          <a:off x="11734800" y="2799080"/>
          <a:ext cx="825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13421398-28F6-4DC2-8048-B0CBBA7B6886}"/>
            </a:ext>
          </a:extLst>
        </xdr:cNvPr>
        <xdr:cNvSpPr txBox="1"/>
      </xdr:nvSpPr>
      <xdr:spPr>
        <a:xfrm>
          <a:off x="11426825" y="259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D02B518F-11E9-4C5F-839A-083D6883BB8D}"/>
            </a:ext>
          </a:extLst>
        </xdr:cNvPr>
        <xdr:cNvSpPr txBox="1"/>
      </xdr:nvSpPr>
      <xdr:spPr>
        <a:xfrm>
          <a:off x="14751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488D1D78-D1B0-4A48-B791-36092BEDA208}"/>
            </a:ext>
          </a:extLst>
        </xdr:cNvPr>
        <xdr:cNvSpPr txBox="1"/>
      </xdr:nvSpPr>
      <xdr:spPr>
        <a:xfrm>
          <a:off x="13989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2195D334-E225-44F4-BDFB-47754766FE65}"/>
            </a:ext>
          </a:extLst>
        </xdr:cNvPr>
        <xdr:cNvSpPr txBox="1"/>
      </xdr:nvSpPr>
      <xdr:spPr>
        <a:xfrm>
          <a:off x="131921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DF816758-390C-4968-A6E6-B3B4749220AF}"/>
            </a:ext>
          </a:extLst>
        </xdr:cNvPr>
        <xdr:cNvSpPr txBox="1"/>
      </xdr:nvSpPr>
      <xdr:spPr>
        <a:xfrm>
          <a:off x="1238250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E8925281-A2FD-4FF9-B70B-4742C88BD337}"/>
            </a:ext>
          </a:extLst>
        </xdr:cNvPr>
        <xdr:cNvSpPr txBox="1"/>
      </xdr:nvSpPr>
      <xdr:spPr>
        <a:xfrm>
          <a:off x="115792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80010</xdr:rowOff>
    </xdr:from>
    <xdr:to>
      <xdr:col>82</xdr:col>
      <xdr:colOff>158750</xdr:colOff>
      <xdr:row>22</xdr:row>
      <xdr:rowOff>10160</xdr:rowOff>
    </xdr:to>
    <xdr:sp macro="" textlink="">
      <xdr:nvSpPr>
        <xdr:cNvPr id="146" name="楕円 145">
          <a:extLst>
            <a:ext uri="{FF2B5EF4-FFF2-40B4-BE49-F238E27FC236}">
              <a16:creationId xmlns:a16="http://schemas.microsoft.com/office/drawing/2014/main" id="{07E4847B-D203-4340-ABFC-49E67781C09A}"/>
            </a:ext>
          </a:extLst>
        </xdr:cNvPr>
        <xdr:cNvSpPr/>
      </xdr:nvSpPr>
      <xdr:spPr>
        <a:xfrm>
          <a:off x="14897100" y="348361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160037</xdr:rowOff>
    </xdr:from>
    <xdr:ext cx="762000" cy="259045"/>
    <xdr:sp macro="" textlink="">
      <xdr:nvSpPr>
        <xdr:cNvPr id="147" name="物件費該当値テキスト">
          <a:extLst>
            <a:ext uri="{FF2B5EF4-FFF2-40B4-BE49-F238E27FC236}">
              <a16:creationId xmlns:a16="http://schemas.microsoft.com/office/drawing/2014/main" id="{1744EBAB-7CED-43D0-9807-46D50C80ADD2}"/>
            </a:ext>
          </a:extLst>
        </xdr:cNvPr>
        <xdr:cNvSpPr txBox="1"/>
      </xdr:nvSpPr>
      <xdr:spPr>
        <a:xfrm>
          <a:off x="15020925" y="340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19050</xdr:rowOff>
    </xdr:from>
    <xdr:to>
      <xdr:col>78</xdr:col>
      <xdr:colOff>120650</xdr:colOff>
      <xdr:row>21</xdr:row>
      <xdr:rowOff>120650</xdr:rowOff>
    </xdr:to>
    <xdr:sp macro="" textlink="">
      <xdr:nvSpPr>
        <xdr:cNvPr id="148" name="楕円 147">
          <a:extLst>
            <a:ext uri="{FF2B5EF4-FFF2-40B4-BE49-F238E27FC236}">
              <a16:creationId xmlns:a16="http://schemas.microsoft.com/office/drawing/2014/main" id="{98E51468-FE6F-4F2A-A9E5-2DCC5D334129}"/>
            </a:ext>
          </a:extLst>
        </xdr:cNvPr>
        <xdr:cNvSpPr/>
      </xdr:nvSpPr>
      <xdr:spPr>
        <a:xfrm>
          <a:off x="14135100" y="3419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105427</xdr:rowOff>
    </xdr:from>
    <xdr:ext cx="736600" cy="259045"/>
    <xdr:sp macro="" textlink="">
      <xdr:nvSpPr>
        <xdr:cNvPr id="149" name="テキスト ボックス 148">
          <a:extLst>
            <a:ext uri="{FF2B5EF4-FFF2-40B4-BE49-F238E27FC236}">
              <a16:creationId xmlns:a16="http://schemas.microsoft.com/office/drawing/2014/main" id="{C8FDEF22-1A39-4840-A8FF-DE6E61EEB8DA}"/>
            </a:ext>
          </a:extLst>
        </xdr:cNvPr>
        <xdr:cNvSpPr txBox="1"/>
      </xdr:nvSpPr>
      <xdr:spPr>
        <a:xfrm>
          <a:off x="13839825" y="350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99060</xdr:rowOff>
    </xdr:from>
    <xdr:to>
      <xdr:col>74</xdr:col>
      <xdr:colOff>31750</xdr:colOff>
      <xdr:row>21</xdr:row>
      <xdr:rowOff>29210</xdr:rowOff>
    </xdr:to>
    <xdr:sp macro="" textlink="">
      <xdr:nvSpPr>
        <xdr:cNvPr id="150" name="楕円 149">
          <a:extLst>
            <a:ext uri="{FF2B5EF4-FFF2-40B4-BE49-F238E27FC236}">
              <a16:creationId xmlns:a16="http://schemas.microsoft.com/office/drawing/2014/main" id="{737B3982-5104-40FB-9E78-B6F75B46F348}"/>
            </a:ext>
          </a:extLst>
        </xdr:cNvPr>
        <xdr:cNvSpPr/>
      </xdr:nvSpPr>
      <xdr:spPr>
        <a:xfrm>
          <a:off x="13341350" y="3340735"/>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13987</xdr:rowOff>
    </xdr:from>
    <xdr:ext cx="762000" cy="259045"/>
    <xdr:sp macro="" textlink="">
      <xdr:nvSpPr>
        <xdr:cNvPr id="151" name="テキスト ボックス 150">
          <a:extLst>
            <a:ext uri="{FF2B5EF4-FFF2-40B4-BE49-F238E27FC236}">
              <a16:creationId xmlns:a16="http://schemas.microsoft.com/office/drawing/2014/main" id="{4A6645E5-153A-45AB-A549-B29B5B8B6F10}"/>
            </a:ext>
          </a:extLst>
        </xdr:cNvPr>
        <xdr:cNvSpPr txBox="1"/>
      </xdr:nvSpPr>
      <xdr:spPr>
        <a:xfrm>
          <a:off x="13030200" y="341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106680</xdr:rowOff>
    </xdr:from>
    <xdr:to>
      <xdr:col>69</xdr:col>
      <xdr:colOff>142875</xdr:colOff>
      <xdr:row>21</xdr:row>
      <xdr:rowOff>36830</xdr:rowOff>
    </xdr:to>
    <xdr:sp macro="" textlink="">
      <xdr:nvSpPr>
        <xdr:cNvPr id="152" name="楕円 151">
          <a:extLst>
            <a:ext uri="{FF2B5EF4-FFF2-40B4-BE49-F238E27FC236}">
              <a16:creationId xmlns:a16="http://schemas.microsoft.com/office/drawing/2014/main" id="{AC251941-C590-498C-BA4F-9E3421B7BD72}"/>
            </a:ext>
          </a:extLst>
        </xdr:cNvPr>
        <xdr:cNvSpPr/>
      </xdr:nvSpPr>
      <xdr:spPr>
        <a:xfrm>
          <a:off x="12531725" y="33420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21607</xdr:rowOff>
    </xdr:from>
    <xdr:ext cx="762000" cy="259045"/>
    <xdr:sp macro="" textlink="">
      <xdr:nvSpPr>
        <xdr:cNvPr id="153" name="テキスト ボックス 152">
          <a:extLst>
            <a:ext uri="{FF2B5EF4-FFF2-40B4-BE49-F238E27FC236}">
              <a16:creationId xmlns:a16="http://schemas.microsoft.com/office/drawing/2014/main" id="{7A970BD6-8C5E-41C6-BC79-FB589513C841}"/>
            </a:ext>
          </a:extLst>
        </xdr:cNvPr>
        <xdr:cNvSpPr txBox="1"/>
      </xdr:nvSpPr>
      <xdr:spPr>
        <a:xfrm>
          <a:off x="12236450" y="342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53340</xdr:rowOff>
    </xdr:from>
    <xdr:to>
      <xdr:col>65</xdr:col>
      <xdr:colOff>53975</xdr:colOff>
      <xdr:row>20</xdr:row>
      <xdr:rowOff>154940</xdr:rowOff>
    </xdr:to>
    <xdr:sp macro="" textlink="">
      <xdr:nvSpPr>
        <xdr:cNvPr id="154" name="楕円 153">
          <a:extLst>
            <a:ext uri="{FF2B5EF4-FFF2-40B4-BE49-F238E27FC236}">
              <a16:creationId xmlns:a16="http://schemas.microsoft.com/office/drawing/2014/main" id="{32F53E2D-92F0-43A0-BEE1-377B3D8870DE}"/>
            </a:ext>
          </a:extLst>
        </xdr:cNvPr>
        <xdr:cNvSpPr/>
      </xdr:nvSpPr>
      <xdr:spPr>
        <a:xfrm>
          <a:off x="11734800" y="3288665"/>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139717</xdr:rowOff>
    </xdr:from>
    <xdr:ext cx="762000" cy="259045"/>
    <xdr:sp macro="" textlink="">
      <xdr:nvSpPr>
        <xdr:cNvPr id="155" name="テキスト ボックス 154">
          <a:extLst>
            <a:ext uri="{FF2B5EF4-FFF2-40B4-BE49-F238E27FC236}">
              <a16:creationId xmlns:a16="http://schemas.microsoft.com/office/drawing/2014/main" id="{82ABC036-4A4D-48E9-A53C-CDF899BCBBA9}"/>
            </a:ext>
          </a:extLst>
        </xdr:cNvPr>
        <xdr:cNvSpPr txBox="1"/>
      </xdr:nvSpPr>
      <xdr:spPr>
        <a:xfrm>
          <a:off x="11426825" y="338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37127A26-9B81-47F0-9B04-3D9042313B1E}"/>
            </a:ext>
          </a:extLst>
        </xdr:cNvPr>
        <xdr:cNvSpPr/>
      </xdr:nvSpPr>
      <xdr:spPr>
        <a:xfrm>
          <a:off x="701675" y="76771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8A47FC3C-0E0F-450F-BFFA-7E104FE2EB6A}"/>
            </a:ext>
          </a:extLst>
        </xdr:cNvPr>
        <xdr:cNvSpPr/>
      </xdr:nvSpPr>
      <xdr:spPr>
        <a:xfrm>
          <a:off x="4886325" y="77438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F5A461E5-855D-4E57-839D-40C0BC884C5D}"/>
            </a:ext>
          </a:extLst>
        </xdr:cNvPr>
        <xdr:cNvSpPr/>
      </xdr:nvSpPr>
      <xdr:spPr>
        <a:xfrm>
          <a:off x="4886325" y="79248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74643DF-3B2D-43B7-ABC6-A4490B1437E7}"/>
            </a:ext>
          </a:extLst>
        </xdr:cNvPr>
        <xdr:cNvSpPr/>
      </xdr:nvSpPr>
      <xdr:spPr>
        <a:xfrm>
          <a:off x="6416675" y="77438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C8308CD-2ACA-4F98-B301-5DC86D2F3F31}"/>
            </a:ext>
          </a:extLst>
        </xdr:cNvPr>
        <xdr:cNvSpPr/>
      </xdr:nvSpPr>
      <xdr:spPr>
        <a:xfrm>
          <a:off x="6416675" y="79248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CC320DD3-198B-477C-960D-88FC5B677080}"/>
            </a:ext>
          </a:extLst>
        </xdr:cNvPr>
        <xdr:cNvSpPr/>
      </xdr:nvSpPr>
      <xdr:spPr>
        <a:xfrm>
          <a:off x="78835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3C06E094-5408-451B-9C96-54EE8FB1FCEA}"/>
            </a:ext>
          </a:extLst>
        </xdr:cNvPr>
        <xdr:cNvSpPr/>
      </xdr:nvSpPr>
      <xdr:spPr>
        <a:xfrm>
          <a:off x="78835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C4CDCB14-9973-4469-95D4-51C516ACD5FA}"/>
            </a:ext>
          </a:extLst>
        </xdr:cNvPr>
        <xdr:cNvSpPr/>
      </xdr:nvSpPr>
      <xdr:spPr>
        <a:xfrm>
          <a:off x="701675" y="82200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6CEF756C-2D68-4FD3-97EA-8E857E3A050C}"/>
            </a:ext>
          </a:extLst>
        </xdr:cNvPr>
        <xdr:cNvSpPr/>
      </xdr:nvSpPr>
      <xdr:spPr>
        <a:xfrm>
          <a:off x="5181600" y="82200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D0AB4BF7-EC08-498F-AABD-D3F5FE40BFAB}"/>
            </a:ext>
          </a:extLst>
        </xdr:cNvPr>
        <xdr:cNvSpPr/>
      </xdr:nvSpPr>
      <xdr:spPr>
        <a:xfrm>
          <a:off x="5248275" y="82200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8DA2E10A-04BD-41CB-A773-5182936A966A}"/>
            </a:ext>
          </a:extLst>
        </xdr:cNvPr>
        <xdr:cNvSpPr txBox="1"/>
      </xdr:nvSpPr>
      <xdr:spPr>
        <a:xfrm>
          <a:off x="5264150"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年度は、前年度と比較し、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出産・子育て応援給付金の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増等により扶助費の経常経費の支出額が約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一方で、障害者自立支援給付費等国庫負担金過年度収入の増等が影響し、経常経費充当一般財源等が約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今後も社会保障経費等の自然増により更なる上昇が見込まれる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ため、適正な支出に努める。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C1EB4A-3A69-4FA4-ACBB-022EC0D34758}"/>
            </a:ext>
          </a:extLst>
        </xdr:cNvPr>
        <xdr:cNvSpPr txBox="1"/>
      </xdr:nvSpPr>
      <xdr:spPr>
        <a:xfrm>
          <a:off x="6635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CFD1C4A1-953B-42E1-800E-0E2B5CFD3F22}"/>
            </a:ext>
          </a:extLst>
        </xdr:cNvPr>
        <xdr:cNvCxnSpPr/>
      </xdr:nvCxnSpPr>
      <xdr:spPr>
        <a:xfrm>
          <a:off x="701675" y="103727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78DA800C-1DEA-4E2D-AA82-9CC59735777A}"/>
            </a:ext>
          </a:extLst>
        </xdr:cNvPr>
        <xdr:cNvSpPr txBox="1"/>
      </xdr:nvSpPr>
      <xdr:spPr>
        <a:xfrm>
          <a:off x="234950"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3A495B93-82CE-4AAD-B78B-B8EA2241DB05}"/>
            </a:ext>
          </a:extLst>
        </xdr:cNvPr>
        <xdr:cNvCxnSpPr/>
      </xdr:nvCxnSpPr>
      <xdr:spPr>
        <a:xfrm>
          <a:off x="701675" y="10065203"/>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CF91E637-392C-4811-BE2C-034E0B6A917C}"/>
            </a:ext>
          </a:extLst>
        </xdr:cNvPr>
        <xdr:cNvSpPr txBox="1"/>
      </xdr:nvSpPr>
      <xdr:spPr>
        <a:xfrm>
          <a:off x="234950" y="993568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D95C26DB-7B50-41BD-8279-F6662717C8BF}"/>
            </a:ext>
          </a:extLst>
        </xdr:cNvPr>
        <xdr:cNvCxnSpPr/>
      </xdr:nvCxnSpPr>
      <xdr:spPr>
        <a:xfrm>
          <a:off x="701675" y="9764032"/>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4E018131-2A71-409A-A649-CB62172183D6}"/>
            </a:ext>
          </a:extLst>
        </xdr:cNvPr>
        <xdr:cNvSpPr txBox="1"/>
      </xdr:nvSpPr>
      <xdr:spPr>
        <a:xfrm>
          <a:off x="234950" y="962815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41A2207-6219-4110-A80D-FD2489178012}"/>
            </a:ext>
          </a:extLst>
        </xdr:cNvPr>
        <xdr:cNvCxnSpPr/>
      </xdr:nvCxnSpPr>
      <xdr:spPr>
        <a:xfrm>
          <a:off x="701675" y="945651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E00D140D-4C51-4049-B46A-0B00CD0D1CA9}"/>
            </a:ext>
          </a:extLst>
        </xdr:cNvPr>
        <xdr:cNvSpPr txBox="1"/>
      </xdr:nvSpPr>
      <xdr:spPr>
        <a:xfrm>
          <a:off x="234950" y="93174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D4E1560B-54CB-486C-A982-FDF9359589F0}"/>
            </a:ext>
          </a:extLst>
        </xdr:cNvPr>
        <xdr:cNvCxnSpPr/>
      </xdr:nvCxnSpPr>
      <xdr:spPr>
        <a:xfrm>
          <a:off x="701675" y="914581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522E7232-204F-4112-ABA7-429AF571B1DC}"/>
            </a:ext>
          </a:extLst>
        </xdr:cNvPr>
        <xdr:cNvSpPr txBox="1"/>
      </xdr:nvSpPr>
      <xdr:spPr>
        <a:xfrm>
          <a:off x="234950" y="90099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D91F6667-876C-4DF9-B8E5-7113BB2E7C5F}"/>
            </a:ext>
          </a:extLst>
        </xdr:cNvPr>
        <xdr:cNvCxnSpPr/>
      </xdr:nvCxnSpPr>
      <xdr:spPr>
        <a:xfrm>
          <a:off x="701675" y="8838293"/>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8D9D2E1F-3918-4901-9A97-834426BAC79F}"/>
            </a:ext>
          </a:extLst>
        </xdr:cNvPr>
        <xdr:cNvSpPr txBox="1"/>
      </xdr:nvSpPr>
      <xdr:spPr>
        <a:xfrm>
          <a:off x="234950" y="87087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31892D89-E814-4723-A6AD-871E0ECF21A5}"/>
            </a:ext>
          </a:extLst>
        </xdr:cNvPr>
        <xdr:cNvCxnSpPr/>
      </xdr:nvCxnSpPr>
      <xdr:spPr>
        <a:xfrm>
          <a:off x="701675" y="8527597"/>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D8E08E33-E324-4FD1-A813-6020EDB3E386}"/>
            </a:ext>
          </a:extLst>
        </xdr:cNvPr>
        <xdr:cNvSpPr txBox="1"/>
      </xdr:nvSpPr>
      <xdr:spPr>
        <a:xfrm>
          <a:off x="234950" y="84012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CE4EFC2F-CEA3-46B1-B701-DC8B1A6AF2BE}"/>
            </a:ext>
          </a:extLst>
        </xdr:cNvPr>
        <xdr:cNvCxnSpPr/>
      </xdr:nvCxnSpPr>
      <xdr:spPr>
        <a:xfrm>
          <a:off x="701675" y="82200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8293681A-E7CF-4037-B115-6A14FFF5AEAE}"/>
            </a:ext>
          </a:extLst>
        </xdr:cNvPr>
        <xdr:cNvSpPr txBox="1"/>
      </xdr:nvSpPr>
      <xdr:spPr>
        <a:xfrm>
          <a:off x="234950"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4815E8FF-97B0-40BC-BEFE-C7559F3BF9F6}"/>
            </a:ext>
          </a:extLst>
        </xdr:cNvPr>
        <xdr:cNvSpPr/>
      </xdr:nvSpPr>
      <xdr:spPr>
        <a:xfrm>
          <a:off x="701675" y="82200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6028B6FF-66BE-47C6-BF83-8AD27B6FD34F}"/>
            </a:ext>
          </a:extLst>
        </xdr:cNvPr>
        <xdr:cNvCxnSpPr/>
      </xdr:nvCxnSpPr>
      <xdr:spPr>
        <a:xfrm flipV="1">
          <a:off x="4371975" y="8619218"/>
          <a:ext cx="0" cy="126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478A92F0-D872-4464-AE99-8BD8733630F5}"/>
            </a:ext>
          </a:extLst>
        </xdr:cNvPr>
        <xdr:cNvSpPr txBox="1"/>
      </xdr:nvSpPr>
      <xdr:spPr>
        <a:xfrm>
          <a:off x="4457700" y="986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8C6AFE82-7EA8-4861-BD6A-A2E1235EBDD1}"/>
            </a:ext>
          </a:extLst>
        </xdr:cNvPr>
        <xdr:cNvCxnSpPr/>
      </xdr:nvCxnSpPr>
      <xdr:spPr>
        <a:xfrm>
          <a:off x="4302125" y="988513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FE2EDEC6-6EDA-4815-A733-07084F092892}"/>
            </a:ext>
          </a:extLst>
        </xdr:cNvPr>
        <xdr:cNvSpPr txBox="1"/>
      </xdr:nvSpPr>
      <xdr:spPr>
        <a:xfrm>
          <a:off x="4457700" y="838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202DCBDF-4F3E-453B-974A-51C7180634EC}"/>
            </a:ext>
          </a:extLst>
        </xdr:cNvPr>
        <xdr:cNvCxnSpPr/>
      </xdr:nvCxnSpPr>
      <xdr:spPr>
        <a:xfrm>
          <a:off x="4302125" y="8619218"/>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57</xdr:row>
      <xdr:rowOff>156935</xdr:rowOff>
    </xdr:to>
    <xdr:cxnSp macro="">
      <xdr:nvCxnSpPr>
        <xdr:cNvPr id="190" name="直線コネクタ 189">
          <a:extLst>
            <a:ext uri="{FF2B5EF4-FFF2-40B4-BE49-F238E27FC236}">
              <a16:creationId xmlns:a16="http://schemas.microsoft.com/office/drawing/2014/main" id="{B8F9AB38-BA21-4EAE-928A-3804B4557788}"/>
            </a:ext>
          </a:extLst>
        </xdr:cNvPr>
        <xdr:cNvCxnSpPr/>
      </xdr:nvCxnSpPr>
      <xdr:spPr>
        <a:xfrm flipV="1">
          <a:off x="3616325" y="9372600"/>
          <a:ext cx="7556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4E5F8A7B-EAE2-45D9-A08A-BC9A2174E3A6}"/>
            </a:ext>
          </a:extLst>
        </xdr:cNvPr>
        <xdr:cNvSpPr txBox="1"/>
      </xdr:nvSpPr>
      <xdr:spPr>
        <a:xfrm>
          <a:off x="4457700" y="90584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99759C5F-5E09-4591-AA00-D3E284CD2BC6}"/>
            </a:ext>
          </a:extLst>
        </xdr:cNvPr>
        <xdr:cNvSpPr/>
      </xdr:nvSpPr>
      <xdr:spPr>
        <a:xfrm>
          <a:off x="4340225" y="9203872"/>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156935</xdr:rowOff>
    </xdr:to>
    <xdr:cxnSp macro="">
      <xdr:nvCxnSpPr>
        <xdr:cNvPr id="193" name="直線コネクタ 192">
          <a:extLst>
            <a:ext uri="{FF2B5EF4-FFF2-40B4-BE49-F238E27FC236}">
              <a16:creationId xmlns:a16="http://schemas.microsoft.com/office/drawing/2014/main" id="{AC81FB2C-F6B9-4E94-8FCD-BFB436DD3910}"/>
            </a:ext>
          </a:extLst>
        </xdr:cNvPr>
        <xdr:cNvCxnSpPr/>
      </xdr:nvCxnSpPr>
      <xdr:spPr>
        <a:xfrm>
          <a:off x="2816225" y="9266918"/>
          <a:ext cx="800100" cy="12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E4F652AC-15A4-4E28-8FAA-5F49F8B85E24}"/>
            </a:ext>
          </a:extLst>
        </xdr:cNvPr>
        <xdr:cNvSpPr/>
      </xdr:nvSpPr>
      <xdr:spPr>
        <a:xfrm>
          <a:off x="3578225" y="9105900"/>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16FEF59E-0FA1-4D74-9174-9DAFDD956EF4}"/>
            </a:ext>
          </a:extLst>
        </xdr:cNvPr>
        <xdr:cNvSpPr txBox="1"/>
      </xdr:nvSpPr>
      <xdr:spPr>
        <a:xfrm>
          <a:off x="3267075"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58965</xdr:rowOff>
    </xdr:to>
    <xdr:cxnSp macro="">
      <xdr:nvCxnSpPr>
        <xdr:cNvPr id="196" name="直線コネクタ 195">
          <a:extLst>
            <a:ext uri="{FF2B5EF4-FFF2-40B4-BE49-F238E27FC236}">
              <a16:creationId xmlns:a16="http://schemas.microsoft.com/office/drawing/2014/main" id="{23E47D31-2E6F-48B5-A33A-EDA072C06556}"/>
            </a:ext>
          </a:extLst>
        </xdr:cNvPr>
        <xdr:cNvCxnSpPr/>
      </xdr:nvCxnSpPr>
      <xdr:spPr>
        <a:xfrm flipV="1">
          <a:off x="1997075" y="9266918"/>
          <a:ext cx="8191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A4872F09-B9CF-46A6-9F56-C09C0A9D7713}"/>
            </a:ext>
          </a:extLst>
        </xdr:cNvPr>
        <xdr:cNvSpPr/>
      </xdr:nvSpPr>
      <xdr:spPr>
        <a:xfrm>
          <a:off x="2759075" y="90609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CA6F2713-29C1-48ED-97E9-1D7413FFB6DA}"/>
            </a:ext>
          </a:extLst>
        </xdr:cNvPr>
        <xdr:cNvSpPr txBox="1"/>
      </xdr:nvSpPr>
      <xdr:spPr>
        <a:xfrm>
          <a:off x="2473325" y="883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57</xdr:row>
      <xdr:rowOff>58965</xdr:rowOff>
    </xdr:to>
    <xdr:cxnSp macro="">
      <xdr:nvCxnSpPr>
        <xdr:cNvPr id="199" name="直線コネクタ 198">
          <a:extLst>
            <a:ext uri="{FF2B5EF4-FFF2-40B4-BE49-F238E27FC236}">
              <a16:creationId xmlns:a16="http://schemas.microsoft.com/office/drawing/2014/main" id="{86515919-6577-4731-AD2F-98B2E915177B}"/>
            </a:ext>
          </a:extLst>
        </xdr:cNvPr>
        <xdr:cNvCxnSpPr/>
      </xdr:nvCxnSpPr>
      <xdr:spPr>
        <a:xfrm>
          <a:off x="1209675" y="9274628"/>
          <a:ext cx="787400"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8F9A62A1-29BA-4EE4-85F0-DAEFAF87BF21}"/>
            </a:ext>
          </a:extLst>
        </xdr:cNvPr>
        <xdr:cNvSpPr/>
      </xdr:nvSpPr>
      <xdr:spPr>
        <a:xfrm>
          <a:off x="1971675" y="9098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611005B6-3664-4286-B5F7-3D54D6021806}"/>
            </a:ext>
          </a:extLst>
        </xdr:cNvPr>
        <xdr:cNvSpPr txBox="1"/>
      </xdr:nvSpPr>
      <xdr:spPr>
        <a:xfrm>
          <a:off x="1654175" y="888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E8A6A25E-35DB-4A00-9BFB-DC8526EBA35E}"/>
            </a:ext>
          </a:extLst>
        </xdr:cNvPr>
        <xdr:cNvSpPr/>
      </xdr:nvSpPr>
      <xdr:spPr>
        <a:xfrm>
          <a:off x="1152525" y="9182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A8B3071B-2588-4C63-A788-675E892FAC78}"/>
            </a:ext>
          </a:extLst>
        </xdr:cNvPr>
        <xdr:cNvSpPr txBox="1"/>
      </xdr:nvSpPr>
      <xdr:spPr>
        <a:xfrm>
          <a:off x="866775" y="896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6B7744FB-8951-456F-A45D-1CA5F50752DE}"/>
            </a:ext>
          </a:extLst>
        </xdr:cNvPr>
        <xdr:cNvSpPr txBox="1"/>
      </xdr:nvSpPr>
      <xdr:spPr>
        <a:xfrm>
          <a:off x="41687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D6F35744-7D98-4C86-8F34-4A798D8ED148}"/>
            </a:ext>
          </a:extLst>
        </xdr:cNvPr>
        <xdr:cNvSpPr txBox="1"/>
      </xdr:nvSpPr>
      <xdr:spPr>
        <a:xfrm>
          <a:off x="34290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600C7435-9A86-4C70-8B9B-3B5A857F6627}"/>
            </a:ext>
          </a:extLst>
        </xdr:cNvPr>
        <xdr:cNvSpPr txBox="1"/>
      </xdr:nvSpPr>
      <xdr:spPr>
        <a:xfrm>
          <a:off x="26193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2A24945A-7492-4102-831D-A9B22B26E9E6}"/>
            </a:ext>
          </a:extLst>
        </xdr:cNvPr>
        <xdr:cNvSpPr txBox="1"/>
      </xdr:nvSpPr>
      <xdr:spPr>
        <a:xfrm>
          <a:off x="18065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811304C6-B41A-4E98-BDC2-0A898C592A18}"/>
            </a:ext>
          </a:extLst>
        </xdr:cNvPr>
        <xdr:cNvSpPr txBox="1"/>
      </xdr:nvSpPr>
      <xdr:spPr>
        <a:xfrm>
          <a:off x="10064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9" name="楕円 208">
          <a:extLst>
            <a:ext uri="{FF2B5EF4-FFF2-40B4-BE49-F238E27FC236}">
              <a16:creationId xmlns:a16="http://schemas.microsoft.com/office/drawing/2014/main" id="{723E9139-E001-4ABE-AB1E-A97079C7031D}"/>
            </a:ext>
          </a:extLst>
        </xdr:cNvPr>
        <xdr:cNvSpPr/>
      </xdr:nvSpPr>
      <xdr:spPr>
        <a:xfrm>
          <a:off x="4340225" y="9324975"/>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0" name="扶助費該当値テキスト">
          <a:extLst>
            <a:ext uri="{FF2B5EF4-FFF2-40B4-BE49-F238E27FC236}">
              <a16:creationId xmlns:a16="http://schemas.microsoft.com/office/drawing/2014/main" id="{04D7DD25-B12A-46F3-94C4-9DC94B059236}"/>
            </a:ext>
          </a:extLst>
        </xdr:cNvPr>
        <xdr:cNvSpPr txBox="1"/>
      </xdr:nvSpPr>
      <xdr:spPr>
        <a:xfrm>
          <a:off x="44577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106135</xdr:rowOff>
    </xdr:from>
    <xdr:to>
      <xdr:col>20</xdr:col>
      <xdr:colOff>38100</xdr:colOff>
      <xdr:row>58</xdr:row>
      <xdr:rowOff>36285</xdr:rowOff>
    </xdr:to>
    <xdr:sp macro="" textlink="">
      <xdr:nvSpPr>
        <xdr:cNvPr id="211" name="楕円 210">
          <a:extLst>
            <a:ext uri="{FF2B5EF4-FFF2-40B4-BE49-F238E27FC236}">
              <a16:creationId xmlns:a16="http://schemas.microsoft.com/office/drawing/2014/main" id="{EEE7A2D9-B83B-4762-877F-077F41A407B2}"/>
            </a:ext>
          </a:extLst>
        </xdr:cNvPr>
        <xdr:cNvSpPr/>
      </xdr:nvSpPr>
      <xdr:spPr>
        <a:xfrm>
          <a:off x="3578225" y="9332685"/>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21062</xdr:rowOff>
    </xdr:from>
    <xdr:ext cx="736600" cy="259045"/>
    <xdr:sp macro="" textlink="">
      <xdr:nvSpPr>
        <xdr:cNvPr id="212" name="テキスト ボックス 211">
          <a:extLst>
            <a:ext uri="{FF2B5EF4-FFF2-40B4-BE49-F238E27FC236}">
              <a16:creationId xmlns:a16="http://schemas.microsoft.com/office/drawing/2014/main" id="{ED94B044-B0D2-4AE9-B3D0-77AC10DE58BA}"/>
            </a:ext>
          </a:extLst>
        </xdr:cNvPr>
        <xdr:cNvSpPr txBox="1"/>
      </xdr:nvSpPr>
      <xdr:spPr>
        <a:xfrm>
          <a:off x="3267075" y="9412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3" name="楕円 212">
          <a:extLst>
            <a:ext uri="{FF2B5EF4-FFF2-40B4-BE49-F238E27FC236}">
              <a16:creationId xmlns:a16="http://schemas.microsoft.com/office/drawing/2014/main" id="{DB2D5A08-B2C1-4088-8D40-14432D4415F6}"/>
            </a:ext>
          </a:extLst>
        </xdr:cNvPr>
        <xdr:cNvSpPr/>
      </xdr:nvSpPr>
      <xdr:spPr>
        <a:xfrm>
          <a:off x="2759075" y="922881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E6202B-6CF7-41F6-8F7F-730EB2A9B70B}"/>
            </a:ext>
          </a:extLst>
        </xdr:cNvPr>
        <xdr:cNvSpPr txBox="1"/>
      </xdr:nvSpPr>
      <xdr:spPr>
        <a:xfrm>
          <a:off x="2473325"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5" name="楕円 214">
          <a:extLst>
            <a:ext uri="{FF2B5EF4-FFF2-40B4-BE49-F238E27FC236}">
              <a16:creationId xmlns:a16="http://schemas.microsoft.com/office/drawing/2014/main" id="{235BA0E4-B37A-475F-9DAD-1E66B72E3E02}"/>
            </a:ext>
          </a:extLst>
        </xdr:cNvPr>
        <xdr:cNvSpPr/>
      </xdr:nvSpPr>
      <xdr:spPr>
        <a:xfrm>
          <a:off x="1971675" y="92410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6" name="テキスト ボックス 215">
          <a:extLst>
            <a:ext uri="{FF2B5EF4-FFF2-40B4-BE49-F238E27FC236}">
              <a16:creationId xmlns:a16="http://schemas.microsoft.com/office/drawing/2014/main" id="{B6648464-3683-498D-882F-10A7A561FD4F}"/>
            </a:ext>
          </a:extLst>
        </xdr:cNvPr>
        <xdr:cNvSpPr txBox="1"/>
      </xdr:nvSpPr>
      <xdr:spPr>
        <a:xfrm>
          <a:off x="1654175" y="93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7" name="楕円 216">
          <a:extLst>
            <a:ext uri="{FF2B5EF4-FFF2-40B4-BE49-F238E27FC236}">
              <a16:creationId xmlns:a16="http://schemas.microsoft.com/office/drawing/2014/main" id="{B61956E8-FD8D-456C-89F2-2D5137E243DD}"/>
            </a:ext>
          </a:extLst>
        </xdr:cNvPr>
        <xdr:cNvSpPr/>
      </xdr:nvSpPr>
      <xdr:spPr>
        <a:xfrm>
          <a:off x="1152525" y="92270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18" name="テキスト ボックス 217">
          <a:extLst>
            <a:ext uri="{FF2B5EF4-FFF2-40B4-BE49-F238E27FC236}">
              <a16:creationId xmlns:a16="http://schemas.microsoft.com/office/drawing/2014/main" id="{E3F0ABA2-9728-46D2-BD3E-BDB0C29941CE}"/>
            </a:ext>
          </a:extLst>
        </xdr:cNvPr>
        <xdr:cNvSpPr txBox="1"/>
      </xdr:nvSpPr>
      <xdr:spPr>
        <a:xfrm>
          <a:off x="866775" y="931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F0787F87-9F36-4AFD-ACA6-D84F25C615C7}"/>
            </a:ext>
          </a:extLst>
        </xdr:cNvPr>
        <xdr:cNvSpPr/>
      </xdr:nvSpPr>
      <xdr:spPr>
        <a:xfrm>
          <a:off x="11268075" y="7677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44FAB446-C1A0-4EAB-9D98-AB4716A166A8}"/>
            </a:ext>
          </a:extLst>
        </xdr:cNvPr>
        <xdr:cNvSpPr/>
      </xdr:nvSpPr>
      <xdr:spPr>
        <a:xfrm>
          <a:off x="154654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893946A2-CF31-401E-BCCD-FF6689187FA3}"/>
            </a:ext>
          </a:extLst>
        </xdr:cNvPr>
        <xdr:cNvSpPr/>
      </xdr:nvSpPr>
      <xdr:spPr>
        <a:xfrm>
          <a:off x="154654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A9E7EF2D-EA30-4AF9-B727-11ED63070D39}"/>
            </a:ext>
          </a:extLst>
        </xdr:cNvPr>
        <xdr:cNvSpPr/>
      </xdr:nvSpPr>
      <xdr:spPr>
        <a:xfrm>
          <a:off x="16998950" y="7743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F9115BFC-E2BC-45EB-9B08-836671934D87}"/>
            </a:ext>
          </a:extLst>
        </xdr:cNvPr>
        <xdr:cNvSpPr/>
      </xdr:nvSpPr>
      <xdr:spPr>
        <a:xfrm>
          <a:off x="16998950" y="7924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F33B108E-ABC6-405A-90DE-E4D6DEBFA432}"/>
            </a:ext>
          </a:extLst>
        </xdr:cNvPr>
        <xdr:cNvSpPr/>
      </xdr:nvSpPr>
      <xdr:spPr>
        <a:xfrm>
          <a:off x="1845627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DACB114B-D82C-43DB-A33A-7C9A91F5D611}"/>
            </a:ext>
          </a:extLst>
        </xdr:cNvPr>
        <xdr:cNvSpPr/>
      </xdr:nvSpPr>
      <xdr:spPr>
        <a:xfrm>
          <a:off x="1845627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1815DD67-4582-4F54-A562-DCE4A8A794E2}"/>
            </a:ext>
          </a:extLst>
        </xdr:cNvPr>
        <xdr:cNvSpPr/>
      </xdr:nvSpPr>
      <xdr:spPr>
        <a:xfrm>
          <a:off x="11268075" y="8220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A99F423D-4266-4041-AAA0-EB45DC4291EB}"/>
            </a:ext>
          </a:extLst>
        </xdr:cNvPr>
        <xdr:cNvSpPr/>
      </xdr:nvSpPr>
      <xdr:spPr>
        <a:xfrm>
          <a:off x="15744825" y="8220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EA1E934F-E4AD-4077-8297-946DE6AB6BD5}"/>
            </a:ext>
          </a:extLst>
        </xdr:cNvPr>
        <xdr:cNvSpPr/>
      </xdr:nvSpPr>
      <xdr:spPr>
        <a:xfrm>
          <a:off x="15808325" y="8220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2DB3B3B6-FE1D-439F-AE3B-9D8C099C6918}"/>
            </a:ext>
          </a:extLst>
        </xdr:cNvPr>
        <xdr:cNvSpPr txBox="1"/>
      </xdr:nvSpPr>
      <xdr:spPr>
        <a:xfrm>
          <a:off x="15846425"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　令和５年度は、前年度と比較し、国民健康保険事業特別会計の運営資金に対する繰出金の増等により、その他の経常経費の支出額が約</a:t>
          </a:r>
          <a:r>
            <a:rPr lang="en-US" altLang="ja-JP" sz="1300">
              <a:effectLst/>
              <a:latin typeface="ＭＳ Ｐゴシック" panose="020B0600070205080204" pitchFamily="50" charset="-128"/>
              <a:ea typeface="ＭＳ Ｐゴシック" panose="020B0600070205080204" pitchFamily="50" charset="-128"/>
            </a:rPr>
            <a:t>21</a:t>
          </a:r>
          <a:r>
            <a:rPr lang="ja-JP" altLang="en-US" sz="1300">
              <a:effectLst/>
              <a:latin typeface="ＭＳ Ｐゴシック" panose="020B0600070205080204" pitchFamily="50" charset="-128"/>
              <a:ea typeface="ＭＳ Ｐゴシック" panose="020B0600070205080204" pitchFamily="50" charset="-128"/>
            </a:rPr>
            <a:t>億円増加し、</a:t>
          </a:r>
          <a:r>
            <a:rPr lang="en-US" altLang="ja-JP" sz="1300">
              <a:effectLst/>
              <a:latin typeface="ＭＳ Ｐゴシック" panose="020B0600070205080204" pitchFamily="50" charset="-128"/>
              <a:ea typeface="ＭＳ Ｐゴシック" panose="020B0600070205080204" pitchFamily="50" charset="-128"/>
            </a:rPr>
            <a:t>1.6</a:t>
          </a:r>
          <a:r>
            <a:rPr lang="ja-JP" altLang="en-US" sz="1300">
              <a:effectLst/>
              <a:latin typeface="ＭＳ Ｐゴシック" panose="020B0600070205080204" pitchFamily="50" charset="-128"/>
              <a:ea typeface="ＭＳ Ｐゴシック" panose="020B0600070205080204" pitchFamily="50" charset="-128"/>
            </a:rPr>
            <a:t>ポイントの増となった。</a:t>
          </a:r>
          <a:endParaRPr lang="en-US"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　類似団体平均を上回ったため、国民健康保険事業特別会計等の健全な運営に努め、経常経費の縮減に努める。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22484A5A-EBB0-4121-A6D7-782DD1EB5F24}"/>
            </a:ext>
          </a:extLst>
        </xdr:cNvPr>
        <xdr:cNvSpPr txBox="1"/>
      </xdr:nvSpPr>
      <xdr:spPr>
        <a:xfrm>
          <a:off x="112299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37086504-68A4-4E19-BB92-DD898A3698B3}"/>
            </a:ext>
          </a:extLst>
        </xdr:cNvPr>
        <xdr:cNvCxnSpPr/>
      </xdr:nvCxnSpPr>
      <xdr:spPr>
        <a:xfrm>
          <a:off x="11268075" y="10372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73362423-BCF7-46A6-8BCF-B9D52233ADF6}"/>
            </a:ext>
          </a:extLst>
        </xdr:cNvPr>
        <xdr:cNvSpPr txBox="1"/>
      </xdr:nvSpPr>
      <xdr:spPr>
        <a:xfrm>
          <a:off x="10817225"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DE3B934A-B2A7-4650-96E7-D0665F56B6A7}"/>
            </a:ext>
          </a:extLst>
        </xdr:cNvPr>
        <xdr:cNvCxnSpPr/>
      </xdr:nvCxnSpPr>
      <xdr:spPr>
        <a:xfrm>
          <a:off x="11268075" y="100203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4AA95E6D-8C12-42BA-BCBC-7C331F29D481}"/>
            </a:ext>
          </a:extLst>
        </xdr:cNvPr>
        <xdr:cNvSpPr txBox="1"/>
      </xdr:nvSpPr>
      <xdr:spPr>
        <a:xfrm>
          <a:off x="10817225" y="988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1DFCA2A5-7A52-4018-8FA2-C43C2EAF4392}"/>
            </a:ext>
          </a:extLst>
        </xdr:cNvPr>
        <xdr:cNvCxnSpPr/>
      </xdr:nvCxnSpPr>
      <xdr:spPr>
        <a:xfrm>
          <a:off x="11268075" y="96583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807E5945-1A51-4CE7-B83F-EC669709F271}"/>
            </a:ext>
          </a:extLst>
        </xdr:cNvPr>
        <xdr:cNvSpPr txBox="1"/>
      </xdr:nvSpPr>
      <xdr:spPr>
        <a:xfrm>
          <a:off x="10817225" y="95320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645D410-2C0D-4DF4-9F8E-AA74A7B419D1}"/>
            </a:ext>
          </a:extLst>
        </xdr:cNvPr>
        <xdr:cNvCxnSpPr/>
      </xdr:nvCxnSpPr>
      <xdr:spPr>
        <a:xfrm>
          <a:off x="11268075" y="92964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37610D6-05D0-4F9E-92E9-EDDEE341E60E}"/>
            </a:ext>
          </a:extLst>
        </xdr:cNvPr>
        <xdr:cNvSpPr txBox="1"/>
      </xdr:nvSpPr>
      <xdr:spPr>
        <a:xfrm>
          <a:off x="10817225" y="9170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3A95CD43-0C90-47EA-BB1F-4497B6FEADCA}"/>
            </a:ext>
          </a:extLst>
        </xdr:cNvPr>
        <xdr:cNvCxnSpPr/>
      </xdr:nvCxnSpPr>
      <xdr:spPr>
        <a:xfrm>
          <a:off x="11268075" y="89344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811C8A11-7B9B-4B37-A29C-3FF73C275CE6}"/>
            </a:ext>
          </a:extLst>
        </xdr:cNvPr>
        <xdr:cNvSpPr txBox="1"/>
      </xdr:nvSpPr>
      <xdr:spPr>
        <a:xfrm>
          <a:off x="10817225" y="88081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2E4B6CCF-4014-4FB6-B281-27E7C8CE9E8E}"/>
            </a:ext>
          </a:extLst>
        </xdr:cNvPr>
        <xdr:cNvCxnSpPr/>
      </xdr:nvCxnSpPr>
      <xdr:spPr>
        <a:xfrm>
          <a:off x="11268075" y="85820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A8031B7D-526F-4090-AD02-79C977BFE4E4}"/>
            </a:ext>
          </a:extLst>
        </xdr:cNvPr>
        <xdr:cNvSpPr txBox="1"/>
      </xdr:nvSpPr>
      <xdr:spPr>
        <a:xfrm>
          <a:off x="10817225" y="84461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3FB9C0AF-7D41-48A7-AD48-BDC78BC480EE}"/>
            </a:ext>
          </a:extLst>
        </xdr:cNvPr>
        <xdr:cNvCxnSpPr/>
      </xdr:nvCxnSpPr>
      <xdr:spPr>
        <a:xfrm>
          <a:off x="11268075" y="8220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81880562-C496-4C9E-B9A6-65B324F9FAC8}"/>
            </a:ext>
          </a:extLst>
        </xdr:cNvPr>
        <xdr:cNvSpPr txBox="1"/>
      </xdr:nvSpPr>
      <xdr:spPr>
        <a:xfrm>
          <a:off x="10817225"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41A9AAE5-7743-4157-B94D-90D4F43EF75D}"/>
            </a:ext>
          </a:extLst>
        </xdr:cNvPr>
        <xdr:cNvSpPr/>
      </xdr:nvSpPr>
      <xdr:spPr>
        <a:xfrm>
          <a:off x="11268075" y="8220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113D89C-A96A-4C80-BE74-6A2A0535000F}"/>
            </a:ext>
          </a:extLst>
        </xdr:cNvPr>
        <xdr:cNvCxnSpPr/>
      </xdr:nvCxnSpPr>
      <xdr:spPr>
        <a:xfrm flipV="1">
          <a:off x="14944725" y="86677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787DCE8F-2019-4E13-B549-1CE7AEC42DF0}"/>
            </a:ext>
          </a:extLst>
        </xdr:cNvPr>
        <xdr:cNvSpPr txBox="1"/>
      </xdr:nvSpPr>
      <xdr:spPr>
        <a:xfrm>
          <a:off x="15020925"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8E8487D2-DA50-4D8A-B048-AAB289CECF45}"/>
            </a:ext>
          </a:extLst>
        </xdr:cNvPr>
        <xdr:cNvCxnSpPr/>
      </xdr:nvCxnSpPr>
      <xdr:spPr>
        <a:xfrm>
          <a:off x="14859000" y="10039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DFE1F010-D6B4-42DC-8014-5DD5B872C81E}"/>
            </a:ext>
          </a:extLst>
        </xdr:cNvPr>
        <xdr:cNvSpPr txBox="1"/>
      </xdr:nvSpPr>
      <xdr:spPr>
        <a:xfrm>
          <a:off x="15020925" y="841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26F628E4-1B13-4A21-A65B-2377CB0D14C8}"/>
            </a:ext>
          </a:extLst>
        </xdr:cNvPr>
        <xdr:cNvCxnSpPr/>
      </xdr:nvCxnSpPr>
      <xdr:spPr>
        <a:xfrm>
          <a:off x="14859000" y="8667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59</xdr:row>
      <xdr:rowOff>44450</xdr:rowOff>
    </xdr:to>
    <xdr:cxnSp macro="">
      <xdr:nvCxnSpPr>
        <xdr:cNvPr id="251" name="直線コネクタ 250">
          <a:extLst>
            <a:ext uri="{FF2B5EF4-FFF2-40B4-BE49-F238E27FC236}">
              <a16:creationId xmlns:a16="http://schemas.microsoft.com/office/drawing/2014/main" id="{44E6E60C-690B-4207-BB73-D2E77D330F04}"/>
            </a:ext>
          </a:extLst>
        </xdr:cNvPr>
        <xdr:cNvCxnSpPr/>
      </xdr:nvCxnSpPr>
      <xdr:spPr>
        <a:xfrm>
          <a:off x="14182725" y="9401175"/>
          <a:ext cx="762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50F39756-D36D-47A6-990C-916FEB0F339D}"/>
            </a:ext>
          </a:extLst>
        </xdr:cNvPr>
        <xdr:cNvSpPr txBox="1"/>
      </xdr:nvSpPr>
      <xdr:spPr>
        <a:xfrm>
          <a:off x="15020925"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A458EE8D-69F7-4D76-9F29-2579CCA8E73D}"/>
            </a:ext>
          </a:extLst>
        </xdr:cNvPr>
        <xdr:cNvSpPr/>
      </xdr:nvSpPr>
      <xdr:spPr>
        <a:xfrm>
          <a:off x="14897100" y="9458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58</xdr:row>
      <xdr:rowOff>12700</xdr:rowOff>
    </xdr:to>
    <xdr:cxnSp macro="">
      <xdr:nvCxnSpPr>
        <xdr:cNvPr id="254" name="直線コネクタ 253">
          <a:extLst>
            <a:ext uri="{FF2B5EF4-FFF2-40B4-BE49-F238E27FC236}">
              <a16:creationId xmlns:a16="http://schemas.microsoft.com/office/drawing/2014/main" id="{2FEDAACA-293C-4EA5-A7EE-FB2308A1F576}"/>
            </a:ext>
          </a:extLst>
        </xdr:cNvPr>
        <xdr:cNvCxnSpPr/>
      </xdr:nvCxnSpPr>
      <xdr:spPr>
        <a:xfrm>
          <a:off x="13388975" y="9391650"/>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7C5BEC60-9AAD-448E-8766-B527C03D609F}"/>
            </a:ext>
          </a:extLst>
        </xdr:cNvPr>
        <xdr:cNvSpPr/>
      </xdr:nvSpPr>
      <xdr:spPr>
        <a:xfrm>
          <a:off x="14135100" y="9420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CBF794F0-8118-4FC1-AD21-568FBF89DCD2}"/>
            </a:ext>
          </a:extLst>
        </xdr:cNvPr>
        <xdr:cNvSpPr txBox="1"/>
      </xdr:nvSpPr>
      <xdr:spPr>
        <a:xfrm>
          <a:off x="13839825"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59</xdr:row>
      <xdr:rowOff>6350</xdr:rowOff>
    </xdr:to>
    <xdr:cxnSp macro="">
      <xdr:nvCxnSpPr>
        <xdr:cNvPr id="257" name="直線コネクタ 256">
          <a:extLst>
            <a:ext uri="{FF2B5EF4-FFF2-40B4-BE49-F238E27FC236}">
              <a16:creationId xmlns:a16="http://schemas.microsoft.com/office/drawing/2014/main" id="{BEBDEC31-1167-4704-A2E8-08B06A6EFF32}"/>
            </a:ext>
          </a:extLst>
        </xdr:cNvPr>
        <xdr:cNvCxnSpPr/>
      </xdr:nvCxnSpPr>
      <xdr:spPr>
        <a:xfrm flipV="1">
          <a:off x="12579350" y="9391650"/>
          <a:ext cx="809625"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10BA15D5-EB1F-4430-BE71-128588BF2297}"/>
            </a:ext>
          </a:extLst>
        </xdr:cNvPr>
        <xdr:cNvSpPr/>
      </xdr:nvSpPr>
      <xdr:spPr>
        <a:xfrm>
          <a:off x="13341350" y="9363075"/>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54FCB760-69E6-45B7-A4D0-83259590F28C}"/>
            </a:ext>
          </a:extLst>
        </xdr:cNvPr>
        <xdr:cNvSpPr txBox="1"/>
      </xdr:nvSpPr>
      <xdr:spPr>
        <a:xfrm>
          <a:off x="130302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6350</xdr:rowOff>
    </xdr:to>
    <xdr:cxnSp macro="">
      <xdr:nvCxnSpPr>
        <xdr:cNvPr id="260" name="直線コネクタ 259">
          <a:extLst>
            <a:ext uri="{FF2B5EF4-FFF2-40B4-BE49-F238E27FC236}">
              <a16:creationId xmlns:a16="http://schemas.microsoft.com/office/drawing/2014/main" id="{6282DF15-1152-428F-86B1-51D80BDF6560}"/>
            </a:ext>
          </a:extLst>
        </xdr:cNvPr>
        <xdr:cNvCxnSpPr/>
      </xdr:nvCxnSpPr>
      <xdr:spPr>
        <a:xfrm>
          <a:off x="11769725" y="9477375"/>
          <a:ext cx="80962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A0D040B4-4CD0-49D0-874C-DDA30EA72111}"/>
            </a:ext>
          </a:extLst>
        </xdr:cNvPr>
        <xdr:cNvSpPr/>
      </xdr:nvSpPr>
      <xdr:spPr>
        <a:xfrm>
          <a:off x="12531725" y="94202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A820CE52-C9DD-48D2-ABD0-6D84D1F868B1}"/>
            </a:ext>
          </a:extLst>
        </xdr:cNvPr>
        <xdr:cNvSpPr txBox="1"/>
      </xdr:nvSpPr>
      <xdr:spPr>
        <a:xfrm>
          <a:off x="12236450"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C2856091-9A9B-42D6-A1BD-F9D15346338B}"/>
            </a:ext>
          </a:extLst>
        </xdr:cNvPr>
        <xdr:cNvSpPr/>
      </xdr:nvSpPr>
      <xdr:spPr>
        <a:xfrm>
          <a:off x="11734800" y="94202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41C354D5-2CAF-480D-B7D9-809E6D01FAE5}"/>
            </a:ext>
          </a:extLst>
        </xdr:cNvPr>
        <xdr:cNvSpPr txBox="1"/>
      </xdr:nvSpPr>
      <xdr:spPr>
        <a:xfrm>
          <a:off x="11426825"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CE6521-84B4-4107-8F6B-8332C0A83042}"/>
            </a:ext>
          </a:extLst>
        </xdr:cNvPr>
        <xdr:cNvSpPr txBox="1"/>
      </xdr:nvSpPr>
      <xdr:spPr>
        <a:xfrm>
          <a:off x="14751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7AEACE47-A0B7-4B36-A4FC-EC0DA3B52320}"/>
            </a:ext>
          </a:extLst>
        </xdr:cNvPr>
        <xdr:cNvSpPr txBox="1"/>
      </xdr:nvSpPr>
      <xdr:spPr>
        <a:xfrm>
          <a:off x="13989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5E740BF9-A92C-45C4-8383-C9A0E9998AC2}"/>
            </a:ext>
          </a:extLst>
        </xdr:cNvPr>
        <xdr:cNvSpPr txBox="1"/>
      </xdr:nvSpPr>
      <xdr:spPr>
        <a:xfrm>
          <a:off x="131921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F458C2FF-9DA2-41B8-BED6-CE2723A716F8}"/>
            </a:ext>
          </a:extLst>
        </xdr:cNvPr>
        <xdr:cNvSpPr txBox="1"/>
      </xdr:nvSpPr>
      <xdr:spPr>
        <a:xfrm>
          <a:off x="123825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C4D5089E-2B6C-4C17-B7E7-FC23EE6DE0D3}"/>
            </a:ext>
          </a:extLst>
        </xdr:cNvPr>
        <xdr:cNvSpPr txBox="1"/>
      </xdr:nvSpPr>
      <xdr:spPr>
        <a:xfrm>
          <a:off x="115792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70" name="楕円 269">
          <a:extLst>
            <a:ext uri="{FF2B5EF4-FFF2-40B4-BE49-F238E27FC236}">
              <a16:creationId xmlns:a16="http://schemas.microsoft.com/office/drawing/2014/main" id="{EF220819-3610-49E5-A13B-E0907B791D1E}"/>
            </a:ext>
          </a:extLst>
        </xdr:cNvPr>
        <xdr:cNvSpPr/>
      </xdr:nvSpPr>
      <xdr:spPr>
        <a:xfrm>
          <a:off x="14897100" y="95535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71" name="その他該当値テキスト">
          <a:extLst>
            <a:ext uri="{FF2B5EF4-FFF2-40B4-BE49-F238E27FC236}">
              <a16:creationId xmlns:a16="http://schemas.microsoft.com/office/drawing/2014/main" id="{86B5930E-3E66-4A34-9A7D-43DB24449EA5}"/>
            </a:ext>
          </a:extLst>
        </xdr:cNvPr>
        <xdr:cNvSpPr txBox="1"/>
      </xdr:nvSpPr>
      <xdr:spPr>
        <a:xfrm>
          <a:off x="15020925"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2" name="楕円 271">
          <a:extLst>
            <a:ext uri="{FF2B5EF4-FFF2-40B4-BE49-F238E27FC236}">
              <a16:creationId xmlns:a16="http://schemas.microsoft.com/office/drawing/2014/main" id="{58A83AD4-2CAF-48D9-B6F2-E571CD699BBF}"/>
            </a:ext>
          </a:extLst>
        </xdr:cNvPr>
        <xdr:cNvSpPr/>
      </xdr:nvSpPr>
      <xdr:spPr>
        <a:xfrm>
          <a:off x="14135100" y="9363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3" name="テキスト ボックス 272">
          <a:extLst>
            <a:ext uri="{FF2B5EF4-FFF2-40B4-BE49-F238E27FC236}">
              <a16:creationId xmlns:a16="http://schemas.microsoft.com/office/drawing/2014/main" id="{75E85AEB-DAA7-45A5-889D-1F56E7EC67D8}"/>
            </a:ext>
          </a:extLst>
        </xdr:cNvPr>
        <xdr:cNvSpPr txBox="1"/>
      </xdr:nvSpPr>
      <xdr:spPr>
        <a:xfrm>
          <a:off x="13839825"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4" name="楕円 273">
          <a:extLst>
            <a:ext uri="{FF2B5EF4-FFF2-40B4-BE49-F238E27FC236}">
              <a16:creationId xmlns:a16="http://schemas.microsoft.com/office/drawing/2014/main" id="{2D62CFA3-443B-4CC9-98DA-C3D8EA62B566}"/>
            </a:ext>
          </a:extLst>
        </xdr:cNvPr>
        <xdr:cNvSpPr/>
      </xdr:nvSpPr>
      <xdr:spPr>
        <a:xfrm>
          <a:off x="13341350" y="9353550"/>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75" name="テキスト ボックス 274">
          <a:extLst>
            <a:ext uri="{FF2B5EF4-FFF2-40B4-BE49-F238E27FC236}">
              <a16:creationId xmlns:a16="http://schemas.microsoft.com/office/drawing/2014/main" id="{05B84C92-6B31-4A20-B7F4-ABA57D5BB3C3}"/>
            </a:ext>
          </a:extLst>
        </xdr:cNvPr>
        <xdr:cNvSpPr txBox="1"/>
      </xdr:nvSpPr>
      <xdr:spPr>
        <a:xfrm>
          <a:off x="130302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6" name="楕円 275">
          <a:extLst>
            <a:ext uri="{FF2B5EF4-FFF2-40B4-BE49-F238E27FC236}">
              <a16:creationId xmlns:a16="http://schemas.microsoft.com/office/drawing/2014/main" id="{DAB9ED6A-113A-46F9-8C34-BA88F47FF956}"/>
            </a:ext>
          </a:extLst>
        </xdr:cNvPr>
        <xdr:cNvSpPr/>
      </xdr:nvSpPr>
      <xdr:spPr>
        <a:xfrm>
          <a:off x="12531725" y="95154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C5F19746-1D47-4D1A-8C33-0541DF5EADC1}"/>
            </a:ext>
          </a:extLst>
        </xdr:cNvPr>
        <xdr:cNvSpPr txBox="1"/>
      </xdr:nvSpPr>
      <xdr:spPr>
        <a:xfrm>
          <a:off x="1223645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a:extLst>
            <a:ext uri="{FF2B5EF4-FFF2-40B4-BE49-F238E27FC236}">
              <a16:creationId xmlns:a16="http://schemas.microsoft.com/office/drawing/2014/main" id="{13682503-BE93-4E80-B8AD-E7799CE2FF40}"/>
            </a:ext>
          </a:extLst>
        </xdr:cNvPr>
        <xdr:cNvSpPr/>
      </xdr:nvSpPr>
      <xdr:spPr>
        <a:xfrm>
          <a:off x="11734800" y="9429750"/>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9" name="テキスト ボックス 278">
          <a:extLst>
            <a:ext uri="{FF2B5EF4-FFF2-40B4-BE49-F238E27FC236}">
              <a16:creationId xmlns:a16="http://schemas.microsoft.com/office/drawing/2014/main" id="{16548122-D8E7-412F-9B62-95A0AE6192A0}"/>
            </a:ext>
          </a:extLst>
        </xdr:cNvPr>
        <xdr:cNvSpPr txBox="1"/>
      </xdr:nvSpPr>
      <xdr:spPr>
        <a:xfrm>
          <a:off x="11426825"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5D48318A-6076-4BF8-AD73-1EA795C9457A}"/>
            </a:ext>
          </a:extLst>
        </xdr:cNvPr>
        <xdr:cNvSpPr/>
      </xdr:nvSpPr>
      <xdr:spPr>
        <a:xfrm>
          <a:off x="11268075" y="4438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40A3557-50CE-4573-A4FF-5D762DD8BE5D}"/>
            </a:ext>
          </a:extLst>
        </xdr:cNvPr>
        <xdr:cNvSpPr/>
      </xdr:nvSpPr>
      <xdr:spPr>
        <a:xfrm>
          <a:off x="154654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649DF5CF-BE54-43D8-B6B2-36C900B1166D}"/>
            </a:ext>
          </a:extLst>
        </xdr:cNvPr>
        <xdr:cNvSpPr/>
      </xdr:nvSpPr>
      <xdr:spPr>
        <a:xfrm>
          <a:off x="154654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CA0FB6CD-D3DC-4516-96BD-9E3AABA5C4E4}"/>
            </a:ext>
          </a:extLst>
        </xdr:cNvPr>
        <xdr:cNvSpPr/>
      </xdr:nvSpPr>
      <xdr:spPr>
        <a:xfrm>
          <a:off x="16998950" y="4505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4B507537-BC3F-41EB-B695-F8756861A774}"/>
            </a:ext>
          </a:extLst>
        </xdr:cNvPr>
        <xdr:cNvSpPr/>
      </xdr:nvSpPr>
      <xdr:spPr>
        <a:xfrm>
          <a:off x="16998950" y="4686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C3D0E297-EC03-46C8-9B70-E07B49FF720F}"/>
            </a:ext>
          </a:extLst>
        </xdr:cNvPr>
        <xdr:cNvSpPr/>
      </xdr:nvSpPr>
      <xdr:spPr>
        <a:xfrm>
          <a:off x="1845627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77934C07-F340-4E9C-B6F0-C61324A2FA3E}"/>
            </a:ext>
          </a:extLst>
        </xdr:cNvPr>
        <xdr:cNvSpPr/>
      </xdr:nvSpPr>
      <xdr:spPr>
        <a:xfrm>
          <a:off x="1845627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B8234B03-628B-4FB8-8D00-838936FD9E10}"/>
            </a:ext>
          </a:extLst>
        </xdr:cNvPr>
        <xdr:cNvSpPr/>
      </xdr:nvSpPr>
      <xdr:spPr>
        <a:xfrm>
          <a:off x="11268075" y="4981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A211CD3B-383D-49F9-BBAC-3CCEC62E508B}"/>
            </a:ext>
          </a:extLst>
        </xdr:cNvPr>
        <xdr:cNvSpPr/>
      </xdr:nvSpPr>
      <xdr:spPr>
        <a:xfrm>
          <a:off x="15744825" y="4981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30197122-B152-477F-8116-99FF976C3AB0}"/>
            </a:ext>
          </a:extLst>
        </xdr:cNvPr>
        <xdr:cNvSpPr/>
      </xdr:nvSpPr>
      <xdr:spPr>
        <a:xfrm>
          <a:off x="15808325" y="4981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8C4AC12-F2DE-44B4-A691-783098DF1638}"/>
            </a:ext>
          </a:extLst>
        </xdr:cNvPr>
        <xdr:cNvSpPr txBox="1"/>
      </xdr:nvSpPr>
      <xdr:spPr>
        <a:xfrm>
          <a:off x="15846425"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年度は、前年度と比較し、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病院事業会計負担金や特定不妊治療費等助成金の減等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補助費等の経常経費の支出額が約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類似団体平均、全国平均及び埼玉県平均を下回っている状況にあり、今後も適正な支出に努める。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EC34C291-169A-4A8B-9315-E36388339A21}"/>
            </a:ext>
          </a:extLst>
        </xdr:cNvPr>
        <xdr:cNvSpPr txBox="1"/>
      </xdr:nvSpPr>
      <xdr:spPr>
        <a:xfrm>
          <a:off x="112299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FAAB0953-A48E-48A5-B09A-E257DADC82CD}"/>
            </a:ext>
          </a:extLst>
        </xdr:cNvPr>
        <xdr:cNvCxnSpPr/>
      </xdr:nvCxnSpPr>
      <xdr:spPr>
        <a:xfrm>
          <a:off x="11268075" y="7134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EF6D2C89-3021-4921-82ED-A679A120CD74}"/>
            </a:ext>
          </a:extLst>
        </xdr:cNvPr>
        <xdr:cNvSpPr txBox="1"/>
      </xdr:nvSpPr>
      <xdr:spPr>
        <a:xfrm>
          <a:off x="10817225"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5736E103-AFA2-49CB-8B56-81D0931E4EE5}"/>
            </a:ext>
          </a:extLst>
        </xdr:cNvPr>
        <xdr:cNvCxnSpPr/>
      </xdr:nvCxnSpPr>
      <xdr:spPr>
        <a:xfrm>
          <a:off x="11268075" y="67056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E7B4730D-56D1-4B2F-8E40-6B944C5E9B81}"/>
            </a:ext>
          </a:extLst>
        </xdr:cNvPr>
        <xdr:cNvSpPr txBox="1"/>
      </xdr:nvSpPr>
      <xdr:spPr>
        <a:xfrm>
          <a:off x="10817225" y="6579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AECCF4DC-6A25-4391-9017-76D77323CCF4}"/>
            </a:ext>
          </a:extLst>
        </xdr:cNvPr>
        <xdr:cNvCxnSpPr/>
      </xdr:nvCxnSpPr>
      <xdr:spPr>
        <a:xfrm>
          <a:off x="11268075" y="6276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4FC43C5B-77C6-46C4-93BC-F18A53CBB85B}"/>
            </a:ext>
          </a:extLst>
        </xdr:cNvPr>
        <xdr:cNvSpPr txBox="1"/>
      </xdr:nvSpPr>
      <xdr:spPr>
        <a:xfrm>
          <a:off x="10817225" y="6150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2D08EBC4-9E15-4453-8563-64B5AD04776D}"/>
            </a:ext>
          </a:extLst>
        </xdr:cNvPr>
        <xdr:cNvCxnSpPr/>
      </xdr:nvCxnSpPr>
      <xdr:spPr>
        <a:xfrm>
          <a:off x="11268075" y="5838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1E34082E-8860-40B4-8221-74B0BF2FC15F}"/>
            </a:ext>
          </a:extLst>
        </xdr:cNvPr>
        <xdr:cNvSpPr txBox="1"/>
      </xdr:nvSpPr>
      <xdr:spPr>
        <a:xfrm>
          <a:off x="10817225" y="5712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2AE41266-AB7B-4312-BEC4-D442E2A0C615}"/>
            </a:ext>
          </a:extLst>
        </xdr:cNvPr>
        <xdr:cNvCxnSpPr/>
      </xdr:nvCxnSpPr>
      <xdr:spPr>
        <a:xfrm>
          <a:off x="11268075" y="54102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E04CA350-1FB5-4C30-B263-E0CEADF1E356}"/>
            </a:ext>
          </a:extLst>
        </xdr:cNvPr>
        <xdr:cNvSpPr txBox="1"/>
      </xdr:nvSpPr>
      <xdr:spPr>
        <a:xfrm>
          <a:off x="10817225" y="5283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16748941-5090-4EE1-B881-9BEA6AED3709}"/>
            </a:ext>
          </a:extLst>
        </xdr:cNvPr>
        <xdr:cNvCxnSpPr/>
      </xdr:nvCxnSpPr>
      <xdr:spPr>
        <a:xfrm>
          <a:off x="11268075" y="4981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296F22E0-1892-4E2C-B1DE-07F54F2A779A}"/>
            </a:ext>
          </a:extLst>
        </xdr:cNvPr>
        <xdr:cNvSpPr txBox="1"/>
      </xdr:nvSpPr>
      <xdr:spPr>
        <a:xfrm>
          <a:off x="10817225" y="485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A77B6B70-7211-4FB6-AEBF-2738F9292F19}"/>
            </a:ext>
          </a:extLst>
        </xdr:cNvPr>
        <xdr:cNvSpPr/>
      </xdr:nvSpPr>
      <xdr:spPr>
        <a:xfrm>
          <a:off x="11268075" y="4981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D2317253-9F99-4F68-B049-12C39D28CB41}"/>
            </a:ext>
          </a:extLst>
        </xdr:cNvPr>
        <xdr:cNvCxnSpPr/>
      </xdr:nvCxnSpPr>
      <xdr:spPr>
        <a:xfrm flipV="1">
          <a:off x="14944725" y="5373624"/>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4D1BA736-BC78-48C2-8FE5-D496E0CE92D0}"/>
            </a:ext>
          </a:extLst>
        </xdr:cNvPr>
        <xdr:cNvSpPr txBox="1"/>
      </xdr:nvSpPr>
      <xdr:spPr>
        <a:xfrm>
          <a:off x="15020925" y="67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42A5E087-941A-4D32-80C0-09C705BBC167}"/>
            </a:ext>
          </a:extLst>
        </xdr:cNvPr>
        <xdr:cNvCxnSpPr/>
      </xdr:nvCxnSpPr>
      <xdr:spPr>
        <a:xfrm>
          <a:off x="14859000" y="67998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6A14F270-C501-4876-B83A-0602BDE2D120}"/>
            </a:ext>
          </a:extLst>
        </xdr:cNvPr>
        <xdr:cNvSpPr txBox="1"/>
      </xdr:nvSpPr>
      <xdr:spPr>
        <a:xfrm>
          <a:off x="15020925" y="514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8FCE176F-6252-4891-B53F-079F8004E06B}"/>
            </a:ext>
          </a:extLst>
        </xdr:cNvPr>
        <xdr:cNvCxnSpPr/>
      </xdr:nvCxnSpPr>
      <xdr:spPr>
        <a:xfrm>
          <a:off x="14859000" y="53736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35</xdr:row>
      <xdr:rowOff>37846</xdr:rowOff>
    </xdr:to>
    <xdr:cxnSp macro="">
      <xdr:nvCxnSpPr>
        <xdr:cNvPr id="310" name="直線コネクタ 309">
          <a:extLst>
            <a:ext uri="{FF2B5EF4-FFF2-40B4-BE49-F238E27FC236}">
              <a16:creationId xmlns:a16="http://schemas.microsoft.com/office/drawing/2014/main" id="{7204E1B3-9639-4913-A841-E822866F4BBC}"/>
            </a:ext>
          </a:extLst>
        </xdr:cNvPr>
        <xdr:cNvCxnSpPr/>
      </xdr:nvCxnSpPr>
      <xdr:spPr>
        <a:xfrm flipV="1">
          <a:off x="14182725" y="5641594"/>
          <a:ext cx="762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D5534214-9814-46F9-A65F-616EF3119001}"/>
            </a:ext>
          </a:extLst>
        </xdr:cNvPr>
        <xdr:cNvSpPr txBox="1"/>
      </xdr:nvSpPr>
      <xdr:spPr>
        <a:xfrm>
          <a:off x="15020925" y="56666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AB434189-D653-4552-983D-CE1F2CE2B5AD}"/>
            </a:ext>
          </a:extLst>
        </xdr:cNvPr>
        <xdr:cNvSpPr/>
      </xdr:nvSpPr>
      <xdr:spPr>
        <a:xfrm>
          <a:off x="14897100" y="56786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108712</xdr:rowOff>
    </xdr:from>
    <xdr:to>
      <xdr:col>78</xdr:col>
      <xdr:colOff>69850</xdr:colOff>
      <xdr:row>35</xdr:row>
      <xdr:rowOff>37846</xdr:rowOff>
    </xdr:to>
    <xdr:cxnSp macro="">
      <xdr:nvCxnSpPr>
        <xdr:cNvPr id="313" name="直線コネクタ 312">
          <a:extLst>
            <a:ext uri="{FF2B5EF4-FFF2-40B4-BE49-F238E27FC236}">
              <a16:creationId xmlns:a16="http://schemas.microsoft.com/office/drawing/2014/main" id="{0D2126FA-6175-4138-9EEB-DA878AC743E7}"/>
            </a:ext>
          </a:extLst>
        </xdr:cNvPr>
        <xdr:cNvCxnSpPr/>
      </xdr:nvCxnSpPr>
      <xdr:spPr>
        <a:xfrm>
          <a:off x="13388975" y="5610987"/>
          <a:ext cx="79375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40B1AE28-BF5C-4857-B1CC-F68B1A868FD1}"/>
            </a:ext>
          </a:extLst>
        </xdr:cNvPr>
        <xdr:cNvSpPr/>
      </xdr:nvSpPr>
      <xdr:spPr>
        <a:xfrm>
          <a:off x="14135100" y="56758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1080AAA5-3581-4D87-9B31-ED010CA85602}"/>
            </a:ext>
          </a:extLst>
        </xdr:cNvPr>
        <xdr:cNvSpPr txBox="1"/>
      </xdr:nvSpPr>
      <xdr:spPr>
        <a:xfrm>
          <a:off x="13839825" y="575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108712</xdr:rowOff>
    </xdr:from>
    <xdr:to>
      <xdr:col>73</xdr:col>
      <xdr:colOff>180975</xdr:colOff>
      <xdr:row>34</xdr:row>
      <xdr:rowOff>108712</xdr:rowOff>
    </xdr:to>
    <xdr:cxnSp macro="">
      <xdr:nvCxnSpPr>
        <xdr:cNvPr id="316" name="直線コネクタ 315">
          <a:extLst>
            <a:ext uri="{FF2B5EF4-FFF2-40B4-BE49-F238E27FC236}">
              <a16:creationId xmlns:a16="http://schemas.microsoft.com/office/drawing/2014/main" id="{B22000AC-E5E6-4C7E-8D6B-C8128D605ABA}"/>
            </a:ext>
          </a:extLst>
        </xdr:cNvPr>
        <xdr:cNvCxnSpPr/>
      </xdr:nvCxnSpPr>
      <xdr:spPr>
        <a:xfrm>
          <a:off x="12579350" y="561098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B70FE6EA-6B0A-4210-8A73-761CE0321160}"/>
            </a:ext>
          </a:extLst>
        </xdr:cNvPr>
        <xdr:cNvSpPr/>
      </xdr:nvSpPr>
      <xdr:spPr>
        <a:xfrm>
          <a:off x="13341350" y="5654802"/>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EFC99066-4268-4F89-B0D2-572AB4337003}"/>
            </a:ext>
          </a:extLst>
        </xdr:cNvPr>
        <xdr:cNvSpPr txBox="1"/>
      </xdr:nvSpPr>
      <xdr:spPr>
        <a:xfrm>
          <a:off x="13030200" y="573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34</xdr:row>
      <xdr:rowOff>154432</xdr:rowOff>
    </xdr:to>
    <xdr:cxnSp macro="">
      <xdr:nvCxnSpPr>
        <xdr:cNvPr id="319" name="直線コネクタ 318">
          <a:extLst>
            <a:ext uri="{FF2B5EF4-FFF2-40B4-BE49-F238E27FC236}">
              <a16:creationId xmlns:a16="http://schemas.microsoft.com/office/drawing/2014/main" id="{6639CA6F-3EBE-473B-9DA0-B17DAED5A94E}"/>
            </a:ext>
          </a:extLst>
        </xdr:cNvPr>
        <xdr:cNvCxnSpPr/>
      </xdr:nvCxnSpPr>
      <xdr:spPr>
        <a:xfrm flipV="1">
          <a:off x="11769725" y="5610987"/>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48C6977-2E32-433A-B3E0-77969ADCE21E}"/>
            </a:ext>
          </a:extLst>
        </xdr:cNvPr>
        <xdr:cNvSpPr/>
      </xdr:nvSpPr>
      <xdr:spPr>
        <a:xfrm>
          <a:off x="12531725" y="56786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C9A38875-30A1-4893-8B75-7DE233A0BA55}"/>
            </a:ext>
          </a:extLst>
        </xdr:cNvPr>
        <xdr:cNvSpPr txBox="1"/>
      </xdr:nvSpPr>
      <xdr:spPr>
        <a:xfrm>
          <a:off x="12236450" y="577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7F8DDFA2-FC4F-4C16-B6DA-90A455196F67}"/>
            </a:ext>
          </a:extLst>
        </xdr:cNvPr>
        <xdr:cNvSpPr/>
      </xdr:nvSpPr>
      <xdr:spPr>
        <a:xfrm>
          <a:off x="11734800" y="5678678"/>
          <a:ext cx="825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8F9892D6-CA95-411D-80B8-77E38F89FC4C}"/>
            </a:ext>
          </a:extLst>
        </xdr:cNvPr>
        <xdr:cNvSpPr txBox="1"/>
      </xdr:nvSpPr>
      <xdr:spPr>
        <a:xfrm>
          <a:off x="11426825" y="577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ACC34312-7900-4F77-88A4-83808F06342A}"/>
            </a:ext>
          </a:extLst>
        </xdr:cNvPr>
        <xdr:cNvSpPr txBox="1"/>
      </xdr:nvSpPr>
      <xdr:spPr>
        <a:xfrm>
          <a:off x="14751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D71E314B-9C95-4A0D-9546-8A77E4796C67}"/>
            </a:ext>
          </a:extLst>
        </xdr:cNvPr>
        <xdr:cNvSpPr txBox="1"/>
      </xdr:nvSpPr>
      <xdr:spPr>
        <a:xfrm>
          <a:off x="13989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C250D8AA-BED5-433C-86E6-1E60A325C1EA}"/>
            </a:ext>
          </a:extLst>
        </xdr:cNvPr>
        <xdr:cNvSpPr txBox="1"/>
      </xdr:nvSpPr>
      <xdr:spPr>
        <a:xfrm>
          <a:off x="131921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90108FDA-1B83-4586-9FD5-2555BA9EB61F}"/>
            </a:ext>
          </a:extLst>
        </xdr:cNvPr>
        <xdr:cNvSpPr txBox="1"/>
      </xdr:nvSpPr>
      <xdr:spPr>
        <a:xfrm>
          <a:off x="123825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8A98FE15-46ED-44E4-83CF-7E1A2D9D9BA7}"/>
            </a:ext>
          </a:extLst>
        </xdr:cNvPr>
        <xdr:cNvSpPr txBox="1"/>
      </xdr:nvSpPr>
      <xdr:spPr>
        <a:xfrm>
          <a:off x="115792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9" name="楕円 328">
          <a:extLst>
            <a:ext uri="{FF2B5EF4-FFF2-40B4-BE49-F238E27FC236}">
              <a16:creationId xmlns:a16="http://schemas.microsoft.com/office/drawing/2014/main" id="{7525EADB-4226-4064-B793-9C9DAD883339}"/>
            </a:ext>
          </a:extLst>
        </xdr:cNvPr>
        <xdr:cNvSpPr/>
      </xdr:nvSpPr>
      <xdr:spPr>
        <a:xfrm>
          <a:off x="14897100" y="559396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101871</xdr:rowOff>
    </xdr:from>
    <xdr:ext cx="762000" cy="259045"/>
    <xdr:sp macro="" textlink="">
      <xdr:nvSpPr>
        <xdr:cNvPr id="330" name="補助費等該当値テキスト">
          <a:extLst>
            <a:ext uri="{FF2B5EF4-FFF2-40B4-BE49-F238E27FC236}">
              <a16:creationId xmlns:a16="http://schemas.microsoft.com/office/drawing/2014/main" id="{6B3969F3-B80B-4B09-942A-D4CD7C055B13}"/>
            </a:ext>
          </a:extLst>
        </xdr:cNvPr>
        <xdr:cNvSpPr txBox="1"/>
      </xdr:nvSpPr>
      <xdr:spPr>
        <a:xfrm>
          <a:off x="15020925" y="544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31" name="楕円 330">
          <a:extLst>
            <a:ext uri="{FF2B5EF4-FFF2-40B4-BE49-F238E27FC236}">
              <a16:creationId xmlns:a16="http://schemas.microsoft.com/office/drawing/2014/main" id="{D230C969-3DEC-4C6D-84CC-4DBD5C10F360}"/>
            </a:ext>
          </a:extLst>
        </xdr:cNvPr>
        <xdr:cNvSpPr/>
      </xdr:nvSpPr>
      <xdr:spPr>
        <a:xfrm>
          <a:off x="14135100" y="56671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32" name="テキスト ボックス 331">
          <a:extLst>
            <a:ext uri="{FF2B5EF4-FFF2-40B4-BE49-F238E27FC236}">
              <a16:creationId xmlns:a16="http://schemas.microsoft.com/office/drawing/2014/main" id="{88989957-AB34-441E-B6D7-26D53B7151E0}"/>
            </a:ext>
          </a:extLst>
        </xdr:cNvPr>
        <xdr:cNvSpPr txBox="1"/>
      </xdr:nvSpPr>
      <xdr:spPr>
        <a:xfrm>
          <a:off x="13839825" y="5445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57912</xdr:rowOff>
    </xdr:from>
    <xdr:to>
      <xdr:col>74</xdr:col>
      <xdr:colOff>31750</xdr:colOff>
      <xdr:row>34</xdr:row>
      <xdr:rowOff>159512</xdr:rowOff>
    </xdr:to>
    <xdr:sp macro="" textlink="">
      <xdr:nvSpPr>
        <xdr:cNvPr id="333" name="楕円 332">
          <a:extLst>
            <a:ext uri="{FF2B5EF4-FFF2-40B4-BE49-F238E27FC236}">
              <a16:creationId xmlns:a16="http://schemas.microsoft.com/office/drawing/2014/main" id="{3C3CE9D3-94EB-4B70-A7EA-3DE3054579BC}"/>
            </a:ext>
          </a:extLst>
        </xdr:cNvPr>
        <xdr:cNvSpPr/>
      </xdr:nvSpPr>
      <xdr:spPr>
        <a:xfrm>
          <a:off x="13341350" y="5563362"/>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169689</xdr:rowOff>
    </xdr:from>
    <xdr:ext cx="762000" cy="259045"/>
    <xdr:sp macro="" textlink="">
      <xdr:nvSpPr>
        <xdr:cNvPr id="334" name="テキスト ボックス 333">
          <a:extLst>
            <a:ext uri="{FF2B5EF4-FFF2-40B4-BE49-F238E27FC236}">
              <a16:creationId xmlns:a16="http://schemas.microsoft.com/office/drawing/2014/main" id="{2B479AB4-C064-4ED2-B3DC-633E6762CB3A}"/>
            </a:ext>
          </a:extLst>
        </xdr:cNvPr>
        <xdr:cNvSpPr txBox="1"/>
      </xdr:nvSpPr>
      <xdr:spPr>
        <a:xfrm>
          <a:off x="13030200" y="534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35" name="楕円 334">
          <a:extLst>
            <a:ext uri="{FF2B5EF4-FFF2-40B4-BE49-F238E27FC236}">
              <a16:creationId xmlns:a16="http://schemas.microsoft.com/office/drawing/2014/main" id="{F2D4B701-A860-4ABC-8D65-7DC400BE239B}"/>
            </a:ext>
          </a:extLst>
        </xdr:cNvPr>
        <xdr:cNvSpPr/>
      </xdr:nvSpPr>
      <xdr:spPr>
        <a:xfrm>
          <a:off x="12531725" y="55633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36" name="テキスト ボックス 335">
          <a:extLst>
            <a:ext uri="{FF2B5EF4-FFF2-40B4-BE49-F238E27FC236}">
              <a16:creationId xmlns:a16="http://schemas.microsoft.com/office/drawing/2014/main" id="{49828EB4-55FB-4BB8-BC7F-D4F15A8D6F32}"/>
            </a:ext>
          </a:extLst>
        </xdr:cNvPr>
        <xdr:cNvSpPr txBox="1"/>
      </xdr:nvSpPr>
      <xdr:spPr>
        <a:xfrm>
          <a:off x="12236450" y="534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7" name="楕円 336">
          <a:extLst>
            <a:ext uri="{FF2B5EF4-FFF2-40B4-BE49-F238E27FC236}">
              <a16:creationId xmlns:a16="http://schemas.microsoft.com/office/drawing/2014/main" id="{D9F68ADB-BBF7-40CD-AE55-D8A681D1A526}"/>
            </a:ext>
          </a:extLst>
        </xdr:cNvPr>
        <xdr:cNvSpPr/>
      </xdr:nvSpPr>
      <xdr:spPr>
        <a:xfrm>
          <a:off x="11734800" y="5612257"/>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8" name="テキスト ボックス 337">
          <a:extLst>
            <a:ext uri="{FF2B5EF4-FFF2-40B4-BE49-F238E27FC236}">
              <a16:creationId xmlns:a16="http://schemas.microsoft.com/office/drawing/2014/main" id="{BE48720B-0387-478E-A042-AD3D9CB66580}"/>
            </a:ext>
          </a:extLst>
        </xdr:cNvPr>
        <xdr:cNvSpPr txBox="1"/>
      </xdr:nvSpPr>
      <xdr:spPr>
        <a:xfrm>
          <a:off x="11426825" y="539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CEC74F36-B988-40B4-8A58-379180D84D42}"/>
            </a:ext>
          </a:extLst>
        </xdr:cNvPr>
        <xdr:cNvSpPr/>
      </xdr:nvSpPr>
      <xdr:spPr>
        <a:xfrm>
          <a:off x="701675" y="10915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33F1C4C4-87B6-437C-8B8E-F338F2A12881}"/>
            </a:ext>
          </a:extLst>
        </xdr:cNvPr>
        <xdr:cNvSpPr/>
      </xdr:nvSpPr>
      <xdr:spPr>
        <a:xfrm>
          <a:off x="4886325" y="10982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26EC70A6-C9DB-47BD-B666-3E3E7D804642}"/>
            </a:ext>
          </a:extLst>
        </xdr:cNvPr>
        <xdr:cNvSpPr/>
      </xdr:nvSpPr>
      <xdr:spPr>
        <a:xfrm>
          <a:off x="4886325" y="11163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887D1BCA-2046-4176-A4AF-883BF3908E63}"/>
            </a:ext>
          </a:extLst>
        </xdr:cNvPr>
        <xdr:cNvSpPr/>
      </xdr:nvSpPr>
      <xdr:spPr>
        <a:xfrm>
          <a:off x="6416675" y="10982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E93ACBF5-D9FB-4696-BE81-81C30AA21BEB}"/>
            </a:ext>
          </a:extLst>
        </xdr:cNvPr>
        <xdr:cNvSpPr/>
      </xdr:nvSpPr>
      <xdr:spPr>
        <a:xfrm>
          <a:off x="6416675" y="11163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B4571BC8-9EDB-483D-9478-89BB6336B5E7}"/>
            </a:ext>
          </a:extLst>
        </xdr:cNvPr>
        <xdr:cNvSpPr/>
      </xdr:nvSpPr>
      <xdr:spPr>
        <a:xfrm>
          <a:off x="78835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AE283684-B79E-4268-AA3A-65FF2C73E2DC}"/>
            </a:ext>
          </a:extLst>
        </xdr:cNvPr>
        <xdr:cNvSpPr/>
      </xdr:nvSpPr>
      <xdr:spPr>
        <a:xfrm>
          <a:off x="78835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33E9F5AF-FE3F-44A7-AA52-35FFDDD94F70}"/>
            </a:ext>
          </a:extLst>
        </xdr:cNvPr>
        <xdr:cNvSpPr/>
      </xdr:nvSpPr>
      <xdr:spPr>
        <a:xfrm>
          <a:off x="701675" y="11458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182D4C25-DC8F-48F2-AED6-92D9672EE234}"/>
            </a:ext>
          </a:extLst>
        </xdr:cNvPr>
        <xdr:cNvSpPr/>
      </xdr:nvSpPr>
      <xdr:spPr>
        <a:xfrm>
          <a:off x="5181600" y="11458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58D06ED4-B3DA-417E-AC11-1A7211E8D9AC}"/>
            </a:ext>
          </a:extLst>
        </xdr:cNvPr>
        <xdr:cNvSpPr/>
      </xdr:nvSpPr>
      <xdr:spPr>
        <a:xfrm>
          <a:off x="5248275" y="11458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E610F5C2-2999-4B25-BF41-CD26ECCC4BD8}"/>
            </a:ext>
          </a:extLst>
        </xdr:cNvPr>
        <xdr:cNvSpPr txBox="1"/>
      </xdr:nvSpPr>
      <xdr:spPr>
        <a:xfrm>
          <a:off x="5264150"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類似団体、全国平均、埼玉県平均を下回っており、前年度と比較して改善している。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今後は公共施設の老朽化にともなう大規模改修等、公債費の負担が大きくなることも見込まれるが、事業の取捨選択を行い、将来計画を見据えて地方債の発行額抑制に努めていく。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374ACEF-1FD4-495C-BC2D-C2417EDE1F52}"/>
            </a:ext>
          </a:extLst>
        </xdr:cNvPr>
        <xdr:cNvSpPr txBox="1"/>
      </xdr:nvSpPr>
      <xdr:spPr>
        <a:xfrm>
          <a:off x="6635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9FF61A9D-C5E6-4517-B1E7-A6EC0F940146}"/>
            </a:ext>
          </a:extLst>
        </xdr:cNvPr>
        <xdr:cNvCxnSpPr/>
      </xdr:nvCxnSpPr>
      <xdr:spPr>
        <a:xfrm>
          <a:off x="701675" y="13611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822B4523-7CE3-4857-9FB6-8F039032F136}"/>
            </a:ext>
          </a:extLst>
        </xdr:cNvPr>
        <xdr:cNvSpPr txBox="1"/>
      </xdr:nvSpPr>
      <xdr:spPr>
        <a:xfrm>
          <a:off x="234950"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2E75DDC6-8888-4175-B2EB-C3ADA5B5EB6E}"/>
            </a:ext>
          </a:extLst>
        </xdr:cNvPr>
        <xdr:cNvCxnSpPr/>
      </xdr:nvCxnSpPr>
      <xdr:spPr>
        <a:xfrm>
          <a:off x="701675" y="132588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232E8139-061F-47B5-A38C-98441B048499}"/>
            </a:ext>
          </a:extLst>
        </xdr:cNvPr>
        <xdr:cNvSpPr txBox="1"/>
      </xdr:nvSpPr>
      <xdr:spPr>
        <a:xfrm>
          <a:off x="234950" y="1312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CE7D6B14-2822-4B92-ADCB-BC260619B58D}"/>
            </a:ext>
          </a:extLst>
        </xdr:cNvPr>
        <xdr:cNvCxnSpPr/>
      </xdr:nvCxnSpPr>
      <xdr:spPr>
        <a:xfrm>
          <a:off x="701675" y="128968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BE89886B-F187-499C-BF8D-C47E7539991F}"/>
            </a:ext>
          </a:extLst>
        </xdr:cNvPr>
        <xdr:cNvSpPr txBox="1"/>
      </xdr:nvSpPr>
      <xdr:spPr>
        <a:xfrm>
          <a:off x="234950" y="127705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E8C315D9-D8FA-410A-8C23-C057EB527212}"/>
            </a:ext>
          </a:extLst>
        </xdr:cNvPr>
        <xdr:cNvCxnSpPr/>
      </xdr:nvCxnSpPr>
      <xdr:spPr>
        <a:xfrm>
          <a:off x="701675" y="125349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BD0D4528-9E59-40F7-84EF-17DDCF872D2C}"/>
            </a:ext>
          </a:extLst>
        </xdr:cNvPr>
        <xdr:cNvSpPr txBox="1"/>
      </xdr:nvSpPr>
      <xdr:spPr>
        <a:xfrm>
          <a:off x="234950" y="12408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45E9AE07-F94B-4FEB-8B8C-A640496C4FAD}"/>
            </a:ext>
          </a:extLst>
        </xdr:cNvPr>
        <xdr:cNvCxnSpPr/>
      </xdr:nvCxnSpPr>
      <xdr:spPr>
        <a:xfrm>
          <a:off x="701675" y="121729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A87C0391-2A84-4A30-899F-A752F3D7227A}"/>
            </a:ext>
          </a:extLst>
        </xdr:cNvPr>
        <xdr:cNvSpPr txBox="1"/>
      </xdr:nvSpPr>
      <xdr:spPr>
        <a:xfrm>
          <a:off x="234950" y="120466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15E1984F-1582-4E9B-BD5C-410A54376340}"/>
            </a:ext>
          </a:extLst>
        </xdr:cNvPr>
        <xdr:cNvCxnSpPr/>
      </xdr:nvCxnSpPr>
      <xdr:spPr>
        <a:xfrm>
          <a:off x="701675" y="118205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407239C8-9464-4B88-BAD5-0C7CEC5F4920}"/>
            </a:ext>
          </a:extLst>
        </xdr:cNvPr>
        <xdr:cNvSpPr txBox="1"/>
      </xdr:nvSpPr>
      <xdr:spPr>
        <a:xfrm>
          <a:off x="234950" y="116846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18D80AA5-9377-44EA-A858-2BE0EA504A08}"/>
            </a:ext>
          </a:extLst>
        </xdr:cNvPr>
        <xdr:cNvCxnSpPr/>
      </xdr:nvCxnSpPr>
      <xdr:spPr>
        <a:xfrm>
          <a:off x="701675" y="11458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9CAEA491-D0CD-42F0-B434-F9D092E9F704}"/>
            </a:ext>
          </a:extLst>
        </xdr:cNvPr>
        <xdr:cNvSpPr txBox="1"/>
      </xdr:nvSpPr>
      <xdr:spPr>
        <a:xfrm>
          <a:off x="234950"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37C464E1-62BD-491B-A835-CF8B990B1B9F}"/>
            </a:ext>
          </a:extLst>
        </xdr:cNvPr>
        <xdr:cNvSpPr/>
      </xdr:nvSpPr>
      <xdr:spPr>
        <a:xfrm>
          <a:off x="701675" y="11458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7701ECCC-5AEA-402B-B843-D096EBEAE635}"/>
            </a:ext>
          </a:extLst>
        </xdr:cNvPr>
        <xdr:cNvCxnSpPr/>
      </xdr:nvCxnSpPr>
      <xdr:spPr>
        <a:xfrm flipV="1">
          <a:off x="4371975" y="11875135"/>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C1E78492-541E-4984-87C8-13B38C7C155D}"/>
            </a:ext>
          </a:extLst>
        </xdr:cNvPr>
        <xdr:cNvSpPr txBox="1"/>
      </xdr:nvSpPr>
      <xdr:spPr>
        <a:xfrm>
          <a:off x="4457700" y="130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87B04619-C218-4A40-B8D3-F38D6A216F2F}"/>
            </a:ext>
          </a:extLst>
        </xdr:cNvPr>
        <xdr:cNvCxnSpPr/>
      </xdr:nvCxnSpPr>
      <xdr:spPr>
        <a:xfrm>
          <a:off x="4302125" y="1311465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6556197E-5A71-4EF1-89F8-C46A25C83770}"/>
            </a:ext>
          </a:extLst>
        </xdr:cNvPr>
        <xdr:cNvSpPr txBox="1"/>
      </xdr:nvSpPr>
      <xdr:spPr>
        <a:xfrm>
          <a:off x="4457700" y="1164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99A8FFF-8FBF-48B3-BB4A-D74712AF9916}"/>
            </a:ext>
          </a:extLst>
        </xdr:cNvPr>
        <xdr:cNvCxnSpPr/>
      </xdr:nvCxnSpPr>
      <xdr:spPr>
        <a:xfrm>
          <a:off x="4302125" y="1187513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27939</xdr:rowOff>
    </xdr:to>
    <xdr:cxnSp macro="">
      <xdr:nvCxnSpPr>
        <xdr:cNvPr id="371" name="直線コネクタ 370">
          <a:extLst>
            <a:ext uri="{FF2B5EF4-FFF2-40B4-BE49-F238E27FC236}">
              <a16:creationId xmlns:a16="http://schemas.microsoft.com/office/drawing/2014/main" id="{189E1C77-DACD-4B2D-8294-1294089FD1C1}"/>
            </a:ext>
          </a:extLst>
        </xdr:cNvPr>
        <xdr:cNvCxnSpPr/>
      </xdr:nvCxnSpPr>
      <xdr:spPr>
        <a:xfrm flipV="1">
          <a:off x="3616325" y="12314555"/>
          <a:ext cx="7556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8CBE4485-5F1F-4A2E-9FDD-33717FB34BB7}"/>
            </a:ext>
          </a:extLst>
        </xdr:cNvPr>
        <xdr:cNvSpPr txBox="1"/>
      </xdr:nvSpPr>
      <xdr:spPr>
        <a:xfrm>
          <a:off x="4457700" y="1247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31E1DFFB-CBA2-41B8-BA54-272978D9B67D}"/>
            </a:ext>
          </a:extLst>
        </xdr:cNvPr>
        <xdr:cNvSpPr/>
      </xdr:nvSpPr>
      <xdr:spPr>
        <a:xfrm>
          <a:off x="4340225" y="12499339"/>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27939</xdr:rowOff>
    </xdr:to>
    <xdr:cxnSp macro="">
      <xdr:nvCxnSpPr>
        <xdr:cNvPr id="374" name="直線コネクタ 373">
          <a:extLst>
            <a:ext uri="{FF2B5EF4-FFF2-40B4-BE49-F238E27FC236}">
              <a16:creationId xmlns:a16="http://schemas.microsoft.com/office/drawing/2014/main" id="{1C950F03-49A2-410C-B332-2894946A3676}"/>
            </a:ext>
          </a:extLst>
        </xdr:cNvPr>
        <xdr:cNvCxnSpPr/>
      </xdr:nvCxnSpPr>
      <xdr:spPr>
        <a:xfrm>
          <a:off x="2816225" y="12315825"/>
          <a:ext cx="8001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D88B4FC0-8160-422C-B82A-93750D96CF73}"/>
            </a:ext>
          </a:extLst>
        </xdr:cNvPr>
        <xdr:cNvSpPr/>
      </xdr:nvSpPr>
      <xdr:spPr>
        <a:xfrm>
          <a:off x="3578225" y="12513311"/>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E9E4B8D9-844C-4C75-82FD-39FB007DE770}"/>
            </a:ext>
          </a:extLst>
        </xdr:cNvPr>
        <xdr:cNvSpPr txBox="1"/>
      </xdr:nvSpPr>
      <xdr:spPr>
        <a:xfrm>
          <a:off x="3267075" y="12593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73661</xdr:rowOff>
    </xdr:to>
    <xdr:cxnSp macro="">
      <xdr:nvCxnSpPr>
        <xdr:cNvPr id="377" name="直線コネクタ 376">
          <a:extLst>
            <a:ext uri="{FF2B5EF4-FFF2-40B4-BE49-F238E27FC236}">
              <a16:creationId xmlns:a16="http://schemas.microsoft.com/office/drawing/2014/main" id="{81FDC006-7206-4DDF-A27E-91FAE44EE406}"/>
            </a:ext>
          </a:extLst>
        </xdr:cNvPr>
        <xdr:cNvCxnSpPr/>
      </xdr:nvCxnSpPr>
      <xdr:spPr>
        <a:xfrm flipV="1">
          <a:off x="1997075" y="12315825"/>
          <a:ext cx="819150" cy="6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2E98C2A-4A6B-46F2-A544-F6A3E0EEFE6F}"/>
            </a:ext>
          </a:extLst>
        </xdr:cNvPr>
        <xdr:cNvSpPr/>
      </xdr:nvSpPr>
      <xdr:spPr>
        <a:xfrm>
          <a:off x="2759075" y="124764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5E413CCF-2576-44FC-BD24-31D3AC57AE7C}"/>
            </a:ext>
          </a:extLst>
        </xdr:cNvPr>
        <xdr:cNvSpPr txBox="1"/>
      </xdr:nvSpPr>
      <xdr:spPr>
        <a:xfrm>
          <a:off x="2473325" y="1256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81280</xdr:rowOff>
    </xdr:to>
    <xdr:cxnSp macro="">
      <xdr:nvCxnSpPr>
        <xdr:cNvPr id="380" name="直線コネクタ 379">
          <a:extLst>
            <a:ext uri="{FF2B5EF4-FFF2-40B4-BE49-F238E27FC236}">
              <a16:creationId xmlns:a16="http://schemas.microsoft.com/office/drawing/2014/main" id="{28E259A0-0725-41C1-BE1F-1581FE8D9A75}"/>
            </a:ext>
          </a:extLst>
        </xdr:cNvPr>
        <xdr:cNvCxnSpPr/>
      </xdr:nvCxnSpPr>
      <xdr:spPr>
        <a:xfrm flipV="1">
          <a:off x="1209675" y="12379961"/>
          <a:ext cx="7874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BE39AA55-FA41-4BBD-83FA-ED3960FECAE7}"/>
            </a:ext>
          </a:extLst>
        </xdr:cNvPr>
        <xdr:cNvSpPr/>
      </xdr:nvSpPr>
      <xdr:spPr>
        <a:xfrm>
          <a:off x="1971675" y="12537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3322E965-BC95-4BE0-AE3A-A5C2E64786FF}"/>
            </a:ext>
          </a:extLst>
        </xdr:cNvPr>
        <xdr:cNvSpPr txBox="1"/>
      </xdr:nvSpPr>
      <xdr:spPr>
        <a:xfrm>
          <a:off x="1654175" y="1263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4F36F58B-0972-439D-A0ED-7957E05B119A}"/>
            </a:ext>
          </a:extLst>
        </xdr:cNvPr>
        <xdr:cNvSpPr/>
      </xdr:nvSpPr>
      <xdr:spPr>
        <a:xfrm>
          <a:off x="1152525" y="12563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9245FC74-7141-47A7-8D55-93AA59F5FA67}"/>
            </a:ext>
          </a:extLst>
        </xdr:cNvPr>
        <xdr:cNvSpPr txBox="1"/>
      </xdr:nvSpPr>
      <xdr:spPr>
        <a:xfrm>
          <a:off x="866775" y="126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1644D466-01EA-42A0-94F7-71C7B4BB96B4}"/>
            </a:ext>
          </a:extLst>
        </xdr:cNvPr>
        <xdr:cNvSpPr txBox="1"/>
      </xdr:nvSpPr>
      <xdr:spPr>
        <a:xfrm>
          <a:off x="41687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11A951F0-AC25-46A2-8148-70ECCDE9EE08}"/>
            </a:ext>
          </a:extLst>
        </xdr:cNvPr>
        <xdr:cNvSpPr txBox="1"/>
      </xdr:nvSpPr>
      <xdr:spPr>
        <a:xfrm>
          <a:off x="34290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A6BEAE21-6BE9-4636-AD1B-AFC14F26CB6E}"/>
            </a:ext>
          </a:extLst>
        </xdr:cNvPr>
        <xdr:cNvSpPr txBox="1"/>
      </xdr:nvSpPr>
      <xdr:spPr>
        <a:xfrm>
          <a:off x="26193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45F3FFC3-5EF0-4220-9B89-1AA75A65D645}"/>
            </a:ext>
          </a:extLst>
        </xdr:cNvPr>
        <xdr:cNvSpPr txBox="1"/>
      </xdr:nvSpPr>
      <xdr:spPr>
        <a:xfrm>
          <a:off x="18065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3900CD74-234D-45C6-81BA-1A68AEA39546}"/>
            </a:ext>
          </a:extLst>
        </xdr:cNvPr>
        <xdr:cNvSpPr txBox="1"/>
      </xdr:nvSpPr>
      <xdr:spPr>
        <a:xfrm>
          <a:off x="10064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90" name="楕円 389">
          <a:extLst>
            <a:ext uri="{FF2B5EF4-FFF2-40B4-BE49-F238E27FC236}">
              <a16:creationId xmlns:a16="http://schemas.microsoft.com/office/drawing/2014/main" id="{FCAAF424-7275-4A05-8D0F-88DE196D70F4}"/>
            </a:ext>
          </a:extLst>
        </xdr:cNvPr>
        <xdr:cNvSpPr/>
      </xdr:nvSpPr>
      <xdr:spPr>
        <a:xfrm>
          <a:off x="4340225" y="1226693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91" name="公債費該当値テキスト">
          <a:extLst>
            <a:ext uri="{FF2B5EF4-FFF2-40B4-BE49-F238E27FC236}">
              <a16:creationId xmlns:a16="http://schemas.microsoft.com/office/drawing/2014/main" id="{A8AB3297-323F-41DA-8B67-A0989E279E2D}"/>
            </a:ext>
          </a:extLst>
        </xdr:cNvPr>
        <xdr:cNvSpPr txBox="1"/>
      </xdr:nvSpPr>
      <xdr:spPr>
        <a:xfrm>
          <a:off x="4457700" y="1212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2" name="楕円 391">
          <a:extLst>
            <a:ext uri="{FF2B5EF4-FFF2-40B4-BE49-F238E27FC236}">
              <a16:creationId xmlns:a16="http://schemas.microsoft.com/office/drawing/2014/main" id="{885BE49F-E82D-4E23-8F56-0B9BF7A2ED28}"/>
            </a:ext>
          </a:extLst>
        </xdr:cNvPr>
        <xdr:cNvSpPr/>
      </xdr:nvSpPr>
      <xdr:spPr>
        <a:xfrm>
          <a:off x="3578225" y="12289789"/>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3" name="テキスト ボックス 392">
          <a:extLst>
            <a:ext uri="{FF2B5EF4-FFF2-40B4-BE49-F238E27FC236}">
              <a16:creationId xmlns:a16="http://schemas.microsoft.com/office/drawing/2014/main" id="{1838BF04-065B-447C-8AEB-DDF01C1D6909}"/>
            </a:ext>
          </a:extLst>
        </xdr:cNvPr>
        <xdr:cNvSpPr txBox="1"/>
      </xdr:nvSpPr>
      <xdr:spPr>
        <a:xfrm>
          <a:off x="3267075" y="1206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4" name="楕円 393">
          <a:extLst>
            <a:ext uri="{FF2B5EF4-FFF2-40B4-BE49-F238E27FC236}">
              <a16:creationId xmlns:a16="http://schemas.microsoft.com/office/drawing/2014/main" id="{2BA820C2-F351-4931-8312-1AAD4A804CFF}"/>
            </a:ext>
          </a:extLst>
        </xdr:cNvPr>
        <xdr:cNvSpPr/>
      </xdr:nvSpPr>
      <xdr:spPr>
        <a:xfrm>
          <a:off x="2759075" y="12277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5" name="テキスト ボックス 394">
          <a:extLst>
            <a:ext uri="{FF2B5EF4-FFF2-40B4-BE49-F238E27FC236}">
              <a16:creationId xmlns:a16="http://schemas.microsoft.com/office/drawing/2014/main" id="{0383E084-D581-47B4-9DA0-B667E9BCE948}"/>
            </a:ext>
          </a:extLst>
        </xdr:cNvPr>
        <xdr:cNvSpPr txBox="1"/>
      </xdr:nvSpPr>
      <xdr:spPr>
        <a:xfrm>
          <a:off x="2473325" y="1205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96" name="楕円 395">
          <a:extLst>
            <a:ext uri="{FF2B5EF4-FFF2-40B4-BE49-F238E27FC236}">
              <a16:creationId xmlns:a16="http://schemas.microsoft.com/office/drawing/2014/main" id="{9FF2ED54-4AFE-4579-A679-A4CBF54BCDA0}"/>
            </a:ext>
          </a:extLst>
        </xdr:cNvPr>
        <xdr:cNvSpPr/>
      </xdr:nvSpPr>
      <xdr:spPr>
        <a:xfrm>
          <a:off x="1971675" y="123323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7" name="テキスト ボックス 396">
          <a:extLst>
            <a:ext uri="{FF2B5EF4-FFF2-40B4-BE49-F238E27FC236}">
              <a16:creationId xmlns:a16="http://schemas.microsoft.com/office/drawing/2014/main" id="{141FADA1-FC20-4426-B590-C5CCDA809006}"/>
            </a:ext>
          </a:extLst>
        </xdr:cNvPr>
        <xdr:cNvSpPr txBox="1"/>
      </xdr:nvSpPr>
      <xdr:spPr>
        <a:xfrm>
          <a:off x="1654175" y="1211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8" name="楕円 397">
          <a:extLst>
            <a:ext uri="{FF2B5EF4-FFF2-40B4-BE49-F238E27FC236}">
              <a16:creationId xmlns:a16="http://schemas.microsoft.com/office/drawing/2014/main" id="{83C5575E-F6C0-49D0-A534-0E8488F0BDA4}"/>
            </a:ext>
          </a:extLst>
        </xdr:cNvPr>
        <xdr:cNvSpPr/>
      </xdr:nvSpPr>
      <xdr:spPr>
        <a:xfrm>
          <a:off x="1152525" y="123336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9" name="テキスト ボックス 398">
          <a:extLst>
            <a:ext uri="{FF2B5EF4-FFF2-40B4-BE49-F238E27FC236}">
              <a16:creationId xmlns:a16="http://schemas.microsoft.com/office/drawing/2014/main" id="{FD82FEE7-6929-4E83-9D05-F9B7131911FA}"/>
            </a:ext>
          </a:extLst>
        </xdr:cNvPr>
        <xdr:cNvSpPr txBox="1"/>
      </xdr:nvSpPr>
      <xdr:spPr>
        <a:xfrm>
          <a:off x="866775" y="1212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81B2DD15-77E3-4DCE-8655-04766D70801C}"/>
            </a:ext>
          </a:extLst>
        </xdr:cNvPr>
        <xdr:cNvSpPr/>
      </xdr:nvSpPr>
      <xdr:spPr>
        <a:xfrm>
          <a:off x="11268075" y="10915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F15B3719-A8D1-46F6-989C-3B463C821638}"/>
            </a:ext>
          </a:extLst>
        </xdr:cNvPr>
        <xdr:cNvSpPr/>
      </xdr:nvSpPr>
      <xdr:spPr>
        <a:xfrm>
          <a:off x="154654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86E6CE9D-38DC-4D68-8676-A4C0C602F183}"/>
            </a:ext>
          </a:extLst>
        </xdr:cNvPr>
        <xdr:cNvSpPr/>
      </xdr:nvSpPr>
      <xdr:spPr>
        <a:xfrm>
          <a:off x="154654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576A4C0D-ED8C-43FD-8936-4E3DA65585BE}"/>
            </a:ext>
          </a:extLst>
        </xdr:cNvPr>
        <xdr:cNvSpPr/>
      </xdr:nvSpPr>
      <xdr:spPr>
        <a:xfrm>
          <a:off x="16998950" y="10982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FE9D896-2F3B-4B84-AD9B-4A4D253E9383}"/>
            </a:ext>
          </a:extLst>
        </xdr:cNvPr>
        <xdr:cNvSpPr/>
      </xdr:nvSpPr>
      <xdr:spPr>
        <a:xfrm>
          <a:off x="16998950" y="11163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5E9D8EBB-B095-4F70-ADDA-F9259D33234A}"/>
            </a:ext>
          </a:extLst>
        </xdr:cNvPr>
        <xdr:cNvSpPr/>
      </xdr:nvSpPr>
      <xdr:spPr>
        <a:xfrm>
          <a:off x="1845627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E4149A91-0D54-482A-8A76-25C92428CC06}"/>
            </a:ext>
          </a:extLst>
        </xdr:cNvPr>
        <xdr:cNvSpPr/>
      </xdr:nvSpPr>
      <xdr:spPr>
        <a:xfrm>
          <a:off x="1845627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3542AA6A-C204-42B8-9417-0F131DD0A4F9}"/>
            </a:ext>
          </a:extLst>
        </xdr:cNvPr>
        <xdr:cNvSpPr/>
      </xdr:nvSpPr>
      <xdr:spPr>
        <a:xfrm>
          <a:off x="11268075" y="11458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81A40B0A-5C96-4D12-86AB-50A22ABB1AD0}"/>
            </a:ext>
          </a:extLst>
        </xdr:cNvPr>
        <xdr:cNvSpPr/>
      </xdr:nvSpPr>
      <xdr:spPr>
        <a:xfrm>
          <a:off x="15744825" y="11458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20008EFA-1FA4-4B8B-B97F-62B975515CE1}"/>
            </a:ext>
          </a:extLst>
        </xdr:cNvPr>
        <xdr:cNvSpPr/>
      </xdr:nvSpPr>
      <xdr:spPr>
        <a:xfrm>
          <a:off x="15808325" y="11458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81C4F932-7F75-4E07-B5D5-C0C53BAE9B41}"/>
            </a:ext>
          </a:extLst>
        </xdr:cNvPr>
        <xdr:cNvSpPr txBox="1"/>
      </xdr:nvSpPr>
      <xdr:spPr>
        <a:xfrm>
          <a:off x="15846425"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公債費以外の経常経費の支出額は、前年度か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ポイントの増となった。類似団体平均を上回る主な要因は物件費である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物件費については、経費削減を目的として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、業務委託や指定管理者制度を実施しているが、効果の評価・検証を行い、さらなる適正化を進め、縮減に努める。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E8F4E814-7F7C-4CAF-BA01-B5D8B87060E7}"/>
            </a:ext>
          </a:extLst>
        </xdr:cNvPr>
        <xdr:cNvSpPr txBox="1"/>
      </xdr:nvSpPr>
      <xdr:spPr>
        <a:xfrm>
          <a:off x="112299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7652809A-9E88-4AA3-B959-47EBF7DB39B5}"/>
            </a:ext>
          </a:extLst>
        </xdr:cNvPr>
        <xdr:cNvCxnSpPr/>
      </xdr:nvCxnSpPr>
      <xdr:spPr>
        <a:xfrm>
          <a:off x="11268075" y="13611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AACB6E73-D1B8-4AF9-AD18-6D5C6BCA4046}"/>
            </a:ext>
          </a:extLst>
        </xdr:cNvPr>
        <xdr:cNvSpPr txBox="1"/>
      </xdr:nvSpPr>
      <xdr:spPr>
        <a:xfrm>
          <a:off x="10817225"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315D1CA2-FEA7-4E7E-9B84-AC9FA8C4CD73}"/>
            </a:ext>
          </a:extLst>
        </xdr:cNvPr>
        <xdr:cNvCxnSpPr/>
      </xdr:nvCxnSpPr>
      <xdr:spPr>
        <a:xfrm>
          <a:off x="11268075" y="132588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CC5EE4FD-42EC-4230-885E-75FA37D885AE}"/>
            </a:ext>
          </a:extLst>
        </xdr:cNvPr>
        <xdr:cNvSpPr txBox="1"/>
      </xdr:nvSpPr>
      <xdr:spPr>
        <a:xfrm>
          <a:off x="10817225" y="1312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FC4D7EDC-8AB8-4302-B01B-D0C6F709EF5D}"/>
            </a:ext>
          </a:extLst>
        </xdr:cNvPr>
        <xdr:cNvCxnSpPr/>
      </xdr:nvCxnSpPr>
      <xdr:spPr>
        <a:xfrm>
          <a:off x="11268075" y="128968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3EF00EE4-90BD-4119-913E-1316D32B9D58}"/>
            </a:ext>
          </a:extLst>
        </xdr:cNvPr>
        <xdr:cNvSpPr txBox="1"/>
      </xdr:nvSpPr>
      <xdr:spPr>
        <a:xfrm>
          <a:off x="10817225" y="127705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7942FE63-39D8-48A8-9E19-F6561F5724ED}"/>
            </a:ext>
          </a:extLst>
        </xdr:cNvPr>
        <xdr:cNvCxnSpPr/>
      </xdr:nvCxnSpPr>
      <xdr:spPr>
        <a:xfrm>
          <a:off x="11268075" y="125349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A57571A1-7BAF-4B01-BAFC-51AD494CEDDC}"/>
            </a:ext>
          </a:extLst>
        </xdr:cNvPr>
        <xdr:cNvSpPr txBox="1"/>
      </xdr:nvSpPr>
      <xdr:spPr>
        <a:xfrm>
          <a:off x="10817225" y="12408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79A4E2D6-D71E-4686-99D1-1D14526824FA}"/>
            </a:ext>
          </a:extLst>
        </xdr:cNvPr>
        <xdr:cNvCxnSpPr/>
      </xdr:nvCxnSpPr>
      <xdr:spPr>
        <a:xfrm>
          <a:off x="11268075" y="121729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6873ABC5-4859-485F-9D4C-F593432737D2}"/>
            </a:ext>
          </a:extLst>
        </xdr:cNvPr>
        <xdr:cNvSpPr txBox="1"/>
      </xdr:nvSpPr>
      <xdr:spPr>
        <a:xfrm>
          <a:off x="10817225" y="120466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C56C056D-1478-4169-A9E0-E34229C6F782}"/>
            </a:ext>
          </a:extLst>
        </xdr:cNvPr>
        <xdr:cNvCxnSpPr/>
      </xdr:nvCxnSpPr>
      <xdr:spPr>
        <a:xfrm>
          <a:off x="11268075" y="118205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565FBF3E-145A-49D3-B065-BECCF7279B1F}"/>
            </a:ext>
          </a:extLst>
        </xdr:cNvPr>
        <xdr:cNvSpPr txBox="1"/>
      </xdr:nvSpPr>
      <xdr:spPr>
        <a:xfrm>
          <a:off x="10817225" y="116846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9917B141-ED15-469B-91E6-21CD7678D85B}"/>
            </a:ext>
          </a:extLst>
        </xdr:cNvPr>
        <xdr:cNvCxnSpPr/>
      </xdr:nvCxnSpPr>
      <xdr:spPr>
        <a:xfrm>
          <a:off x="11268075" y="11458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23299E29-64DA-4525-BC26-EB60FFC55315}"/>
            </a:ext>
          </a:extLst>
        </xdr:cNvPr>
        <xdr:cNvSpPr txBox="1"/>
      </xdr:nvSpPr>
      <xdr:spPr>
        <a:xfrm>
          <a:off x="10817225"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B7B58218-4C11-4261-AD5B-D70C53497336}"/>
            </a:ext>
          </a:extLst>
        </xdr:cNvPr>
        <xdr:cNvSpPr/>
      </xdr:nvSpPr>
      <xdr:spPr>
        <a:xfrm>
          <a:off x="11268075" y="11458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BD7EBCCA-99D4-43F0-98AF-F99E7FAC2A94}"/>
            </a:ext>
          </a:extLst>
        </xdr:cNvPr>
        <xdr:cNvCxnSpPr/>
      </xdr:nvCxnSpPr>
      <xdr:spPr>
        <a:xfrm flipV="1">
          <a:off x="14944725" y="11743055"/>
          <a:ext cx="0" cy="1389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8393F0B7-C689-42B1-BF76-84FECADAC986}"/>
            </a:ext>
          </a:extLst>
        </xdr:cNvPr>
        <xdr:cNvSpPr txBox="1"/>
      </xdr:nvSpPr>
      <xdr:spPr>
        <a:xfrm>
          <a:off x="15020925" y="131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CE10E5B2-017A-4337-8358-CFD9CE7571AA}"/>
            </a:ext>
          </a:extLst>
        </xdr:cNvPr>
        <xdr:cNvCxnSpPr/>
      </xdr:nvCxnSpPr>
      <xdr:spPr>
        <a:xfrm>
          <a:off x="14859000" y="13132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B390AA34-5EDA-450D-B963-A817E046C4F2}"/>
            </a:ext>
          </a:extLst>
        </xdr:cNvPr>
        <xdr:cNvSpPr txBox="1"/>
      </xdr:nvSpPr>
      <xdr:spPr>
        <a:xfrm>
          <a:off x="15020925" y="1149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1D3AB5E7-16DD-45EB-BC40-7060F7050C94}"/>
            </a:ext>
          </a:extLst>
        </xdr:cNvPr>
        <xdr:cNvCxnSpPr/>
      </xdr:nvCxnSpPr>
      <xdr:spPr>
        <a:xfrm>
          <a:off x="14859000" y="11743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153670</xdr:rowOff>
    </xdr:from>
    <xdr:to>
      <xdr:col>82</xdr:col>
      <xdr:colOff>107950</xdr:colOff>
      <xdr:row>80</xdr:row>
      <xdr:rowOff>58420</xdr:rowOff>
    </xdr:to>
    <xdr:cxnSp macro="">
      <xdr:nvCxnSpPr>
        <xdr:cNvPr id="432" name="直線コネクタ 431">
          <a:extLst>
            <a:ext uri="{FF2B5EF4-FFF2-40B4-BE49-F238E27FC236}">
              <a16:creationId xmlns:a16="http://schemas.microsoft.com/office/drawing/2014/main" id="{C56D57A0-A1A8-4C26-8D64-5074EF47B368}"/>
            </a:ext>
          </a:extLst>
        </xdr:cNvPr>
        <xdr:cNvCxnSpPr/>
      </xdr:nvCxnSpPr>
      <xdr:spPr>
        <a:xfrm>
          <a:off x="14182725" y="12945745"/>
          <a:ext cx="762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F9DF46AD-01F8-44B8-ACA8-731B1282F19E}"/>
            </a:ext>
          </a:extLst>
        </xdr:cNvPr>
        <xdr:cNvSpPr txBox="1"/>
      </xdr:nvSpPr>
      <xdr:spPr>
        <a:xfrm>
          <a:off x="15020925" y="12183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C2A2A8AA-4DA7-4FE1-874E-D8BAF7553FC5}"/>
            </a:ext>
          </a:extLst>
        </xdr:cNvPr>
        <xdr:cNvSpPr/>
      </xdr:nvSpPr>
      <xdr:spPr>
        <a:xfrm>
          <a:off x="14897100" y="123323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79</xdr:row>
      <xdr:rowOff>153670</xdr:rowOff>
    </xdr:to>
    <xdr:cxnSp macro="">
      <xdr:nvCxnSpPr>
        <xdr:cNvPr id="435" name="直線コネクタ 434">
          <a:extLst>
            <a:ext uri="{FF2B5EF4-FFF2-40B4-BE49-F238E27FC236}">
              <a16:creationId xmlns:a16="http://schemas.microsoft.com/office/drawing/2014/main" id="{536EC751-0EA4-4C5D-88BE-A43BE81EC1CA}"/>
            </a:ext>
          </a:extLst>
        </xdr:cNvPr>
        <xdr:cNvCxnSpPr/>
      </xdr:nvCxnSpPr>
      <xdr:spPr>
        <a:xfrm>
          <a:off x="13388975" y="12676505"/>
          <a:ext cx="793750" cy="26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61270068-E5AD-4032-8C54-60E6DF4CC4EF}"/>
            </a:ext>
          </a:extLst>
        </xdr:cNvPr>
        <xdr:cNvSpPr/>
      </xdr:nvSpPr>
      <xdr:spPr>
        <a:xfrm>
          <a:off x="14135100" y="12251690"/>
          <a:ext cx="10477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4AD69062-25B5-4620-A255-2C053C45C379}"/>
            </a:ext>
          </a:extLst>
        </xdr:cNvPr>
        <xdr:cNvSpPr txBox="1"/>
      </xdr:nvSpPr>
      <xdr:spPr>
        <a:xfrm>
          <a:off x="13839825" y="1203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43180</xdr:rowOff>
    </xdr:from>
    <xdr:to>
      <xdr:col>73</xdr:col>
      <xdr:colOff>180975</xdr:colOff>
      <xdr:row>79</xdr:row>
      <xdr:rowOff>54611</xdr:rowOff>
    </xdr:to>
    <xdr:cxnSp macro="">
      <xdr:nvCxnSpPr>
        <xdr:cNvPr id="438" name="直線コネクタ 437">
          <a:extLst>
            <a:ext uri="{FF2B5EF4-FFF2-40B4-BE49-F238E27FC236}">
              <a16:creationId xmlns:a16="http://schemas.microsoft.com/office/drawing/2014/main" id="{B06F6B30-43A5-425E-94BA-E0C8FDDB25D2}"/>
            </a:ext>
          </a:extLst>
        </xdr:cNvPr>
        <xdr:cNvCxnSpPr/>
      </xdr:nvCxnSpPr>
      <xdr:spPr>
        <a:xfrm flipV="1">
          <a:off x="12579350" y="12676505"/>
          <a:ext cx="809625" cy="17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8521A342-DD3B-48B0-80AE-60C16AB63E2B}"/>
            </a:ext>
          </a:extLst>
        </xdr:cNvPr>
        <xdr:cNvSpPr/>
      </xdr:nvSpPr>
      <xdr:spPr>
        <a:xfrm>
          <a:off x="13341350" y="12046585"/>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EC0A7D61-6C35-4AEE-A32A-C32252EE50B9}"/>
            </a:ext>
          </a:extLst>
        </xdr:cNvPr>
        <xdr:cNvSpPr txBox="1"/>
      </xdr:nvSpPr>
      <xdr:spPr>
        <a:xfrm>
          <a:off x="13030200" y="1182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88900</xdr:rowOff>
    </xdr:from>
    <xdr:to>
      <xdr:col>69</xdr:col>
      <xdr:colOff>92075</xdr:colOff>
      <xdr:row>79</xdr:row>
      <xdr:rowOff>54611</xdr:rowOff>
    </xdr:to>
    <xdr:cxnSp macro="">
      <xdr:nvCxnSpPr>
        <xdr:cNvPr id="441" name="直線コネクタ 440">
          <a:extLst>
            <a:ext uri="{FF2B5EF4-FFF2-40B4-BE49-F238E27FC236}">
              <a16:creationId xmlns:a16="http://schemas.microsoft.com/office/drawing/2014/main" id="{636EBDEC-B35E-4528-B0AD-D1B76E1F6644}"/>
            </a:ext>
          </a:extLst>
        </xdr:cNvPr>
        <xdr:cNvCxnSpPr/>
      </xdr:nvCxnSpPr>
      <xdr:spPr>
        <a:xfrm>
          <a:off x="11769725" y="12715875"/>
          <a:ext cx="809625" cy="1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3841CBE3-CACD-4298-883B-2D0C719AC505}"/>
            </a:ext>
          </a:extLst>
        </xdr:cNvPr>
        <xdr:cNvSpPr/>
      </xdr:nvSpPr>
      <xdr:spPr>
        <a:xfrm>
          <a:off x="12531725" y="12277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100B840E-9372-4731-A11E-917E5157531F}"/>
            </a:ext>
          </a:extLst>
        </xdr:cNvPr>
        <xdr:cNvSpPr txBox="1"/>
      </xdr:nvSpPr>
      <xdr:spPr>
        <a:xfrm>
          <a:off x="12236450" y="1205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7205A474-9C5C-4A91-81FD-E4F5D83C3882}"/>
            </a:ext>
          </a:extLst>
        </xdr:cNvPr>
        <xdr:cNvSpPr/>
      </xdr:nvSpPr>
      <xdr:spPr>
        <a:xfrm>
          <a:off x="11734800" y="12265660"/>
          <a:ext cx="82550"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6D415053-3E2C-4685-8062-206FE929EC79}"/>
            </a:ext>
          </a:extLst>
        </xdr:cNvPr>
        <xdr:cNvSpPr txBox="1"/>
      </xdr:nvSpPr>
      <xdr:spPr>
        <a:xfrm>
          <a:off x="11426825" y="1204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64A9A26E-AA08-4951-AD2A-C7F75831D0BB}"/>
            </a:ext>
          </a:extLst>
        </xdr:cNvPr>
        <xdr:cNvSpPr txBox="1"/>
      </xdr:nvSpPr>
      <xdr:spPr>
        <a:xfrm>
          <a:off x="14751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B3843104-8BFB-4938-869C-5E8B4DA79855}"/>
            </a:ext>
          </a:extLst>
        </xdr:cNvPr>
        <xdr:cNvSpPr txBox="1"/>
      </xdr:nvSpPr>
      <xdr:spPr>
        <a:xfrm>
          <a:off x="13989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F35599DC-B118-4B78-A241-523113D5F17C}"/>
            </a:ext>
          </a:extLst>
        </xdr:cNvPr>
        <xdr:cNvSpPr txBox="1"/>
      </xdr:nvSpPr>
      <xdr:spPr>
        <a:xfrm>
          <a:off x="131921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F58067E1-D71B-41DF-A0C4-CD95ED2A372C}"/>
            </a:ext>
          </a:extLst>
        </xdr:cNvPr>
        <xdr:cNvSpPr txBox="1"/>
      </xdr:nvSpPr>
      <xdr:spPr>
        <a:xfrm>
          <a:off x="123825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CA8CC121-34BD-4DAB-B0D7-878193DF4C1A}"/>
            </a:ext>
          </a:extLst>
        </xdr:cNvPr>
        <xdr:cNvSpPr txBox="1"/>
      </xdr:nvSpPr>
      <xdr:spPr>
        <a:xfrm>
          <a:off x="115792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51" name="楕円 450">
          <a:extLst>
            <a:ext uri="{FF2B5EF4-FFF2-40B4-BE49-F238E27FC236}">
              <a16:creationId xmlns:a16="http://schemas.microsoft.com/office/drawing/2014/main" id="{8CB0F3C2-6E0A-45DA-A1D8-3AFFC6D68ECF}"/>
            </a:ext>
          </a:extLst>
        </xdr:cNvPr>
        <xdr:cNvSpPr/>
      </xdr:nvSpPr>
      <xdr:spPr>
        <a:xfrm>
          <a:off x="14897100" y="129647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151147</xdr:rowOff>
    </xdr:from>
    <xdr:ext cx="762000" cy="259045"/>
    <xdr:sp macro="" textlink="">
      <xdr:nvSpPr>
        <xdr:cNvPr id="452" name="公債費以外該当値テキスト">
          <a:extLst>
            <a:ext uri="{FF2B5EF4-FFF2-40B4-BE49-F238E27FC236}">
              <a16:creationId xmlns:a16="http://schemas.microsoft.com/office/drawing/2014/main" id="{2FF3B518-5D20-469E-B19E-1F8B087484AC}"/>
            </a:ext>
          </a:extLst>
        </xdr:cNvPr>
        <xdr:cNvSpPr txBox="1"/>
      </xdr:nvSpPr>
      <xdr:spPr>
        <a:xfrm>
          <a:off x="15020925"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102870</xdr:rowOff>
    </xdr:from>
    <xdr:to>
      <xdr:col>78</xdr:col>
      <xdr:colOff>120650</xdr:colOff>
      <xdr:row>80</xdr:row>
      <xdr:rowOff>33020</xdr:rowOff>
    </xdr:to>
    <xdr:sp macro="" textlink="">
      <xdr:nvSpPr>
        <xdr:cNvPr id="453" name="楕円 452">
          <a:extLst>
            <a:ext uri="{FF2B5EF4-FFF2-40B4-BE49-F238E27FC236}">
              <a16:creationId xmlns:a16="http://schemas.microsoft.com/office/drawing/2014/main" id="{2F003077-7850-4E8C-9036-522035FCDF62}"/>
            </a:ext>
          </a:extLst>
        </xdr:cNvPr>
        <xdr:cNvSpPr/>
      </xdr:nvSpPr>
      <xdr:spPr>
        <a:xfrm>
          <a:off x="14135100" y="128981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17797</xdr:rowOff>
    </xdr:from>
    <xdr:ext cx="736600" cy="259045"/>
    <xdr:sp macro="" textlink="">
      <xdr:nvSpPr>
        <xdr:cNvPr id="454" name="テキスト ボックス 453">
          <a:extLst>
            <a:ext uri="{FF2B5EF4-FFF2-40B4-BE49-F238E27FC236}">
              <a16:creationId xmlns:a16="http://schemas.microsoft.com/office/drawing/2014/main" id="{C24B8CDE-6892-457D-9063-A9B1DC739AC4}"/>
            </a:ext>
          </a:extLst>
        </xdr:cNvPr>
        <xdr:cNvSpPr txBox="1"/>
      </xdr:nvSpPr>
      <xdr:spPr>
        <a:xfrm>
          <a:off x="13839825" y="12971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55" name="楕円 454">
          <a:extLst>
            <a:ext uri="{FF2B5EF4-FFF2-40B4-BE49-F238E27FC236}">
              <a16:creationId xmlns:a16="http://schemas.microsoft.com/office/drawing/2014/main" id="{72A58DEA-7F04-4EC9-9FBB-F8DE72A7F51C}"/>
            </a:ext>
          </a:extLst>
        </xdr:cNvPr>
        <xdr:cNvSpPr/>
      </xdr:nvSpPr>
      <xdr:spPr>
        <a:xfrm>
          <a:off x="13341350" y="1262888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78757</xdr:rowOff>
    </xdr:from>
    <xdr:ext cx="762000" cy="259045"/>
    <xdr:sp macro="" textlink="">
      <xdr:nvSpPr>
        <xdr:cNvPr id="456" name="テキスト ボックス 455">
          <a:extLst>
            <a:ext uri="{FF2B5EF4-FFF2-40B4-BE49-F238E27FC236}">
              <a16:creationId xmlns:a16="http://schemas.microsoft.com/office/drawing/2014/main" id="{D21876D5-637B-410C-A391-AED469A2D771}"/>
            </a:ext>
          </a:extLst>
        </xdr:cNvPr>
        <xdr:cNvSpPr txBox="1"/>
      </xdr:nvSpPr>
      <xdr:spPr>
        <a:xfrm>
          <a:off x="13030200" y="1270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3811</xdr:rowOff>
    </xdr:from>
    <xdr:to>
      <xdr:col>69</xdr:col>
      <xdr:colOff>142875</xdr:colOff>
      <xdr:row>79</xdr:row>
      <xdr:rowOff>105411</xdr:rowOff>
    </xdr:to>
    <xdr:sp macro="" textlink="">
      <xdr:nvSpPr>
        <xdr:cNvPr id="457" name="楕円 456">
          <a:extLst>
            <a:ext uri="{FF2B5EF4-FFF2-40B4-BE49-F238E27FC236}">
              <a16:creationId xmlns:a16="http://schemas.microsoft.com/office/drawing/2014/main" id="{6D0F11B4-A81C-4F9D-9A7B-E3A15AC7A92A}"/>
            </a:ext>
          </a:extLst>
        </xdr:cNvPr>
        <xdr:cNvSpPr/>
      </xdr:nvSpPr>
      <xdr:spPr>
        <a:xfrm>
          <a:off x="12531725" y="127990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90188</xdr:rowOff>
    </xdr:from>
    <xdr:ext cx="762000" cy="259045"/>
    <xdr:sp macro="" textlink="">
      <xdr:nvSpPr>
        <xdr:cNvPr id="458" name="テキスト ボックス 457">
          <a:extLst>
            <a:ext uri="{FF2B5EF4-FFF2-40B4-BE49-F238E27FC236}">
              <a16:creationId xmlns:a16="http://schemas.microsoft.com/office/drawing/2014/main" id="{F7A57D50-0A15-4DA4-AA54-E2D281331D5D}"/>
            </a:ext>
          </a:extLst>
        </xdr:cNvPr>
        <xdr:cNvSpPr txBox="1"/>
      </xdr:nvSpPr>
      <xdr:spPr>
        <a:xfrm>
          <a:off x="12236450" y="1287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59" name="楕円 458">
          <a:extLst>
            <a:ext uri="{FF2B5EF4-FFF2-40B4-BE49-F238E27FC236}">
              <a16:creationId xmlns:a16="http://schemas.microsoft.com/office/drawing/2014/main" id="{378D058B-9223-4BB7-A12F-437B74C21DD1}"/>
            </a:ext>
          </a:extLst>
        </xdr:cNvPr>
        <xdr:cNvSpPr/>
      </xdr:nvSpPr>
      <xdr:spPr>
        <a:xfrm>
          <a:off x="11734800" y="12668250"/>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60" name="テキスト ボックス 459">
          <a:extLst>
            <a:ext uri="{FF2B5EF4-FFF2-40B4-BE49-F238E27FC236}">
              <a16:creationId xmlns:a16="http://schemas.microsoft.com/office/drawing/2014/main" id="{4A24047C-8B2F-4846-AD59-73BE73F47D72}"/>
            </a:ext>
          </a:extLst>
        </xdr:cNvPr>
        <xdr:cNvSpPr txBox="1"/>
      </xdr:nvSpPr>
      <xdr:spPr>
        <a:xfrm>
          <a:off x="11426825" y="127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EE9B43B-E4C7-47A3-A1E0-D4F50E7E96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FCA70A19-FB48-4C44-8D40-D966D8F5E551}"/>
            </a:ext>
          </a:extLst>
        </xdr:cNvPr>
        <xdr:cNvSpPr/>
      </xdr:nvSpPr>
      <xdr:spPr bwMode="auto">
        <a:xfrm>
          <a:off x="0" y="85725"/>
          <a:ext cx="11210925" cy="4191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808A3368-D5E5-4024-A531-6FB8BE76B8A4}"/>
            </a:ext>
          </a:extLst>
        </xdr:cNvPr>
        <xdr:cNvSpPr/>
      </xdr:nvSpPr>
      <xdr:spPr bwMode="auto">
        <a:xfrm>
          <a:off x="12820650" y="0"/>
          <a:ext cx="278130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F5B1B4B0-9B63-48DE-9D28-4AFB50F68F04}"/>
            </a:ext>
          </a:extLst>
        </xdr:cNvPr>
        <xdr:cNvSpPr/>
      </xdr:nvSpPr>
      <xdr:spPr bwMode="auto">
        <a:xfrm>
          <a:off x="12836525" y="952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B7032DAD-D7C9-4F9A-A3D8-AE87D7B7E548}"/>
            </a:ext>
          </a:extLst>
        </xdr:cNvPr>
        <xdr:cNvSpPr/>
      </xdr:nvSpPr>
      <xdr:spPr bwMode="auto">
        <a:xfrm>
          <a:off x="12846050" y="28575"/>
          <a:ext cx="2720339"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埼玉県川口市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BCFF391C-44B2-4936-862E-42DDEBC6C2E1}"/>
            </a:ext>
          </a:extLst>
        </xdr:cNvPr>
        <xdr:cNvSpPr/>
      </xdr:nvSpPr>
      <xdr:spPr bwMode="auto">
        <a:xfrm>
          <a:off x="10810875" y="0"/>
          <a:ext cx="1819275"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3535A7DD-54B9-4CBE-A9A9-3CC6DB663431}"/>
            </a:ext>
          </a:extLst>
        </xdr:cNvPr>
        <xdr:cNvSpPr/>
      </xdr:nvSpPr>
      <xdr:spPr bwMode="auto">
        <a:xfrm>
          <a:off x="10839450" y="9525"/>
          <a:ext cx="177165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908AF31C-3D40-4808-8AE7-1C1AF76CD848}"/>
            </a:ext>
          </a:extLst>
        </xdr:cNvPr>
        <xdr:cNvSpPr/>
      </xdr:nvSpPr>
      <xdr:spPr bwMode="auto">
        <a:xfrm>
          <a:off x="10858500" y="28575"/>
          <a:ext cx="1714500"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A7E48B2B-D2E6-4CEB-835E-92A945BB2369}"/>
            </a:ext>
          </a:extLst>
        </xdr:cNvPr>
        <xdr:cNvSpPr/>
      </xdr:nvSpPr>
      <xdr:spPr bwMode="auto">
        <a:xfrm>
          <a:off x="1952625" y="11569700"/>
          <a:ext cx="3819525"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6135CE38-D96C-4A4D-BF5B-A5629D3DF05C}"/>
            </a:ext>
          </a:extLst>
        </xdr:cNvPr>
        <xdr:cNvSpPr/>
      </xdr:nvSpPr>
      <xdr:spPr bwMode="auto">
        <a:xfrm>
          <a:off x="2466975" y="11607800"/>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7AAA072-316B-4949-B1B5-257D46289FF2}"/>
            </a:ext>
          </a:extLst>
        </xdr:cNvPr>
        <xdr:cNvCxnSpPr/>
      </xdr:nvCxnSpPr>
      <xdr:spPr bwMode="auto">
        <a:xfrm>
          <a:off x="2181225" y="11703050"/>
          <a:ext cx="25717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2DB6D791-0E94-41D9-B395-750D4788EE17}"/>
            </a:ext>
          </a:extLst>
        </xdr:cNvPr>
        <xdr:cNvSpPr/>
      </xdr:nvSpPr>
      <xdr:spPr bwMode="auto">
        <a:xfrm>
          <a:off x="2266950" y="11645900"/>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498FA92A-0181-4A85-9A5E-304D176FDA0C}"/>
            </a:ext>
          </a:extLst>
        </xdr:cNvPr>
        <xdr:cNvSpPr/>
      </xdr:nvSpPr>
      <xdr:spPr bwMode="auto">
        <a:xfrm>
          <a:off x="4048125" y="11645900"/>
          <a:ext cx="762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693A0521-1ED0-4860-9D19-76F4A61B0F46}"/>
            </a:ext>
          </a:extLst>
        </xdr:cNvPr>
        <xdr:cNvSpPr/>
      </xdr:nvSpPr>
      <xdr:spPr bwMode="auto">
        <a:xfrm>
          <a:off x="4257675" y="11607800"/>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9D5DABF4-237C-4CE2-9B80-F2C9F5DCF750}"/>
            </a:ext>
          </a:extLst>
        </xdr:cNvPr>
        <xdr:cNvSpPr/>
      </xdr:nvSpPr>
      <xdr:spPr bwMode="auto">
        <a:xfrm>
          <a:off x="1952625" y="1025525"/>
          <a:ext cx="3819525" cy="24765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9F184DEE-EFBF-4263-A35D-6632E727F167}"/>
            </a:ext>
          </a:extLst>
        </xdr:cNvPr>
        <xdr:cNvSpPr/>
      </xdr:nvSpPr>
      <xdr:spPr bwMode="auto">
        <a:xfrm>
          <a:off x="123825" y="1025525"/>
          <a:ext cx="1200150"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B620030F-D2C3-48D6-B0EC-F77297D4E8F9}"/>
            </a:ext>
          </a:extLst>
        </xdr:cNvPr>
        <xdr:cNvSpPr/>
      </xdr:nvSpPr>
      <xdr:spPr bwMode="auto">
        <a:xfrm>
          <a:off x="419100" y="1139825"/>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B8648A1F-319F-4B6B-9046-E02D240347EE}"/>
            </a:ext>
          </a:extLst>
        </xdr:cNvPr>
        <xdr:cNvSpPr/>
      </xdr:nvSpPr>
      <xdr:spPr bwMode="auto">
        <a:xfrm>
          <a:off x="419100" y="1397000"/>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E224BF01-8013-4CAB-AB35-4000B5898B38}"/>
            </a:ext>
          </a:extLst>
        </xdr:cNvPr>
        <xdr:cNvSpPr/>
      </xdr:nvSpPr>
      <xdr:spPr bwMode="auto">
        <a:xfrm>
          <a:off x="419100" y="1692275"/>
          <a:ext cx="1133475" cy="628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CDAE09D3-AFAA-452B-AAFB-D30E1690FAB7}"/>
            </a:ext>
          </a:extLst>
        </xdr:cNvPr>
        <xdr:cNvCxnSpPr/>
      </xdr:nvCxnSpPr>
      <xdr:spPr bwMode="auto">
        <a:xfrm flipH="1">
          <a:off x="180975" y="1196975"/>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7ACF52D3-668B-4B73-AB97-A7BEE30CC6B6}"/>
            </a:ext>
          </a:extLst>
        </xdr:cNvPr>
        <xdr:cNvCxnSpPr/>
      </xdr:nvCxnSpPr>
      <xdr:spPr bwMode="auto">
        <a:xfrm>
          <a:off x="263525" y="16351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BA64EDFB-4C0E-4271-9F2A-4B31BA9EB598}"/>
            </a:ext>
          </a:extLst>
        </xdr:cNvPr>
        <xdr:cNvCxnSpPr/>
      </xdr:nvCxnSpPr>
      <xdr:spPr bwMode="auto">
        <a:xfrm flipH="1">
          <a:off x="180975" y="16351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9FBF6B74-A113-4411-9AA9-27D66BBDE607}"/>
            </a:ext>
          </a:extLst>
        </xdr:cNvPr>
        <xdr:cNvCxnSpPr/>
      </xdr:nvCxnSpPr>
      <xdr:spPr bwMode="auto">
        <a:xfrm flipV="1">
          <a:off x="263525" y="18764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706FC397-16B2-4E6E-8CD7-1038FA999A2F}"/>
            </a:ext>
          </a:extLst>
        </xdr:cNvPr>
        <xdr:cNvCxnSpPr/>
      </xdr:nvCxnSpPr>
      <xdr:spPr bwMode="auto">
        <a:xfrm flipH="1">
          <a:off x="180975" y="20161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C3DC1A61-1586-49A2-A404-F4D3AF5D0454}"/>
            </a:ext>
          </a:extLst>
        </xdr:cNvPr>
        <xdr:cNvSpPr/>
      </xdr:nvSpPr>
      <xdr:spPr bwMode="auto">
        <a:xfrm>
          <a:off x="215900" y="1149350"/>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361B056A-2801-4DFA-87AE-354EE33FC314}"/>
            </a:ext>
          </a:extLst>
        </xdr:cNvPr>
        <xdr:cNvSpPr/>
      </xdr:nvSpPr>
      <xdr:spPr bwMode="auto">
        <a:xfrm>
          <a:off x="215900" y="1406525"/>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CDF6E77-3722-4397-9CE1-1E43F75FF54C}"/>
            </a:ext>
          </a:extLst>
        </xdr:cNvPr>
        <xdr:cNvSpPr/>
      </xdr:nvSpPr>
      <xdr:spPr bwMode="auto">
        <a:xfrm>
          <a:off x="1952625" y="1577975"/>
          <a:ext cx="3819525" cy="221932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611A08FB-9B55-473E-BEE9-AE881AAD33A7}"/>
            </a:ext>
          </a:extLst>
        </xdr:cNvPr>
        <xdr:cNvSpPr txBox="1"/>
      </xdr:nvSpPr>
      <xdr:spPr>
        <a:xfrm>
          <a:off x="1524000" y="12160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6EA963EA-EB79-4BA5-B0CA-BF984247F5D1}"/>
            </a:ext>
          </a:extLst>
        </xdr:cNvPr>
        <xdr:cNvCxnSpPr/>
      </xdr:nvCxnSpPr>
      <xdr:spPr bwMode="auto">
        <a:xfrm>
          <a:off x="1952625" y="37973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B94F9E66-64EB-4354-9A3B-458FA1253085}"/>
            </a:ext>
          </a:extLst>
        </xdr:cNvPr>
        <xdr:cNvSpPr txBox="1"/>
      </xdr:nvSpPr>
      <xdr:spPr>
        <a:xfrm>
          <a:off x="1247775" y="365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46AFED12-A22B-4383-A5CE-EE578E534A2A}"/>
            </a:ext>
          </a:extLst>
        </xdr:cNvPr>
        <xdr:cNvCxnSpPr/>
      </xdr:nvCxnSpPr>
      <xdr:spPr bwMode="auto">
        <a:xfrm>
          <a:off x="1952625" y="34353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C5EDA2D2-4CFF-4E60-8F37-27A7E1634DF1}"/>
            </a:ext>
          </a:extLst>
        </xdr:cNvPr>
        <xdr:cNvSpPr txBox="1"/>
      </xdr:nvSpPr>
      <xdr:spPr>
        <a:xfrm>
          <a:off x="1247775" y="329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7606E155-A142-42B7-A033-126B75B42F55}"/>
            </a:ext>
          </a:extLst>
        </xdr:cNvPr>
        <xdr:cNvCxnSpPr/>
      </xdr:nvCxnSpPr>
      <xdr:spPr bwMode="auto">
        <a:xfrm>
          <a:off x="1952625" y="30734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3B06551E-2BAC-4D41-AF61-BD351021CE96}"/>
            </a:ext>
          </a:extLst>
        </xdr:cNvPr>
        <xdr:cNvSpPr txBox="1"/>
      </xdr:nvSpPr>
      <xdr:spPr>
        <a:xfrm>
          <a:off x="1247775"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18EB250A-B974-4739-960E-16D59F759BB7}"/>
            </a:ext>
          </a:extLst>
        </xdr:cNvPr>
        <xdr:cNvCxnSpPr/>
      </xdr:nvCxnSpPr>
      <xdr:spPr bwMode="auto">
        <a:xfrm>
          <a:off x="1952625" y="27114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BD1713A7-548D-4F12-82B1-23F564177509}"/>
            </a:ext>
          </a:extLst>
        </xdr:cNvPr>
        <xdr:cNvSpPr txBox="1"/>
      </xdr:nvSpPr>
      <xdr:spPr>
        <a:xfrm>
          <a:off x="1247775" y="257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F5A8BE67-0089-471A-8E57-58926446661E}"/>
            </a:ext>
          </a:extLst>
        </xdr:cNvPr>
        <xdr:cNvCxnSpPr/>
      </xdr:nvCxnSpPr>
      <xdr:spPr bwMode="auto">
        <a:xfrm>
          <a:off x="1952625" y="2339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75D10B46-F69B-4EFB-A37A-52158541FDB8}"/>
            </a:ext>
          </a:extLst>
        </xdr:cNvPr>
        <xdr:cNvSpPr txBox="1"/>
      </xdr:nvSpPr>
      <xdr:spPr>
        <a:xfrm>
          <a:off x="1247775" y="219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950EBE21-1553-44EC-9698-3177C79FC132}"/>
            </a:ext>
          </a:extLst>
        </xdr:cNvPr>
        <xdr:cNvCxnSpPr/>
      </xdr:nvCxnSpPr>
      <xdr:spPr bwMode="auto">
        <a:xfrm>
          <a:off x="1952625" y="1958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D4362D-082C-44FB-8816-D0375D21D16C}"/>
            </a:ext>
          </a:extLst>
        </xdr:cNvPr>
        <xdr:cNvSpPr txBox="1"/>
      </xdr:nvSpPr>
      <xdr:spPr>
        <a:xfrm>
          <a:off x="1247775" y="181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F73EE7EF-D350-423B-9EC9-A720E6732F38}"/>
            </a:ext>
          </a:extLst>
        </xdr:cNvPr>
        <xdr:cNvCxnSpPr/>
      </xdr:nvCxnSpPr>
      <xdr:spPr bwMode="auto">
        <a:xfrm>
          <a:off x="1952625" y="1577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24DA9FE1-EC00-400D-BE05-6A7990E992A5}"/>
            </a:ext>
          </a:extLst>
        </xdr:cNvPr>
        <xdr:cNvSpPr txBox="1"/>
      </xdr:nvSpPr>
      <xdr:spPr>
        <a:xfrm>
          <a:off x="1247775" y="143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F1762FCB-BC13-461A-8315-C0ABD00C4472}"/>
            </a:ext>
          </a:extLst>
        </xdr:cNvPr>
        <xdr:cNvSpPr/>
      </xdr:nvSpPr>
      <xdr:spPr bwMode="auto">
        <a:xfrm>
          <a:off x="1952625" y="1577975"/>
          <a:ext cx="3819525" cy="221932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46C02F00-B93C-4CDB-8EE0-AA6F8D47EECB}"/>
            </a:ext>
          </a:extLst>
        </xdr:cNvPr>
        <xdr:cNvCxnSpPr/>
      </xdr:nvCxnSpPr>
      <xdr:spPr bwMode="auto">
        <a:xfrm flipV="1">
          <a:off x="5095875" y="2083740"/>
          <a:ext cx="0" cy="1262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A1D4CAD9-92A3-4A9F-9C8B-3D038E546808}"/>
            </a:ext>
          </a:extLst>
        </xdr:cNvPr>
        <xdr:cNvSpPr txBox="1"/>
      </xdr:nvSpPr>
      <xdr:spPr>
        <a:xfrm>
          <a:off x="5172075" y="33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C7FF59D4-AA80-4D5B-8932-345DC27E736F}"/>
            </a:ext>
          </a:extLst>
        </xdr:cNvPr>
        <xdr:cNvCxnSpPr/>
      </xdr:nvCxnSpPr>
      <xdr:spPr bwMode="auto">
        <a:xfrm>
          <a:off x="5010150" y="3345840"/>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FA74C0FF-47BB-427D-BC7A-B18824EDA7E0}"/>
            </a:ext>
          </a:extLst>
        </xdr:cNvPr>
        <xdr:cNvSpPr txBox="1"/>
      </xdr:nvSpPr>
      <xdr:spPr>
        <a:xfrm>
          <a:off x="5172075" y="183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DAD9857D-CC75-4CDE-881B-422E68FCE9C1}"/>
            </a:ext>
          </a:extLst>
        </xdr:cNvPr>
        <xdr:cNvCxnSpPr/>
      </xdr:nvCxnSpPr>
      <xdr:spPr bwMode="auto">
        <a:xfrm>
          <a:off x="5010150" y="2083740"/>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56820</xdr:rowOff>
    </xdr:from>
    <xdr:to>
      <xdr:col>29</xdr:col>
      <xdr:colOff>127000</xdr:colOff>
      <xdr:row>19</xdr:row>
      <xdr:rowOff>101397</xdr:rowOff>
    </xdr:to>
    <xdr:cxnSp macro="">
      <xdr:nvCxnSpPr>
        <xdr:cNvPr id="50" name="直線コネクタ 49">
          <a:extLst>
            <a:ext uri="{FF2B5EF4-FFF2-40B4-BE49-F238E27FC236}">
              <a16:creationId xmlns:a16="http://schemas.microsoft.com/office/drawing/2014/main" id="{E92271E0-2F56-4005-AACF-5D6C46AABC8A}"/>
            </a:ext>
          </a:extLst>
        </xdr:cNvPr>
        <xdr:cNvCxnSpPr/>
      </xdr:nvCxnSpPr>
      <xdr:spPr bwMode="auto">
        <a:xfrm flipV="1">
          <a:off x="4505325" y="3247695"/>
          <a:ext cx="590550" cy="47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C29B2F63-A49A-4C72-9BC6-E8A232647581}"/>
            </a:ext>
          </a:extLst>
        </xdr:cNvPr>
        <xdr:cNvSpPr txBox="1"/>
      </xdr:nvSpPr>
      <xdr:spPr>
        <a:xfrm>
          <a:off x="5172075" y="26307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31882A70-C0BB-4E8F-AD6B-8A41E75FFA89}"/>
            </a:ext>
          </a:extLst>
        </xdr:cNvPr>
        <xdr:cNvSpPr/>
      </xdr:nvSpPr>
      <xdr:spPr bwMode="auto">
        <a:xfrm>
          <a:off x="5048250" y="2779319"/>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96939</xdr:rowOff>
    </xdr:from>
    <xdr:to>
      <xdr:col>26</xdr:col>
      <xdr:colOff>50800</xdr:colOff>
      <xdr:row>19</xdr:row>
      <xdr:rowOff>101397</xdr:rowOff>
    </xdr:to>
    <xdr:cxnSp macro="">
      <xdr:nvCxnSpPr>
        <xdr:cNvPr id="53" name="直線コネクタ 52">
          <a:extLst>
            <a:ext uri="{FF2B5EF4-FFF2-40B4-BE49-F238E27FC236}">
              <a16:creationId xmlns:a16="http://schemas.microsoft.com/office/drawing/2014/main" id="{A3A46E77-F1D6-4E6D-B87A-AEAF63786560}"/>
            </a:ext>
          </a:extLst>
        </xdr:cNvPr>
        <xdr:cNvCxnSpPr/>
      </xdr:nvCxnSpPr>
      <xdr:spPr bwMode="auto">
        <a:xfrm>
          <a:off x="3886200" y="3287814"/>
          <a:ext cx="619125" cy="7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2B66C762-4DC5-4C82-A1D0-CCF4648394F1}"/>
            </a:ext>
          </a:extLst>
        </xdr:cNvPr>
        <xdr:cNvSpPr/>
      </xdr:nvSpPr>
      <xdr:spPr bwMode="auto">
        <a:xfrm>
          <a:off x="4457700" y="2830893"/>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6BACFB0B-C20C-4B93-8395-DA9611052F29}"/>
            </a:ext>
          </a:extLst>
        </xdr:cNvPr>
        <xdr:cNvSpPr txBox="1"/>
      </xdr:nvSpPr>
      <xdr:spPr>
        <a:xfrm>
          <a:off x="4162425" y="260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96939</xdr:rowOff>
    </xdr:from>
    <xdr:to>
      <xdr:col>22</xdr:col>
      <xdr:colOff>114300</xdr:colOff>
      <xdr:row>19</xdr:row>
      <xdr:rowOff>128524</xdr:rowOff>
    </xdr:to>
    <xdr:cxnSp macro="">
      <xdr:nvCxnSpPr>
        <xdr:cNvPr id="56" name="直線コネクタ 55">
          <a:extLst>
            <a:ext uri="{FF2B5EF4-FFF2-40B4-BE49-F238E27FC236}">
              <a16:creationId xmlns:a16="http://schemas.microsoft.com/office/drawing/2014/main" id="{D8491003-9D33-44C5-8C64-E5D92375DDBD}"/>
            </a:ext>
          </a:extLst>
        </xdr:cNvPr>
        <xdr:cNvCxnSpPr/>
      </xdr:nvCxnSpPr>
      <xdr:spPr bwMode="auto">
        <a:xfrm flipV="1">
          <a:off x="3257550" y="3287814"/>
          <a:ext cx="628650" cy="28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F40C835D-3165-426A-B761-1FD9C7A9AD37}"/>
            </a:ext>
          </a:extLst>
        </xdr:cNvPr>
        <xdr:cNvSpPr/>
      </xdr:nvSpPr>
      <xdr:spPr bwMode="auto">
        <a:xfrm>
          <a:off x="3838575" y="2856814"/>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F00AA2E3-6CEC-40E7-9326-27CC1158BE15}"/>
            </a:ext>
          </a:extLst>
        </xdr:cNvPr>
        <xdr:cNvSpPr txBox="1"/>
      </xdr:nvSpPr>
      <xdr:spPr>
        <a:xfrm>
          <a:off x="3543300" y="263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128524</xdr:rowOff>
    </xdr:from>
    <xdr:to>
      <xdr:col>18</xdr:col>
      <xdr:colOff>177800</xdr:colOff>
      <xdr:row>19</xdr:row>
      <xdr:rowOff>151270</xdr:rowOff>
    </xdr:to>
    <xdr:cxnSp macro="">
      <xdr:nvCxnSpPr>
        <xdr:cNvPr id="59" name="直線コネクタ 58">
          <a:extLst>
            <a:ext uri="{FF2B5EF4-FFF2-40B4-BE49-F238E27FC236}">
              <a16:creationId xmlns:a16="http://schemas.microsoft.com/office/drawing/2014/main" id="{7448975E-6F06-47A6-82E0-FB9D437E126E}"/>
            </a:ext>
          </a:extLst>
        </xdr:cNvPr>
        <xdr:cNvCxnSpPr/>
      </xdr:nvCxnSpPr>
      <xdr:spPr bwMode="auto">
        <a:xfrm flipV="1">
          <a:off x="2619375" y="3316224"/>
          <a:ext cx="638175" cy="25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95C92A3-58D5-41E4-8BBF-3B086E5D7DF8}"/>
            </a:ext>
          </a:extLst>
        </xdr:cNvPr>
        <xdr:cNvSpPr/>
      </xdr:nvSpPr>
      <xdr:spPr bwMode="auto">
        <a:xfrm>
          <a:off x="3209925" y="2875534"/>
          <a:ext cx="8572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B98D1890-A544-41D6-AF16-59061F392D1C}"/>
            </a:ext>
          </a:extLst>
        </xdr:cNvPr>
        <xdr:cNvSpPr txBox="1"/>
      </xdr:nvSpPr>
      <xdr:spPr>
        <a:xfrm>
          <a:off x="2914650" y="26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969C366B-E1CD-420E-AD9B-A328C9E68B41}"/>
            </a:ext>
          </a:extLst>
        </xdr:cNvPr>
        <xdr:cNvSpPr/>
      </xdr:nvSpPr>
      <xdr:spPr bwMode="auto">
        <a:xfrm>
          <a:off x="2571750" y="2931693"/>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51277B56-5BBC-4889-B6A0-E3940BF1E4FD}"/>
            </a:ext>
          </a:extLst>
        </xdr:cNvPr>
        <xdr:cNvSpPr txBox="1"/>
      </xdr:nvSpPr>
      <xdr:spPr>
        <a:xfrm>
          <a:off x="2276475" y="27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5CC14DF0-96AB-461E-841A-E90E8EA1FA4F}"/>
            </a:ext>
          </a:extLst>
        </xdr:cNvPr>
        <xdr:cNvSpPr txBox="1"/>
      </xdr:nvSpPr>
      <xdr:spPr>
        <a:xfrm>
          <a:off x="49434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634E8FC6-60F9-4C0C-9E61-3FD083995E9C}"/>
            </a:ext>
          </a:extLst>
        </xdr:cNvPr>
        <xdr:cNvSpPr txBox="1"/>
      </xdr:nvSpPr>
      <xdr:spPr>
        <a:xfrm>
          <a:off x="435292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1B4A1FBD-BB3C-4663-9AE4-4C96E04E3479}"/>
            </a:ext>
          </a:extLst>
        </xdr:cNvPr>
        <xdr:cNvSpPr txBox="1"/>
      </xdr:nvSpPr>
      <xdr:spPr>
        <a:xfrm>
          <a:off x="37242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5F13EFC-8A64-4CEB-AB25-AB4FE9762362}"/>
            </a:ext>
          </a:extLst>
        </xdr:cNvPr>
        <xdr:cNvSpPr txBox="1"/>
      </xdr:nvSpPr>
      <xdr:spPr>
        <a:xfrm>
          <a:off x="3086100"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DC7D6C45-5118-42E0-8AFB-8A46096080B7}"/>
            </a:ext>
          </a:extLst>
        </xdr:cNvPr>
        <xdr:cNvSpPr txBox="1"/>
      </xdr:nvSpPr>
      <xdr:spPr>
        <a:xfrm>
          <a:off x="24669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6020</xdr:rowOff>
    </xdr:from>
    <xdr:to>
      <xdr:col>29</xdr:col>
      <xdr:colOff>177800</xdr:colOff>
      <xdr:row>19</xdr:row>
      <xdr:rowOff>107620</xdr:rowOff>
    </xdr:to>
    <xdr:sp macro="" textlink="">
      <xdr:nvSpPr>
        <xdr:cNvPr id="69" name="楕円 68">
          <a:extLst>
            <a:ext uri="{FF2B5EF4-FFF2-40B4-BE49-F238E27FC236}">
              <a16:creationId xmlns:a16="http://schemas.microsoft.com/office/drawing/2014/main" id="{2BDEBBAD-E482-4980-A6C0-3A97C0ABC8C9}"/>
            </a:ext>
          </a:extLst>
        </xdr:cNvPr>
        <xdr:cNvSpPr/>
      </xdr:nvSpPr>
      <xdr:spPr bwMode="auto">
        <a:xfrm>
          <a:off x="5048250" y="3200070"/>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86047</xdr:rowOff>
    </xdr:from>
    <xdr:ext cx="762000" cy="259045"/>
    <xdr:sp macro="" textlink="">
      <xdr:nvSpPr>
        <xdr:cNvPr id="70" name="人口1人当たり決算額の推移該当値テキスト130">
          <a:extLst>
            <a:ext uri="{FF2B5EF4-FFF2-40B4-BE49-F238E27FC236}">
              <a16:creationId xmlns:a16="http://schemas.microsoft.com/office/drawing/2014/main" id="{E8618411-5C4F-41FE-983B-17F3C58056E7}"/>
            </a:ext>
          </a:extLst>
        </xdr:cNvPr>
        <xdr:cNvSpPr txBox="1"/>
      </xdr:nvSpPr>
      <xdr:spPr>
        <a:xfrm>
          <a:off x="5172075" y="3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50597</xdr:rowOff>
    </xdr:from>
    <xdr:to>
      <xdr:col>26</xdr:col>
      <xdr:colOff>101600</xdr:colOff>
      <xdr:row>19</xdr:row>
      <xdr:rowOff>152197</xdr:rowOff>
    </xdr:to>
    <xdr:sp macro="" textlink="">
      <xdr:nvSpPr>
        <xdr:cNvPr id="71" name="楕円 70">
          <a:extLst>
            <a:ext uri="{FF2B5EF4-FFF2-40B4-BE49-F238E27FC236}">
              <a16:creationId xmlns:a16="http://schemas.microsoft.com/office/drawing/2014/main" id="{CD5ABCE3-5B87-4F06-9A4E-31EDF9E2C52F}"/>
            </a:ext>
          </a:extLst>
        </xdr:cNvPr>
        <xdr:cNvSpPr/>
      </xdr:nvSpPr>
      <xdr:spPr bwMode="auto">
        <a:xfrm>
          <a:off x="4457700" y="3238297"/>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136974</xdr:rowOff>
    </xdr:from>
    <xdr:ext cx="736600" cy="259045"/>
    <xdr:sp macro="" textlink="">
      <xdr:nvSpPr>
        <xdr:cNvPr id="72" name="テキスト ボックス 71">
          <a:extLst>
            <a:ext uri="{FF2B5EF4-FFF2-40B4-BE49-F238E27FC236}">
              <a16:creationId xmlns:a16="http://schemas.microsoft.com/office/drawing/2014/main" id="{8ED33D4F-B186-454F-AA55-6D386D1EC941}"/>
            </a:ext>
          </a:extLst>
        </xdr:cNvPr>
        <xdr:cNvSpPr txBox="1"/>
      </xdr:nvSpPr>
      <xdr:spPr>
        <a:xfrm>
          <a:off x="4162425" y="3331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46139</xdr:rowOff>
    </xdr:from>
    <xdr:to>
      <xdr:col>22</xdr:col>
      <xdr:colOff>165100</xdr:colOff>
      <xdr:row>19</xdr:row>
      <xdr:rowOff>147739</xdr:rowOff>
    </xdr:to>
    <xdr:sp macro="" textlink="">
      <xdr:nvSpPr>
        <xdr:cNvPr id="73" name="楕円 72">
          <a:extLst>
            <a:ext uri="{FF2B5EF4-FFF2-40B4-BE49-F238E27FC236}">
              <a16:creationId xmlns:a16="http://schemas.microsoft.com/office/drawing/2014/main" id="{60D5E2CF-C809-4074-BF45-0246ABF3858A}"/>
            </a:ext>
          </a:extLst>
        </xdr:cNvPr>
        <xdr:cNvSpPr/>
      </xdr:nvSpPr>
      <xdr:spPr bwMode="auto">
        <a:xfrm>
          <a:off x="3838575" y="3240189"/>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132516</xdr:rowOff>
    </xdr:from>
    <xdr:ext cx="762000" cy="259045"/>
    <xdr:sp macro="" textlink="">
      <xdr:nvSpPr>
        <xdr:cNvPr id="74" name="テキスト ボックス 73">
          <a:extLst>
            <a:ext uri="{FF2B5EF4-FFF2-40B4-BE49-F238E27FC236}">
              <a16:creationId xmlns:a16="http://schemas.microsoft.com/office/drawing/2014/main" id="{CDA974F9-F367-4A52-B96F-AC3629D0E489}"/>
            </a:ext>
          </a:extLst>
        </xdr:cNvPr>
        <xdr:cNvSpPr txBox="1"/>
      </xdr:nvSpPr>
      <xdr:spPr>
        <a:xfrm>
          <a:off x="3543300" y="332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77724</xdr:rowOff>
    </xdr:from>
    <xdr:to>
      <xdr:col>19</xdr:col>
      <xdr:colOff>38100</xdr:colOff>
      <xdr:row>20</xdr:row>
      <xdr:rowOff>7874</xdr:rowOff>
    </xdr:to>
    <xdr:sp macro="" textlink="">
      <xdr:nvSpPr>
        <xdr:cNvPr id="75" name="楕円 74">
          <a:extLst>
            <a:ext uri="{FF2B5EF4-FFF2-40B4-BE49-F238E27FC236}">
              <a16:creationId xmlns:a16="http://schemas.microsoft.com/office/drawing/2014/main" id="{C5199CCB-6FCD-4024-AEC3-1B1192D26031}"/>
            </a:ext>
          </a:extLst>
        </xdr:cNvPr>
        <xdr:cNvSpPr/>
      </xdr:nvSpPr>
      <xdr:spPr bwMode="auto">
        <a:xfrm>
          <a:off x="3209925" y="3268599"/>
          <a:ext cx="8572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164101</xdr:rowOff>
    </xdr:from>
    <xdr:ext cx="762000" cy="259045"/>
    <xdr:sp macro="" textlink="">
      <xdr:nvSpPr>
        <xdr:cNvPr id="76" name="テキスト ボックス 75">
          <a:extLst>
            <a:ext uri="{FF2B5EF4-FFF2-40B4-BE49-F238E27FC236}">
              <a16:creationId xmlns:a16="http://schemas.microsoft.com/office/drawing/2014/main" id="{F9495B87-06B0-4AAA-923F-9DA0A8CD3F54}"/>
            </a:ext>
          </a:extLst>
        </xdr:cNvPr>
        <xdr:cNvSpPr txBox="1"/>
      </xdr:nvSpPr>
      <xdr:spPr>
        <a:xfrm>
          <a:off x="2914650" y="335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100470</xdr:rowOff>
    </xdr:from>
    <xdr:to>
      <xdr:col>15</xdr:col>
      <xdr:colOff>101600</xdr:colOff>
      <xdr:row>20</xdr:row>
      <xdr:rowOff>30620</xdr:rowOff>
    </xdr:to>
    <xdr:sp macro="" textlink="">
      <xdr:nvSpPr>
        <xdr:cNvPr id="77" name="楕円 76">
          <a:extLst>
            <a:ext uri="{FF2B5EF4-FFF2-40B4-BE49-F238E27FC236}">
              <a16:creationId xmlns:a16="http://schemas.microsoft.com/office/drawing/2014/main" id="{122C3DF3-21EC-404A-9866-4D6769377438}"/>
            </a:ext>
          </a:extLst>
        </xdr:cNvPr>
        <xdr:cNvSpPr/>
      </xdr:nvSpPr>
      <xdr:spPr bwMode="auto">
        <a:xfrm>
          <a:off x="2571750" y="3294520"/>
          <a:ext cx="104775" cy="857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15397</xdr:rowOff>
    </xdr:from>
    <xdr:ext cx="762000" cy="259045"/>
    <xdr:sp macro="" textlink="">
      <xdr:nvSpPr>
        <xdr:cNvPr id="78" name="テキスト ボックス 77">
          <a:extLst>
            <a:ext uri="{FF2B5EF4-FFF2-40B4-BE49-F238E27FC236}">
              <a16:creationId xmlns:a16="http://schemas.microsoft.com/office/drawing/2014/main" id="{0A4F3E16-38CF-4226-A638-8637BBB9CCFD}"/>
            </a:ext>
          </a:extLst>
        </xdr:cNvPr>
        <xdr:cNvSpPr txBox="1"/>
      </xdr:nvSpPr>
      <xdr:spPr>
        <a:xfrm>
          <a:off x="2276475" y="336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29C39B3E-3612-429A-9AF4-526EB9DDAC19}"/>
            </a:ext>
          </a:extLst>
        </xdr:cNvPr>
        <xdr:cNvSpPr/>
      </xdr:nvSpPr>
      <xdr:spPr bwMode="auto">
        <a:xfrm>
          <a:off x="1952625" y="4867275"/>
          <a:ext cx="38195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91C5843E-9443-4B35-A8F2-489301F0A20B}"/>
            </a:ext>
          </a:extLst>
        </xdr:cNvPr>
        <xdr:cNvSpPr/>
      </xdr:nvSpPr>
      <xdr:spPr bwMode="auto">
        <a:xfrm>
          <a:off x="123825" y="4867275"/>
          <a:ext cx="1200150"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A8FD28C2-F24A-4E36-B906-699F3A6080DA}"/>
            </a:ext>
          </a:extLst>
        </xdr:cNvPr>
        <xdr:cNvSpPr/>
      </xdr:nvSpPr>
      <xdr:spPr bwMode="auto">
        <a:xfrm>
          <a:off x="419100" y="4981575"/>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6D69B94-1827-40BB-935C-1C532F9688C0}"/>
            </a:ext>
          </a:extLst>
        </xdr:cNvPr>
        <xdr:cNvSpPr/>
      </xdr:nvSpPr>
      <xdr:spPr bwMode="auto">
        <a:xfrm>
          <a:off x="419100" y="5238750"/>
          <a:ext cx="1133475" cy="257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C3D503B8-6EDA-4323-8209-A039B0F08F62}"/>
            </a:ext>
          </a:extLst>
        </xdr:cNvPr>
        <xdr:cNvSpPr/>
      </xdr:nvSpPr>
      <xdr:spPr bwMode="auto">
        <a:xfrm>
          <a:off x="419100" y="5543550"/>
          <a:ext cx="1133475" cy="638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8DDC299F-F344-4EE2-969E-7D9A8234CCC4}"/>
            </a:ext>
          </a:extLst>
        </xdr:cNvPr>
        <xdr:cNvCxnSpPr/>
      </xdr:nvCxnSpPr>
      <xdr:spPr bwMode="auto">
        <a:xfrm flipH="1">
          <a:off x="180975" y="5048250"/>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575ABA08-F367-4161-82A9-948F3DCFECD1}"/>
            </a:ext>
          </a:extLst>
        </xdr:cNvPr>
        <xdr:cNvCxnSpPr/>
      </xdr:nvCxnSpPr>
      <xdr:spPr bwMode="auto">
        <a:xfrm>
          <a:off x="263525" y="54959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7BE6D2A6-3997-4E5A-99A6-86EECC200862}"/>
            </a:ext>
          </a:extLst>
        </xdr:cNvPr>
        <xdr:cNvCxnSpPr/>
      </xdr:nvCxnSpPr>
      <xdr:spPr bwMode="auto">
        <a:xfrm flipH="1">
          <a:off x="180975" y="54959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193A68CF-D6D0-44E4-B62F-9A1A9DFF90C1}"/>
            </a:ext>
          </a:extLst>
        </xdr:cNvPr>
        <xdr:cNvCxnSpPr/>
      </xdr:nvCxnSpPr>
      <xdr:spPr bwMode="auto">
        <a:xfrm flipV="1">
          <a:off x="263525" y="573087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566466EE-6CE4-413B-8A8C-A96B648642A8}"/>
            </a:ext>
          </a:extLst>
        </xdr:cNvPr>
        <xdr:cNvCxnSpPr/>
      </xdr:nvCxnSpPr>
      <xdr:spPr bwMode="auto">
        <a:xfrm flipH="1">
          <a:off x="180975" y="58769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67258ECC-F74E-4414-AAFA-358E745E568A}"/>
            </a:ext>
          </a:extLst>
        </xdr:cNvPr>
        <xdr:cNvSpPr/>
      </xdr:nvSpPr>
      <xdr:spPr bwMode="auto">
        <a:xfrm>
          <a:off x="215900" y="500062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C191A40-B7C4-4E62-AEF7-94FCA87F001D}"/>
            </a:ext>
          </a:extLst>
        </xdr:cNvPr>
        <xdr:cNvSpPr/>
      </xdr:nvSpPr>
      <xdr:spPr bwMode="auto">
        <a:xfrm>
          <a:off x="215900" y="5257800"/>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F8CCFBA9-80EE-4DDF-89BF-93E65B747D71}"/>
            </a:ext>
          </a:extLst>
        </xdr:cNvPr>
        <xdr:cNvSpPr/>
      </xdr:nvSpPr>
      <xdr:spPr bwMode="auto">
        <a:xfrm>
          <a:off x="1952625" y="5429250"/>
          <a:ext cx="3819525" cy="227647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C29FAB8D-AF17-4CCF-A264-6CF4AA9C2412}"/>
            </a:ext>
          </a:extLst>
        </xdr:cNvPr>
        <xdr:cNvSpPr txBox="1"/>
      </xdr:nvSpPr>
      <xdr:spPr>
        <a:xfrm>
          <a:off x="1524000" y="50577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5A3CC323-A613-4D47-A189-2E05116B6FAE}"/>
            </a:ext>
          </a:extLst>
        </xdr:cNvPr>
        <xdr:cNvCxnSpPr/>
      </xdr:nvCxnSpPr>
      <xdr:spPr bwMode="auto">
        <a:xfrm>
          <a:off x="1952625" y="770572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5AA1E344-4DD5-442E-8F88-26FE8B2F3486}"/>
            </a:ext>
          </a:extLst>
        </xdr:cNvPr>
        <xdr:cNvCxnSpPr/>
      </xdr:nvCxnSpPr>
      <xdr:spPr bwMode="auto">
        <a:xfrm>
          <a:off x="1952625" y="7334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BDE3849A-9737-458C-A927-9DDD59A9CDCE}"/>
            </a:ext>
          </a:extLst>
        </xdr:cNvPr>
        <xdr:cNvCxnSpPr/>
      </xdr:nvCxnSpPr>
      <xdr:spPr bwMode="auto">
        <a:xfrm>
          <a:off x="1952625" y="6953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CA9043BC-E5DA-4425-A38F-CF21D9A8FE6F}"/>
            </a:ext>
          </a:extLst>
        </xdr:cNvPr>
        <xdr:cNvSpPr txBox="1"/>
      </xdr:nvSpPr>
      <xdr:spPr>
        <a:xfrm>
          <a:off x="1247775"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A2563C37-407D-4B0B-802C-013A146074DC}"/>
            </a:ext>
          </a:extLst>
        </xdr:cNvPr>
        <xdr:cNvCxnSpPr/>
      </xdr:nvCxnSpPr>
      <xdr:spPr bwMode="auto">
        <a:xfrm>
          <a:off x="1952625" y="6572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77B73457-A5CF-4C94-8A19-59B70917841D}"/>
            </a:ext>
          </a:extLst>
        </xdr:cNvPr>
        <xdr:cNvSpPr txBox="1"/>
      </xdr:nvSpPr>
      <xdr:spPr>
        <a:xfrm>
          <a:off x="1247775"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4918FFD-6814-4DFC-8BCA-82A33FA8DE78}"/>
            </a:ext>
          </a:extLst>
        </xdr:cNvPr>
        <xdr:cNvCxnSpPr/>
      </xdr:nvCxnSpPr>
      <xdr:spPr bwMode="auto">
        <a:xfrm>
          <a:off x="1952625" y="6191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A3E3442A-1F18-402F-945F-F7849196B682}"/>
            </a:ext>
          </a:extLst>
        </xdr:cNvPr>
        <xdr:cNvSpPr txBox="1"/>
      </xdr:nvSpPr>
      <xdr:spPr>
        <a:xfrm>
          <a:off x="1247775"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AB4D917D-192A-4EED-A055-786853E5D21D}"/>
            </a:ext>
          </a:extLst>
        </xdr:cNvPr>
        <xdr:cNvCxnSpPr/>
      </xdr:nvCxnSpPr>
      <xdr:spPr bwMode="auto">
        <a:xfrm>
          <a:off x="1952625" y="5810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2C7B00FD-D336-4ADC-8634-2980109E5665}"/>
            </a:ext>
          </a:extLst>
        </xdr:cNvPr>
        <xdr:cNvSpPr txBox="1"/>
      </xdr:nvSpPr>
      <xdr:spPr>
        <a:xfrm>
          <a:off x="1247775"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59E58A46-901E-454F-B328-5ABB026D06E1}"/>
            </a:ext>
          </a:extLst>
        </xdr:cNvPr>
        <xdr:cNvCxnSpPr/>
      </xdr:nvCxnSpPr>
      <xdr:spPr bwMode="auto">
        <a:xfrm>
          <a:off x="1952625" y="5429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2104EA91-1B2C-49F1-B915-E376430725A2}"/>
            </a:ext>
          </a:extLst>
        </xdr:cNvPr>
        <xdr:cNvSpPr txBox="1"/>
      </xdr:nvSpPr>
      <xdr:spPr>
        <a:xfrm>
          <a:off x="1247775"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AECE1FD2-8977-426F-82B3-5D454F0A8E9B}"/>
            </a:ext>
          </a:extLst>
        </xdr:cNvPr>
        <xdr:cNvSpPr/>
      </xdr:nvSpPr>
      <xdr:spPr bwMode="auto">
        <a:xfrm>
          <a:off x="1952625" y="5429250"/>
          <a:ext cx="3819525" cy="227647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62590642-B955-480C-8A74-CB92029C9652}"/>
            </a:ext>
          </a:extLst>
        </xdr:cNvPr>
        <xdr:cNvCxnSpPr/>
      </xdr:nvCxnSpPr>
      <xdr:spPr bwMode="auto">
        <a:xfrm flipV="1">
          <a:off x="5095875" y="5884545"/>
          <a:ext cx="0" cy="1251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271BEC64-5AE0-415A-A224-2357E81693EA}"/>
            </a:ext>
          </a:extLst>
        </xdr:cNvPr>
        <xdr:cNvSpPr txBox="1"/>
      </xdr:nvSpPr>
      <xdr:spPr>
        <a:xfrm>
          <a:off x="5172075" y="710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A7DD8530-4F89-41B5-9D35-9F3CAEE651A1}"/>
            </a:ext>
          </a:extLst>
        </xdr:cNvPr>
        <xdr:cNvCxnSpPr/>
      </xdr:nvCxnSpPr>
      <xdr:spPr bwMode="auto">
        <a:xfrm>
          <a:off x="5010150" y="7136181"/>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FFAB0E8D-EC5F-4DB5-B228-308E7F426AA9}"/>
            </a:ext>
          </a:extLst>
        </xdr:cNvPr>
        <xdr:cNvSpPr txBox="1"/>
      </xdr:nvSpPr>
      <xdr:spPr>
        <a:xfrm>
          <a:off x="5172075"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C2B101E3-1D72-487A-9F6E-1C19627A16FE}"/>
            </a:ext>
          </a:extLst>
        </xdr:cNvPr>
        <xdr:cNvCxnSpPr/>
      </xdr:nvCxnSpPr>
      <xdr:spPr bwMode="auto">
        <a:xfrm>
          <a:off x="5010150" y="5884545"/>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49924</xdr:rowOff>
    </xdr:from>
    <xdr:to>
      <xdr:col>29</xdr:col>
      <xdr:colOff>127000</xdr:colOff>
      <xdr:row>36</xdr:row>
      <xdr:rowOff>76403</xdr:rowOff>
    </xdr:to>
    <xdr:cxnSp macro="">
      <xdr:nvCxnSpPr>
        <xdr:cNvPr id="111" name="直線コネクタ 110">
          <a:extLst>
            <a:ext uri="{FF2B5EF4-FFF2-40B4-BE49-F238E27FC236}">
              <a16:creationId xmlns:a16="http://schemas.microsoft.com/office/drawing/2014/main" id="{D616F1E0-4920-4281-8214-A8679CB9371A}"/>
            </a:ext>
          </a:extLst>
        </xdr:cNvPr>
        <xdr:cNvCxnSpPr/>
      </xdr:nvCxnSpPr>
      <xdr:spPr bwMode="auto">
        <a:xfrm>
          <a:off x="4505325" y="6780924"/>
          <a:ext cx="590550" cy="29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D97394F0-B726-4C5E-9174-E340CF6E4528}"/>
            </a:ext>
          </a:extLst>
        </xdr:cNvPr>
        <xdr:cNvSpPr txBox="1"/>
      </xdr:nvSpPr>
      <xdr:spPr>
        <a:xfrm>
          <a:off x="5172075" y="6345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AE942838-FDD8-433B-80FB-638AEAC1D97B}"/>
            </a:ext>
          </a:extLst>
        </xdr:cNvPr>
        <xdr:cNvSpPr/>
      </xdr:nvSpPr>
      <xdr:spPr bwMode="auto">
        <a:xfrm>
          <a:off x="5048250" y="6494056"/>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15863</xdr:rowOff>
    </xdr:from>
    <xdr:to>
      <xdr:col>26</xdr:col>
      <xdr:colOff>50800</xdr:colOff>
      <xdr:row>36</xdr:row>
      <xdr:rowOff>49924</xdr:rowOff>
    </xdr:to>
    <xdr:cxnSp macro="">
      <xdr:nvCxnSpPr>
        <xdr:cNvPr id="114" name="直線コネクタ 113">
          <a:extLst>
            <a:ext uri="{FF2B5EF4-FFF2-40B4-BE49-F238E27FC236}">
              <a16:creationId xmlns:a16="http://schemas.microsoft.com/office/drawing/2014/main" id="{AA258557-B458-4516-BDF3-B4B7F62A9AB2}"/>
            </a:ext>
          </a:extLst>
        </xdr:cNvPr>
        <xdr:cNvCxnSpPr/>
      </xdr:nvCxnSpPr>
      <xdr:spPr bwMode="auto">
        <a:xfrm>
          <a:off x="3886200" y="6746863"/>
          <a:ext cx="619125" cy="34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6F6D21D1-6DFB-4042-B478-B171E481005E}"/>
            </a:ext>
          </a:extLst>
        </xdr:cNvPr>
        <xdr:cNvSpPr/>
      </xdr:nvSpPr>
      <xdr:spPr bwMode="auto">
        <a:xfrm>
          <a:off x="4457700" y="6493408"/>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A1D3F1A4-1E2C-432B-8EC1-6D4984002408}"/>
            </a:ext>
          </a:extLst>
        </xdr:cNvPr>
        <xdr:cNvSpPr txBox="1"/>
      </xdr:nvSpPr>
      <xdr:spPr>
        <a:xfrm>
          <a:off x="4162425" y="6268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323100</xdr:rowOff>
    </xdr:from>
    <xdr:to>
      <xdr:col>22</xdr:col>
      <xdr:colOff>114300</xdr:colOff>
      <xdr:row>36</xdr:row>
      <xdr:rowOff>15863</xdr:rowOff>
    </xdr:to>
    <xdr:cxnSp macro="">
      <xdr:nvCxnSpPr>
        <xdr:cNvPr id="117" name="直線コネクタ 116">
          <a:extLst>
            <a:ext uri="{FF2B5EF4-FFF2-40B4-BE49-F238E27FC236}">
              <a16:creationId xmlns:a16="http://schemas.microsoft.com/office/drawing/2014/main" id="{13EEAB8F-D2FD-4C55-B563-2F1B39A9DA02}"/>
            </a:ext>
          </a:extLst>
        </xdr:cNvPr>
        <xdr:cNvCxnSpPr/>
      </xdr:nvCxnSpPr>
      <xdr:spPr bwMode="auto">
        <a:xfrm>
          <a:off x="3257550" y="6714375"/>
          <a:ext cx="628650" cy="32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8483099D-42A7-4551-B4DB-6E85C26F4881}"/>
            </a:ext>
          </a:extLst>
        </xdr:cNvPr>
        <xdr:cNvSpPr/>
      </xdr:nvSpPr>
      <xdr:spPr bwMode="auto">
        <a:xfrm>
          <a:off x="3838575" y="6517246"/>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66EF3F0B-BA45-4A8D-9973-10E9E99492A4}"/>
            </a:ext>
          </a:extLst>
        </xdr:cNvPr>
        <xdr:cNvSpPr txBox="1"/>
      </xdr:nvSpPr>
      <xdr:spPr>
        <a:xfrm>
          <a:off x="3543300" y="628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323100</xdr:rowOff>
    </xdr:from>
    <xdr:to>
      <xdr:col>18</xdr:col>
      <xdr:colOff>177800</xdr:colOff>
      <xdr:row>36</xdr:row>
      <xdr:rowOff>9004</xdr:rowOff>
    </xdr:to>
    <xdr:cxnSp macro="">
      <xdr:nvCxnSpPr>
        <xdr:cNvPr id="120" name="直線コネクタ 119">
          <a:extLst>
            <a:ext uri="{FF2B5EF4-FFF2-40B4-BE49-F238E27FC236}">
              <a16:creationId xmlns:a16="http://schemas.microsoft.com/office/drawing/2014/main" id="{573A87E5-7DF4-447A-B6FF-AF5C20933477}"/>
            </a:ext>
          </a:extLst>
        </xdr:cNvPr>
        <xdr:cNvCxnSpPr/>
      </xdr:nvCxnSpPr>
      <xdr:spPr bwMode="auto">
        <a:xfrm flipV="1">
          <a:off x="2619375" y="6714375"/>
          <a:ext cx="638175" cy="31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F4B92EE4-D20D-48FC-8C37-3B92A8468F90}"/>
            </a:ext>
          </a:extLst>
        </xdr:cNvPr>
        <xdr:cNvSpPr/>
      </xdr:nvSpPr>
      <xdr:spPr bwMode="auto">
        <a:xfrm>
          <a:off x="3209925" y="6517678"/>
          <a:ext cx="8572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56AD360E-A064-449A-82D4-FE76E77FAC47}"/>
            </a:ext>
          </a:extLst>
        </xdr:cNvPr>
        <xdr:cNvSpPr txBox="1"/>
      </xdr:nvSpPr>
      <xdr:spPr>
        <a:xfrm>
          <a:off x="2914650" y="628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9890F645-C856-4999-9C7E-BD1D252B3255}"/>
            </a:ext>
          </a:extLst>
        </xdr:cNvPr>
        <xdr:cNvSpPr/>
      </xdr:nvSpPr>
      <xdr:spPr bwMode="auto">
        <a:xfrm>
          <a:off x="2571750" y="6508738"/>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88F8F494-E007-4A61-B288-F0DB230EB33F}"/>
            </a:ext>
          </a:extLst>
        </xdr:cNvPr>
        <xdr:cNvSpPr txBox="1"/>
      </xdr:nvSpPr>
      <xdr:spPr>
        <a:xfrm>
          <a:off x="2276475" y="627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90DC5C50-0DA6-4C62-AF3A-9F223E86E5FF}"/>
            </a:ext>
          </a:extLst>
        </xdr:cNvPr>
        <xdr:cNvSpPr txBox="1"/>
      </xdr:nvSpPr>
      <xdr:spPr>
        <a:xfrm>
          <a:off x="49434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D564B67E-5728-4661-B469-CD712E2E0863}"/>
            </a:ext>
          </a:extLst>
        </xdr:cNvPr>
        <xdr:cNvSpPr txBox="1"/>
      </xdr:nvSpPr>
      <xdr:spPr>
        <a:xfrm>
          <a:off x="435292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1AC1D5CF-4D2D-43D6-94C2-11336FB8662F}"/>
            </a:ext>
          </a:extLst>
        </xdr:cNvPr>
        <xdr:cNvSpPr txBox="1"/>
      </xdr:nvSpPr>
      <xdr:spPr>
        <a:xfrm>
          <a:off x="37242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446C88AB-0E34-4600-8EC4-FB208E9EDD71}"/>
            </a:ext>
          </a:extLst>
        </xdr:cNvPr>
        <xdr:cNvSpPr txBox="1"/>
      </xdr:nvSpPr>
      <xdr:spPr>
        <a:xfrm>
          <a:off x="3086100"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B373AE0F-5742-45FD-93F7-018BF59DA4FB}"/>
            </a:ext>
          </a:extLst>
        </xdr:cNvPr>
        <xdr:cNvSpPr txBox="1"/>
      </xdr:nvSpPr>
      <xdr:spPr>
        <a:xfrm>
          <a:off x="24669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25603</xdr:rowOff>
    </xdr:from>
    <xdr:to>
      <xdr:col>29</xdr:col>
      <xdr:colOff>177800</xdr:colOff>
      <xdr:row>36</xdr:row>
      <xdr:rowOff>127203</xdr:rowOff>
    </xdr:to>
    <xdr:sp macro="" textlink="">
      <xdr:nvSpPr>
        <xdr:cNvPr id="130" name="楕円 129">
          <a:extLst>
            <a:ext uri="{FF2B5EF4-FFF2-40B4-BE49-F238E27FC236}">
              <a16:creationId xmlns:a16="http://schemas.microsoft.com/office/drawing/2014/main" id="{F1BEA047-E5A7-411F-9AD6-2DCE5BD81374}"/>
            </a:ext>
          </a:extLst>
        </xdr:cNvPr>
        <xdr:cNvSpPr/>
      </xdr:nvSpPr>
      <xdr:spPr bwMode="auto">
        <a:xfrm>
          <a:off x="5048250" y="6762953"/>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340580</xdr:rowOff>
    </xdr:from>
    <xdr:ext cx="762000" cy="259045"/>
    <xdr:sp macro="" textlink="">
      <xdr:nvSpPr>
        <xdr:cNvPr id="131" name="人口1人当たり決算額の推移該当値テキスト445">
          <a:extLst>
            <a:ext uri="{FF2B5EF4-FFF2-40B4-BE49-F238E27FC236}">
              <a16:creationId xmlns:a16="http://schemas.microsoft.com/office/drawing/2014/main" id="{51EE8B7D-B990-4B9B-A0AD-E9A6F4DA3055}"/>
            </a:ext>
          </a:extLst>
        </xdr:cNvPr>
        <xdr:cNvSpPr txBox="1"/>
      </xdr:nvSpPr>
      <xdr:spPr>
        <a:xfrm>
          <a:off x="5172075" y="673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342024</xdr:rowOff>
    </xdr:from>
    <xdr:to>
      <xdr:col>26</xdr:col>
      <xdr:colOff>101600</xdr:colOff>
      <xdr:row>36</xdr:row>
      <xdr:rowOff>100724</xdr:rowOff>
    </xdr:to>
    <xdr:sp macro="" textlink="">
      <xdr:nvSpPr>
        <xdr:cNvPr id="132" name="楕円 131">
          <a:extLst>
            <a:ext uri="{FF2B5EF4-FFF2-40B4-BE49-F238E27FC236}">
              <a16:creationId xmlns:a16="http://schemas.microsoft.com/office/drawing/2014/main" id="{58415317-A7F9-49C3-AE38-F2E19AB7DAD6}"/>
            </a:ext>
          </a:extLst>
        </xdr:cNvPr>
        <xdr:cNvSpPr/>
      </xdr:nvSpPr>
      <xdr:spPr bwMode="auto">
        <a:xfrm>
          <a:off x="4457700" y="6733299"/>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85501</xdr:rowOff>
    </xdr:from>
    <xdr:ext cx="736600" cy="259045"/>
    <xdr:sp macro="" textlink="">
      <xdr:nvSpPr>
        <xdr:cNvPr id="133" name="テキスト ボックス 132">
          <a:extLst>
            <a:ext uri="{FF2B5EF4-FFF2-40B4-BE49-F238E27FC236}">
              <a16:creationId xmlns:a16="http://schemas.microsoft.com/office/drawing/2014/main" id="{12171168-5D61-421E-90E9-6C24B9DE58CC}"/>
            </a:ext>
          </a:extLst>
        </xdr:cNvPr>
        <xdr:cNvSpPr txBox="1"/>
      </xdr:nvSpPr>
      <xdr:spPr>
        <a:xfrm>
          <a:off x="4162425" y="6822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307963</xdr:rowOff>
    </xdr:from>
    <xdr:to>
      <xdr:col>22</xdr:col>
      <xdr:colOff>165100</xdr:colOff>
      <xdr:row>36</xdr:row>
      <xdr:rowOff>66663</xdr:rowOff>
    </xdr:to>
    <xdr:sp macro="" textlink="">
      <xdr:nvSpPr>
        <xdr:cNvPr id="134" name="楕円 133">
          <a:extLst>
            <a:ext uri="{FF2B5EF4-FFF2-40B4-BE49-F238E27FC236}">
              <a16:creationId xmlns:a16="http://schemas.microsoft.com/office/drawing/2014/main" id="{C702621C-12DF-4F7A-B9F2-73C51E1F19A5}"/>
            </a:ext>
          </a:extLst>
        </xdr:cNvPr>
        <xdr:cNvSpPr/>
      </xdr:nvSpPr>
      <xdr:spPr bwMode="auto">
        <a:xfrm>
          <a:off x="3838575" y="6699238"/>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51440</xdr:rowOff>
    </xdr:from>
    <xdr:ext cx="762000" cy="259045"/>
    <xdr:sp macro="" textlink="">
      <xdr:nvSpPr>
        <xdr:cNvPr id="135" name="テキスト ボックス 134">
          <a:extLst>
            <a:ext uri="{FF2B5EF4-FFF2-40B4-BE49-F238E27FC236}">
              <a16:creationId xmlns:a16="http://schemas.microsoft.com/office/drawing/2014/main" id="{73DF74BB-3003-4F53-9380-4C1EF64F4858}"/>
            </a:ext>
          </a:extLst>
        </xdr:cNvPr>
        <xdr:cNvSpPr txBox="1"/>
      </xdr:nvSpPr>
      <xdr:spPr>
        <a:xfrm>
          <a:off x="3543300" y="67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272300</xdr:rowOff>
    </xdr:from>
    <xdr:to>
      <xdr:col>19</xdr:col>
      <xdr:colOff>38100</xdr:colOff>
      <xdr:row>36</xdr:row>
      <xdr:rowOff>31000</xdr:rowOff>
    </xdr:to>
    <xdr:sp macro="" textlink="">
      <xdr:nvSpPr>
        <xdr:cNvPr id="136" name="楕円 135">
          <a:extLst>
            <a:ext uri="{FF2B5EF4-FFF2-40B4-BE49-F238E27FC236}">
              <a16:creationId xmlns:a16="http://schemas.microsoft.com/office/drawing/2014/main" id="{897E1C5E-1315-4392-8430-D68C757B549C}"/>
            </a:ext>
          </a:extLst>
        </xdr:cNvPr>
        <xdr:cNvSpPr/>
      </xdr:nvSpPr>
      <xdr:spPr bwMode="auto">
        <a:xfrm>
          <a:off x="3209925" y="6666750"/>
          <a:ext cx="8572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15777</xdr:rowOff>
    </xdr:from>
    <xdr:ext cx="762000" cy="259045"/>
    <xdr:sp macro="" textlink="">
      <xdr:nvSpPr>
        <xdr:cNvPr id="137" name="テキスト ボックス 136">
          <a:extLst>
            <a:ext uri="{FF2B5EF4-FFF2-40B4-BE49-F238E27FC236}">
              <a16:creationId xmlns:a16="http://schemas.microsoft.com/office/drawing/2014/main" id="{DE04F3CF-B7E6-40E4-A066-06E7CCF34FEA}"/>
            </a:ext>
          </a:extLst>
        </xdr:cNvPr>
        <xdr:cNvSpPr txBox="1"/>
      </xdr:nvSpPr>
      <xdr:spPr>
        <a:xfrm>
          <a:off x="2914650" y="67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301104</xdr:rowOff>
    </xdr:from>
    <xdr:to>
      <xdr:col>15</xdr:col>
      <xdr:colOff>101600</xdr:colOff>
      <xdr:row>36</xdr:row>
      <xdr:rowOff>59804</xdr:rowOff>
    </xdr:to>
    <xdr:sp macro="" textlink="">
      <xdr:nvSpPr>
        <xdr:cNvPr id="138" name="楕円 137">
          <a:extLst>
            <a:ext uri="{FF2B5EF4-FFF2-40B4-BE49-F238E27FC236}">
              <a16:creationId xmlns:a16="http://schemas.microsoft.com/office/drawing/2014/main" id="{7BBCCB5A-CA5C-4398-A2CF-288F9B7E4C67}"/>
            </a:ext>
          </a:extLst>
        </xdr:cNvPr>
        <xdr:cNvSpPr/>
      </xdr:nvSpPr>
      <xdr:spPr bwMode="auto">
        <a:xfrm>
          <a:off x="2571750" y="6689204"/>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44581</xdr:rowOff>
    </xdr:from>
    <xdr:ext cx="762000" cy="259045"/>
    <xdr:sp macro="" textlink="">
      <xdr:nvSpPr>
        <xdr:cNvPr id="139" name="テキスト ボックス 138">
          <a:extLst>
            <a:ext uri="{FF2B5EF4-FFF2-40B4-BE49-F238E27FC236}">
              <a16:creationId xmlns:a16="http://schemas.microsoft.com/office/drawing/2014/main" id="{D34C893F-B9CC-4D87-A784-69201D2E7DAF}"/>
            </a:ext>
          </a:extLst>
        </xdr:cNvPr>
        <xdr:cNvSpPr txBox="1"/>
      </xdr:nvSpPr>
      <xdr:spPr>
        <a:xfrm>
          <a:off x="2276475" y="67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2AF20F-D9A9-4BBA-9744-32464ADB817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D547471B-CDBF-4268-B0CB-40001FF8998E}"/>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2CD8577-56F5-45E4-A8E7-F49EB738AE2C}"/>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5CAAC5AF-622C-4C07-A6F8-6655B5987EFF}"/>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FB63C7-1451-4D4F-8F03-E65A6648E128}"/>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6C5FC8-3866-4D05-AE43-6AF77D50231A}"/>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981FED-2D4D-44F5-A396-ECC4CE65E8D1}"/>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4555E6-ED64-478D-A77B-002D247CA311}"/>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BF95C6-91EB-4567-8F5D-4A9ECB0BBB14}"/>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D05E758-3341-4EDA-9D6E-6B71356CD7F5}"/>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606,315
563,187
61.95
236,618,494
227,249,962
8,767,219
115,866,185
173,846,062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DC3715-0923-4416-98B6-10E23F5CBCBA}"/>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E487EB-D9F1-4472-8CFE-4A0E109BF34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32D18F-E2E8-489C-858F-C4297217564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107CF2-EEDA-4A4E-B799-54A265B445E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2678EF-F4D5-4C32-978A-9797A7A3F78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6B665CF-C9F6-4CB9-8A40-46CB06656525}"/>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BF2C192-91BF-4033-8B97-E79557F97F40}"/>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93BFE38-D25F-450F-9867-1726BCB1FEE5}"/>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2AB4CFFA-AC2E-477E-959F-82FF87F721A9}"/>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8ECED9-B1F9-4C59-A145-D68678E1F06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DF740E4-D046-4729-BE25-8EF723E1981E}"/>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CB8597C6-C054-470A-AFCD-9BC5849CC52D}"/>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B85D134-72C5-49B7-B8BE-9C656E118D65}"/>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13E4FB8-5B09-42A9-8FF0-341D2C0F61EB}"/>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1FFF68-28C7-4C5F-8410-4AEF9186E520}"/>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B6C9471-D946-4F96-AE74-94C5EA9EEE10}"/>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BA6CCB-9387-491F-8A84-B8ADB819E680}"/>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529570E-EE94-4BD3-A2DC-D35167678C4C}"/>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3145778-3408-40CF-B721-D51D34E99062}"/>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C16B401-6AD5-47D1-8BC2-6A38E8FD2A79}"/>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3A97C9C-BBE4-4CFC-B92B-3A8295ED4310}"/>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CD3B1C0-8043-4B2B-9F5A-D8E07421DA28}"/>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3E079AA-47B8-4202-AB0D-048087A31C39}"/>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14825A3-14AC-4B28-A5BD-BAA92EB4A931}"/>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F206936-34A7-4D71-97FA-8267DB09D64B}"/>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02994DA-B367-44CF-8CFA-ACE5900C1D72}"/>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974EEFD-6B8F-4FD9-8E8B-2BBBA6E4CE69}"/>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E37F368-BBB1-47E8-9485-A7E6CEA99817}"/>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BA13CE1-1713-443B-8E1B-CF5DCBE24E4E}"/>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86B4D20-92E7-443B-844D-34EB1DE94FEC}"/>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26FFF170-9B8B-40E3-AD7D-A4BD538E53F0}"/>
            </a:ext>
          </a:extLst>
        </xdr:cNvPr>
        <xdr:cNvSpPr txBox="1"/>
      </xdr:nvSpPr>
      <xdr:spPr>
        <a:xfrm>
          <a:off x="211651" y="6598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DF91ED60-F3F4-4FEC-9C85-12C61FDEEB56}"/>
            </a:ext>
          </a:extLst>
        </xdr:cNvPr>
        <xdr:cNvCxnSpPr/>
      </xdr:nvCxnSpPr>
      <xdr:spPr>
        <a:xfrm>
          <a:off x="6858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97A439A2-F32C-4622-967B-AA113A881E1B}"/>
            </a:ext>
          </a:extLst>
        </xdr:cNvPr>
        <xdr:cNvSpPr txBox="1"/>
      </xdr:nvSpPr>
      <xdr:spPr>
        <a:xfrm>
          <a:off x="211651" y="6236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7A302BF6-595C-4C5A-BC29-3517DCC46D0B}"/>
            </a:ext>
          </a:extLst>
        </xdr:cNvPr>
        <xdr:cNvCxnSpPr/>
      </xdr:nvCxnSpPr>
      <xdr:spPr>
        <a:xfrm>
          <a:off x="6858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D2EE1D7C-69FB-492B-9317-1104368D3E8D}"/>
            </a:ext>
          </a:extLst>
        </xdr:cNvPr>
        <xdr:cNvSpPr txBox="1"/>
      </xdr:nvSpPr>
      <xdr:spPr>
        <a:xfrm>
          <a:off x="211651" y="5874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A242259C-350A-4121-B81D-4551636073C2}"/>
            </a:ext>
          </a:extLst>
        </xdr:cNvPr>
        <xdr:cNvCxnSpPr/>
      </xdr:nvCxnSpPr>
      <xdr:spPr>
        <a:xfrm>
          <a:off x="6858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44017DE0-4F2F-409E-BB4A-5B7F59255540}"/>
            </a:ext>
          </a:extLst>
        </xdr:cNvPr>
        <xdr:cNvSpPr txBox="1"/>
      </xdr:nvSpPr>
      <xdr:spPr>
        <a:xfrm>
          <a:off x="211651" y="5512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2E408A40-CCBF-473E-918D-A3B0999E389C}"/>
            </a:ext>
          </a:extLst>
        </xdr:cNvPr>
        <xdr:cNvCxnSpPr/>
      </xdr:nvCxnSpPr>
      <xdr:spPr>
        <a:xfrm>
          <a:off x="6858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63ABCA8C-35E6-4FF3-9FEE-978BE5BB47BE}"/>
            </a:ext>
          </a:extLst>
        </xdr:cNvPr>
        <xdr:cNvSpPr txBox="1"/>
      </xdr:nvSpPr>
      <xdr:spPr>
        <a:xfrm>
          <a:off x="211651" y="516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779C858-3D6C-4FF4-8144-5403B8B91D93}"/>
            </a:ext>
          </a:extLst>
        </xdr:cNvPr>
        <xdr:cNvCxnSpPr/>
      </xdr:nvCxnSpPr>
      <xdr:spPr>
        <a:xfrm>
          <a:off x="6858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DD0FAB8B-E6B1-44FA-81CE-193CF976FB1F}"/>
            </a:ext>
          </a:extLst>
        </xdr:cNvPr>
        <xdr:cNvSpPr txBox="1"/>
      </xdr:nvSpPr>
      <xdr:spPr>
        <a:xfrm>
          <a:off x="211651" y="479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93470415-095E-449C-B466-B76AEB6BA684}"/>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7108D4A1-BAE2-4547-BB82-62CF193B475C}"/>
            </a:ext>
          </a:extLst>
        </xdr:cNvPr>
        <xdr:cNvSpPr txBox="1"/>
      </xdr:nvSpPr>
      <xdr:spPr>
        <a:xfrm>
          <a:off x="1634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4909C75B-C1C4-4D1A-BB9E-291CFF401175}"/>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ECB11F60-DCC2-40E1-97D6-9405CF5D7EC6}"/>
            </a:ext>
          </a:extLst>
        </xdr:cNvPr>
        <xdr:cNvCxnSpPr/>
      </xdr:nvCxnSpPr>
      <xdr:spPr>
        <a:xfrm flipV="1">
          <a:off x="4179570" y="5008296"/>
          <a:ext cx="1270" cy="14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C42115EB-54FD-42E8-A23C-81A32A3945A8}"/>
            </a:ext>
          </a:extLst>
        </xdr:cNvPr>
        <xdr:cNvSpPr txBox="1"/>
      </xdr:nvSpPr>
      <xdr:spPr>
        <a:xfrm>
          <a:off x="4229100" y="64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B06ABF34-A4EC-4A59-965B-BD2DA425FB74}"/>
            </a:ext>
          </a:extLst>
        </xdr:cNvPr>
        <xdr:cNvCxnSpPr/>
      </xdr:nvCxnSpPr>
      <xdr:spPr>
        <a:xfrm>
          <a:off x="4105275" y="64662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7C6928CE-0AAF-4C8E-94D8-1C14CFA6A9C3}"/>
            </a:ext>
          </a:extLst>
        </xdr:cNvPr>
        <xdr:cNvSpPr txBox="1"/>
      </xdr:nvSpPr>
      <xdr:spPr>
        <a:xfrm>
          <a:off x="4229100" y="479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B682D42E-A432-4371-A0D3-1ED04322E92E}"/>
            </a:ext>
          </a:extLst>
        </xdr:cNvPr>
        <xdr:cNvCxnSpPr/>
      </xdr:nvCxnSpPr>
      <xdr:spPr>
        <a:xfrm>
          <a:off x="4105275" y="50082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146482</xdr:rowOff>
    </xdr:from>
    <xdr:to>
      <xdr:col>24</xdr:col>
      <xdr:colOff>63500</xdr:colOff>
      <xdr:row>39</xdr:row>
      <xdr:rowOff>3264</xdr:rowOff>
    </xdr:to>
    <xdr:cxnSp macro="">
      <xdr:nvCxnSpPr>
        <xdr:cNvPr id="61" name="直線コネクタ 60">
          <a:extLst>
            <a:ext uri="{FF2B5EF4-FFF2-40B4-BE49-F238E27FC236}">
              <a16:creationId xmlns:a16="http://schemas.microsoft.com/office/drawing/2014/main" id="{64FEB17A-8369-4A8E-A099-EA5C29D8EEA6}"/>
            </a:ext>
          </a:extLst>
        </xdr:cNvPr>
        <xdr:cNvCxnSpPr/>
      </xdr:nvCxnSpPr>
      <xdr:spPr>
        <a:xfrm>
          <a:off x="3429000" y="6305982"/>
          <a:ext cx="752475"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6721D9A7-EDA2-4A0B-B660-F0A05ADC8452}"/>
            </a:ext>
          </a:extLst>
        </xdr:cNvPr>
        <xdr:cNvSpPr txBox="1"/>
      </xdr:nvSpPr>
      <xdr:spPr>
        <a:xfrm>
          <a:off x="4229100" y="5714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56A31729-BAA3-49BF-AE00-234885D40538}"/>
            </a:ext>
          </a:extLst>
        </xdr:cNvPr>
        <xdr:cNvSpPr/>
      </xdr:nvSpPr>
      <xdr:spPr>
        <a:xfrm>
          <a:off x="4124325" y="585078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142101</xdr:rowOff>
    </xdr:from>
    <xdr:to>
      <xdr:col>19</xdr:col>
      <xdr:colOff>177800</xdr:colOff>
      <xdr:row>38</xdr:row>
      <xdr:rowOff>146482</xdr:rowOff>
    </xdr:to>
    <xdr:cxnSp macro="">
      <xdr:nvCxnSpPr>
        <xdr:cNvPr id="64" name="直線コネクタ 63">
          <a:extLst>
            <a:ext uri="{FF2B5EF4-FFF2-40B4-BE49-F238E27FC236}">
              <a16:creationId xmlns:a16="http://schemas.microsoft.com/office/drawing/2014/main" id="{A7B549FF-863F-46D9-B727-8C9897D6F6C0}"/>
            </a:ext>
          </a:extLst>
        </xdr:cNvPr>
        <xdr:cNvCxnSpPr/>
      </xdr:nvCxnSpPr>
      <xdr:spPr>
        <a:xfrm>
          <a:off x="2619375" y="630795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41769636-5D26-45D0-AF6B-F92F2C86DA62}"/>
            </a:ext>
          </a:extLst>
        </xdr:cNvPr>
        <xdr:cNvSpPr/>
      </xdr:nvSpPr>
      <xdr:spPr>
        <a:xfrm>
          <a:off x="3381375" y="58361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227EB894-6A3E-40F2-A04D-B24E64ADA6B4}"/>
            </a:ext>
          </a:extLst>
        </xdr:cNvPr>
        <xdr:cNvSpPr txBox="1"/>
      </xdr:nvSpPr>
      <xdr:spPr>
        <a:xfrm>
          <a:off x="3190386" y="562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142101</xdr:rowOff>
    </xdr:from>
    <xdr:to>
      <xdr:col>15</xdr:col>
      <xdr:colOff>50800</xdr:colOff>
      <xdr:row>39</xdr:row>
      <xdr:rowOff>17818</xdr:rowOff>
    </xdr:to>
    <xdr:cxnSp macro="">
      <xdr:nvCxnSpPr>
        <xdr:cNvPr id="67" name="直線コネクタ 66">
          <a:extLst>
            <a:ext uri="{FF2B5EF4-FFF2-40B4-BE49-F238E27FC236}">
              <a16:creationId xmlns:a16="http://schemas.microsoft.com/office/drawing/2014/main" id="{D9EED3FC-92C0-4CA8-B7A9-A1C636B596CB}"/>
            </a:ext>
          </a:extLst>
        </xdr:cNvPr>
        <xdr:cNvCxnSpPr/>
      </xdr:nvCxnSpPr>
      <xdr:spPr>
        <a:xfrm flipV="1">
          <a:off x="1828800" y="6307951"/>
          <a:ext cx="790575" cy="3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E7B87B8B-468A-4C14-A35F-729AA2B9C0B0}"/>
            </a:ext>
          </a:extLst>
        </xdr:cNvPr>
        <xdr:cNvSpPr/>
      </xdr:nvSpPr>
      <xdr:spPr>
        <a:xfrm>
          <a:off x="2571750" y="585052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FC8FA660-9D4B-44F6-A5D0-061D409C8626}"/>
            </a:ext>
          </a:extLst>
        </xdr:cNvPr>
        <xdr:cNvSpPr txBox="1"/>
      </xdr:nvSpPr>
      <xdr:spPr>
        <a:xfrm>
          <a:off x="2390286" y="56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17818</xdr:rowOff>
    </xdr:from>
    <xdr:to>
      <xdr:col>10</xdr:col>
      <xdr:colOff>114300</xdr:colOff>
      <xdr:row>39</xdr:row>
      <xdr:rowOff>115963</xdr:rowOff>
    </xdr:to>
    <xdr:cxnSp macro="">
      <xdr:nvCxnSpPr>
        <xdr:cNvPr id="70" name="直線コネクタ 69">
          <a:extLst>
            <a:ext uri="{FF2B5EF4-FFF2-40B4-BE49-F238E27FC236}">
              <a16:creationId xmlns:a16="http://schemas.microsoft.com/office/drawing/2014/main" id="{AA84193C-7FA8-4B5A-9292-CBA410A8DAA7}"/>
            </a:ext>
          </a:extLst>
        </xdr:cNvPr>
        <xdr:cNvCxnSpPr/>
      </xdr:nvCxnSpPr>
      <xdr:spPr>
        <a:xfrm flipV="1">
          <a:off x="1028700" y="6342418"/>
          <a:ext cx="800100" cy="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6C737E48-23FD-444A-AB31-3DE01B6C2007}"/>
            </a:ext>
          </a:extLst>
        </xdr:cNvPr>
        <xdr:cNvSpPr/>
      </xdr:nvSpPr>
      <xdr:spPr>
        <a:xfrm>
          <a:off x="1781175" y="58795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F44827FF-730E-43FF-AAFD-3170E3EF1961}"/>
            </a:ext>
          </a:extLst>
        </xdr:cNvPr>
        <xdr:cNvSpPr txBox="1"/>
      </xdr:nvSpPr>
      <xdr:spPr>
        <a:xfrm>
          <a:off x="1580661"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E937394D-5C54-4041-BA81-17BF4693477A}"/>
            </a:ext>
          </a:extLst>
        </xdr:cNvPr>
        <xdr:cNvSpPr/>
      </xdr:nvSpPr>
      <xdr:spPr>
        <a:xfrm>
          <a:off x="981075" y="60265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A12C06E-2E7B-4CE8-AF32-540DD0C6B7D7}"/>
            </a:ext>
          </a:extLst>
        </xdr:cNvPr>
        <xdr:cNvSpPr txBox="1"/>
      </xdr:nvSpPr>
      <xdr:spPr>
        <a:xfrm>
          <a:off x="790086" y="582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1B43045-274D-4FBC-B02F-5D60507AA24B}"/>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DAF0DE17-760D-4A09-B5CC-A7DE5EEF383A}"/>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60666F9-525B-461B-9C6E-088C6654C928}"/>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6431714A-EEBD-4735-8627-D82C2B45BAEB}"/>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365795A-4FC7-4095-A5D3-3DC2B0FBFF4E}"/>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123914</xdr:rowOff>
    </xdr:from>
    <xdr:to>
      <xdr:col>24</xdr:col>
      <xdr:colOff>114300</xdr:colOff>
      <xdr:row>39</xdr:row>
      <xdr:rowOff>54064</xdr:rowOff>
    </xdr:to>
    <xdr:sp macro="" textlink="">
      <xdr:nvSpPr>
        <xdr:cNvPr id="80" name="楕円 79">
          <a:extLst>
            <a:ext uri="{FF2B5EF4-FFF2-40B4-BE49-F238E27FC236}">
              <a16:creationId xmlns:a16="http://schemas.microsoft.com/office/drawing/2014/main" id="{C3443449-D29C-44F7-A111-980755258E30}"/>
            </a:ext>
          </a:extLst>
        </xdr:cNvPr>
        <xdr:cNvSpPr/>
      </xdr:nvSpPr>
      <xdr:spPr>
        <a:xfrm>
          <a:off x="4124325" y="62834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102341</xdr:rowOff>
    </xdr:from>
    <xdr:ext cx="534377" cy="259045"/>
    <xdr:sp macro="" textlink="">
      <xdr:nvSpPr>
        <xdr:cNvPr id="81" name="人件費該当値テキスト">
          <a:extLst>
            <a:ext uri="{FF2B5EF4-FFF2-40B4-BE49-F238E27FC236}">
              <a16:creationId xmlns:a16="http://schemas.microsoft.com/office/drawing/2014/main" id="{A72B5F68-B47F-4161-BE69-B5851423620C}"/>
            </a:ext>
          </a:extLst>
        </xdr:cNvPr>
        <xdr:cNvSpPr txBox="1"/>
      </xdr:nvSpPr>
      <xdr:spPr>
        <a:xfrm>
          <a:off x="4229100" y="626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95682</xdr:rowOff>
    </xdr:from>
    <xdr:to>
      <xdr:col>20</xdr:col>
      <xdr:colOff>38100</xdr:colOff>
      <xdr:row>39</xdr:row>
      <xdr:rowOff>25832</xdr:rowOff>
    </xdr:to>
    <xdr:sp macro="" textlink="">
      <xdr:nvSpPr>
        <xdr:cNvPr id="82" name="楕円 81">
          <a:extLst>
            <a:ext uri="{FF2B5EF4-FFF2-40B4-BE49-F238E27FC236}">
              <a16:creationId xmlns:a16="http://schemas.microsoft.com/office/drawing/2014/main" id="{1F29317E-5647-44B5-B091-D76C4218B4AE}"/>
            </a:ext>
          </a:extLst>
        </xdr:cNvPr>
        <xdr:cNvSpPr/>
      </xdr:nvSpPr>
      <xdr:spPr>
        <a:xfrm>
          <a:off x="3381375" y="62583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16959</xdr:rowOff>
    </xdr:from>
    <xdr:ext cx="534377" cy="259045"/>
    <xdr:sp macro="" textlink="">
      <xdr:nvSpPr>
        <xdr:cNvPr id="83" name="テキスト ボックス 82">
          <a:extLst>
            <a:ext uri="{FF2B5EF4-FFF2-40B4-BE49-F238E27FC236}">
              <a16:creationId xmlns:a16="http://schemas.microsoft.com/office/drawing/2014/main" id="{8768B6E4-025F-426C-B6FD-8671993F79CF}"/>
            </a:ext>
          </a:extLst>
        </xdr:cNvPr>
        <xdr:cNvSpPr txBox="1"/>
      </xdr:nvSpPr>
      <xdr:spPr>
        <a:xfrm>
          <a:off x="3190386" y="634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91301</xdr:rowOff>
    </xdr:from>
    <xdr:to>
      <xdr:col>15</xdr:col>
      <xdr:colOff>101600</xdr:colOff>
      <xdr:row>39</xdr:row>
      <xdr:rowOff>21451</xdr:rowOff>
    </xdr:to>
    <xdr:sp macro="" textlink="">
      <xdr:nvSpPr>
        <xdr:cNvPr id="84" name="楕円 83">
          <a:extLst>
            <a:ext uri="{FF2B5EF4-FFF2-40B4-BE49-F238E27FC236}">
              <a16:creationId xmlns:a16="http://schemas.microsoft.com/office/drawing/2014/main" id="{7D952F82-F95F-4E7E-9F40-0BC9C00A7831}"/>
            </a:ext>
          </a:extLst>
        </xdr:cNvPr>
        <xdr:cNvSpPr/>
      </xdr:nvSpPr>
      <xdr:spPr>
        <a:xfrm>
          <a:off x="2571750" y="62508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12578</xdr:rowOff>
    </xdr:from>
    <xdr:ext cx="534377" cy="259045"/>
    <xdr:sp macro="" textlink="">
      <xdr:nvSpPr>
        <xdr:cNvPr id="85" name="テキスト ボックス 84">
          <a:extLst>
            <a:ext uri="{FF2B5EF4-FFF2-40B4-BE49-F238E27FC236}">
              <a16:creationId xmlns:a16="http://schemas.microsoft.com/office/drawing/2014/main" id="{A4E17B95-7CCB-4DA2-BAC5-ED883CC2950B}"/>
            </a:ext>
          </a:extLst>
        </xdr:cNvPr>
        <xdr:cNvSpPr txBox="1"/>
      </xdr:nvSpPr>
      <xdr:spPr>
        <a:xfrm>
          <a:off x="2390286" y="63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138468</xdr:rowOff>
    </xdr:from>
    <xdr:to>
      <xdr:col>10</xdr:col>
      <xdr:colOff>165100</xdr:colOff>
      <xdr:row>39</xdr:row>
      <xdr:rowOff>68618</xdr:rowOff>
    </xdr:to>
    <xdr:sp macro="" textlink="">
      <xdr:nvSpPr>
        <xdr:cNvPr id="86" name="楕円 85">
          <a:extLst>
            <a:ext uri="{FF2B5EF4-FFF2-40B4-BE49-F238E27FC236}">
              <a16:creationId xmlns:a16="http://schemas.microsoft.com/office/drawing/2014/main" id="{766DDF4F-D414-4147-BE03-652F0DC43FEC}"/>
            </a:ext>
          </a:extLst>
        </xdr:cNvPr>
        <xdr:cNvSpPr/>
      </xdr:nvSpPr>
      <xdr:spPr>
        <a:xfrm>
          <a:off x="1781175" y="630431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59745</xdr:rowOff>
    </xdr:from>
    <xdr:ext cx="534377" cy="259045"/>
    <xdr:sp macro="" textlink="">
      <xdr:nvSpPr>
        <xdr:cNvPr id="87" name="テキスト ボックス 86">
          <a:extLst>
            <a:ext uri="{FF2B5EF4-FFF2-40B4-BE49-F238E27FC236}">
              <a16:creationId xmlns:a16="http://schemas.microsoft.com/office/drawing/2014/main" id="{5873BD8F-690B-4F31-9716-D22EE72A1028}"/>
            </a:ext>
          </a:extLst>
        </xdr:cNvPr>
        <xdr:cNvSpPr txBox="1"/>
      </xdr:nvSpPr>
      <xdr:spPr>
        <a:xfrm>
          <a:off x="1580661" y="63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65163</xdr:rowOff>
    </xdr:from>
    <xdr:to>
      <xdr:col>6</xdr:col>
      <xdr:colOff>38100</xdr:colOff>
      <xdr:row>39</xdr:row>
      <xdr:rowOff>166763</xdr:rowOff>
    </xdr:to>
    <xdr:sp macro="" textlink="">
      <xdr:nvSpPr>
        <xdr:cNvPr id="88" name="楕円 87">
          <a:extLst>
            <a:ext uri="{FF2B5EF4-FFF2-40B4-BE49-F238E27FC236}">
              <a16:creationId xmlns:a16="http://schemas.microsoft.com/office/drawing/2014/main" id="{2307F1DA-145B-4454-B642-65908887DD29}"/>
            </a:ext>
          </a:extLst>
        </xdr:cNvPr>
        <xdr:cNvSpPr/>
      </xdr:nvSpPr>
      <xdr:spPr>
        <a:xfrm>
          <a:off x="981075" y="63929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157890</xdr:rowOff>
    </xdr:from>
    <xdr:ext cx="534377" cy="259045"/>
    <xdr:sp macro="" textlink="">
      <xdr:nvSpPr>
        <xdr:cNvPr id="89" name="テキスト ボックス 88">
          <a:extLst>
            <a:ext uri="{FF2B5EF4-FFF2-40B4-BE49-F238E27FC236}">
              <a16:creationId xmlns:a16="http://schemas.microsoft.com/office/drawing/2014/main" id="{D8ED7F5D-06CD-4A5A-A5DA-3CBCCB41FDE9}"/>
            </a:ext>
          </a:extLst>
        </xdr:cNvPr>
        <xdr:cNvSpPr txBox="1"/>
      </xdr:nvSpPr>
      <xdr:spPr>
        <a:xfrm>
          <a:off x="790086" y="648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B33D20B8-15E8-4D84-AA0F-8CD477355252}"/>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40FB90B6-041F-45A0-A7C6-5252256F9B34}"/>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C84BEFE-C588-4F0D-A31F-F41529C39BFC}"/>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8B389B8E-BF2E-49DC-9D9B-88D694D71B1D}"/>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DE4E7F3A-EA50-4A88-8A68-D4AB99505E3A}"/>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535B04A7-5E08-4340-A361-5EE9FE95EA88}"/>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D3CF4320-82B2-492E-B6F4-3B7C5E4759A0}"/>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DF85F2E9-6AEE-4F8C-ABBE-A409F26AEEEE}"/>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C7A71FC4-9458-4980-A697-938EBFA7B142}"/>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71C9DCBC-C65B-486C-A421-72DE6BE9FD87}"/>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FFCD56AC-4F9E-4B11-B3E5-AA1F8B1F4D82}"/>
            </a:ext>
          </a:extLst>
        </xdr:cNvPr>
        <xdr:cNvSpPr txBox="1"/>
      </xdr:nvSpPr>
      <xdr:spPr>
        <a:xfrm>
          <a:off x="211651" y="9836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DA5C3975-0691-4864-A323-9787F785DBCA}"/>
            </a:ext>
          </a:extLst>
        </xdr:cNvPr>
        <xdr:cNvCxnSpPr/>
      </xdr:nvCxnSpPr>
      <xdr:spPr>
        <a:xfrm>
          <a:off x="685800" y="96651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29B8FAEF-5130-45B8-B491-8505785FBF80}"/>
            </a:ext>
          </a:extLst>
        </xdr:cNvPr>
        <xdr:cNvSpPr txBox="1"/>
      </xdr:nvSpPr>
      <xdr:spPr>
        <a:xfrm>
          <a:off x="211651" y="95261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43D083B9-A96D-477C-B2E4-817F55CBA4E7}"/>
            </a:ext>
          </a:extLst>
        </xdr:cNvPr>
        <xdr:cNvCxnSpPr/>
      </xdr:nvCxnSpPr>
      <xdr:spPr>
        <a:xfrm>
          <a:off x="685800" y="9354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75322D30-0F47-48AC-8CD3-022AEA0574DD}"/>
            </a:ext>
          </a:extLst>
        </xdr:cNvPr>
        <xdr:cNvSpPr txBox="1"/>
      </xdr:nvSpPr>
      <xdr:spPr>
        <a:xfrm>
          <a:off x="211651" y="92185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ED96B368-25AC-45F5-99E2-85B3F92509D0}"/>
            </a:ext>
          </a:extLst>
        </xdr:cNvPr>
        <xdr:cNvCxnSpPr/>
      </xdr:nvCxnSpPr>
      <xdr:spPr>
        <a:xfrm>
          <a:off x="685800" y="90469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EB66FD60-F8AE-4677-A441-0560B41C453E}"/>
            </a:ext>
          </a:extLst>
        </xdr:cNvPr>
        <xdr:cNvSpPr txBox="1"/>
      </xdr:nvSpPr>
      <xdr:spPr>
        <a:xfrm>
          <a:off x="211651" y="89174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D908A51B-373F-414A-9FB2-9C176817A818}"/>
            </a:ext>
          </a:extLst>
        </xdr:cNvPr>
        <xdr:cNvCxnSpPr/>
      </xdr:nvCxnSpPr>
      <xdr:spPr>
        <a:xfrm>
          <a:off x="685800" y="87362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9C210313-8F8B-44C3-943F-0E362F8BFDE2}"/>
            </a:ext>
          </a:extLst>
        </xdr:cNvPr>
        <xdr:cNvSpPr txBox="1"/>
      </xdr:nvSpPr>
      <xdr:spPr>
        <a:xfrm>
          <a:off x="211651" y="8600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9B0E8461-D0E2-414E-AB62-F2B2EB6AFF80}"/>
            </a:ext>
          </a:extLst>
        </xdr:cNvPr>
        <xdr:cNvCxnSpPr/>
      </xdr:nvCxnSpPr>
      <xdr:spPr>
        <a:xfrm>
          <a:off x="685800" y="8428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BFF02D72-AF7A-4F0E-95D2-11C6F1FB8BF4}"/>
            </a:ext>
          </a:extLst>
        </xdr:cNvPr>
        <xdr:cNvSpPr txBox="1"/>
      </xdr:nvSpPr>
      <xdr:spPr>
        <a:xfrm>
          <a:off x="211651" y="82896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9CE046EE-1392-4883-A83E-ABAF78FD6D43}"/>
            </a:ext>
          </a:extLst>
        </xdr:cNvPr>
        <xdr:cNvCxnSpPr/>
      </xdr:nvCxnSpPr>
      <xdr:spPr>
        <a:xfrm>
          <a:off x="685800" y="8118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C8B4F2C0-5165-4C82-8FCD-3EEE16D7BD1A}"/>
            </a:ext>
          </a:extLst>
        </xdr:cNvPr>
        <xdr:cNvSpPr txBox="1"/>
      </xdr:nvSpPr>
      <xdr:spPr>
        <a:xfrm>
          <a:off x="211651" y="79821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E626522F-972A-4ADF-8D99-B86A09DB3ED6}"/>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C0B59F09-0E22-4608-9A7B-90C0D91A5035}"/>
            </a:ext>
          </a:extLst>
        </xdr:cNvPr>
        <xdr:cNvSpPr txBox="1"/>
      </xdr:nvSpPr>
      <xdr:spPr>
        <a:xfrm>
          <a:off x="1634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EF9462C7-222A-4600-B3D8-9CF9AEE21972}"/>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5A8277EE-3574-4A36-B855-315FAEAD58F7}"/>
            </a:ext>
          </a:extLst>
        </xdr:cNvPr>
        <xdr:cNvCxnSpPr/>
      </xdr:nvCxnSpPr>
      <xdr:spPr>
        <a:xfrm flipV="1">
          <a:off x="4179570" y="8249172"/>
          <a:ext cx="1270" cy="1266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C41FB785-0C20-46CC-B931-643E39A6488B}"/>
            </a:ext>
          </a:extLst>
        </xdr:cNvPr>
        <xdr:cNvSpPr txBox="1"/>
      </xdr:nvSpPr>
      <xdr:spPr>
        <a:xfrm>
          <a:off x="4229100" y="95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8915C66-204D-4E6C-A821-EB29F229F8C5}"/>
            </a:ext>
          </a:extLst>
        </xdr:cNvPr>
        <xdr:cNvCxnSpPr/>
      </xdr:nvCxnSpPr>
      <xdr:spPr>
        <a:xfrm>
          <a:off x="4105275" y="95154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68E0C6C2-764B-4DD2-8526-359DC77E3810}"/>
            </a:ext>
          </a:extLst>
        </xdr:cNvPr>
        <xdr:cNvSpPr txBox="1"/>
      </xdr:nvSpPr>
      <xdr:spPr>
        <a:xfrm>
          <a:off x="4229100" y="802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601E2F0C-C610-4859-B348-C7D11ABA71EE}"/>
            </a:ext>
          </a:extLst>
        </xdr:cNvPr>
        <xdr:cNvCxnSpPr/>
      </xdr:nvCxnSpPr>
      <xdr:spPr>
        <a:xfrm>
          <a:off x="4105275" y="82491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80329</xdr:rowOff>
    </xdr:from>
    <xdr:to>
      <xdr:col>24</xdr:col>
      <xdr:colOff>63500</xdr:colOff>
      <xdr:row>54</xdr:row>
      <xdr:rowOff>167720</xdr:rowOff>
    </xdr:to>
    <xdr:cxnSp macro="">
      <xdr:nvCxnSpPr>
        <xdr:cNvPr id="121" name="直線コネクタ 120">
          <a:extLst>
            <a:ext uri="{FF2B5EF4-FFF2-40B4-BE49-F238E27FC236}">
              <a16:creationId xmlns:a16="http://schemas.microsoft.com/office/drawing/2014/main" id="{6CF383F0-DEA0-4626-8839-8A2AA3A04350}"/>
            </a:ext>
          </a:extLst>
        </xdr:cNvPr>
        <xdr:cNvCxnSpPr/>
      </xdr:nvCxnSpPr>
      <xdr:spPr>
        <a:xfrm>
          <a:off x="3429000" y="8836979"/>
          <a:ext cx="752475" cy="8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CD20F9DB-7FAE-4388-B628-465B26538EA0}"/>
            </a:ext>
          </a:extLst>
        </xdr:cNvPr>
        <xdr:cNvSpPr txBox="1"/>
      </xdr:nvSpPr>
      <xdr:spPr>
        <a:xfrm>
          <a:off x="4229100" y="8941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F94DD2D5-9C9C-4CDA-8BCE-FE820C4542DF}"/>
            </a:ext>
          </a:extLst>
        </xdr:cNvPr>
        <xdr:cNvSpPr/>
      </xdr:nvSpPr>
      <xdr:spPr>
        <a:xfrm>
          <a:off x="4124325" y="89627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80329</xdr:rowOff>
    </xdr:from>
    <xdr:to>
      <xdr:col>19</xdr:col>
      <xdr:colOff>177800</xdr:colOff>
      <xdr:row>54</xdr:row>
      <xdr:rowOff>128694</xdr:rowOff>
    </xdr:to>
    <xdr:cxnSp macro="">
      <xdr:nvCxnSpPr>
        <xdr:cNvPr id="124" name="直線コネクタ 123">
          <a:extLst>
            <a:ext uri="{FF2B5EF4-FFF2-40B4-BE49-F238E27FC236}">
              <a16:creationId xmlns:a16="http://schemas.microsoft.com/office/drawing/2014/main" id="{B8AB2685-7A51-482E-95D4-464B75E08ABF}"/>
            </a:ext>
          </a:extLst>
        </xdr:cNvPr>
        <xdr:cNvCxnSpPr/>
      </xdr:nvCxnSpPr>
      <xdr:spPr>
        <a:xfrm flipV="1">
          <a:off x="2619375" y="8836979"/>
          <a:ext cx="809625" cy="4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60A43688-F569-46C1-AE0A-9553D027BC1F}"/>
            </a:ext>
          </a:extLst>
        </xdr:cNvPr>
        <xdr:cNvSpPr/>
      </xdr:nvSpPr>
      <xdr:spPr>
        <a:xfrm>
          <a:off x="3381375" y="880193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94C48E08-ECE3-476D-805D-2C8CAEE7556F}"/>
            </a:ext>
          </a:extLst>
        </xdr:cNvPr>
        <xdr:cNvSpPr txBox="1"/>
      </xdr:nvSpPr>
      <xdr:spPr>
        <a:xfrm>
          <a:off x="3190386" y="889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128694</xdr:rowOff>
    </xdr:from>
    <xdr:to>
      <xdr:col>15</xdr:col>
      <xdr:colOff>50800</xdr:colOff>
      <xdr:row>55</xdr:row>
      <xdr:rowOff>170397</xdr:rowOff>
    </xdr:to>
    <xdr:cxnSp macro="">
      <xdr:nvCxnSpPr>
        <xdr:cNvPr id="127" name="直線コネクタ 126">
          <a:extLst>
            <a:ext uri="{FF2B5EF4-FFF2-40B4-BE49-F238E27FC236}">
              <a16:creationId xmlns:a16="http://schemas.microsoft.com/office/drawing/2014/main" id="{0E1E5237-721C-4AED-B4D2-4BDE6C922B15}"/>
            </a:ext>
          </a:extLst>
        </xdr:cNvPr>
        <xdr:cNvCxnSpPr/>
      </xdr:nvCxnSpPr>
      <xdr:spPr>
        <a:xfrm flipV="1">
          <a:off x="1828800" y="8878994"/>
          <a:ext cx="790575" cy="19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ED439AC-719B-43A8-A4E9-7FD99F35CADA}"/>
            </a:ext>
          </a:extLst>
        </xdr:cNvPr>
        <xdr:cNvSpPr/>
      </xdr:nvSpPr>
      <xdr:spPr>
        <a:xfrm>
          <a:off x="2571750" y="89351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89EF330C-A4FA-4051-AD4E-66A3A7E0F0A0}"/>
            </a:ext>
          </a:extLst>
        </xdr:cNvPr>
        <xdr:cNvSpPr txBox="1"/>
      </xdr:nvSpPr>
      <xdr:spPr>
        <a:xfrm>
          <a:off x="2390286" y="902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170397</xdr:rowOff>
    </xdr:from>
    <xdr:to>
      <xdr:col>10</xdr:col>
      <xdr:colOff>114300</xdr:colOff>
      <xdr:row>56</xdr:row>
      <xdr:rowOff>146166</xdr:rowOff>
    </xdr:to>
    <xdr:cxnSp macro="">
      <xdr:nvCxnSpPr>
        <xdr:cNvPr id="130" name="直線コネクタ 129">
          <a:extLst>
            <a:ext uri="{FF2B5EF4-FFF2-40B4-BE49-F238E27FC236}">
              <a16:creationId xmlns:a16="http://schemas.microsoft.com/office/drawing/2014/main" id="{988DF883-2C99-43C9-B877-5C410E69A640}"/>
            </a:ext>
          </a:extLst>
        </xdr:cNvPr>
        <xdr:cNvCxnSpPr/>
      </xdr:nvCxnSpPr>
      <xdr:spPr>
        <a:xfrm flipV="1">
          <a:off x="1028700" y="9076272"/>
          <a:ext cx="800100" cy="1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30D446CD-A047-4FC9-BC07-97F4EF1B7439}"/>
            </a:ext>
          </a:extLst>
        </xdr:cNvPr>
        <xdr:cNvSpPr/>
      </xdr:nvSpPr>
      <xdr:spPr>
        <a:xfrm>
          <a:off x="1781175" y="91618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5DAED982-D518-4286-8925-32CE028CE0C1}"/>
            </a:ext>
          </a:extLst>
        </xdr:cNvPr>
        <xdr:cNvSpPr txBox="1"/>
      </xdr:nvSpPr>
      <xdr:spPr>
        <a:xfrm>
          <a:off x="1580661" y="924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EFCD69DD-5E9F-4513-948A-99458277E0B4}"/>
            </a:ext>
          </a:extLst>
        </xdr:cNvPr>
        <xdr:cNvSpPr/>
      </xdr:nvSpPr>
      <xdr:spPr>
        <a:xfrm>
          <a:off x="981075" y="924777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F94ECB70-0CA3-4ABF-AD3E-0C9BA0855F49}"/>
            </a:ext>
          </a:extLst>
        </xdr:cNvPr>
        <xdr:cNvSpPr txBox="1"/>
      </xdr:nvSpPr>
      <xdr:spPr>
        <a:xfrm>
          <a:off x="790086" y="934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E13B5A84-65D3-490D-A9CA-C71615AA714C}"/>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FD5501AB-36CF-432F-8D33-A1184CE167EB}"/>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CF3AA7D4-1567-4317-815B-D214D5255B44}"/>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80B1643E-FD3F-4FE9-B14F-2F57F196B7C5}"/>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E8CE2AF9-B254-45C5-A81B-6299B4124B40}"/>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116920</xdr:rowOff>
    </xdr:from>
    <xdr:to>
      <xdr:col>24</xdr:col>
      <xdr:colOff>114300</xdr:colOff>
      <xdr:row>55</xdr:row>
      <xdr:rowOff>47070</xdr:rowOff>
    </xdr:to>
    <xdr:sp macro="" textlink="">
      <xdr:nvSpPr>
        <xdr:cNvPr id="140" name="楕円 139">
          <a:extLst>
            <a:ext uri="{FF2B5EF4-FFF2-40B4-BE49-F238E27FC236}">
              <a16:creationId xmlns:a16="http://schemas.microsoft.com/office/drawing/2014/main" id="{CE0461E4-BD43-42F7-B2A0-430FEDC0574F}"/>
            </a:ext>
          </a:extLst>
        </xdr:cNvPr>
        <xdr:cNvSpPr/>
      </xdr:nvSpPr>
      <xdr:spPr>
        <a:xfrm>
          <a:off x="4124325" y="88703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139797</xdr:rowOff>
    </xdr:from>
    <xdr:ext cx="534377" cy="259045"/>
    <xdr:sp macro="" textlink="">
      <xdr:nvSpPr>
        <xdr:cNvPr id="141" name="物件費該当値テキスト">
          <a:extLst>
            <a:ext uri="{FF2B5EF4-FFF2-40B4-BE49-F238E27FC236}">
              <a16:creationId xmlns:a16="http://schemas.microsoft.com/office/drawing/2014/main" id="{09FE0611-5AB7-4E65-A892-15D4703BF9D1}"/>
            </a:ext>
          </a:extLst>
        </xdr:cNvPr>
        <xdr:cNvSpPr txBox="1"/>
      </xdr:nvSpPr>
      <xdr:spPr>
        <a:xfrm>
          <a:off x="4229100" y="873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29529</xdr:rowOff>
    </xdr:from>
    <xdr:to>
      <xdr:col>20</xdr:col>
      <xdr:colOff>38100</xdr:colOff>
      <xdr:row>54</xdr:row>
      <xdr:rowOff>131129</xdr:rowOff>
    </xdr:to>
    <xdr:sp macro="" textlink="">
      <xdr:nvSpPr>
        <xdr:cNvPr id="142" name="楕円 141">
          <a:extLst>
            <a:ext uri="{FF2B5EF4-FFF2-40B4-BE49-F238E27FC236}">
              <a16:creationId xmlns:a16="http://schemas.microsoft.com/office/drawing/2014/main" id="{791742F1-6AF3-4AD6-B4CA-FD2B5F9E2D3B}"/>
            </a:ext>
          </a:extLst>
        </xdr:cNvPr>
        <xdr:cNvSpPr/>
      </xdr:nvSpPr>
      <xdr:spPr>
        <a:xfrm>
          <a:off x="3381375" y="877982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147656</xdr:rowOff>
    </xdr:from>
    <xdr:ext cx="534377" cy="259045"/>
    <xdr:sp macro="" textlink="">
      <xdr:nvSpPr>
        <xdr:cNvPr id="143" name="テキスト ボックス 142">
          <a:extLst>
            <a:ext uri="{FF2B5EF4-FFF2-40B4-BE49-F238E27FC236}">
              <a16:creationId xmlns:a16="http://schemas.microsoft.com/office/drawing/2014/main" id="{DA0C85FF-8B87-4C42-9A9E-5B3BD8C64FDD}"/>
            </a:ext>
          </a:extLst>
        </xdr:cNvPr>
        <xdr:cNvSpPr txBox="1"/>
      </xdr:nvSpPr>
      <xdr:spPr>
        <a:xfrm>
          <a:off x="3190386" y="857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77894</xdr:rowOff>
    </xdr:from>
    <xdr:to>
      <xdr:col>15</xdr:col>
      <xdr:colOff>101600</xdr:colOff>
      <xdr:row>55</xdr:row>
      <xdr:rowOff>8044</xdr:rowOff>
    </xdr:to>
    <xdr:sp macro="" textlink="">
      <xdr:nvSpPr>
        <xdr:cNvPr id="144" name="楕円 143">
          <a:extLst>
            <a:ext uri="{FF2B5EF4-FFF2-40B4-BE49-F238E27FC236}">
              <a16:creationId xmlns:a16="http://schemas.microsoft.com/office/drawing/2014/main" id="{25AC3BF9-CA71-4A8C-A01D-58BEC18B0300}"/>
            </a:ext>
          </a:extLst>
        </xdr:cNvPr>
        <xdr:cNvSpPr/>
      </xdr:nvSpPr>
      <xdr:spPr>
        <a:xfrm>
          <a:off x="2571750" y="88313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24571</xdr:rowOff>
    </xdr:from>
    <xdr:ext cx="534377" cy="259045"/>
    <xdr:sp macro="" textlink="">
      <xdr:nvSpPr>
        <xdr:cNvPr id="145" name="テキスト ボックス 144">
          <a:extLst>
            <a:ext uri="{FF2B5EF4-FFF2-40B4-BE49-F238E27FC236}">
              <a16:creationId xmlns:a16="http://schemas.microsoft.com/office/drawing/2014/main" id="{75821E4C-EAB6-426D-BFB9-6E5D34BAFFB3}"/>
            </a:ext>
          </a:extLst>
        </xdr:cNvPr>
        <xdr:cNvSpPr txBox="1"/>
      </xdr:nvSpPr>
      <xdr:spPr>
        <a:xfrm>
          <a:off x="2390286" y="861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119597</xdr:rowOff>
    </xdr:from>
    <xdr:to>
      <xdr:col>10</xdr:col>
      <xdr:colOff>165100</xdr:colOff>
      <xdr:row>56</xdr:row>
      <xdr:rowOff>49747</xdr:rowOff>
    </xdr:to>
    <xdr:sp macro="" textlink="">
      <xdr:nvSpPr>
        <xdr:cNvPr id="146" name="楕円 145">
          <a:extLst>
            <a:ext uri="{FF2B5EF4-FFF2-40B4-BE49-F238E27FC236}">
              <a16:creationId xmlns:a16="http://schemas.microsoft.com/office/drawing/2014/main" id="{9DD5FA9B-8576-4BA7-B370-4869BFB55B89}"/>
            </a:ext>
          </a:extLst>
        </xdr:cNvPr>
        <xdr:cNvSpPr/>
      </xdr:nvSpPr>
      <xdr:spPr>
        <a:xfrm>
          <a:off x="1781175" y="903817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66274</xdr:rowOff>
    </xdr:from>
    <xdr:ext cx="534377" cy="259045"/>
    <xdr:sp macro="" textlink="">
      <xdr:nvSpPr>
        <xdr:cNvPr id="147" name="テキスト ボックス 146">
          <a:extLst>
            <a:ext uri="{FF2B5EF4-FFF2-40B4-BE49-F238E27FC236}">
              <a16:creationId xmlns:a16="http://schemas.microsoft.com/office/drawing/2014/main" id="{416940C4-1C47-4CC9-BEEC-BB3A67DE043D}"/>
            </a:ext>
          </a:extLst>
        </xdr:cNvPr>
        <xdr:cNvSpPr txBox="1"/>
      </xdr:nvSpPr>
      <xdr:spPr>
        <a:xfrm>
          <a:off x="1580661" y="882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95366</xdr:rowOff>
    </xdr:from>
    <xdr:to>
      <xdr:col>6</xdr:col>
      <xdr:colOff>38100</xdr:colOff>
      <xdr:row>57</xdr:row>
      <xdr:rowOff>25516</xdr:rowOff>
    </xdr:to>
    <xdr:sp macro="" textlink="">
      <xdr:nvSpPr>
        <xdr:cNvPr id="148" name="楕円 147">
          <a:extLst>
            <a:ext uri="{FF2B5EF4-FFF2-40B4-BE49-F238E27FC236}">
              <a16:creationId xmlns:a16="http://schemas.microsoft.com/office/drawing/2014/main" id="{4A733278-6F00-4097-A7E6-3F9924E0F448}"/>
            </a:ext>
          </a:extLst>
        </xdr:cNvPr>
        <xdr:cNvSpPr/>
      </xdr:nvSpPr>
      <xdr:spPr>
        <a:xfrm>
          <a:off x="981075" y="91726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42043</xdr:rowOff>
    </xdr:from>
    <xdr:ext cx="534377" cy="259045"/>
    <xdr:sp macro="" textlink="">
      <xdr:nvSpPr>
        <xdr:cNvPr id="149" name="テキスト ボックス 148">
          <a:extLst>
            <a:ext uri="{FF2B5EF4-FFF2-40B4-BE49-F238E27FC236}">
              <a16:creationId xmlns:a16="http://schemas.microsoft.com/office/drawing/2014/main" id="{DDFE9C51-BB35-47E3-88A6-44CB05A8305A}"/>
            </a:ext>
          </a:extLst>
        </xdr:cNvPr>
        <xdr:cNvSpPr txBox="1"/>
      </xdr:nvSpPr>
      <xdr:spPr>
        <a:xfrm>
          <a:off x="790086" y="896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2D66FE2F-97A0-47B4-8C0B-4E5AF5891A74}"/>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7882D65B-F955-4670-B025-54D129CCD1A3}"/>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D3BC1C02-BEBA-4C29-8F72-072315BCFCB9}"/>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72B006BC-D2BA-44C3-9CE0-BE0EE87D86DE}"/>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7D0F90C6-B99C-420E-85B2-8290BFDC82AB}"/>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4D90239E-0E75-4307-9138-1097D97F52E5}"/>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D0A4F33F-B9A0-4231-8257-5A90C6D2CB7B}"/>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23603806-EB94-45DC-A416-976940BEFC17}"/>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FD8F285B-5F86-48E6-9686-ED7336326168}"/>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9453B3A8-205A-49F0-9405-7404D1A8B27A}"/>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C87A7691-B41E-4AD0-9283-31014C40BAEC}"/>
            </a:ext>
          </a:extLst>
        </xdr:cNvPr>
        <xdr:cNvCxnSpPr/>
      </xdr:nvCxnSpPr>
      <xdr:spPr>
        <a:xfrm>
          <a:off x="685800" y="12782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85AE0F33-6D97-4027-93F0-73C57F5CED76}"/>
            </a:ext>
          </a:extLst>
        </xdr:cNvPr>
        <xdr:cNvSpPr txBox="1"/>
      </xdr:nvSpPr>
      <xdr:spPr>
        <a:xfrm>
          <a:off x="475114" y="12637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47880463-E91D-4F3F-83AF-D8320785C2CD}"/>
            </a:ext>
          </a:extLst>
        </xdr:cNvPr>
        <xdr:cNvCxnSpPr/>
      </xdr:nvCxnSpPr>
      <xdr:spPr>
        <a:xfrm>
          <a:off x="685800" y="1234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8441D629-475A-4898-94E4-7AC34D0712C2}"/>
            </a:ext>
          </a:extLst>
        </xdr:cNvPr>
        <xdr:cNvSpPr txBox="1"/>
      </xdr:nvSpPr>
      <xdr:spPr>
        <a:xfrm>
          <a:off x="278946" y="1220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D4452936-354C-4A1E-9FF4-31F500A91A6C}"/>
            </a:ext>
          </a:extLst>
        </xdr:cNvPr>
        <xdr:cNvCxnSpPr/>
      </xdr:nvCxnSpPr>
      <xdr:spPr>
        <a:xfrm>
          <a:off x="685800" y="11915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3E09CC86-2102-4AED-BFD1-DB29BFB4A587}"/>
            </a:ext>
          </a:extLst>
        </xdr:cNvPr>
        <xdr:cNvSpPr txBox="1"/>
      </xdr:nvSpPr>
      <xdr:spPr>
        <a:xfrm>
          <a:off x="211651" y="11779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2A8304F7-FDFB-433B-A0A0-79ACB6B03BC6}"/>
            </a:ext>
          </a:extLst>
        </xdr:cNvPr>
        <xdr:cNvCxnSpPr/>
      </xdr:nvCxnSpPr>
      <xdr:spPr>
        <a:xfrm>
          <a:off x="685800" y="1148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3F0895B9-4517-432A-B412-397AD8764CBA}"/>
            </a:ext>
          </a:extLst>
        </xdr:cNvPr>
        <xdr:cNvSpPr txBox="1"/>
      </xdr:nvSpPr>
      <xdr:spPr>
        <a:xfrm>
          <a:off x="211651" y="11341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C000C96E-417B-44DB-A9E5-67B9708B8C99}"/>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8D00618E-F64C-4886-BFCE-8AC2FCFCA21D}"/>
            </a:ext>
          </a:extLst>
        </xdr:cNvPr>
        <xdr:cNvSpPr txBox="1"/>
      </xdr:nvSpPr>
      <xdr:spPr>
        <a:xfrm>
          <a:off x="211651"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64546DEE-9205-4D80-BF9D-2121A4C1542A}"/>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3A1907B-FBC6-44A8-81EF-273A66EA7418}"/>
            </a:ext>
          </a:extLst>
        </xdr:cNvPr>
        <xdr:cNvCxnSpPr/>
      </xdr:nvCxnSpPr>
      <xdr:spPr>
        <a:xfrm flipV="1">
          <a:off x="4179570" y="11431971"/>
          <a:ext cx="1270" cy="132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1AFE956B-C0E1-4E67-907B-CB39A11072BC}"/>
            </a:ext>
          </a:extLst>
        </xdr:cNvPr>
        <xdr:cNvSpPr txBox="1"/>
      </xdr:nvSpPr>
      <xdr:spPr>
        <a:xfrm>
          <a:off x="4229100" y="12756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3864380C-869C-4EF4-BC1E-5F3092099194}"/>
            </a:ext>
          </a:extLst>
        </xdr:cNvPr>
        <xdr:cNvCxnSpPr/>
      </xdr:nvCxnSpPr>
      <xdr:spPr>
        <a:xfrm>
          <a:off x="4105275" y="127526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F230A181-54C7-4B5F-8C87-1C8033EEF52B}"/>
            </a:ext>
          </a:extLst>
        </xdr:cNvPr>
        <xdr:cNvSpPr txBox="1"/>
      </xdr:nvSpPr>
      <xdr:spPr>
        <a:xfrm>
          <a:off x="4229100" y="112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A7AE946E-5FF6-4424-95CA-580ED9E33982}"/>
            </a:ext>
          </a:extLst>
        </xdr:cNvPr>
        <xdr:cNvCxnSpPr/>
      </xdr:nvCxnSpPr>
      <xdr:spPr>
        <a:xfrm>
          <a:off x="4105275" y="114319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134031</xdr:rowOff>
    </xdr:from>
    <xdr:to>
      <xdr:col>24</xdr:col>
      <xdr:colOff>63500</xdr:colOff>
      <xdr:row>74</xdr:row>
      <xdr:rowOff>160548</xdr:rowOff>
    </xdr:to>
    <xdr:cxnSp macro="">
      <xdr:nvCxnSpPr>
        <xdr:cNvPr id="176" name="直線コネクタ 175">
          <a:extLst>
            <a:ext uri="{FF2B5EF4-FFF2-40B4-BE49-F238E27FC236}">
              <a16:creationId xmlns:a16="http://schemas.microsoft.com/office/drawing/2014/main" id="{6A7C97E9-2787-4AE2-BE7D-1D9C9CE76EF8}"/>
            </a:ext>
          </a:extLst>
        </xdr:cNvPr>
        <xdr:cNvCxnSpPr/>
      </xdr:nvCxnSpPr>
      <xdr:spPr>
        <a:xfrm flipV="1">
          <a:off x="3429000" y="12126006"/>
          <a:ext cx="752475" cy="2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5C1929D5-C127-4A37-968C-6C031BB73B95}"/>
            </a:ext>
          </a:extLst>
        </xdr:cNvPr>
        <xdr:cNvSpPr txBox="1"/>
      </xdr:nvSpPr>
      <xdr:spPr>
        <a:xfrm>
          <a:off x="4229100" y="12295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ABD12653-625C-4B1A-BDB5-938A5CB93256}"/>
            </a:ext>
          </a:extLst>
        </xdr:cNvPr>
        <xdr:cNvSpPr/>
      </xdr:nvSpPr>
      <xdr:spPr>
        <a:xfrm>
          <a:off x="4124325" y="1231711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160548</xdr:rowOff>
    </xdr:from>
    <xdr:to>
      <xdr:col>19</xdr:col>
      <xdr:colOff>177800</xdr:colOff>
      <xdr:row>74</xdr:row>
      <xdr:rowOff>165577</xdr:rowOff>
    </xdr:to>
    <xdr:cxnSp macro="">
      <xdr:nvCxnSpPr>
        <xdr:cNvPr id="179" name="直線コネクタ 178">
          <a:extLst>
            <a:ext uri="{FF2B5EF4-FFF2-40B4-BE49-F238E27FC236}">
              <a16:creationId xmlns:a16="http://schemas.microsoft.com/office/drawing/2014/main" id="{4875CB7A-8734-4D06-A14D-2EBAAC7C0621}"/>
            </a:ext>
          </a:extLst>
        </xdr:cNvPr>
        <xdr:cNvCxnSpPr/>
      </xdr:nvCxnSpPr>
      <xdr:spPr>
        <a:xfrm flipV="1">
          <a:off x="2619375" y="1215569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2B838481-BBE0-4A0D-BE88-26D2FE6AAA53}"/>
            </a:ext>
          </a:extLst>
        </xdr:cNvPr>
        <xdr:cNvSpPr/>
      </xdr:nvSpPr>
      <xdr:spPr>
        <a:xfrm>
          <a:off x="3381375" y="12306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BCDDCCC7-057D-4E94-AD13-082E1E69620D}"/>
            </a:ext>
          </a:extLst>
        </xdr:cNvPr>
        <xdr:cNvSpPr txBox="1"/>
      </xdr:nvSpPr>
      <xdr:spPr>
        <a:xfrm>
          <a:off x="3219528" y="1238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165577</xdr:rowOff>
    </xdr:from>
    <xdr:to>
      <xdr:col>15</xdr:col>
      <xdr:colOff>50800</xdr:colOff>
      <xdr:row>75</xdr:row>
      <xdr:rowOff>32624</xdr:rowOff>
    </xdr:to>
    <xdr:cxnSp macro="">
      <xdr:nvCxnSpPr>
        <xdr:cNvPr id="182" name="直線コネクタ 181">
          <a:extLst>
            <a:ext uri="{FF2B5EF4-FFF2-40B4-BE49-F238E27FC236}">
              <a16:creationId xmlns:a16="http://schemas.microsoft.com/office/drawing/2014/main" id="{BE28A688-B6AD-4C85-8AE0-491FC1C874EC}"/>
            </a:ext>
          </a:extLst>
        </xdr:cNvPr>
        <xdr:cNvCxnSpPr/>
      </xdr:nvCxnSpPr>
      <xdr:spPr>
        <a:xfrm flipV="1">
          <a:off x="1828800" y="12154377"/>
          <a:ext cx="790575" cy="2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EE43C273-28FD-4402-A522-6E6D24D405F5}"/>
            </a:ext>
          </a:extLst>
        </xdr:cNvPr>
        <xdr:cNvSpPr/>
      </xdr:nvSpPr>
      <xdr:spPr>
        <a:xfrm>
          <a:off x="2571750" y="12295810"/>
          <a:ext cx="10477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E104660B-F805-4375-9F2F-B6060DC28E7F}"/>
            </a:ext>
          </a:extLst>
        </xdr:cNvPr>
        <xdr:cNvSpPr txBox="1"/>
      </xdr:nvSpPr>
      <xdr:spPr>
        <a:xfrm>
          <a:off x="2409903" y="1237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11592</xdr:rowOff>
    </xdr:from>
    <xdr:to>
      <xdr:col>10</xdr:col>
      <xdr:colOff>114300</xdr:colOff>
      <xdr:row>75</xdr:row>
      <xdr:rowOff>32624</xdr:rowOff>
    </xdr:to>
    <xdr:cxnSp macro="">
      <xdr:nvCxnSpPr>
        <xdr:cNvPr id="185" name="直線コネクタ 184">
          <a:extLst>
            <a:ext uri="{FF2B5EF4-FFF2-40B4-BE49-F238E27FC236}">
              <a16:creationId xmlns:a16="http://schemas.microsoft.com/office/drawing/2014/main" id="{487C285A-F5F1-45F4-BEAF-981AECAA728B}"/>
            </a:ext>
          </a:extLst>
        </xdr:cNvPr>
        <xdr:cNvCxnSpPr/>
      </xdr:nvCxnSpPr>
      <xdr:spPr>
        <a:xfrm>
          <a:off x="1028700" y="12162317"/>
          <a:ext cx="8001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DD74AECF-311E-48CB-8BA8-2C4DCCAA1948}"/>
            </a:ext>
          </a:extLst>
        </xdr:cNvPr>
        <xdr:cNvSpPr/>
      </xdr:nvSpPr>
      <xdr:spPr>
        <a:xfrm>
          <a:off x="1781175" y="12308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751DF401-79E3-48C7-A91A-D0AB226E007A}"/>
            </a:ext>
          </a:extLst>
        </xdr:cNvPr>
        <xdr:cNvSpPr txBox="1"/>
      </xdr:nvSpPr>
      <xdr:spPr>
        <a:xfrm>
          <a:off x="1609803" y="123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F347CAF0-25DA-4EFE-8812-6A4A0FBFBAF0}"/>
            </a:ext>
          </a:extLst>
        </xdr:cNvPr>
        <xdr:cNvSpPr/>
      </xdr:nvSpPr>
      <xdr:spPr>
        <a:xfrm>
          <a:off x="981075" y="123728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8BDC21AD-807C-4714-B344-60FE03E23E6B}"/>
            </a:ext>
          </a:extLst>
        </xdr:cNvPr>
        <xdr:cNvSpPr txBox="1"/>
      </xdr:nvSpPr>
      <xdr:spPr>
        <a:xfrm>
          <a:off x="819228" y="124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CF3D5334-5B72-40D0-9793-024D11F59D66}"/>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FE9A043-F311-47A1-920B-0ED8ACE70B52}"/>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98F7356-7BC1-4305-8D57-D4DA3700AEF3}"/>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3223E4D-A19F-470F-BED1-AC8CBF3F085A}"/>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4BFF83D6-2A0B-4F2D-8A5C-1BF7161F0806}"/>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83231</xdr:rowOff>
    </xdr:from>
    <xdr:to>
      <xdr:col>24</xdr:col>
      <xdr:colOff>114300</xdr:colOff>
      <xdr:row>75</xdr:row>
      <xdr:rowOff>13381</xdr:rowOff>
    </xdr:to>
    <xdr:sp macro="" textlink="">
      <xdr:nvSpPr>
        <xdr:cNvPr id="195" name="楕円 194">
          <a:extLst>
            <a:ext uri="{FF2B5EF4-FFF2-40B4-BE49-F238E27FC236}">
              <a16:creationId xmlns:a16="http://schemas.microsoft.com/office/drawing/2014/main" id="{469C80B9-F07B-413D-8662-FEF774F0AD95}"/>
            </a:ext>
          </a:extLst>
        </xdr:cNvPr>
        <xdr:cNvSpPr/>
      </xdr:nvSpPr>
      <xdr:spPr>
        <a:xfrm>
          <a:off x="4124325" y="1207838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106108</xdr:rowOff>
    </xdr:from>
    <xdr:ext cx="469744" cy="259045"/>
    <xdr:sp macro="" textlink="">
      <xdr:nvSpPr>
        <xdr:cNvPr id="196" name="維持補修費該当値テキスト">
          <a:extLst>
            <a:ext uri="{FF2B5EF4-FFF2-40B4-BE49-F238E27FC236}">
              <a16:creationId xmlns:a16="http://schemas.microsoft.com/office/drawing/2014/main" id="{6A2919FE-7414-4165-8C2B-DD70A3240655}"/>
            </a:ext>
          </a:extLst>
        </xdr:cNvPr>
        <xdr:cNvSpPr txBox="1"/>
      </xdr:nvSpPr>
      <xdr:spPr>
        <a:xfrm>
          <a:off x="4229100" y="1193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109748</xdr:rowOff>
    </xdr:from>
    <xdr:to>
      <xdr:col>20</xdr:col>
      <xdr:colOff>38100</xdr:colOff>
      <xdr:row>75</xdr:row>
      <xdr:rowOff>39898</xdr:rowOff>
    </xdr:to>
    <xdr:sp macro="" textlink="">
      <xdr:nvSpPr>
        <xdr:cNvPr id="197" name="楕円 196">
          <a:extLst>
            <a:ext uri="{FF2B5EF4-FFF2-40B4-BE49-F238E27FC236}">
              <a16:creationId xmlns:a16="http://schemas.microsoft.com/office/drawing/2014/main" id="{0A38CC89-D16C-4C5A-ACEE-145062CD7ABE}"/>
            </a:ext>
          </a:extLst>
        </xdr:cNvPr>
        <xdr:cNvSpPr/>
      </xdr:nvSpPr>
      <xdr:spPr>
        <a:xfrm>
          <a:off x="3381375" y="120985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56425</xdr:rowOff>
    </xdr:from>
    <xdr:ext cx="469744" cy="259045"/>
    <xdr:sp macro="" textlink="">
      <xdr:nvSpPr>
        <xdr:cNvPr id="198" name="テキスト ボックス 197">
          <a:extLst>
            <a:ext uri="{FF2B5EF4-FFF2-40B4-BE49-F238E27FC236}">
              <a16:creationId xmlns:a16="http://schemas.microsoft.com/office/drawing/2014/main" id="{054D387D-7FD6-4533-AE39-E307C4269DA4}"/>
            </a:ext>
          </a:extLst>
        </xdr:cNvPr>
        <xdr:cNvSpPr txBox="1"/>
      </xdr:nvSpPr>
      <xdr:spPr>
        <a:xfrm>
          <a:off x="3219528" y="1188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114777</xdr:rowOff>
    </xdr:from>
    <xdr:to>
      <xdr:col>15</xdr:col>
      <xdr:colOff>101600</xdr:colOff>
      <xdr:row>75</xdr:row>
      <xdr:rowOff>44927</xdr:rowOff>
    </xdr:to>
    <xdr:sp macro="" textlink="">
      <xdr:nvSpPr>
        <xdr:cNvPr id="199" name="楕円 198">
          <a:extLst>
            <a:ext uri="{FF2B5EF4-FFF2-40B4-BE49-F238E27FC236}">
              <a16:creationId xmlns:a16="http://schemas.microsoft.com/office/drawing/2014/main" id="{BB879548-7E2B-47DE-8726-9D0C0D8F28C4}"/>
            </a:ext>
          </a:extLst>
        </xdr:cNvPr>
        <xdr:cNvSpPr/>
      </xdr:nvSpPr>
      <xdr:spPr>
        <a:xfrm>
          <a:off x="2571750" y="121067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61454</xdr:rowOff>
    </xdr:from>
    <xdr:ext cx="469744" cy="259045"/>
    <xdr:sp macro="" textlink="">
      <xdr:nvSpPr>
        <xdr:cNvPr id="200" name="テキスト ボックス 199">
          <a:extLst>
            <a:ext uri="{FF2B5EF4-FFF2-40B4-BE49-F238E27FC236}">
              <a16:creationId xmlns:a16="http://schemas.microsoft.com/office/drawing/2014/main" id="{22532131-AB3D-47F2-A66D-2E4ABA96B6FA}"/>
            </a:ext>
          </a:extLst>
        </xdr:cNvPr>
        <xdr:cNvSpPr txBox="1"/>
      </xdr:nvSpPr>
      <xdr:spPr>
        <a:xfrm>
          <a:off x="2409903" y="1189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153274</xdr:rowOff>
    </xdr:from>
    <xdr:to>
      <xdr:col>10</xdr:col>
      <xdr:colOff>165100</xdr:colOff>
      <xdr:row>75</xdr:row>
      <xdr:rowOff>83424</xdr:rowOff>
    </xdr:to>
    <xdr:sp macro="" textlink="">
      <xdr:nvSpPr>
        <xdr:cNvPr id="201" name="楕円 200">
          <a:extLst>
            <a:ext uri="{FF2B5EF4-FFF2-40B4-BE49-F238E27FC236}">
              <a16:creationId xmlns:a16="http://schemas.microsoft.com/office/drawing/2014/main" id="{1C308201-73CF-4C7F-BF55-CE4B9803E8FC}"/>
            </a:ext>
          </a:extLst>
        </xdr:cNvPr>
        <xdr:cNvSpPr/>
      </xdr:nvSpPr>
      <xdr:spPr>
        <a:xfrm>
          <a:off x="1781175" y="121452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99951</xdr:rowOff>
    </xdr:from>
    <xdr:ext cx="469744" cy="259045"/>
    <xdr:sp macro="" textlink="">
      <xdr:nvSpPr>
        <xdr:cNvPr id="202" name="テキスト ボックス 201">
          <a:extLst>
            <a:ext uri="{FF2B5EF4-FFF2-40B4-BE49-F238E27FC236}">
              <a16:creationId xmlns:a16="http://schemas.microsoft.com/office/drawing/2014/main" id="{CB2387DA-8EE3-4A2D-9C0E-B59EF4DDCC7B}"/>
            </a:ext>
          </a:extLst>
        </xdr:cNvPr>
        <xdr:cNvSpPr txBox="1"/>
      </xdr:nvSpPr>
      <xdr:spPr>
        <a:xfrm>
          <a:off x="1609803" y="1193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132242</xdr:rowOff>
    </xdr:from>
    <xdr:to>
      <xdr:col>6</xdr:col>
      <xdr:colOff>38100</xdr:colOff>
      <xdr:row>75</xdr:row>
      <xdr:rowOff>62392</xdr:rowOff>
    </xdr:to>
    <xdr:sp macro="" textlink="">
      <xdr:nvSpPr>
        <xdr:cNvPr id="203" name="楕円 202">
          <a:extLst>
            <a:ext uri="{FF2B5EF4-FFF2-40B4-BE49-F238E27FC236}">
              <a16:creationId xmlns:a16="http://schemas.microsoft.com/office/drawing/2014/main" id="{D8B3DCD3-D769-414B-A3AE-5EB93DE023EA}"/>
            </a:ext>
          </a:extLst>
        </xdr:cNvPr>
        <xdr:cNvSpPr/>
      </xdr:nvSpPr>
      <xdr:spPr>
        <a:xfrm>
          <a:off x="981075" y="121242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78919</xdr:rowOff>
    </xdr:from>
    <xdr:ext cx="469744" cy="259045"/>
    <xdr:sp macro="" textlink="">
      <xdr:nvSpPr>
        <xdr:cNvPr id="204" name="テキスト ボックス 203">
          <a:extLst>
            <a:ext uri="{FF2B5EF4-FFF2-40B4-BE49-F238E27FC236}">
              <a16:creationId xmlns:a16="http://schemas.microsoft.com/office/drawing/2014/main" id="{BD4C53B4-E053-4FD9-A0A1-A4875D5C7229}"/>
            </a:ext>
          </a:extLst>
        </xdr:cNvPr>
        <xdr:cNvSpPr txBox="1"/>
      </xdr:nvSpPr>
      <xdr:spPr>
        <a:xfrm>
          <a:off x="819228" y="1190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C3E8096B-468B-4E89-AE54-5D39D0FB89ED}"/>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BBA44B2A-13C0-4186-BE88-370692AD159E}"/>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9A596BE9-8280-4C0F-8302-E005994C480F}"/>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75268670-4CE6-42BB-A298-7127656BB834}"/>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9F362909-7AB0-43BA-9019-58D48FDCB83E}"/>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A567F5B0-D580-4368-ABDC-54D79220E43F}"/>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FC88ECB0-661C-4716-AC3D-60D3251062A5}"/>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D97150BB-4D56-483E-A5A8-D7927560E490}"/>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B61A29F8-87BC-4074-BEDC-7F660A11C3C8}"/>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5F2F4CB6-7EA4-4308-8F17-0EAA855FA316}"/>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C1DC9C6E-8598-4CCA-8634-CF8FF7CA2B95}"/>
            </a:ext>
          </a:extLst>
        </xdr:cNvPr>
        <xdr:cNvSpPr txBox="1"/>
      </xdr:nvSpPr>
      <xdr:spPr>
        <a:xfrm>
          <a:off x="21165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BD9C4A0E-F5A4-44AF-8C30-907E1535D3DA}"/>
            </a:ext>
          </a:extLst>
        </xdr:cNvPr>
        <xdr:cNvCxnSpPr/>
      </xdr:nvCxnSpPr>
      <xdr:spPr>
        <a:xfrm>
          <a:off x="685800" y="162183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1D49E1F3-9839-426D-B014-181C1777BA08}"/>
            </a:ext>
          </a:extLst>
        </xdr:cNvPr>
        <xdr:cNvSpPr txBox="1"/>
      </xdr:nvSpPr>
      <xdr:spPr>
        <a:xfrm>
          <a:off x="211651" y="160697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62824115-3464-4E42-8260-A2F56A497363}"/>
            </a:ext>
          </a:extLst>
        </xdr:cNvPr>
        <xdr:cNvCxnSpPr/>
      </xdr:nvCxnSpPr>
      <xdr:spPr>
        <a:xfrm>
          <a:off x="685800" y="158886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5F78B9F9-1740-40D7-8E40-9D3F74475AB5}"/>
            </a:ext>
          </a:extLst>
        </xdr:cNvPr>
        <xdr:cNvSpPr txBox="1"/>
      </xdr:nvSpPr>
      <xdr:spPr>
        <a:xfrm>
          <a:off x="163406" y="157432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94FA3382-CB80-4C9A-94D5-C1C6AE326AE6}"/>
            </a:ext>
          </a:extLst>
        </xdr:cNvPr>
        <xdr:cNvCxnSpPr/>
      </xdr:nvCxnSpPr>
      <xdr:spPr>
        <a:xfrm>
          <a:off x="685800" y="15562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CF791AF7-A21E-4D84-AEEB-26B2A47D8917}"/>
            </a:ext>
          </a:extLst>
        </xdr:cNvPr>
        <xdr:cNvSpPr txBox="1"/>
      </xdr:nvSpPr>
      <xdr:spPr>
        <a:xfrm>
          <a:off x="163406" y="1542298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4D0DCF9F-2E29-4BA5-9BE8-B8C131BE19B4}"/>
            </a:ext>
          </a:extLst>
        </xdr:cNvPr>
        <xdr:cNvCxnSpPr/>
      </xdr:nvCxnSpPr>
      <xdr:spPr>
        <a:xfrm>
          <a:off x="685800" y="152322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C8E0B01D-B2E4-4720-8D24-65981B23B07E}"/>
            </a:ext>
          </a:extLst>
        </xdr:cNvPr>
        <xdr:cNvSpPr txBox="1"/>
      </xdr:nvSpPr>
      <xdr:spPr>
        <a:xfrm>
          <a:off x="163406" y="150964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F8796DF6-B168-4198-AC2B-DF8FF4B43C0B}"/>
            </a:ext>
          </a:extLst>
        </xdr:cNvPr>
        <xdr:cNvCxnSpPr/>
      </xdr:nvCxnSpPr>
      <xdr:spPr>
        <a:xfrm>
          <a:off x="685800" y="14905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D79E773B-219F-42DB-9B8B-F520BA3A74F5}"/>
            </a:ext>
          </a:extLst>
        </xdr:cNvPr>
        <xdr:cNvSpPr txBox="1"/>
      </xdr:nvSpPr>
      <xdr:spPr>
        <a:xfrm>
          <a:off x="163406" y="14766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D81CBD73-4AE7-4973-8D36-40682048B3C6}"/>
            </a:ext>
          </a:extLst>
        </xdr:cNvPr>
        <xdr:cNvCxnSpPr/>
      </xdr:nvCxnSpPr>
      <xdr:spPr>
        <a:xfrm>
          <a:off x="685800" y="145950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56915DC1-139F-4E2E-B544-81D6CEB00AE5}"/>
            </a:ext>
          </a:extLst>
        </xdr:cNvPr>
        <xdr:cNvSpPr txBox="1"/>
      </xdr:nvSpPr>
      <xdr:spPr>
        <a:xfrm>
          <a:off x="1634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9C22736B-AE5C-429F-BD58-15370DB85B35}"/>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8CD036DD-987A-49FD-A3A2-480E301F1511}"/>
            </a:ext>
          </a:extLst>
        </xdr:cNvPr>
        <xdr:cNvSpPr txBox="1"/>
      </xdr:nvSpPr>
      <xdr:spPr>
        <a:xfrm>
          <a:off x="1634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91313E57-8651-4847-A092-271502876EA6}"/>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22155E9B-68F0-4A21-8DAB-9D00F2828151}"/>
            </a:ext>
          </a:extLst>
        </xdr:cNvPr>
        <xdr:cNvCxnSpPr/>
      </xdr:nvCxnSpPr>
      <xdr:spPr>
        <a:xfrm flipV="1">
          <a:off x="4179570" y="1474695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C3E713-6B21-48BF-A0B1-D2D637E9CBD7}"/>
            </a:ext>
          </a:extLst>
        </xdr:cNvPr>
        <xdr:cNvSpPr txBox="1"/>
      </xdr:nvSpPr>
      <xdr:spPr>
        <a:xfrm>
          <a:off x="4229100" y="1618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2797D8B8-9795-44E9-B949-902C20F57AD9}"/>
            </a:ext>
          </a:extLst>
        </xdr:cNvPr>
        <xdr:cNvCxnSpPr/>
      </xdr:nvCxnSpPr>
      <xdr:spPr>
        <a:xfrm>
          <a:off x="4105275" y="161743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EF17F9E-D038-4117-AB56-C41EB1667680}"/>
            </a:ext>
          </a:extLst>
        </xdr:cNvPr>
        <xdr:cNvSpPr txBox="1"/>
      </xdr:nvSpPr>
      <xdr:spPr>
        <a:xfrm>
          <a:off x="4229100" y="1454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B9A3CAA9-AC3D-49F0-B357-02B97BBBB05A}"/>
            </a:ext>
          </a:extLst>
        </xdr:cNvPr>
        <xdr:cNvCxnSpPr/>
      </xdr:nvCxnSpPr>
      <xdr:spPr>
        <a:xfrm>
          <a:off x="4105275" y="147469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52527</xdr:rowOff>
    </xdr:from>
    <xdr:to>
      <xdr:col>24</xdr:col>
      <xdr:colOff>63500</xdr:colOff>
      <xdr:row>97</xdr:row>
      <xdr:rowOff>100501</xdr:rowOff>
    </xdr:to>
    <xdr:cxnSp macro="">
      <xdr:nvCxnSpPr>
        <xdr:cNvPr id="236" name="直線コネクタ 235">
          <a:extLst>
            <a:ext uri="{FF2B5EF4-FFF2-40B4-BE49-F238E27FC236}">
              <a16:creationId xmlns:a16="http://schemas.microsoft.com/office/drawing/2014/main" id="{3B382CC4-4741-428B-83C5-ADFDA0909352}"/>
            </a:ext>
          </a:extLst>
        </xdr:cNvPr>
        <xdr:cNvCxnSpPr/>
      </xdr:nvCxnSpPr>
      <xdr:spPr>
        <a:xfrm flipV="1">
          <a:off x="3429000" y="15822752"/>
          <a:ext cx="752475" cy="5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16AF2381-07C2-4991-B663-BA9623C0F331}"/>
            </a:ext>
          </a:extLst>
        </xdr:cNvPr>
        <xdr:cNvSpPr txBox="1"/>
      </xdr:nvSpPr>
      <xdr:spPr>
        <a:xfrm>
          <a:off x="4229100" y="15461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53971C07-3582-473C-BE30-E189F9CEAE4F}"/>
            </a:ext>
          </a:extLst>
        </xdr:cNvPr>
        <xdr:cNvSpPr/>
      </xdr:nvSpPr>
      <xdr:spPr>
        <a:xfrm>
          <a:off x="4124325" y="156104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2704</xdr:rowOff>
    </xdr:from>
    <xdr:to>
      <xdr:col>19</xdr:col>
      <xdr:colOff>177800</xdr:colOff>
      <xdr:row>97</xdr:row>
      <xdr:rowOff>100501</xdr:rowOff>
    </xdr:to>
    <xdr:cxnSp macro="">
      <xdr:nvCxnSpPr>
        <xdr:cNvPr id="239" name="直線コネクタ 238">
          <a:extLst>
            <a:ext uri="{FF2B5EF4-FFF2-40B4-BE49-F238E27FC236}">
              <a16:creationId xmlns:a16="http://schemas.microsoft.com/office/drawing/2014/main" id="{6FD435E9-A64A-4DB7-ACA4-19D258C2EF71}"/>
            </a:ext>
          </a:extLst>
        </xdr:cNvPr>
        <xdr:cNvCxnSpPr/>
      </xdr:nvCxnSpPr>
      <xdr:spPr>
        <a:xfrm>
          <a:off x="2619375" y="15776104"/>
          <a:ext cx="809625" cy="10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1FB0195C-5E61-4BD2-A571-7C6C472BE071}"/>
            </a:ext>
          </a:extLst>
        </xdr:cNvPr>
        <xdr:cNvSpPr/>
      </xdr:nvSpPr>
      <xdr:spPr>
        <a:xfrm>
          <a:off x="3381375" y="156895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7AD3DF44-511E-4491-9D35-5D7584E4D3AE}"/>
            </a:ext>
          </a:extLst>
        </xdr:cNvPr>
        <xdr:cNvSpPr txBox="1"/>
      </xdr:nvSpPr>
      <xdr:spPr>
        <a:xfrm>
          <a:off x="3151720" y="154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2704</xdr:rowOff>
    </xdr:from>
    <xdr:to>
      <xdr:col>15</xdr:col>
      <xdr:colOff>50800</xdr:colOff>
      <xdr:row>98</xdr:row>
      <xdr:rowOff>102133</xdr:rowOff>
    </xdr:to>
    <xdr:cxnSp macro="">
      <xdr:nvCxnSpPr>
        <xdr:cNvPr id="242" name="直線コネクタ 241">
          <a:extLst>
            <a:ext uri="{FF2B5EF4-FFF2-40B4-BE49-F238E27FC236}">
              <a16:creationId xmlns:a16="http://schemas.microsoft.com/office/drawing/2014/main" id="{358B0C32-089E-4158-A6AF-8944EA80910C}"/>
            </a:ext>
          </a:extLst>
        </xdr:cNvPr>
        <xdr:cNvCxnSpPr/>
      </xdr:nvCxnSpPr>
      <xdr:spPr>
        <a:xfrm flipV="1">
          <a:off x="1828800" y="15776104"/>
          <a:ext cx="790575" cy="27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6327ED16-A759-4251-852D-997CE1158910}"/>
            </a:ext>
          </a:extLst>
        </xdr:cNvPr>
        <xdr:cNvSpPr/>
      </xdr:nvSpPr>
      <xdr:spPr>
        <a:xfrm>
          <a:off x="2571750" y="155840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91DED1E0-C90B-4DCD-BE27-B7E3EA43209B}"/>
            </a:ext>
          </a:extLst>
        </xdr:cNvPr>
        <xdr:cNvSpPr txBox="1"/>
      </xdr:nvSpPr>
      <xdr:spPr>
        <a:xfrm>
          <a:off x="2361145" y="1536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102133</xdr:rowOff>
    </xdr:from>
    <xdr:to>
      <xdr:col>10</xdr:col>
      <xdr:colOff>114300</xdr:colOff>
      <xdr:row>99</xdr:row>
      <xdr:rowOff>2791</xdr:rowOff>
    </xdr:to>
    <xdr:cxnSp macro="">
      <xdr:nvCxnSpPr>
        <xdr:cNvPr id="245" name="直線コネクタ 244">
          <a:extLst>
            <a:ext uri="{FF2B5EF4-FFF2-40B4-BE49-F238E27FC236}">
              <a16:creationId xmlns:a16="http://schemas.microsoft.com/office/drawing/2014/main" id="{FB0A5123-72D7-4AF1-854D-034E9650C6EF}"/>
            </a:ext>
          </a:extLst>
        </xdr:cNvPr>
        <xdr:cNvCxnSpPr/>
      </xdr:nvCxnSpPr>
      <xdr:spPr>
        <a:xfrm flipV="1">
          <a:off x="1028700" y="16050158"/>
          <a:ext cx="800100" cy="6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5E28E08B-5CF8-4124-9ECB-864E622E1C3A}"/>
            </a:ext>
          </a:extLst>
        </xdr:cNvPr>
        <xdr:cNvSpPr/>
      </xdr:nvSpPr>
      <xdr:spPr>
        <a:xfrm>
          <a:off x="1781175" y="158561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7146EB15-32D1-46B0-8334-C76E1BA447F4}"/>
            </a:ext>
          </a:extLst>
        </xdr:cNvPr>
        <xdr:cNvSpPr txBox="1"/>
      </xdr:nvSpPr>
      <xdr:spPr>
        <a:xfrm>
          <a:off x="1551520" y="1563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7508792E-F1AA-4A77-A74A-CC4E01EB3782}"/>
            </a:ext>
          </a:extLst>
        </xdr:cNvPr>
        <xdr:cNvSpPr/>
      </xdr:nvSpPr>
      <xdr:spPr>
        <a:xfrm>
          <a:off x="981075" y="1590529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B5C1C0A6-B69C-4518-9F55-4F12A9F056FB}"/>
            </a:ext>
          </a:extLst>
        </xdr:cNvPr>
        <xdr:cNvSpPr txBox="1"/>
      </xdr:nvSpPr>
      <xdr:spPr>
        <a:xfrm>
          <a:off x="751420" y="1568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1540E020-ECDF-4D48-8BE0-3F4C7B742955}"/>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842EBD96-7702-410C-BDE9-AEE1A8AF505B}"/>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2E4C658D-A72D-4D29-BE45-97B30FAF3BE2}"/>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216F6F63-19C1-4AA4-88D4-E45F900DFFAF}"/>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A8A23789-DCF8-43A7-B022-E66B84A655AE}"/>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1727</xdr:rowOff>
    </xdr:from>
    <xdr:to>
      <xdr:col>24</xdr:col>
      <xdr:colOff>114300</xdr:colOff>
      <xdr:row>97</xdr:row>
      <xdr:rowOff>103327</xdr:rowOff>
    </xdr:to>
    <xdr:sp macro="" textlink="">
      <xdr:nvSpPr>
        <xdr:cNvPr id="255" name="楕円 254">
          <a:extLst>
            <a:ext uri="{FF2B5EF4-FFF2-40B4-BE49-F238E27FC236}">
              <a16:creationId xmlns:a16="http://schemas.microsoft.com/office/drawing/2014/main" id="{560144BE-7096-4454-92C7-5CAEDCEA060A}"/>
            </a:ext>
          </a:extLst>
        </xdr:cNvPr>
        <xdr:cNvSpPr/>
      </xdr:nvSpPr>
      <xdr:spPr>
        <a:xfrm>
          <a:off x="4124325" y="1577512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151604</xdr:rowOff>
    </xdr:from>
    <xdr:ext cx="599010" cy="259045"/>
    <xdr:sp macro="" textlink="">
      <xdr:nvSpPr>
        <xdr:cNvPr id="256" name="扶助費該当値テキスト">
          <a:extLst>
            <a:ext uri="{FF2B5EF4-FFF2-40B4-BE49-F238E27FC236}">
              <a16:creationId xmlns:a16="http://schemas.microsoft.com/office/drawing/2014/main" id="{2626A507-81A2-41F4-9C74-4F8B344635CB}"/>
            </a:ext>
          </a:extLst>
        </xdr:cNvPr>
        <xdr:cNvSpPr txBox="1"/>
      </xdr:nvSpPr>
      <xdr:spPr>
        <a:xfrm>
          <a:off x="4229100" y="1575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49701</xdr:rowOff>
    </xdr:from>
    <xdr:to>
      <xdr:col>20</xdr:col>
      <xdr:colOff>38100</xdr:colOff>
      <xdr:row>97</xdr:row>
      <xdr:rowOff>151301</xdr:rowOff>
    </xdr:to>
    <xdr:sp macro="" textlink="">
      <xdr:nvSpPr>
        <xdr:cNvPr id="257" name="楕円 256">
          <a:extLst>
            <a:ext uri="{FF2B5EF4-FFF2-40B4-BE49-F238E27FC236}">
              <a16:creationId xmlns:a16="http://schemas.microsoft.com/office/drawing/2014/main" id="{39BC2AB5-B705-4453-9DEF-3DFF078CDE63}"/>
            </a:ext>
          </a:extLst>
        </xdr:cNvPr>
        <xdr:cNvSpPr/>
      </xdr:nvSpPr>
      <xdr:spPr>
        <a:xfrm>
          <a:off x="3381375" y="1581992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142428</xdr:rowOff>
    </xdr:from>
    <xdr:ext cx="599010" cy="259045"/>
    <xdr:sp macro="" textlink="">
      <xdr:nvSpPr>
        <xdr:cNvPr id="258" name="テキスト ボックス 257">
          <a:extLst>
            <a:ext uri="{FF2B5EF4-FFF2-40B4-BE49-F238E27FC236}">
              <a16:creationId xmlns:a16="http://schemas.microsoft.com/office/drawing/2014/main" id="{6331E9E9-B9D9-4350-968A-D92139F8CBAF}"/>
            </a:ext>
          </a:extLst>
        </xdr:cNvPr>
        <xdr:cNvSpPr txBox="1"/>
      </xdr:nvSpPr>
      <xdr:spPr>
        <a:xfrm>
          <a:off x="3151720" y="1591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123354</xdr:rowOff>
    </xdr:from>
    <xdr:to>
      <xdr:col>15</xdr:col>
      <xdr:colOff>101600</xdr:colOff>
      <xdr:row>97</xdr:row>
      <xdr:rowOff>53504</xdr:rowOff>
    </xdr:to>
    <xdr:sp macro="" textlink="">
      <xdr:nvSpPr>
        <xdr:cNvPr id="259" name="楕円 258">
          <a:extLst>
            <a:ext uri="{FF2B5EF4-FFF2-40B4-BE49-F238E27FC236}">
              <a16:creationId xmlns:a16="http://schemas.microsoft.com/office/drawing/2014/main" id="{139FEC08-5279-454C-B9C0-7932DF87E3D3}"/>
            </a:ext>
          </a:extLst>
        </xdr:cNvPr>
        <xdr:cNvSpPr/>
      </xdr:nvSpPr>
      <xdr:spPr>
        <a:xfrm>
          <a:off x="2571750" y="157284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44631</xdr:rowOff>
    </xdr:from>
    <xdr:ext cx="599010" cy="259045"/>
    <xdr:sp macro="" textlink="">
      <xdr:nvSpPr>
        <xdr:cNvPr id="260" name="テキスト ボックス 259">
          <a:extLst>
            <a:ext uri="{FF2B5EF4-FFF2-40B4-BE49-F238E27FC236}">
              <a16:creationId xmlns:a16="http://schemas.microsoft.com/office/drawing/2014/main" id="{624E86D6-C523-4C0B-88A9-649BD63790D2}"/>
            </a:ext>
          </a:extLst>
        </xdr:cNvPr>
        <xdr:cNvSpPr txBox="1"/>
      </xdr:nvSpPr>
      <xdr:spPr>
        <a:xfrm>
          <a:off x="2361145" y="1582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51333</xdr:rowOff>
    </xdr:from>
    <xdr:to>
      <xdr:col>10</xdr:col>
      <xdr:colOff>165100</xdr:colOff>
      <xdr:row>98</xdr:row>
      <xdr:rowOff>152933</xdr:rowOff>
    </xdr:to>
    <xdr:sp macro="" textlink="">
      <xdr:nvSpPr>
        <xdr:cNvPr id="261" name="楕円 260">
          <a:extLst>
            <a:ext uri="{FF2B5EF4-FFF2-40B4-BE49-F238E27FC236}">
              <a16:creationId xmlns:a16="http://schemas.microsoft.com/office/drawing/2014/main" id="{B15853F4-D89E-48E3-9BB8-43F8A630D812}"/>
            </a:ext>
          </a:extLst>
        </xdr:cNvPr>
        <xdr:cNvSpPr/>
      </xdr:nvSpPr>
      <xdr:spPr>
        <a:xfrm>
          <a:off x="1781175" y="1599300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144060</xdr:rowOff>
    </xdr:from>
    <xdr:ext cx="599010" cy="259045"/>
    <xdr:sp macro="" textlink="">
      <xdr:nvSpPr>
        <xdr:cNvPr id="262" name="テキスト ボックス 261">
          <a:extLst>
            <a:ext uri="{FF2B5EF4-FFF2-40B4-BE49-F238E27FC236}">
              <a16:creationId xmlns:a16="http://schemas.microsoft.com/office/drawing/2014/main" id="{693639F6-FAA7-45A8-8E2D-49F9F81DB6E0}"/>
            </a:ext>
          </a:extLst>
        </xdr:cNvPr>
        <xdr:cNvSpPr txBox="1"/>
      </xdr:nvSpPr>
      <xdr:spPr>
        <a:xfrm>
          <a:off x="1551520" y="1608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123441</xdr:rowOff>
    </xdr:from>
    <xdr:to>
      <xdr:col>6</xdr:col>
      <xdr:colOff>38100</xdr:colOff>
      <xdr:row>99</xdr:row>
      <xdr:rowOff>53591</xdr:rowOff>
    </xdr:to>
    <xdr:sp macro="" textlink="">
      <xdr:nvSpPr>
        <xdr:cNvPr id="263" name="楕円 262">
          <a:extLst>
            <a:ext uri="{FF2B5EF4-FFF2-40B4-BE49-F238E27FC236}">
              <a16:creationId xmlns:a16="http://schemas.microsoft.com/office/drawing/2014/main" id="{2DE05281-4183-499E-9FA5-A240DDB4D033}"/>
            </a:ext>
          </a:extLst>
        </xdr:cNvPr>
        <xdr:cNvSpPr/>
      </xdr:nvSpPr>
      <xdr:spPr>
        <a:xfrm>
          <a:off x="981075" y="160714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44718</xdr:rowOff>
    </xdr:from>
    <xdr:ext cx="534377" cy="259045"/>
    <xdr:sp macro="" textlink="">
      <xdr:nvSpPr>
        <xdr:cNvPr id="264" name="テキスト ボックス 263">
          <a:extLst>
            <a:ext uri="{FF2B5EF4-FFF2-40B4-BE49-F238E27FC236}">
              <a16:creationId xmlns:a16="http://schemas.microsoft.com/office/drawing/2014/main" id="{613A2400-6A84-4B37-835F-5515838D6DB5}"/>
            </a:ext>
          </a:extLst>
        </xdr:cNvPr>
        <xdr:cNvSpPr txBox="1"/>
      </xdr:nvSpPr>
      <xdr:spPr>
        <a:xfrm>
          <a:off x="790086" y="1616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AA9AC3A9-1F74-4C7E-A60E-212432E8769A}"/>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AB759221-AB1C-4496-A792-7122FE958AC3}"/>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2BF0C4A1-8ECA-4EEA-B632-D0B52AC8184E}"/>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7D46F06D-968A-4F86-B0BD-9253AD0674D1}"/>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7A6B8FE4-1E9C-4613-AC99-E9C3E78BAB66}"/>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4E0BE34A-50D0-43B0-AA26-915644284252}"/>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777D3E24-0DC4-467A-8FEE-FE0734DD727D}"/>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70C35169-9CD7-4770-9EC4-48677F4830B9}"/>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A23CCF51-9758-4803-8760-C9332B648A7B}"/>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80305F0D-7A87-4919-B357-59FBB710EF70}"/>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1272D0DF-1FD2-44B1-9916-CDC4DE5C4C14}"/>
            </a:ext>
          </a:extLst>
        </xdr:cNvPr>
        <xdr:cNvCxnSpPr/>
      </xdr:nvCxnSpPr>
      <xdr:spPr>
        <a:xfrm>
          <a:off x="5953125" y="64266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E9851FE5-F46A-409B-85BD-89C0C3295309}"/>
            </a:ext>
          </a:extLst>
        </xdr:cNvPr>
        <xdr:cNvSpPr txBox="1"/>
      </xdr:nvSpPr>
      <xdr:spPr>
        <a:xfrm>
          <a:off x="5723389" y="62876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FA7D6AE7-46C5-4316-BA6F-3E6EBDDEA85B}"/>
            </a:ext>
          </a:extLst>
        </xdr:cNvPr>
        <xdr:cNvCxnSpPr/>
      </xdr:nvCxnSpPr>
      <xdr:spPr>
        <a:xfrm>
          <a:off x="5953125" y="61159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71162038-275B-4B45-A16A-483C7D37E7F0}"/>
            </a:ext>
          </a:extLst>
        </xdr:cNvPr>
        <xdr:cNvSpPr txBox="1"/>
      </xdr:nvSpPr>
      <xdr:spPr>
        <a:xfrm>
          <a:off x="5478976" y="5980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8B606C2A-A77D-45F3-9699-CECA9FF1F2D2}"/>
            </a:ext>
          </a:extLst>
        </xdr:cNvPr>
        <xdr:cNvCxnSpPr/>
      </xdr:nvCxnSpPr>
      <xdr:spPr>
        <a:xfrm>
          <a:off x="5953125" y="58084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E91E3112-E245-4203-9ABF-439A9A84D30E}"/>
            </a:ext>
          </a:extLst>
        </xdr:cNvPr>
        <xdr:cNvSpPr txBox="1"/>
      </xdr:nvSpPr>
      <xdr:spPr>
        <a:xfrm>
          <a:off x="5478976" y="56789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1912539-E445-4CB3-8A31-3E7E1D284320}"/>
            </a:ext>
          </a:extLst>
        </xdr:cNvPr>
        <xdr:cNvCxnSpPr/>
      </xdr:nvCxnSpPr>
      <xdr:spPr>
        <a:xfrm>
          <a:off x="5953125" y="54977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831A3A55-34E2-4169-A108-0EFB58CD7CE2}"/>
            </a:ext>
          </a:extLst>
        </xdr:cNvPr>
        <xdr:cNvSpPr txBox="1"/>
      </xdr:nvSpPr>
      <xdr:spPr>
        <a:xfrm>
          <a:off x="5478976" y="536186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DA0D58C7-E300-4B8B-BDC5-78136EA89788}"/>
            </a:ext>
          </a:extLst>
        </xdr:cNvPr>
        <xdr:cNvCxnSpPr/>
      </xdr:nvCxnSpPr>
      <xdr:spPr>
        <a:xfrm>
          <a:off x="5953125" y="51902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A96930B9-B598-420F-9E6D-07BF8F53A178}"/>
            </a:ext>
          </a:extLst>
        </xdr:cNvPr>
        <xdr:cNvSpPr txBox="1"/>
      </xdr:nvSpPr>
      <xdr:spPr>
        <a:xfrm>
          <a:off x="5421206" y="50511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4FA049E8-88E1-46B4-982B-478B63DAE6D8}"/>
            </a:ext>
          </a:extLst>
        </xdr:cNvPr>
        <xdr:cNvCxnSpPr/>
      </xdr:nvCxnSpPr>
      <xdr:spPr>
        <a:xfrm>
          <a:off x="5953125" y="48795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874D8300-813A-4FB2-A0FA-349458CF419A}"/>
            </a:ext>
          </a:extLst>
        </xdr:cNvPr>
        <xdr:cNvSpPr txBox="1"/>
      </xdr:nvSpPr>
      <xdr:spPr>
        <a:xfrm>
          <a:off x="5421206" y="4743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9E065686-BF4C-4EC0-925D-20A8411C596A}"/>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9F0F2B40-C884-4026-A8B8-1C071DC85390}"/>
            </a:ext>
          </a:extLst>
        </xdr:cNvPr>
        <xdr:cNvSpPr txBox="1"/>
      </xdr:nvSpPr>
      <xdr:spPr>
        <a:xfrm>
          <a:off x="54212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A0086990-EF42-4AD8-8A6B-D3E1090B3E01}"/>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FFAD8876-263A-454D-A3A7-CEA42B1C616E}"/>
            </a:ext>
          </a:extLst>
        </xdr:cNvPr>
        <xdr:cNvCxnSpPr/>
      </xdr:nvCxnSpPr>
      <xdr:spPr>
        <a:xfrm flipV="1">
          <a:off x="9427845" y="5551217"/>
          <a:ext cx="1270" cy="66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13373D43-D004-4EAD-A2F2-4003F21D0991}"/>
            </a:ext>
          </a:extLst>
        </xdr:cNvPr>
        <xdr:cNvSpPr txBox="1"/>
      </xdr:nvSpPr>
      <xdr:spPr>
        <a:xfrm>
          <a:off x="9477375" y="62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56EB43FE-6E91-4F8C-856B-77C4F32F2C0D}"/>
            </a:ext>
          </a:extLst>
        </xdr:cNvPr>
        <xdr:cNvCxnSpPr/>
      </xdr:nvCxnSpPr>
      <xdr:spPr>
        <a:xfrm>
          <a:off x="9363075" y="62127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D5522D88-FBDA-4486-B336-5D7162667209}"/>
            </a:ext>
          </a:extLst>
        </xdr:cNvPr>
        <xdr:cNvSpPr txBox="1"/>
      </xdr:nvSpPr>
      <xdr:spPr>
        <a:xfrm>
          <a:off x="9477375" y="534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EC7FB82E-5F5E-43E0-B9BD-1079BF08FF41}"/>
            </a:ext>
          </a:extLst>
        </xdr:cNvPr>
        <xdr:cNvCxnSpPr/>
      </xdr:nvCxnSpPr>
      <xdr:spPr>
        <a:xfrm>
          <a:off x="9363075" y="55512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152556</xdr:rowOff>
    </xdr:from>
    <xdr:to>
      <xdr:col>55</xdr:col>
      <xdr:colOff>0</xdr:colOff>
      <xdr:row>38</xdr:row>
      <xdr:rowOff>46910</xdr:rowOff>
    </xdr:to>
    <xdr:cxnSp macro="">
      <xdr:nvCxnSpPr>
        <xdr:cNvPr id="295" name="直線コネクタ 294">
          <a:extLst>
            <a:ext uri="{FF2B5EF4-FFF2-40B4-BE49-F238E27FC236}">
              <a16:creationId xmlns:a16="http://schemas.microsoft.com/office/drawing/2014/main" id="{0F430625-C66B-4AA1-A79F-3A00F32B5C95}"/>
            </a:ext>
          </a:extLst>
        </xdr:cNvPr>
        <xdr:cNvCxnSpPr/>
      </xdr:nvCxnSpPr>
      <xdr:spPr>
        <a:xfrm>
          <a:off x="8686800" y="6153306"/>
          <a:ext cx="742950" cy="5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EA5E3A1C-4C1F-4C51-933D-B77287F6BB36}"/>
            </a:ext>
          </a:extLst>
        </xdr:cNvPr>
        <xdr:cNvSpPr txBox="1"/>
      </xdr:nvSpPr>
      <xdr:spPr>
        <a:xfrm>
          <a:off x="9477375" y="5841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CD3E87AB-55EB-4490-8925-49EE7E099479}"/>
            </a:ext>
          </a:extLst>
        </xdr:cNvPr>
        <xdr:cNvSpPr/>
      </xdr:nvSpPr>
      <xdr:spPr>
        <a:xfrm>
          <a:off x="9401175" y="598049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152556</xdr:rowOff>
    </xdr:from>
    <xdr:to>
      <xdr:col>50</xdr:col>
      <xdr:colOff>114300</xdr:colOff>
      <xdr:row>38</xdr:row>
      <xdr:rowOff>8930</xdr:rowOff>
    </xdr:to>
    <xdr:cxnSp macro="">
      <xdr:nvCxnSpPr>
        <xdr:cNvPr id="298" name="直線コネクタ 297">
          <a:extLst>
            <a:ext uri="{FF2B5EF4-FFF2-40B4-BE49-F238E27FC236}">
              <a16:creationId xmlns:a16="http://schemas.microsoft.com/office/drawing/2014/main" id="{8EF29A7A-1D96-4C8C-ADA2-815DBE31B482}"/>
            </a:ext>
          </a:extLst>
        </xdr:cNvPr>
        <xdr:cNvCxnSpPr/>
      </xdr:nvCxnSpPr>
      <xdr:spPr>
        <a:xfrm flipV="1">
          <a:off x="7886700" y="6153306"/>
          <a:ext cx="800100" cy="2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36C96C28-451D-4E6D-929C-36D00815002E}"/>
            </a:ext>
          </a:extLst>
        </xdr:cNvPr>
        <xdr:cNvSpPr/>
      </xdr:nvSpPr>
      <xdr:spPr>
        <a:xfrm>
          <a:off x="8639175" y="594068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91D22A35-0F21-468B-BA79-86D06F2DC318}"/>
            </a:ext>
          </a:extLst>
        </xdr:cNvPr>
        <xdr:cNvSpPr txBox="1"/>
      </xdr:nvSpPr>
      <xdr:spPr>
        <a:xfrm>
          <a:off x="8438661" y="572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115381</xdr:rowOff>
    </xdr:from>
    <xdr:to>
      <xdr:col>45</xdr:col>
      <xdr:colOff>177800</xdr:colOff>
      <xdr:row>38</xdr:row>
      <xdr:rowOff>8930</xdr:rowOff>
    </xdr:to>
    <xdr:cxnSp macro="">
      <xdr:nvCxnSpPr>
        <xdr:cNvPr id="301" name="直線コネクタ 300">
          <a:extLst>
            <a:ext uri="{FF2B5EF4-FFF2-40B4-BE49-F238E27FC236}">
              <a16:creationId xmlns:a16="http://schemas.microsoft.com/office/drawing/2014/main" id="{965098BD-2D01-48F6-9DA2-F622C79A2493}"/>
            </a:ext>
          </a:extLst>
        </xdr:cNvPr>
        <xdr:cNvCxnSpPr/>
      </xdr:nvCxnSpPr>
      <xdr:spPr>
        <a:xfrm>
          <a:off x="7077075" y="5144581"/>
          <a:ext cx="809625" cy="103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4259E6FD-C00C-4A01-8888-63DC1814713F}"/>
            </a:ext>
          </a:extLst>
        </xdr:cNvPr>
        <xdr:cNvSpPr/>
      </xdr:nvSpPr>
      <xdr:spPr>
        <a:xfrm>
          <a:off x="7839075" y="597985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6E4636D0-CB34-488E-BD99-BE5A2856C2F1}"/>
            </a:ext>
          </a:extLst>
        </xdr:cNvPr>
        <xdr:cNvSpPr txBox="1"/>
      </xdr:nvSpPr>
      <xdr:spPr>
        <a:xfrm>
          <a:off x="7648086" y="576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115381</xdr:rowOff>
    </xdr:from>
    <xdr:to>
      <xdr:col>41</xdr:col>
      <xdr:colOff>50800</xdr:colOff>
      <xdr:row>38</xdr:row>
      <xdr:rowOff>71294</xdr:rowOff>
    </xdr:to>
    <xdr:cxnSp macro="">
      <xdr:nvCxnSpPr>
        <xdr:cNvPr id="304" name="直線コネクタ 303">
          <a:extLst>
            <a:ext uri="{FF2B5EF4-FFF2-40B4-BE49-F238E27FC236}">
              <a16:creationId xmlns:a16="http://schemas.microsoft.com/office/drawing/2014/main" id="{312B4497-824A-494D-9740-A63ACB1FFDE8}"/>
            </a:ext>
          </a:extLst>
        </xdr:cNvPr>
        <xdr:cNvCxnSpPr/>
      </xdr:nvCxnSpPr>
      <xdr:spPr>
        <a:xfrm flipV="1">
          <a:off x="6286500" y="5144581"/>
          <a:ext cx="790575" cy="108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9EA52A82-88CE-4D8F-9F09-59ED86CD5D64}"/>
            </a:ext>
          </a:extLst>
        </xdr:cNvPr>
        <xdr:cNvSpPr/>
      </xdr:nvSpPr>
      <xdr:spPr>
        <a:xfrm>
          <a:off x="7029450" y="4951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8864B5C3-1905-47BD-8B97-BBF23F55A7B0}"/>
            </a:ext>
          </a:extLst>
        </xdr:cNvPr>
        <xdr:cNvSpPr txBox="1"/>
      </xdr:nvSpPr>
      <xdr:spPr>
        <a:xfrm>
          <a:off x="6818845" y="473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E5303F7-A254-4C09-A2A2-29D3F7064BCF}"/>
            </a:ext>
          </a:extLst>
        </xdr:cNvPr>
        <xdr:cNvSpPr/>
      </xdr:nvSpPr>
      <xdr:spPr>
        <a:xfrm>
          <a:off x="6238875" y="604552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7C8FCECD-4FA5-4FE5-835E-1C7D21FA735C}"/>
            </a:ext>
          </a:extLst>
        </xdr:cNvPr>
        <xdr:cNvSpPr txBox="1"/>
      </xdr:nvSpPr>
      <xdr:spPr>
        <a:xfrm>
          <a:off x="6038361" y="583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B22FF914-A5CA-47F0-8124-8EE0907724F0}"/>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18B8AA5E-AAD5-40C3-AF16-FB78B5B8C67B}"/>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B9BD39B6-8985-490B-B17D-B4D929B6555D}"/>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51BD9BBB-B5FD-44A9-BC8A-484D7D64FD45}"/>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9D39E86A-35FF-4D3B-82B1-BF06219818A0}"/>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167560</xdr:rowOff>
    </xdr:from>
    <xdr:to>
      <xdr:col>55</xdr:col>
      <xdr:colOff>50800</xdr:colOff>
      <xdr:row>38</xdr:row>
      <xdr:rowOff>97710</xdr:rowOff>
    </xdr:to>
    <xdr:sp macro="" textlink="">
      <xdr:nvSpPr>
        <xdr:cNvPr id="314" name="楕円 313">
          <a:extLst>
            <a:ext uri="{FF2B5EF4-FFF2-40B4-BE49-F238E27FC236}">
              <a16:creationId xmlns:a16="http://schemas.microsoft.com/office/drawing/2014/main" id="{C36FA4A3-8A78-4BE5-A2D5-23B82621CA91}"/>
            </a:ext>
          </a:extLst>
        </xdr:cNvPr>
        <xdr:cNvSpPr/>
      </xdr:nvSpPr>
      <xdr:spPr>
        <a:xfrm>
          <a:off x="9401175" y="616513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82487</xdr:rowOff>
    </xdr:from>
    <xdr:ext cx="534377" cy="259045"/>
    <xdr:sp macro="" textlink="">
      <xdr:nvSpPr>
        <xdr:cNvPr id="315" name="補助費等該当値テキスト">
          <a:extLst>
            <a:ext uri="{FF2B5EF4-FFF2-40B4-BE49-F238E27FC236}">
              <a16:creationId xmlns:a16="http://schemas.microsoft.com/office/drawing/2014/main" id="{F10DC80D-03FA-4A75-AD61-416A500AEF8E}"/>
            </a:ext>
          </a:extLst>
        </xdr:cNvPr>
        <xdr:cNvSpPr txBox="1"/>
      </xdr:nvSpPr>
      <xdr:spPr>
        <a:xfrm>
          <a:off x="9477375" y="608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101756</xdr:rowOff>
    </xdr:from>
    <xdr:to>
      <xdr:col>50</xdr:col>
      <xdr:colOff>165100</xdr:colOff>
      <xdr:row>38</xdr:row>
      <xdr:rowOff>31907</xdr:rowOff>
    </xdr:to>
    <xdr:sp macro="" textlink="">
      <xdr:nvSpPr>
        <xdr:cNvPr id="316" name="楕円 315">
          <a:extLst>
            <a:ext uri="{FF2B5EF4-FFF2-40B4-BE49-F238E27FC236}">
              <a16:creationId xmlns:a16="http://schemas.microsoft.com/office/drawing/2014/main" id="{34621671-F867-433B-8DBA-934FA3CBCF31}"/>
            </a:ext>
          </a:extLst>
        </xdr:cNvPr>
        <xdr:cNvSpPr/>
      </xdr:nvSpPr>
      <xdr:spPr>
        <a:xfrm>
          <a:off x="8639175" y="6105681"/>
          <a:ext cx="95250" cy="857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23033</xdr:rowOff>
    </xdr:from>
    <xdr:ext cx="534377" cy="259045"/>
    <xdr:sp macro="" textlink="">
      <xdr:nvSpPr>
        <xdr:cNvPr id="317" name="テキスト ボックス 316">
          <a:extLst>
            <a:ext uri="{FF2B5EF4-FFF2-40B4-BE49-F238E27FC236}">
              <a16:creationId xmlns:a16="http://schemas.microsoft.com/office/drawing/2014/main" id="{19ED7215-9DD7-4420-9036-5EF04409758F}"/>
            </a:ext>
          </a:extLst>
        </xdr:cNvPr>
        <xdr:cNvSpPr txBox="1"/>
      </xdr:nvSpPr>
      <xdr:spPr>
        <a:xfrm>
          <a:off x="8438661" y="618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129580</xdr:rowOff>
    </xdr:from>
    <xdr:to>
      <xdr:col>46</xdr:col>
      <xdr:colOff>38100</xdr:colOff>
      <xdr:row>38</xdr:row>
      <xdr:rowOff>59730</xdr:rowOff>
    </xdr:to>
    <xdr:sp macro="" textlink="">
      <xdr:nvSpPr>
        <xdr:cNvPr id="318" name="楕円 317">
          <a:extLst>
            <a:ext uri="{FF2B5EF4-FFF2-40B4-BE49-F238E27FC236}">
              <a16:creationId xmlns:a16="http://schemas.microsoft.com/office/drawing/2014/main" id="{E6CC3AE9-DE41-44CF-A721-EC3B23B95803}"/>
            </a:ext>
          </a:extLst>
        </xdr:cNvPr>
        <xdr:cNvSpPr/>
      </xdr:nvSpPr>
      <xdr:spPr>
        <a:xfrm>
          <a:off x="7839075" y="61271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50857</xdr:rowOff>
    </xdr:from>
    <xdr:ext cx="534377" cy="259045"/>
    <xdr:sp macro="" textlink="">
      <xdr:nvSpPr>
        <xdr:cNvPr id="319" name="テキスト ボックス 318">
          <a:extLst>
            <a:ext uri="{FF2B5EF4-FFF2-40B4-BE49-F238E27FC236}">
              <a16:creationId xmlns:a16="http://schemas.microsoft.com/office/drawing/2014/main" id="{21F7429A-B5DF-4312-B737-287ECBE34CC1}"/>
            </a:ext>
          </a:extLst>
        </xdr:cNvPr>
        <xdr:cNvSpPr txBox="1"/>
      </xdr:nvSpPr>
      <xdr:spPr>
        <a:xfrm>
          <a:off x="7648086" y="621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64581</xdr:rowOff>
    </xdr:from>
    <xdr:to>
      <xdr:col>41</xdr:col>
      <xdr:colOff>101600</xdr:colOff>
      <xdr:row>31</xdr:row>
      <xdr:rowOff>166181</xdr:rowOff>
    </xdr:to>
    <xdr:sp macro="" textlink="">
      <xdr:nvSpPr>
        <xdr:cNvPr id="320" name="楕円 319">
          <a:extLst>
            <a:ext uri="{FF2B5EF4-FFF2-40B4-BE49-F238E27FC236}">
              <a16:creationId xmlns:a16="http://schemas.microsoft.com/office/drawing/2014/main" id="{C3258F07-0F87-49EE-89C6-5EB030C5E190}"/>
            </a:ext>
          </a:extLst>
        </xdr:cNvPr>
        <xdr:cNvSpPr/>
      </xdr:nvSpPr>
      <xdr:spPr>
        <a:xfrm>
          <a:off x="7029450" y="50969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157308</xdr:rowOff>
    </xdr:from>
    <xdr:ext cx="599010" cy="259045"/>
    <xdr:sp macro="" textlink="">
      <xdr:nvSpPr>
        <xdr:cNvPr id="321" name="テキスト ボックス 320">
          <a:extLst>
            <a:ext uri="{FF2B5EF4-FFF2-40B4-BE49-F238E27FC236}">
              <a16:creationId xmlns:a16="http://schemas.microsoft.com/office/drawing/2014/main" id="{515D0BD3-4BF3-4072-9823-A69DB7D0684A}"/>
            </a:ext>
          </a:extLst>
        </xdr:cNvPr>
        <xdr:cNvSpPr txBox="1"/>
      </xdr:nvSpPr>
      <xdr:spPr>
        <a:xfrm>
          <a:off x="6818845" y="518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20494</xdr:rowOff>
    </xdr:from>
    <xdr:to>
      <xdr:col>36</xdr:col>
      <xdr:colOff>165100</xdr:colOff>
      <xdr:row>38</xdr:row>
      <xdr:rowOff>122094</xdr:rowOff>
    </xdr:to>
    <xdr:sp macro="" textlink="">
      <xdr:nvSpPr>
        <xdr:cNvPr id="322" name="楕円 321">
          <a:extLst>
            <a:ext uri="{FF2B5EF4-FFF2-40B4-BE49-F238E27FC236}">
              <a16:creationId xmlns:a16="http://schemas.microsoft.com/office/drawing/2014/main" id="{B06E581E-2BB1-43E0-9E27-D1490818D45F}"/>
            </a:ext>
          </a:extLst>
        </xdr:cNvPr>
        <xdr:cNvSpPr/>
      </xdr:nvSpPr>
      <xdr:spPr>
        <a:xfrm>
          <a:off x="6238875" y="61831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113221</xdr:rowOff>
    </xdr:from>
    <xdr:ext cx="534377" cy="259045"/>
    <xdr:sp macro="" textlink="">
      <xdr:nvSpPr>
        <xdr:cNvPr id="323" name="テキスト ボックス 322">
          <a:extLst>
            <a:ext uri="{FF2B5EF4-FFF2-40B4-BE49-F238E27FC236}">
              <a16:creationId xmlns:a16="http://schemas.microsoft.com/office/drawing/2014/main" id="{9DF73706-2740-47F5-BAFB-A4B56BA8145F}"/>
            </a:ext>
          </a:extLst>
        </xdr:cNvPr>
        <xdr:cNvSpPr txBox="1"/>
      </xdr:nvSpPr>
      <xdr:spPr>
        <a:xfrm>
          <a:off x="6038361" y="627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411FD85A-7FDC-493C-8861-16C760CD1391}"/>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1985629F-37F6-4C5C-AE0C-2BB815A4B620}"/>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83D5883B-7893-4C80-A998-48C200337074}"/>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AD02593C-41D0-40C7-8F20-1995E3978BF7}"/>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3C5B06DC-8E10-4158-908F-DC3C1BA68CC5}"/>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8B3BD20A-EB7B-4CF6-889E-9C0EEA3557E7}"/>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A2A9E5E7-4E25-42F9-BCFD-2D1E48232A5A}"/>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B534B3A7-9E45-4532-82FE-D0A1E4A3E435}"/>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EEE0F724-5886-4F8A-98BA-D8263666B6F3}"/>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E7809CC4-5E85-4CF6-858B-92D87884A0C8}"/>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40A15CFB-3BD6-439F-B167-2A94FBF4A15A}"/>
            </a:ext>
          </a:extLst>
        </xdr:cNvPr>
        <xdr:cNvSpPr txBox="1"/>
      </xdr:nvSpPr>
      <xdr:spPr>
        <a:xfrm>
          <a:off x="5723389" y="98368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A8688A9-ACE8-42DC-BA89-A0A31C3569E1}"/>
            </a:ext>
          </a:extLst>
        </xdr:cNvPr>
        <xdr:cNvCxnSpPr/>
      </xdr:nvCxnSpPr>
      <xdr:spPr>
        <a:xfrm>
          <a:off x="5953125" y="96651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A05ABDA6-084C-49A9-9A2F-C78CA9F612C3}"/>
            </a:ext>
          </a:extLst>
        </xdr:cNvPr>
        <xdr:cNvSpPr txBox="1"/>
      </xdr:nvSpPr>
      <xdr:spPr>
        <a:xfrm>
          <a:off x="5478976" y="95261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3408BFB1-5821-4A2C-A97A-B0056C32A862}"/>
            </a:ext>
          </a:extLst>
        </xdr:cNvPr>
        <xdr:cNvCxnSpPr/>
      </xdr:nvCxnSpPr>
      <xdr:spPr>
        <a:xfrm>
          <a:off x="5953125" y="9354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B15E061B-F614-45CD-972B-64D56A7CC953}"/>
            </a:ext>
          </a:extLst>
        </xdr:cNvPr>
        <xdr:cNvSpPr txBox="1"/>
      </xdr:nvSpPr>
      <xdr:spPr>
        <a:xfrm>
          <a:off x="5478976" y="92185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3A61A50D-8D0D-4FAC-A7DD-58A6966D9EF6}"/>
            </a:ext>
          </a:extLst>
        </xdr:cNvPr>
        <xdr:cNvCxnSpPr/>
      </xdr:nvCxnSpPr>
      <xdr:spPr>
        <a:xfrm>
          <a:off x="5953125" y="90469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81A709AD-43A4-4ED4-80F7-440E022E0A5C}"/>
            </a:ext>
          </a:extLst>
        </xdr:cNvPr>
        <xdr:cNvSpPr txBox="1"/>
      </xdr:nvSpPr>
      <xdr:spPr>
        <a:xfrm>
          <a:off x="5478976" y="89174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1251A7E7-2F31-44DF-922C-4634EC2FBED1}"/>
            </a:ext>
          </a:extLst>
        </xdr:cNvPr>
        <xdr:cNvCxnSpPr/>
      </xdr:nvCxnSpPr>
      <xdr:spPr>
        <a:xfrm>
          <a:off x="5953125" y="87362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AF335412-2AE8-49DD-AFB5-342E098DCF95}"/>
            </a:ext>
          </a:extLst>
        </xdr:cNvPr>
        <xdr:cNvSpPr txBox="1"/>
      </xdr:nvSpPr>
      <xdr:spPr>
        <a:xfrm>
          <a:off x="5478976" y="8600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93D3A315-A9E0-43DF-BF39-6B12E1C7A43B}"/>
            </a:ext>
          </a:extLst>
        </xdr:cNvPr>
        <xdr:cNvCxnSpPr/>
      </xdr:nvCxnSpPr>
      <xdr:spPr>
        <a:xfrm>
          <a:off x="5953125" y="84287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904A9CC3-2963-4F9E-9205-04764E42771A}"/>
            </a:ext>
          </a:extLst>
        </xdr:cNvPr>
        <xdr:cNvSpPr txBox="1"/>
      </xdr:nvSpPr>
      <xdr:spPr>
        <a:xfrm>
          <a:off x="5421206" y="8289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7528E6E3-F4CA-4B60-BD51-99A34A2EFA16}"/>
            </a:ext>
          </a:extLst>
        </xdr:cNvPr>
        <xdr:cNvCxnSpPr/>
      </xdr:nvCxnSpPr>
      <xdr:spPr>
        <a:xfrm>
          <a:off x="5953125" y="8118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36741FB4-17F4-493E-A309-12C27651ECAF}"/>
            </a:ext>
          </a:extLst>
        </xdr:cNvPr>
        <xdr:cNvSpPr txBox="1"/>
      </xdr:nvSpPr>
      <xdr:spPr>
        <a:xfrm>
          <a:off x="5421206" y="7982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EE97F5E5-AC37-4E8C-94E4-820D6B150A29}"/>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89EF6F62-B84E-48F2-B0F5-5BF16DCCBD35}"/>
            </a:ext>
          </a:extLst>
        </xdr:cNvPr>
        <xdr:cNvSpPr txBox="1"/>
      </xdr:nvSpPr>
      <xdr:spPr>
        <a:xfrm>
          <a:off x="54212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2DD487B3-4952-4868-A2EF-A3DCE409769A}"/>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4A09940A-984D-4229-B1FF-784E77F1D84F}"/>
            </a:ext>
          </a:extLst>
        </xdr:cNvPr>
        <xdr:cNvCxnSpPr/>
      </xdr:nvCxnSpPr>
      <xdr:spPr>
        <a:xfrm flipV="1">
          <a:off x="9427845" y="8181500"/>
          <a:ext cx="1270" cy="1448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1B685F24-A1F0-4BBA-9865-529C7A165B78}"/>
            </a:ext>
          </a:extLst>
        </xdr:cNvPr>
        <xdr:cNvSpPr txBox="1"/>
      </xdr:nvSpPr>
      <xdr:spPr>
        <a:xfrm>
          <a:off x="9477375" y="963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6658638-93D5-430B-BBB7-08AE6E4F2DD9}"/>
            </a:ext>
          </a:extLst>
        </xdr:cNvPr>
        <xdr:cNvCxnSpPr/>
      </xdr:nvCxnSpPr>
      <xdr:spPr>
        <a:xfrm>
          <a:off x="9363075" y="96297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55378297-7135-460A-958A-71C9B0D97F76}"/>
            </a:ext>
          </a:extLst>
        </xdr:cNvPr>
        <xdr:cNvSpPr txBox="1"/>
      </xdr:nvSpPr>
      <xdr:spPr>
        <a:xfrm>
          <a:off x="9477375" y="796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F2898799-5051-414D-BAC6-D8AC0FCADFDD}"/>
            </a:ext>
          </a:extLst>
        </xdr:cNvPr>
        <xdr:cNvCxnSpPr/>
      </xdr:nvCxnSpPr>
      <xdr:spPr>
        <a:xfrm>
          <a:off x="9363075" y="81815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154330</xdr:rowOff>
    </xdr:from>
    <xdr:to>
      <xdr:col>55</xdr:col>
      <xdr:colOff>0</xdr:colOff>
      <xdr:row>57</xdr:row>
      <xdr:rowOff>94682</xdr:rowOff>
    </xdr:to>
    <xdr:cxnSp macro="">
      <xdr:nvCxnSpPr>
        <xdr:cNvPr id="355" name="直線コネクタ 354">
          <a:extLst>
            <a:ext uri="{FF2B5EF4-FFF2-40B4-BE49-F238E27FC236}">
              <a16:creationId xmlns:a16="http://schemas.microsoft.com/office/drawing/2014/main" id="{39B5AECC-32D9-42A4-A2DF-3DCAF081BC3A}"/>
            </a:ext>
          </a:extLst>
        </xdr:cNvPr>
        <xdr:cNvCxnSpPr/>
      </xdr:nvCxnSpPr>
      <xdr:spPr>
        <a:xfrm>
          <a:off x="8686800" y="9231655"/>
          <a:ext cx="742950" cy="10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2B92BCDF-6EE3-4901-8E44-DE6355D28EAA}"/>
            </a:ext>
          </a:extLst>
        </xdr:cNvPr>
        <xdr:cNvSpPr txBox="1"/>
      </xdr:nvSpPr>
      <xdr:spPr>
        <a:xfrm>
          <a:off x="9477375" y="9040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7802AD51-A313-43AC-BA61-56D6BF7CE6C8}"/>
            </a:ext>
          </a:extLst>
        </xdr:cNvPr>
        <xdr:cNvSpPr/>
      </xdr:nvSpPr>
      <xdr:spPr>
        <a:xfrm>
          <a:off x="9401175" y="917940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154330</xdr:rowOff>
    </xdr:from>
    <xdr:to>
      <xdr:col>50</xdr:col>
      <xdr:colOff>114300</xdr:colOff>
      <xdr:row>57</xdr:row>
      <xdr:rowOff>79349</xdr:rowOff>
    </xdr:to>
    <xdr:cxnSp macro="">
      <xdr:nvCxnSpPr>
        <xdr:cNvPr id="358" name="直線コネクタ 357">
          <a:extLst>
            <a:ext uri="{FF2B5EF4-FFF2-40B4-BE49-F238E27FC236}">
              <a16:creationId xmlns:a16="http://schemas.microsoft.com/office/drawing/2014/main" id="{07DF37D4-841A-45AB-839A-E96BB749F363}"/>
            </a:ext>
          </a:extLst>
        </xdr:cNvPr>
        <xdr:cNvCxnSpPr/>
      </xdr:nvCxnSpPr>
      <xdr:spPr>
        <a:xfrm flipV="1">
          <a:off x="7886700" y="9231655"/>
          <a:ext cx="800100" cy="8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235B1695-FF26-4E4C-B76F-596AA653DCF1}"/>
            </a:ext>
          </a:extLst>
        </xdr:cNvPr>
        <xdr:cNvSpPr/>
      </xdr:nvSpPr>
      <xdr:spPr>
        <a:xfrm>
          <a:off x="8639175" y="9191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554D5E01-D7C5-47A7-87B5-54D1AA4BEB11}"/>
            </a:ext>
          </a:extLst>
        </xdr:cNvPr>
        <xdr:cNvSpPr txBox="1"/>
      </xdr:nvSpPr>
      <xdr:spPr>
        <a:xfrm>
          <a:off x="8438661" y="927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104969</xdr:rowOff>
    </xdr:from>
    <xdr:to>
      <xdr:col>45</xdr:col>
      <xdr:colOff>177800</xdr:colOff>
      <xdr:row>57</xdr:row>
      <xdr:rowOff>79349</xdr:rowOff>
    </xdr:to>
    <xdr:cxnSp macro="">
      <xdr:nvCxnSpPr>
        <xdr:cNvPr id="361" name="直線コネクタ 360">
          <a:extLst>
            <a:ext uri="{FF2B5EF4-FFF2-40B4-BE49-F238E27FC236}">
              <a16:creationId xmlns:a16="http://schemas.microsoft.com/office/drawing/2014/main" id="{D88AA559-510E-4894-9DF7-856CD4F03617}"/>
            </a:ext>
          </a:extLst>
        </xdr:cNvPr>
        <xdr:cNvCxnSpPr/>
      </xdr:nvCxnSpPr>
      <xdr:spPr>
        <a:xfrm>
          <a:off x="7077075" y="9179119"/>
          <a:ext cx="809625" cy="13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7932C366-7A67-4945-8E3D-C813A0DB7E40}"/>
            </a:ext>
          </a:extLst>
        </xdr:cNvPr>
        <xdr:cNvSpPr/>
      </xdr:nvSpPr>
      <xdr:spPr>
        <a:xfrm>
          <a:off x="7839075" y="918401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28A77425-580F-4D90-8855-807642567693}"/>
            </a:ext>
          </a:extLst>
        </xdr:cNvPr>
        <xdr:cNvSpPr txBox="1"/>
      </xdr:nvSpPr>
      <xdr:spPr>
        <a:xfrm>
          <a:off x="7648086" y="89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82664</xdr:rowOff>
    </xdr:from>
    <xdr:to>
      <xdr:col>41</xdr:col>
      <xdr:colOff>50800</xdr:colOff>
      <xdr:row>56</xdr:row>
      <xdr:rowOff>104969</xdr:rowOff>
    </xdr:to>
    <xdr:cxnSp macro="">
      <xdr:nvCxnSpPr>
        <xdr:cNvPr id="364" name="直線コネクタ 363">
          <a:extLst>
            <a:ext uri="{FF2B5EF4-FFF2-40B4-BE49-F238E27FC236}">
              <a16:creationId xmlns:a16="http://schemas.microsoft.com/office/drawing/2014/main" id="{79479410-8BA2-4F8D-82BF-7C6912666FD6}"/>
            </a:ext>
          </a:extLst>
        </xdr:cNvPr>
        <xdr:cNvCxnSpPr/>
      </xdr:nvCxnSpPr>
      <xdr:spPr>
        <a:xfrm>
          <a:off x="6286500" y="9163164"/>
          <a:ext cx="790575" cy="1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C8D5F0CD-C298-42BE-B67A-4B0E704099D4}"/>
            </a:ext>
          </a:extLst>
        </xdr:cNvPr>
        <xdr:cNvSpPr/>
      </xdr:nvSpPr>
      <xdr:spPr>
        <a:xfrm>
          <a:off x="7029450" y="91141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9ECFAC08-9401-4648-8761-052970D067E9}"/>
            </a:ext>
          </a:extLst>
        </xdr:cNvPr>
        <xdr:cNvSpPr txBox="1"/>
      </xdr:nvSpPr>
      <xdr:spPr>
        <a:xfrm>
          <a:off x="6847986" y="890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FF469914-6E7B-4D6E-94DB-C98065B1E392}"/>
            </a:ext>
          </a:extLst>
        </xdr:cNvPr>
        <xdr:cNvSpPr/>
      </xdr:nvSpPr>
      <xdr:spPr>
        <a:xfrm>
          <a:off x="6238875" y="9122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4FDD03D4-D92A-416D-B014-F2157D60778C}"/>
            </a:ext>
          </a:extLst>
        </xdr:cNvPr>
        <xdr:cNvSpPr txBox="1"/>
      </xdr:nvSpPr>
      <xdr:spPr>
        <a:xfrm>
          <a:off x="6038361" y="921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AC9F18DE-66FC-4177-9E0D-133699D71CFF}"/>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EDC287C2-3AEC-4B85-84BE-4548C555E376}"/>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86F184CD-1C0B-4E7E-9617-85E4B18F28BE}"/>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6CD82A9-432B-4CBF-929B-02B003A7EDBD}"/>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F901ECDF-D5C7-45C0-AC25-F250CD45F7B3}"/>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43882</xdr:rowOff>
    </xdr:from>
    <xdr:to>
      <xdr:col>55</xdr:col>
      <xdr:colOff>50800</xdr:colOff>
      <xdr:row>57</xdr:row>
      <xdr:rowOff>145482</xdr:rowOff>
    </xdr:to>
    <xdr:sp macro="" textlink="">
      <xdr:nvSpPr>
        <xdr:cNvPr id="374" name="楕円 373">
          <a:extLst>
            <a:ext uri="{FF2B5EF4-FFF2-40B4-BE49-F238E27FC236}">
              <a16:creationId xmlns:a16="http://schemas.microsoft.com/office/drawing/2014/main" id="{3AB41178-1B06-4F94-8919-83997179A495}"/>
            </a:ext>
          </a:extLst>
        </xdr:cNvPr>
        <xdr:cNvSpPr/>
      </xdr:nvSpPr>
      <xdr:spPr>
        <a:xfrm>
          <a:off x="9401175" y="928630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22309</xdr:rowOff>
    </xdr:from>
    <xdr:ext cx="534377" cy="259045"/>
    <xdr:sp macro="" textlink="">
      <xdr:nvSpPr>
        <xdr:cNvPr id="375" name="普通建設事業費該当値テキスト">
          <a:extLst>
            <a:ext uri="{FF2B5EF4-FFF2-40B4-BE49-F238E27FC236}">
              <a16:creationId xmlns:a16="http://schemas.microsoft.com/office/drawing/2014/main" id="{823D001D-9895-44B1-82B7-D4E42922EC67}"/>
            </a:ext>
          </a:extLst>
        </xdr:cNvPr>
        <xdr:cNvSpPr txBox="1"/>
      </xdr:nvSpPr>
      <xdr:spPr>
        <a:xfrm>
          <a:off x="9477375" y="926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103530</xdr:rowOff>
    </xdr:from>
    <xdr:to>
      <xdr:col>50</xdr:col>
      <xdr:colOff>165100</xdr:colOff>
      <xdr:row>57</xdr:row>
      <xdr:rowOff>33680</xdr:rowOff>
    </xdr:to>
    <xdr:sp macro="" textlink="">
      <xdr:nvSpPr>
        <xdr:cNvPr id="376" name="楕円 375">
          <a:extLst>
            <a:ext uri="{FF2B5EF4-FFF2-40B4-BE49-F238E27FC236}">
              <a16:creationId xmlns:a16="http://schemas.microsoft.com/office/drawing/2014/main" id="{D1F8F995-8DFB-4417-AA8C-8707DB7AAB1F}"/>
            </a:ext>
          </a:extLst>
        </xdr:cNvPr>
        <xdr:cNvSpPr/>
      </xdr:nvSpPr>
      <xdr:spPr>
        <a:xfrm>
          <a:off x="8639175" y="91840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50207</xdr:rowOff>
    </xdr:from>
    <xdr:ext cx="534377" cy="259045"/>
    <xdr:sp macro="" textlink="">
      <xdr:nvSpPr>
        <xdr:cNvPr id="377" name="テキスト ボックス 376">
          <a:extLst>
            <a:ext uri="{FF2B5EF4-FFF2-40B4-BE49-F238E27FC236}">
              <a16:creationId xmlns:a16="http://schemas.microsoft.com/office/drawing/2014/main" id="{070FD81C-D975-4CDC-9063-359910C1BB33}"/>
            </a:ext>
          </a:extLst>
        </xdr:cNvPr>
        <xdr:cNvSpPr txBox="1"/>
      </xdr:nvSpPr>
      <xdr:spPr>
        <a:xfrm>
          <a:off x="8438661" y="896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28549</xdr:rowOff>
    </xdr:from>
    <xdr:to>
      <xdr:col>46</xdr:col>
      <xdr:colOff>38100</xdr:colOff>
      <xdr:row>57</xdr:row>
      <xdr:rowOff>130149</xdr:rowOff>
    </xdr:to>
    <xdr:sp macro="" textlink="">
      <xdr:nvSpPr>
        <xdr:cNvPr id="378" name="楕円 377">
          <a:extLst>
            <a:ext uri="{FF2B5EF4-FFF2-40B4-BE49-F238E27FC236}">
              <a16:creationId xmlns:a16="http://schemas.microsoft.com/office/drawing/2014/main" id="{FF25C1F0-6A36-4358-9D1E-84E250524E6B}"/>
            </a:ext>
          </a:extLst>
        </xdr:cNvPr>
        <xdr:cNvSpPr/>
      </xdr:nvSpPr>
      <xdr:spPr>
        <a:xfrm>
          <a:off x="7839075" y="92709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121276</xdr:rowOff>
    </xdr:from>
    <xdr:ext cx="534377" cy="259045"/>
    <xdr:sp macro="" textlink="">
      <xdr:nvSpPr>
        <xdr:cNvPr id="379" name="テキスト ボックス 378">
          <a:extLst>
            <a:ext uri="{FF2B5EF4-FFF2-40B4-BE49-F238E27FC236}">
              <a16:creationId xmlns:a16="http://schemas.microsoft.com/office/drawing/2014/main" id="{4D3ED647-2041-4A0B-A45C-BED3ACE5B4F3}"/>
            </a:ext>
          </a:extLst>
        </xdr:cNvPr>
        <xdr:cNvSpPr txBox="1"/>
      </xdr:nvSpPr>
      <xdr:spPr>
        <a:xfrm>
          <a:off x="7648086" y="93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54169</xdr:rowOff>
    </xdr:from>
    <xdr:to>
      <xdr:col>41</xdr:col>
      <xdr:colOff>101600</xdr:colOff>
      <xdr:row>56</xdr:row>
      <xdr:rowOff>155769</xdr:rowOff>
    </xdr:to>
    <xdr:sp macro="" textlink="">
      <xdr:nvSpPr>
        <xdr:cNvPr id="380" name="楕円 379">
          <a:extLst>
            <a:ext uri="{FF2B5EF4-FFF2-40B4-BE49-F238E27FC236}">
              <a16:creationId xmlns:a16="http://schemas.microsoft.com/office/drawing/2014/main" id="{93C5F5B6-37E1-4411-B9E4-691D86F8A081}"/>
            </a:ext>
          </a:extLst>
        </xdr:cNvPr>
        <xdr:cNvSpPr/>
      </xdr:nvSpPr>
      <xdr:spPr>
        <a:xfrm>
          <a:off x="7029450" y="913149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146896</xdr:rowOff>
    </xdr:from>
    <xdr:ext cx="534377" cy="259045"/>
    <xdr:sp macro="" textlink="">
      <xdr:nvSpPr>
        <xdr:cNvPr id="381" name="テキスト ボックス 380">
          <a:extLst>
            <a:ext uri="{FF2B5EF4-FFF2-40B4-BE49-F238E27FC236}">
              <a16:creationId xmlns:a16="http://schemas.microsoft.com/office/drawing/2014/main" id="{CA3842B0-4AFF-4491-B198-60F869346B2A}"/>
            </a:ext>
          </a:extLst>
        </xdr:cNvPr>
        <xdr:cNvSpPr txBox="1"/>
      </xdr:nvSpPr>
      <xdr:spPr>
        <a:xfrm>
          <a:off x="6847986" y="922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31864</xdr:rowOff>
    </xdr:from>
    <xdr:to>
      <xdr:col>36</xdr:col>
      <xdr:colOff>165100</xdr:colOff>
      <xdr:row>56</xdr:row>
      <xdr:rowOff>133464</xdr:rowOff>
    </xdr:to>
    <xdr:sp macro="" textlink="">
      <xdr:nvSpPr>
        <xdr:cNvPr id="382" name="楕円 381">
          <a:extLst>
            <a:ext uri="{FF2B5EF4-FFF2-40B4-BE49-F238E27FC236}">
              <a16:creationId xmlns:a16="http://schemas.microsoft.com/office/drawing/2014/main" id="{9E5BD1A8-4437-4E69-8117-619E5E33E889}"/>
            </a:ext>
          </a:extLst>
        </xdr:cNvPr>
        <xdr:cNvSpPr/>
      </xdr:nvSpPr>
      <xdr:spPr>
        <a:xfrm>
          <a:off x="6238875" y="91060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149991</xdr:rowOff>
    </xdr:from>
    <xdr:ext cx="534377" cy="259045"/>
    <xdr:sp macro="" textlink="">
      <xdr:nvSpPr>
        <xdr:cNvPr id="383" name="テキスト ボックス 382">
          <a:extLst>
            <a:ext uri="{FF2B5EF4-FFF2-40B4-BE49-F238E27FC236}">
              <a16:creationId xmlns:a16="http://schemas.microsoft.com/office/drawing/2014/main" id="{B47EA6F9-39A4-4DD2-B272-9B6E9910A25F}"/>
            </a:ext>
          </a:extLst>
        </xdr:cNvPr>
        <xdr:cNvSpPr txBox="1"/>
      </xdr:nvSpPr>
      <xdr:spPr>
        <a:xfrm>
          <a:off x="6038361" y="890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37E3D54-9083-41D3-97CA-93BD95D32F9D}"/>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96EE9548-79CE-46AE-9653-9498418261A2}"/>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2BAF65CB-32D7-4578-9D7F-CEBEB7966FB4}"/>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48D8581B-0A95-46CF-BC0B-31B09EDF59E7}"/>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EA16FB44-BAD4-4A34-A6C5-21DAA6DFF638}"/>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B551EFF2-F5C2-4B1D-9546-01F7B50CDF7D}"/>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C0AC7609-D839-48EF-9EF5-93F84E3CEFA9}"/>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CF1D3213-B981-4F3F-86AC-738A816C9A4D}"/>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A6AFA49-7170-4487-9B6D-AAF8BECA0321}"/>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9793EED1-1B31-4A5A-8E1B-469C3246E64C}"/>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AABC7BEF-E811-46A6-BCFC-2BB3FA4FAE6A}"/>
            </a:ext>
          </a:extLst>
        </xdr:cNvPr>
        <xdr:cNvCxnSpPr/>
      </xdr:nvCxnSpPr>
      <xdr:spPr>
        <a:xfrm>
          <a:off x="5953125" y="12782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CCC1BA22-04FB-42F0-A3CF-008AA116E671}"/>
            </a:ext>
          </a:extLst>
        </xdr:cNvPr>
        <xdr:cNvSpPr txBox="1"/>
      </xdr:nvSpPr>
      <xdr:spPr>
        <a:xfrm>
          <a:off x="5723389" y="12637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B80F21B5-10ED-4356-BA19-071C5F568F27}"/>
            </a:ext>
          </a:extLst>
        </xdr:cNvPr>
        <xdr:cNvCxnSpPr/>
      </xdr:nvCxnSpPr>
      <xdr:spPr>
        <a:xfrm>
          <a:off x="5953125" y="12344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613A3643-D2E4-4DC8-8E40-5892AA7829FE}"/>
            </a:ext>
          </a:extLst>
        </xdr:cNvPr>
        <xdr:cNvSpPr txBox="1"/>
      </xdr:nvSpPr>
      <xdr:spPr>
        <a:xfrm>
          <a:off x="5478976" y="1220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DE1F5B79-DF6C-4100-8C88-A19B1D42FB30}"/>
            </a:ext>
          </a:extLst>
        </xdr:cNvPr>
        <xdr:cNvCxnSpPr/>
      </xdr:nvCxnSpPr>
      <xdr:spPr>
        <a:xfrm>
          <a:off x="5953125" y="11915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DE77B05E-103A-4D9C-B91F-73F60FF9D4AB}"/>
            </a:ext>
          </a:extLst>
        </xdr:cNvPr>
        <xdr:cNvSpPr txBox="1"/>
      </xdr:nvSpPr>
      <xdr:spPr>
        <a:xfrm>
          <a:off x="5478976" y="11779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958B288D-30F1-441B-A072-D4902C040DA6}"/>
            </a:ext>
          </a:extLst>
        </xdr:cNvPr>
        <xdr:cNvCxnSpPr/>
      </xdr:nvCxnSpPr>
      <xdr:spPr>
        <a:xfrm>
          <a:off x="5953125" y="1148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374B612F-23BD-443B-917D-8E61C767AE2B}"/>
            </a:ext>
          </a:extLst>
        </xdr:cNvPr>
        <xdr:cNvSpPr txBox="1"/>
      </xdr:nvSpPr>
      <xdr:spPr>
        <a:xfrm>
          <a:off x="5478976" y="11341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26C42814-88D4-4C3E-AF07-5BC5C4894FB5}"/>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195F5CD4-2469-4EB3-81AF-1FE9763ADEC3}"/>
            </a:ext>
          </a:extLst>
        </xdr:cNvPr>
        <xdr:cNvSpPr txBox="1"/>
      </xdr:nvSpPr>
      <xdr:spPr>
        <a:xfrm>
          <a:off x="5478976"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FCD4F390-6D38-42DD-9E41-F5D71FFA308F}"/>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7814101A-2930-4ADF-AEC3-93C4BED0C8BE}"/>
            </a:ext>
          </a:extLst>
        </xdr:cNvPr>
        <xdr:cNvCxnSpPr/>
      </xdr:nvCxnSpPr>
      <xdr:spPr>
        <a:xfrm flipV="1">
          <a:off x="9427845" y="11409997"/>
          <a:ext cx="1270" cy="13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E38D7F99-2021-48E6-9DD9-C6AB286EF9AE}"/>
            </a:ext>
          </a:extLst>
        </xdr:cNvPr>
        <xdr:cNvSpPr txBox="1"/>
      </xdr:nvSpPr>
      <xdr:spPr>
        <a:xfrm>
          <a:off x="9477375" y="12781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3000D634-3EC9-40DA-A362-690A820E11FD}"/>
            </a:ext>
          </a:extLst>
        </xdr:cNvPr>
        <xdr:cNvCxnSpPr/>
      </xdr:nvCxnSpPr>
      <xdr:spPr>
        <a:xfrm>
          <a:off x="9363075" y="127747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A0FE7AB5-79C6-4310-837F-AFEE057BA6B6}"/>
            </a:ext>
          </a:extLst>
        </xdr:cNvPr>
        <xdr:cNvSpPr txBox="1"/>
      </xdr:nvSpPr>
      <xdr:spPr>
        <a:xfrm>
          <a:off x="9477375" y="1119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3AC1867A-3DBD-41B2-8625-D8A88027EBA9}"/>
            </a:ext>
          </a:extLst>
        </xdr:cNvPr>
        <xdr:cNvCxnSpPr/>
      </xdr:nvCxnSpPr>
      <xdr:spPr>
        <a:xfrm>
          <a:off x="9363075" y="1140999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150261</xdr:rowOff>
    </xdr:from>
    <xdr:to>
      <xdr:col>55</xdr:col>
      <xdr:colOff>0</xdr:colOff>
      <xdr:row>77</xdr:row>
      <xdr:rowOff>24257</xdr:rowOff>
    </xdr:to>
    <xdr:cxnSp macro="">
      <xdr:nvCxnSpPr>
        <xdr:cNvPr id="410" name="直線コネクタ 409">
          <a:extLst>
            <a:ext uri="{FF2B5EF4-FFF2-40B4-BE49-F238E27FC236}">
              <a16:creationId xmlns:a16="http://schemas.microsoft.com/office/drawing/2014/main" id="{22BF0A3E-BFFE-490F-8B60-5E2C0A5BC87E}"/>
            </a:ext>
          </a:extLst>
        </xdr:cNvPr>
        <xdr:cNvCxnSpPr/>
      </xdr:nvCxnSpPr>
      <xdr:spPr>
        <a:xfrm>
          <a:off x="8686800" y="12466086"/>
          <a:ext cx="742950" cy="3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4BE76852-5F76-4F40-9052-351CBB41F6DA}"/>
            </a:ext>
          </a:extLst>
        </xdr:cNvPr>
        <xdr:cNvSpPr txBox="1"/>
      </xdr:nvSpPr>
      <xdr:spPr>
        <a:xfrm>
          <a:off x="9477375" y="1247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65611128-8E42-44BB-9AB6-E8E9E87D6D8C}"/>
            </a:ext>
          </a:extLst>
        </xdr:cNvPr>
        <xdr:cNvSpPr/>
      </xdr:nvSpPr>
      <xdr:spPr>
        <a:xfrm>
          <a:off x="9401175" y="1249391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5375</xdr:rowOff>
    </xdr:from>
    <xdr:to>
      <xdr:col>50</xdr:col>
      <xdr:colOff>114300</xdr:colOff>
      <xdr:row>76</xdr:row>
      <xdr:rowOff>150261</xdr:rowOff>
    </xdr:to>
    <xdr:cxnSp macro="">
      <xdr:nvCxnSpPr>
        <xdr:cNvPr id="413" name="直線コネクタ 412">
          <a:extLst>
            <a:ext uri="{FF2B5EF4-FFF2-40B4-BE49-F238E27FC236}">
              <a16:creationId xmlns:a16="http://schemas.microsoft.com/office/drawing/2014/main" id="{8AC2F6FA-C869-448E-90BB-3FEBA71871C6}"/>
            </a:ext>
          </a:extLst>
        </xdr:cNvPr>
        <xdr:cNvCxnSpPr/>
      </xdr:nvCxnSpPr>
      <xdr:spPr>
        <a:xfrm>
          <a:off x="7886700" y="12324375"/>
          <a:ext cx="800100" cy="14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21F0FCDE-A9AF-4941-96FD-F14C904BE929}"/>
            </a:ext>
          </a:extLst>
        </xdr:cNvPr>
        <xdr:cNvSpPr/>
      </xdr:nvSpPr>
      <xdr:spPr>
        <a:xfrm>
          <a:off x="8639175" y="124601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6B63244D-888A-44D8-94D3-A1FC1BDD1BF1}"/>
            </a:ext>
          </a:extLst>
        </xdr:cNvPr>
        <xdr:cNvSpPr txBox="1"/>
      </xdr:nvSpPr>
      <xdr:spPr>
        <a:xfrm>
          <a:off x="8438661" y="125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5375</xdr:rowOff>
    </xdr:from>
    <xdr:to>
      <xdr:col>45</xdr:col>
      <xdr:colOff>177800</xdr:colOff>
      <xdr:row>76</xdr:row>
      <xdr:rowOff>105273</xdr:rowOff>
    </xdr:to>
    <xdr:cxnSp macro="">
      <xdr:nvCxnSpPr>
        <xdr:cNvPr id="416" name="直線コネクタ 415">
          <a:extLst>
            <a:ext uri="{FF2B5EF4-FFF2-40B4-BE49-F238E27FC236}">
              <a16:creationId xmlns:a16="http://schemas.microsoft.com/office/drawing/2014/main" id="{0B2FE2D3-3A6D-4716-A83E-9C2257ADE9C6}"/>
            </a:ext>
          </a:extLst>
        </xdr:cNvPr>
        <xdr:cNvCxnSpPr/>
      </xdr:nvCxnSpPr>
      <xdr:spPr>
        <a:xfrm flipV="1">
          <a:off x="7077075" y="12324375"/>
          <a:ext cx="809625" cy="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BC76024F-98EE-4C07-868E-7DE3DCD3E094}"/>
            </a:ext>
          </a:extLst>
        </xdr:cNvPr>
        <xdr:cNvSpPr/>
      </xdr:nvSpPr>
      <xdr:spPr>
        <a:xfrm>
          <a:off x="7839075" y="124499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11E6E63-26C2-414D-A587-BEF4F156E5A2}"/>
            </a:ext>
          </a:extLst>
        </xdr:cNvPr>
        <xdr:cNvSpPr txBox="1"/>
      </xdr:nvSpPr>
      <xdr:spPr>
        <a:xfrm>
          <a:off x="7648086" y="1253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105273</xdr:rowOff>
    </xdr:from>
    <xdr:to>
      <xdr:col>41</xdr:col>
      <xdr:colOff>50800</xdr:colOff>
      <xdr:row>77</xdr:row>
      <xdr:rowOff>55826</xdr:rowOff>
    </xdr:to>
    <xdr:cxnSp macro="">
      <xdr:nvCxnSpPr>
        <xdr:cNvPr id="419" name="直線コネクタ 418">
          <a:extLst>
            <a:ext uri="{FF2B5EF4-FFF2-40B4-BE49-F238E27FC236}">
              <a16:creationId xmlns:a16="http://schemas.microsoft.com/office/drawing/2014/main" id="{562A81AD-413C-46CD-8704-7284B0BC801C}"/>
            </a:ext>
          </a:extLst>
        </xdr:cNvPr>
        <xdr:cNvCxnSpPr/>
      </xdr:nvCxnSpPr>
      <xdr:spPr>
        <a:xfrm flipV="1">
          <a:off x="6286500" y="12417923"/>
          <a:ext cx="790575" cy="1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A3329FFA-8900-478E-AE35-2AA69ECAA10A}"/>
            </a:ext>
          </a:extLst>
        </xdr:cNvPr>
        <xdr:cNvSpPr/>
      </xdr:nvSpPr>
      <xdr:spPr>
        <a:xfrm>
          <a:off x="7029450" y="124320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a:extLst>
            <a:ext uri="{FF2B5EF4-FFF2-40B4-BE49-F238E27FC236}">
              <a16:creationId xmlns:a16="http://schemas.microsoft.com/office/drawing/2014/main" id="{08C22DD9-BE3A-4FC1-9F73-DCF0E0A41429}"/>
            </a:ext>
          </a:extLst>
        </xdr:cNvPr>
        <xdr:cNvSpPr txBox="1"/>
      </xdr:nvSpPr>
      <xdr:spPr>
        <a:xfrm>
          <a:off x="6847986" y="1251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C95CB264-5035-438E-A9B6-007A8907FAB5}"/>
            </a:ext>
          </a:extLst>
        </xdr:cNvPr>
        <xdr:cNvSpPr/>
      </xdr:nvSpPr>
      <xdr:spPr>
        <a:xfrm>
          <a:off x="6238875" y="124556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2445BBF5-650F-4D9F-AA4C-D0D32F57DA1F}"/>
            </a:ext>
          </a:extLst>
        </xdr:cNvPr>
        <xdr:cNvSpPr txBox="1"/>
      </xdr:nvSpPr>
      <xdr:spPr>
        <a:xfrm>
          <a:off x="6038361" y="122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45246945-68B8-40DE-9546-2D78D8A35042}"/>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F0461711-682F-4802-8940-6D21BEA2F5E9}"/>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C50ED8FB-E1C3-48BE-8BC1-58F66A8683D0}"/>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80CC020C-58BF-425A-B08B-A59E4EA0EE26}"/>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964BE406-581A-4E2D-B469-5A4CBCD21EE7}"/>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144907</xdr:rowOff>
    </xdr:from>
    <xdr:to>
      <xdr:col>55</xdr:col>
      <xdr:colOff>50800</xdr:colOff>
      <xdr:row>77</xdr:row>
      <xdr:rowOff>75057</xdr:rowOff>
    </xdr:to>
    <xdr:sp macro="" textlink="">
      <xdr:nvSpPr>
        <xdr:cNvPr id="429" name="楕円 428">
          <a:extLst>
            <a:ext uri="{FF2B5EF4-FFF2-40B4-BE49-F238E27FC236}">
              <a16:creationId xmlns:a16="http://schemas.microsoft.com/office/drawing/2014/main" id="{DC3FFE7C-A5C1-4606-81F2-3A9BE37C12D8}"/>
            </a:ext>
          </a:extLst>
        </xdr:cNvPr>
        <xdr:cNvSpPr/>
      </xdr:nvSpPr>
      <xdr:spPr>
        <a:xfrm>
          <a:off x="9401175" y="1245755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167784</xdr:rowOff>
    </xdr:from>
    <xdr:ext cx="534377" cy="259045"/>
    <xdr:sp macro="" textlink="">
      <xdr:nvSpPr>
        <xdr:cNvPr id="430" name="普通建設事業費 （ うち新規整備　）該当値テキスト">
          <a:extLst>
            <a:ext uri="{FF2B5EF4-FFF2-40B4-BE49-F238E27FC236}">
              <a16:creationId xmlns:a16="http://schemas.microsoft.com/office/drawing/2014/main" id="{0922B2BC-4BFD-4135-8805-38B3F65BF963}"/>
            </a:ext>
          </a:extLst>
        </xdr:cNvPr>
        <xdr:cNvSpPr txBox="1"/>
      </xdr:nvSpPr>
      <xdr:spPr>
        <a:xfrm>
          <a:off x="9477375" y="123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99461</xdr:rowOff>
    </xdr:from>
    <xdr:to>
      <xdr:col>50</xdr:col>
      <xdr:colOff>165100</xdr:colOff>
      <xdr:row>77</xdr:row>
      <xdr:rowOff>29611</xdr:rowOff>
    </xdr:to>
    <xdr:sp macro="" textlink="">
      <xdr:nvSpPr>
        <xdr:cNvPr id="431" name="楕円 430">
          <a:extLst>
            <a:ext uri="{FF2B5EF4-FFF2-40B4-BE49-F238E27FC236}">
              <a16:creationId xmlns:a16="http://schemas.microsoft.com/office/drawing/2014/main" id="{408AED5E-1B87-4F28-9C2F-BD9B59F10DB5}"/>
            </a:ext>
          </a:extLst>
        </xdr:cNvPr>
        <xdr:cNvSpPr/>
      </xdr:nvSpPr>
      <xdr:spPr>
        <a:xfrm>
          <a:off x="8639175" y="1241846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46138</xdr:rowOff>
    </xdr:from>
    <xdr:ext cx="534377" cy="259045"/>
    <xdr:sp macro="" textlink="">
      <xdr:nvSpPr>
        <xdr:cNvPr id="432" name="テキスト ボックス 431">
          <a:extLst>
            <a:ext uri="{FF2B5EF4-FFF2-40B4-BE49-F238E27FC236}">
              <a16:creationId xmlns:a16="http://schemas.microsoft.com/office/drawing/2014/main" id="{26C02AF1-BF23-4628-A95C-BA233DE26080}"/>
            </a:ext>
          </a:extLst>
        </xdr:cNvPr>
        <xdr:cNvSpPr txBox="1"/>
      </xdr:nvSpPr>
      <xdr:spPr>
        <a:xfrm>
          <a:off x="8438661" y="1220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126025</xdr:rowOff>
    </xdr:from>
    <xdr:to>
      <xdr:col>46</xdr:col>
      <xdr:colOff>38100</xdr:colOff>
      <xdr:row>76</xdr:row>
      <xdr:rowOff>56175</xdr:rowOff>
    </xdr:to>
    <xdr:sp macro="" textlink="">
      <xdr:nvSpPr>
        <xdr:cNvPr id="433" name="楕円 432">
          <a:extLst>
            <a:ext uri="{FF2B5EF4-FFF2-40B4-BE49-F238E27FC236}">
              <a16:creationId xmlns:a16="http://schemas.microsoft.com/office/drawing/2014/main" id="{7F288157-46F3-4476-8AAE-6ADA43A9FEF6}"/>
            </a:ext>
          </a:extLst>
        </xdr:cNvPr>
        <xdr:cNvSpPr/>
      </xdr:nvSpPr>
      <xdr:spPr>
        <a:xfrm>
          <a:off x="7839075" y="12276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72702</xdr:rowOff>
    </xdr:from>
    <xdr:ext cx="534377" cy="259045"/>
    <xdr:sp macro="" textlink="">
      <xdr:nvSpPr>
        <xdr:cNvPr id="434" name="テキスト ボックス 433">
          <a:extLst>
            <a:ext uri="{FF2B5EF4-FFF2-40B4-BE49-F238E27FC236}">
              <a16:creationId xmlns:a16="http://schemas.microsoft.com/office/drawing/2014/main" id="{4397D11A-9894-45F2-899D-979C75F910E8}"/>
            </a:ext>
          </a:extLst>
        </xdr:cNvPr>
        <xdr:cNvSpPr txBox="1"/>
      </xdr:nvSpPr>
      <xdr:spPr>
        <a:xfrm>
          <a:off x="7648086" y="1206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54473</xdr:rowOff>
    </xdr:from>
    <xdr:to>
      <xdr:col>41</xdr:col>
      <xdr:colOff>101600</xdr:colOff>
      <xdr:row>76</xdr:row>
      <xdr:rowOff>156073</xdr:rowOff>
    </xdr:to>
    <xdr:sp macro="" textlink="">
      <xdr:nvSpPr>
        <xdr:cNvPr id="435" name="楕円 434">
          <a:extLst>
            <a:ext uri="{FF2B5EF4-FFF2-40B4-BE49-F238E27FC236}">
              <a16:creationId xmlns:a16="http://schemas.microsoft.com/office/drawing/2014/main" id="{128854BB-8CFE-4A7E-A9D6-F1828A123F19}"/>
            </a:ext>
          </a:extLst>
        </xdr:cNvPr>
        <xdr:cNvSpPr/>
      </xdr:nvSpPr>
      <xdr:spPr>
        <a:xfrm>
          <a:off x="7029450" y="1237029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1150</xdr:rowOff>
    </xdr:from>
    <xdr:ext cx="534377" cy="259045"/>
    <xdr:sp macro="" textlink="">
      <xdr:nvSpPr>
        <xdr:cNvPr id="436" name="テキスト ボックス 435">
          <a:extLst>
            <a:ext uri="{FF2B5EF4-FFF2-40B4-BE49-F238E27FC236}">
              <a16:creationId xmlns:a16="http://schemas.microsoft.com/office/drawing/2014/main" id="{5545B1BF-E6F9-4BD2-B42A-F9A714161CD9}"/>
            </a:ext>
          </a:extLst>
        </xdr:cNvPr>
        <xdr:cNvSpPr txBox="1"/>
      </xdr:nvSpPr>
      <xdr:spPr>
        <a:xfrm>
          <a:off x="6847986" y="1215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5026</xdr:rowOff>
    </xdr:from>
    <xdr:to>
      <xdr:col>36</xdr:col>
      <xdr:colOff>165100</xdr:colOff>
      <xdr:row>77</xdr:row>
      <xdr:rowOff>106626</xdr:rowOff>
    </xdr:to>
    <xdr:sp macro="" textlink="">
      <xdr:nvSpPr>
        <xdr:cNvPr id="437" name="楕円 436">
          <a:extLst>
            <a:ext uri="{FF2B5EF4-FFF2-40B4-BE49-F238E27FC236}">
              <a16:creationId xmlns:a16="http://schemas.microsoft.com/office/drawing/2014/main" id="{AEE1DA58-ABCA-4001-B29C-77C1ACAC1DE3}"/>
            </a:ext>
          </a:extLst>
        </xdr:cNvPr>
        <xdr:cNvSpPr/>
      </xdr:nvSpPr>
      <xdr:spPr>
        <a:xfrm>
          <a:off x="6238875" y="124859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97753</xdr:rowOff>
    </xdr:from>
    <xdr:ext cx="534377" cy="259045"/>
    <xdr:sp macro="" textlink="">
      <xdr:nvSpPr>
        <xdr:cNvPr id="438" name="テキスト ボックス 437">
          <a:extLst>
            <a:ext uri="{FF2B5EF4-FFF2-40B4-BE49-F238E27FC236}">
              <a16:creationId xmlns:a16="http://schemas.microsoft.com/office/drawing/2014/main" id="{8E6B3598-D14F-4FA1-A4D8-7E6697DC56DC}"/>
            </a:ext>
          </a:extLst>
        </xdr:cNvPr>
        <xdr:cNvSpPr txBox="1"/>
      </xdr:nvSpPr>
      <xdr:spPr>
        <a:xfrm>
          <a:off x="6038361" y="1257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F5BB40F5-8F7E-4647-988C-F70D41797B62}"/>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A8B36630-4613-490B-B960-0C5F021A3B26}"/>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EC88D7DC-31EA-4F18-BB33-A4AEA21331BE}"/>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D3A3A572-9D60-4849-96EA-B5AFF0EA608B}"/>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8CDB26FB-E593-4330-A163-EB38DDFF7C30}"/>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4C1425B0-4558-4782-B94C-142C20386E13}"/>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1C0583D1-0608-4C9A-87BA-D18A780C557B}"/>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55FC9971-389B-4860-BABC-C7F1A17144D5}"/>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6B14A1C4-5E4E-4584-91A3-7A76AB3CF939}"/>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A1C25452-8157-4B4C-9122-F8F791E982FC}"/>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C447A953-4074-4DDE-A1CD-D169985DABFC}"/>
            </a:ext>
          </a:extLst>
        </xdr:cNvPr>
        <xdr:cNvCxnSpPr/>
      </xdr:nvCxnSpPr>
      <xdr:spPr>
        <a:xfrm>
          <a:off x="5953125" y="16163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31ECE27B-E733-47CD-8311-B38B0E24CFD1}"/>
            </a:ext>
          </a:extLst>
        </xdr:cNvPr>
        <xdr:cNvSpPr txBox="1"/>
      </xdr:nvSpPr>
      <xdr:spPr>
        <a:xfrm>
          <a:off x="5723389" y="16018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9AF6DFEF-1DAD-4EF2-A3F5-3419C3DECC59}"/>
            </a:ext>
          </a:extLst>
        </xdr:cNvPr>
        <xdr:cNvCxnSpPr/>
      </xdr:nvCxnSpPr>
      <xdr:spPr>
        <a:xfrm>
          <a:off x="5953125" y="15782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513E9AA5-9405-4AD6-B0B6-E4A223EAAED8}"/>
            </a:ext>
          </a:extLst>
        </xdr:cNvPr>
        <xdr:cNvSpPr txBox="1"/>
      </xdr:nvSpPr>
      <xdr:spPr>
        <a:xfrm>
          <a:off x="5478976" y="1563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E3E74BA2-2112-4562-8892-7E7AFDDD989A}"/>
            </a:ext>
          </a:extLst>
        </xdr:cNvPr>
        <xdr:cNvCxnSpPr/>
      </xdr:nvCxnSpPr>
      <xdr:spPr>
        <a:xfrm>
          <a:off x="5953125" y="15401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3C3737B5-27C0-4DB6-8031-B9EBA9506249}"/>
            </a:ext>
          </a:extLst>
        </xdr:cNvPr>
        <xdr:cNvSpPr txBox="1"/>
      </xdr:nvSpPr>
      <xdr:spPr>
        <a:xfrm>
          <a:off x="5478976"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EE4E06E2-B28B-4969-AAD0-8DF2D024B3A8}"/>
            </a:ext>
          </a:extLst>
        </xdr:cNvPr>
        <xdr:cNvCxnSpPr/>
      </xdr:nvCxnSpPr>
      <xdr:spPr>
        <a:xfrm>
          <a:off x="5953125" y="15020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6EEB522B-2E86-40D6-AD83-99A01E41DB19}"/>
            </a:ext>
          </a:extLst>
        </xdr:cNvPr>
        <xdr:cNvSpPr txBox="1"/>
      </xdr:nvSpPr>
      <xdr:spPr>
        <a:xfrm>
          <a:off x="5478976" y="1487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335A8662-BD30-47BC-A0DC-EFDDB147C925}"/>
            </a:ext>
          </a:extLst>
        </xdr:cNvPr>
        <xdr:cNvCxnSpPr/>
      </xdr:nvCxnSpPr>
      <xdr:spPr>
        <a:xfrm>
          <a:off x="5953125" y="1464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D2CB0BCC-E36A-46CA-A38A-FE1B5D3804F8}"/>
            </a:ext>
          </a:extLst>
        </xdr:cNvPr>
        <xdr:cNvSpPr txBox="1"/>
      </xdr:nvSpPr>
      <xdr:spPr>
        <a:xfrm>
          <a:off x="5478976" y="14513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4E3CE235-E32D-460A-8B86-9B8420F5A725}"/>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87774D9F-C0AF-4B77-8779-D6DB7F3A1DE3}"/>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8F99BFE8-D37B-4733-9E43-3C11A2D6F70B}"/>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697A86F2-39DC-44A8-A2F1-715043151B88}"/>
            </a:ext>
          </a:extLst>
        </xdr:cNvPr>
        <xdr:cNvCxnSpPr/>
      </xdr:nvCxnSpPr>
      <xdr:spPr>
        <a:xfrm flipV="1">
          <a:off x="9427845" y="14870925"/>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2753DA61-A5FE-4E62-9294-B8BC9EA68B03}"/>
            </a:ext>
          </a:extLst>
        </xdr:cNvPr>
        <xdr:cNvSpPr txBox="1"/>
      </xdr:nvSpPr>
      <xdr:spPr>
        <a:xfrm>
          <a:off x="9477375" y="159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415D45FA-153E-4E2F-9B31-35F1BE49F354}"/>
            </a:ext>
          </a:extLst>
        </xdr:cNvPr>
        <xdr:cNvCxnSpPr/>
      </xdr:nvCxnSpPr>
      <xdr:spPr>
        <a:xfrm>
          <a:off x="9363075" y="159904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C4D7EF06-1A07-427B-9CEE-C58B6981FAC2}"/>
            </a:ext>
          </a:extLst>
        </xdr:cNvPr>
        <xdr:cNvSpPr txBox="1"/>
      </xdr:nvSpPr>
      <xdr:spPr>
        <a:xfrm>
          <a:off x="9477375" y="146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5BDEAF91-767D-454D-BD78-8A72F2636C36}"/>
            </a:ext>
          </a:extLst>
        </xdr:cNvPr>
        <xdr:cNvCxnSpPr/>
      </xdr:nvCxnSpPr>
      <xdr:spPr>
        <a:xfrm>
          <a:off x="9363075" y="14870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171017</xdr:rowOff>
    </xdr:from>
    <xdr:to>
      <xdr:col>55</xdr:col>
      <xdr:colOff>0</xdr:colOff>
      <xdr:row>97</xdr:row>
      <xdr:rowOff>28563</xdr:rowOff>
    </xdr:to>
    <xdr:cxnSp macro="">
      <xdr:nvCxnSpPr>
        <xdr:cNvPr id="467" name="直線コネクタ 466">
          <a:extLst>
            <a:ext uri="{FF2B5EF4-FFF2-40B4-BE49-F238E27FC236}">
              <a16:creationId xmlns:a16="http://schemas.microsoft.com/office/drawing/2014/main" id="{F6125285-1B4C-4CB6-A554-DAB94493A0B0}"/>
            </a:ext>
          </a:extLst>
        </xdr:cNvPr>
        <xdr:cNvCxnSpPr/>
      </xdr:nvCxnSpPr>
      <xdr:spPr>
        <a:xfrm flipV="1">
          <a:off x="8686800" y="15772967"/>
          <a:ext cx="742950" cy="3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48EDEC74-867A-4D2D-9420-D975EA201411}"/>
            </a:ext>
          </a:extLst>
        </xdr:cNvPr>
        <xdr:cNvSpPr txBox="1"/>
      </xdr:nvSpPr>
      <xdr:spPr>
        <a:xfrm>
          <a:off x="9477375" y="1541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D0675583-B515-4B14-A45A-44EA12071D7B}"/>
            </a:ext>
          </a:extLst>
        </xdr:cNvPr>
        <xdr:cNvSpPr/>
      </xdr:nvSpPr>
      <xdr:spPr>
        <a:xfrm>
          <a:off x="9401175" y="1556292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28563</xdr:rowOff>
    </xdr:from>
    <xdr:to>
      <xdr:col>50</xdr:col>
      <xdr:colOff>114300</xdr:colOff>
      <xdr:row>97</xdr:row>
      <xdr:rowOff>130747</xdr:rowOff>
    </xdr:to>
    <xdr:cxnSp macro="">
      <xdr:nvCxnSpPr>
        <xdr:cNvPr id="470" name="直線コネクタ 469">
          <a:extLst>
            <a:ext uri="{FF2B5EF4-FFF2-40B4-BE49-F238E27FC236}">
              <a16:creationId xmlns:a16="http://schemas.microsoft.com/office/drawing/2014/main" id="{BA56CB98-E84B-47FA-A4A0-106CD12A3A42}"/>
            </a:ext>
          </a:extLst>
        </xdr:cNvPr>
        <xdr:cNvCxnSpPr/>
      </xdr:nvCxnSpPr>
      <xdr:spPr>
        <a:xfrm flipV="1">
          <a:off x="7886700" y="15805138"/>
          <a:ext cx="800100" cy="9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63E0A466-51BB-4720-A1EA-A3DFB0A8417F}"/>
            </a:ext>
          </a:extLst>
        </xdr:cNvPr>
        <xdr:cNvSpPr/>
      </xdr:nvSpPr>
      <xdr:spPr>
        <a:xfrm>
          <a:off x="8639175" y="156095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C5B50D89-CA3E-48B0-BF75-4B27CB5F7BA2}"/>
            </a:ext>
          </a:extLst>
        </xdr:cNvPr>
        <xdr:cNvSpPr txBox="1"/>
      </xdr:nvSpPr>
      <xdr:spPr>
        <a:xfrm>
          <a:off x="8438661" y="1538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35344</xdr:rowOff>
    </xdr:from>
    <xdr:to>
      <xdr:col>45</xdr:col>
      <xdr:colOff>177800</xdr:colOff>
      <xdr:row>97</xdr:row>
      <xdr:rowOff>130747</xdr:rowOff>
    </xdr:to>
    <xdr:cxnSp macro="">
      <xdr:nvCxnSpPr>
        <xdr:cNvPr id="473" name="直線コネクタ 472">
          <a:extLst>
            <a:ext uri="{FF2B5EF4-FFF2-40B4-BE49-F238E27FC236}">
              <a16:creationId xmlns:a16="http://schemas.microsoft.com/office/drawing/2014/main" id="{FC98F20A-1936-4CDF-9411-EECF576CBF9A}"/>
            </a:ext>
          </a:extLst>
        </xdr:cNvPr>
        <xdr:cNvCxnSpPr/>
      </xdr:nvCxnSpPr>
      <xdr:spPr>
        <a:xfrm>
          <a:off x="7077075" y="15808744"/>
          <a:ext cx="809625" cy="9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7FC50C26-6E57-4976-901D-E39083ABF8F8}"/>
            </a:ext>
          </a:extLst>
        </xdr:cNvPr>
        <xdr:cNvSpPr/>
      </xdr:nvSpPr>
      <xdr:spPr>
        <a:xfrm>
          <a:off x="7839075" y="156207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947618E2-6AF3-42FA-9202-13BEE606CFD1}"/>
            </a:ext>
          </a:extLst>
        </xdr:cNvPr>
        <xdr:cNvSpPr txBox="1"/>
      </xdr:nvSpPr>
      <xdr:spPr>
        <a:xfrm>
          <a:off x="7648086" y="153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46107</xdr:rowOff>
    </xdr:from>
    <xdr:to>
      <xdr:col>41</xdr:col>
      <xdr:colOff>50800</xdr:colOff>
      <xdr:row>97</xdr:row>
      <xdr:rowOff>35344</xdr:rowOff>
    </xdr:to>
    <xdr:cxnSp macro="">
      <xdr:nvCxnSpPr>
        <xdr:cNvPr id="476" name="直線コネクタ 475">
          <a:extLst>
            <a:ext uri="{FF2B5EF4-FFF2-40B4-BE49-F238E27FC236}">
              <a16:creationId xmlns:a16="http://schemas.microsoft.com/office/drawing/2014/main" id="{9A3A9EC5-63FF-4FA9-BB86-071D44CE0974}"/>
            </a:ext>
          </a:extLst>
        </xdr:cNvPr>
        <xdr:cNvCxnSpPr/>
      </xdr:nvCxnSpPr>
      <xdr:spPr>
        <a:xfrm>
          <a:off x="6286500" y="15651232"/>
          <a:ext cx="790575" cy="15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82C05631-B852-442B-8493-06094D77B482}"/>
            </a:ext>
          </a:extLst>
        </xdr:cNvPr>
        <xdr:cNvSpPr/>
      </xdr:nvSpPr>
      <xdr:spPr>
        <a:xfrm>
          <a:off x="7029450" y="1558420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859CF242-9EAF-4478-B79C-1489DA52C1CF}"/>
            </a:ext>
          </a:extLst>
        </xdr:cNvPr>
        <xdr:cNvSpPr txBox="1"/>
      </xdr:nvSpPr>
      <xdr:spPr>
        <a:xfrm>
          <a:off x="6847986" y="1536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53BEB0F8-B3A1-462A-A91C-E5C3B77CE343}"/>
            </a:ext>
          </a:extLst>
        </xdr:cNvPr>
        <xdr:cNvSpPr/>
      </xdr:nvSpPr>
      <xdr:spPr>
        <a:xfrm>
          <a:off x="6238875" y="155666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6A008DAE-D2D3-4B18-81D6-5D1F56169C1A}"/>
            </a:ext>
          </a:extLst>
        </xdr:cNvPr>
        <xdr:cNvSpPr txBox="1"/>
      </xdr:nvSpPr>
      <xdr:spPr>
        <a:xfrm>
          <a:off x="6038361" y="1534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6D51E701-DB0E-433A-8F08-62AB9FD9B068}"/>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EF2A38DE-1D88-4F75-938A-BEA37E6EDC16}"/>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CF939B4C-7C88-42B7-9DB1-A8D601510C75}"/>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244AE0E5-DC78-4B03-843D-375A8CA76C81}"/>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B97AA2A2-E7DF-42DA-8B91-225356C9D5FB}"/>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120217</xdr:rowOff>
    </xdr:from>
    <xdr:to>
      <xdr:col>55</xdr:col>
      <xdr:colOff>50800</xdr:colOff>
      <xdr:row>97</xdr:row>
      <xdr:rowOff>50367</xdr:rowOff>
    </xdr:to>
    <xdr:sp macro="" textlink="">
      <xdr:nvSpPr>
        <xdr:cNvPr id="486" name="楕円 485">
          <a:extLst>
            <a:ext uri="{FF2B5EF4-FFF2-40B4-BE49-F238E27FC236}">
              <a16:creationId xmlns:a16="http://schemas.microsoft.com/office/drawing/2014/main" id="{E0DFBED4-682F-4850-BEB5-0B17B83B7B6A}"/>
            </a:ext>
          </a:extLst>
        </xdr:cNvPr>
        <xdr:cNvSpPr/>
      </xdr:nvSpPr>
      <xdr:spPr>
        <a:xfrm>
          <a:off x="9401175" y="1572534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98644</xdr:rowOff>
    </xdr:from>
    <xdr:ext cx="534377" cy="259045"/>
    <xdr:sp macro="" textlink="">
      <xdr:nvSpPr>
        <xdr:cNvPr id="487" name="普通建設事業費 （ うち更新整備　）該当値テキスト">
          <a:extLst>
            <a:ext uri="{FF2B5EF4-FFF2-40B4-BE49-F238E27FC236}">
              <a16:creationId xmlns:a16="http://schemas.microsoft.com/office/drawing/2014/main" id="{CE082A85-70F5-40ED-8012-0CF0F8831673}"/>
            </a:ext>
          </a:extLst>
        </xdr:cNvPr>
        <xdr:cNvSpPr txBox="1"/>
      </xdr:nvSpPr>
      <xdr:spPr>
        <a:xfrm>
          <a:off x="9477375" y="1570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149213</xdr:rowOff>
    </xdr:from>
    <xdr:to>
      <xdr:col>50</xdr:col>
      <xdr:colOff>165100</xdr:colOff>
      <xdr:row>97</xdr:row>
      <xdr:rowOff>79363</xdr:rowOff>
    </xdr:to>
    <xdr:sp macro="" textlink="">
      <xdr:nvSpPr>
        <xdr:cNvPr id="488" name="楕円 487">
          <a:extLst>
            <a:ext uri="{FF2B5EF4-FFF2-40B4-BE49-F238E27FC236}">
              <a16:creationId xmlns:a16="http://schemas.microsoft.com/office/drawing/2014/main" id="{BD8F403C-E7BA-4BD5-9609-554152D09B5C}"/>
            </a:ext>
          </a:extLst>
        </xdr:cNvPr>
        <xdr:cNvSpPr/>
      </xdr:nvSpPr>
      <xdr:spPr>
        <a:xfrm>
          <a:off x="8639175" y="1574798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70490</xdr:rowOff>
    </xdr:from>
    <xdr:ext cx="534377" cy="259045"/>
    <xdr:sp macro="" textlink="">
      <xdr:nvSpPr>
        <xdr:cNvPr id="489" name="テキスト ボックス 488">
          <a:extLst>
            <a:ext uri="{FF2B5EF4-FFF2-40B4-BE49-F238E27FC236}">
              <a16:creationId xmlns:a16="http://schemas.microsoft.com/office/drawing/2014/main" id="{F17DDA34-9E54-4D29-9BCC-E09F4C1E2058}"/>
            </a:ext>
          </a:extLst>
        </xdr:cNvPr>
        <xdr:cNvSpPr txBox="1"/>
      </xdr:nvSpPr>
      <xdr:spPr>
        <a:xfrm>
          <a:off x="8438661" y="158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79947</xdr:rowOff>
    </xdr:from>
    <xdr:to>
      <xdr:col>46</xdr:col>
      <xdr:colOff>38100</xdr:colOff>
      <xdr:row>98</xdr:row>
      <xdr:rowOff>10097</xdr:rowOff>
    </xdr:to>
    <xdr:sp macro="" textlink="">
      <xdr:nvSpPr>
        <xdr:cNvPr id="490" name="楕円 489">
          <a:extLst>
            <a:ext uri="{FF2B5EF4-FFF2-40B4-BE49-F238E27FC236}">
              <a16:creationId xmlns:a16="http://schemas.microsoft.com/office/drawing/2014/main" id="{31DA4F1F-BDD8-4A1B-9538-7A234FB238A3}"/>
            </a:ext>
          </a:extLst>
        </xdr:cNvPr>
        <xdr:cNvSpPr/>
      </xdr:nvSpPr>
      <xdr:spPr>
        <a:xfrm>
          <a:off x="7839075" y="158565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1224</xdr:rowOff>
    </xdr:from>
    <xdr:ext cx="534377" cy="259045"/>
    <xdr:sp macro="" textlink="">
      <xdr:nvSpPr>
        <xdr:cNvPr id="491" name="テキスト ボックス 490">
          <a:extLst>
            <a:ext uri="{FF2B5EF4-FFF2-40B4-BE49-F238E27FC236}">
              <a16:creationId xmlns:a16="http://schemas.microsoft.com/office/drawing/2014/main" id="{DD45CEE8-B9D7-4445-A823-A3CBDB4820F4}"/>
            </a:ext>
          </a:extLst>
        </xdr:cNvPr>
        <xdr:cNvSpPr txBox="1"/>
      </xdr:nvSpPr>
      <xdr:spPr>
        <a:xfrm>
          <a:off x="7648086" y="1594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155994</xdr:rowOff>
    </xdr:from>
    <xdr:to>
      <xdr:col>41</xdr:col>
      <xdr:colOff>101600</xdr:colOff>
      <xdr:row>97</xdr:row>
      <xdr:rowOff>86144</xdr:rowOff>
    </xdr:to>
    <xdr:sp macro="" textlink="">
      <xdr:nvSpPr>
        <xdr:cNvPr id="492" name="楕円 491">
          <a:extLst>
            <a:ext uri="{FF2B5EF4-FFF2-40B4-BE49-F238E27FC236}">
              <a16:creationId xmlns:a16="http://schemas.microsoft.com/office/drawing/2014/main" id="{CF4D1F2F-75AD-4142-80C9-BADBBEB48B10}"/>
            </a:ext>
          </a:extLst>
        </xdr:cNvPr>
        <xdr:cNvSpPr/>
      </xdr:nvSpPr>
      <xdr:spPr>
        <a:xfrm>
          <a:off x="7029450" y="157611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77271</xdr:rowOff>
    </xdr:from>
    <xdr:ext cx="534377" cy="259045"/>
    <xdr:sp macro="" textlink="">
      <xdr:nvSpPr>
        <xdr:cNvPr id="493" name="テキスト ボックス 492">
          <a:extLst>
            <a:ext uri="{FF2B5EF4-FFF2-40B4-BE49-F238E27FC236}">
              <a16:creationId xmlns:a16="http://schemas.microsoft.com/office/drawing/2014/main" id="{49F68900-4C05-47F1-A5EA-097A5785F275}"/>
            </a:ext>
          </a:extLst>
        </xdr:cNvPr>
        <xdr:cNvSpPr txBox="1"/>
      </xdr:nvSpPr>
      <xdr:spPr>
        <a:xfrm>
          <a:off x="6847986" y="158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166757</xdr:rowOff>
    </xdr:from>
    <xdr:to>
      <xdr:col>36</xdr:col>
      <xdr:colOff>165100</xdr:colOff>
      <xdr:row>96</xdr:row>
      <xdr:rowOff>96907</xdr:rowOff>
    </xdr:to>
    <xdr:sp macro="" textlink="">
      <xdr:nvSpPr>
        <xdr:cNvPr id="494" name="楕円 493">
          <a:extLst>
            <a:ext uri="{FF2B5EF4-FFF2-40B4-BE49-F238E27FC236}">
              <a16:creationId xmlns:a16="http://schemas.microsoft.com/office/drawing/2014/main" id="{95064D44-6E90-486C-8BD8-B59DB9C245B9}"/>
            </a:ext>
          </a:extLst>
        </xdr:cNvPr>
        <xdr:cNvSpPr/>
      </xdr:nvSpPr>
      <xdr:spPr>
        <a:xfrm>
          <a:off x="6238875" y="155940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88034</xdr:rowOff>
    </xdr:from>
    <xdr:ext cx="534377" cy="259045"/>
    <xdr:sp macro="" textlink="">
      <xdr:nvSpPr>
        <xdr:cNvPr id="495" name="テキスト ボックス 494">
          <a:extLst>
            <a:ext uri="{FF2B5EF4-FFF2-40B4-BE49-F238E27FC236}">
              <a16:creationId xmlns:a16="http://schemas.microsoft.com/office/drawing/2014/main" id="{53C5F092-EE80-4CD3-B98F-3DF723B0697A}"/>
            </a:ext>
          </a:extLst>
        </xdr:cNvPr>
        <xdr:cNvSpPr txBox="1"/>
      </xdr:nvSpPr>
      <xdr:spPr>
        <a:xfrm>
          <a:off x="6038361" y="156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26B952B5-DFD4-4E15-B0D8-0DD072DA5746}"/>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66C639FB-BCFF-4F58-83F5-AC3741384F2A}"/>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E2201550-8F81-4A06-9B9B-47EE4D6635E3}"/>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5ECBDBF5-066A-404F-96CC-3552A151DD1F}"/>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94C1A713-4995-4161-80B2-A0959158D6A8}"/>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54837E5B-D976-4CE5-B6B2-2690162867A5}"/>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FF889D73-7BA5-4A4E-81E7-9607CB5BD141}"/>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A26DB9D7-A4F5-4D2B-96C8-7F498073FE9F}"/>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8105D221-9CDC-4F43-9D40-0FED6465F08C}"/>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9E376589-6B88-47A2-8822-AB7E37A3B756}"/>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940E538B-21A6-4CA4-9873-9F6257697C3D}"/>
            </a:ext>
          </a:extLst>
        </xdr:cNvPr>
        <xdr:cNvCxnSpPr/>
      </xdr:nvCxnSpPr>
      <xdr:spPr>
        <a:xfrm>
          <a:off x="11210925" y="6372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8D8B76F1-0342-45ED-8F12-C6B90ACFC3BC}"/>
            </a:ext>
          </a:extLst>
        </xdr:cNvPr>
        <xdr:cNvSpPr txBox="1"/>
      </xdr:nvSpPr>
      <xdr:spPr>
        <a:xfrm>
          <a:off x="10981189"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BF5B1642-C770-47C0-99B2-72577B21366C}"/>
            </a:ext>
          </a:extLst>
        </xdr:cNvPr>
        <xdr:cNvCxnSpPr/>
      </xdr:nvCxnSpPr>
      <xdr:spPr>
        <a:xfrm>
          <a:off x="11210925" y="6010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C3DCA2E1-2C7E-4D76-8DAE-629FE6361E5C}"/>
            </a:ext>
          </a:extLst>
        </xdr:cNvPr>
        <xdr:cNvSpPr txBox="1"/>
      </xdr:nvSpPr>
      <xdr:spPr>
        <a:xfrm>
          <a:off x="10794546"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F23BF194-265D-4C5D-95FA-CBCA17E7000C}"/>
            </a:ext>
          </a:extLst>
        </xdr:cNvPr>
        <xdr:cNvCxnSpPr/>
      </xdr:nvCxnSpPr>
      <xdr:spPr>
        <a:xfrm>
          <a:off x="11210925" y="5657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52F7AE9E-C2B7-426C-8A9B-414F43763DA0}"/>
            </a:ext>
          </a:extLst>
        </xdr:cNvPr>
        <xdr:cNvSpPr txBox="1"/>
      </xdr:nvSpPr>
      <xdr:spPr>
        <a:xfrm>
          <a:off x="10736776" y="5512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B1019047-C12D-4426-96BD-A00C5115FAA7}"/>
            </a:ext>
          </a:extLst>
        </xdr:cNvPr>
        <xdr:cNvCxnSpPr/>
      </xdr:nvCxnSpPr>
      <xdr:spPr>
        <a:xfrm>
          <a:off x="11210925" y="5295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E009163A-4102-4451-8C01-18491A123AF4}"/>
            </a:ext>
          </a:extLst>
        </xdr:cNvPr>
        <xdr:cNvSpPr txBox="1"/>
      </xdr:nvSpPr>
      <xdr:spPr>
        <a:xfrm>
          <a:off x="10736776" y="516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A9587173-2F2B-479B-AB5A-3F576730EBE6}"/>
            </a:ext>
          </a:extLst>
        </xdr:cNvPr>
        <xdr:cNvCxnSpPr/>
      </xdr:nvCxnSpPr>
      <xdr:spPr>
        <a:xfrm>
          <a:off x="11210925" y="493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89878EAA-32E3-4997-9BCF-81B78A182D85}"/>
            </a:ext>
          </a:extLst>
        </xdr:cNvPr>
        <xdr:cNvSpPr txBox="1"/>
      </xdr:nvSpPr>
      <xdr:spPr>
        <a:xfrm>
          <a:off x="10736776" y="479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3AC764EF-171A-45FD-B552-6276E063150E}"/>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87C7E71E-7957-48F5-BD5F-FC92135AFED7}"/>
            </a:ext>
          </a:extLst>
        </xdr:cNvPr>
        <xdr:cNvSpPr txBox="1"/>
      </xdr:nvSpPr>
      <xdr:spPr>
        <a:xfrm>
          <a:off x="10736776"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A34FE2BC-2354-4EB1-A7C3-C49EA032464F}"/>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F5ABA1F0-5871-4A42-B80C-53E3757AEAB0}"/>
            </a:ext>
          </a:extLst>
        </xdr:cNvPr>
        <xdr:cNvCxnSpPr/>
      </xdr:nvCxnSpPr>
      <xdr:spPr>
        <a:xfrm flipV="1">
          <a:off x="14695170" y="5155362"/>
          <a:ext cx="1269" cy="1216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B6AE71C6-612E-4280-B4C6-2DE696B47166}"/>
            </a:ext>
          </a:extLst>
        </xdr:cNvPr>
        <xdr:cNvSpPr txBox="1"/>
      </xdr:nvSpPr>
      <xdr:spPr>
        <a:xfrm>
          <a:off x="14744700" y="6369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3A09EF55-27AB-4628-90C8-CE836E042F68}"/>
            </a:ext>
          </a:extLst>
        </xdr:cNvPr>
        <xdr:cNvCxnSpPr/>
      </xdr:nvCxnSpPr>
      <xdr:spPr>
        <a:xfrm>
          <a:off x="14611350" y="637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BD183012-B144-437E-9FA5-B795DD821D47}"/>
            </a:ext>
          </a:extLst>
        </xdr:cNvPr>
        <xdr:cNvSpPr txBox="1"/>
      </xdr:nvSpPr>
      <xdr:spPr>
        <a:xfrm>
          <a:off x="14744700" y="494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6CE16F53-BDB3-47E8-B587-EB6F24118D3C}"/>
            </a:ext>
          </a:extLst>
        </xdr:cNvPr>
        <xdr:cNvCxnSpPr/>
      </xdr:nvCxnSpPr>
      <xdr:spPr>
        <a:xfrm>
          <a:off x="14611350" y="51553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7A263D1E-08E0-4C03-8FBB-92283E2B386C}"/>
            </a:ext>
          </a:extLst>
        </xdr:cNvPr>
        <xdr:cNvCxnSpPr/>
      </xdr:nvCxnSpPr>
      <xdr:spPr>
        <a:xfrm>
          <a:off x="13935075" y="637222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71823DA2-AA98-4606-A4E2-929BE756861C}"/>
            </a:ext>
          </a:extLst>
        </xdr:cNvPr>
        <xdr:cNvSpPr txBox="1"/>
      </xdr:nvSpPr>
      <xdr:spPr>
        <a:xfrm>
          <a:off x="14744700" y="61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30D5C795-1BEC-42B2-B2B3-E376BAAF4293}"/>
            </a:ext>
          </a:extLst>
        </xdr:cNvPr>
        <xdr:cNvSpPr/>
      </xdr:nvSpPr>
      <xdr:spPr>
        <a:xfrm>
          <a:off x="14649450" y="62466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53D7654A-3ED9-441E-82F0-85B9581E1D53}"/>
            </a:ext>
          </a:extLst>
        </xdr:cNvPr>
        <xdr:cNvCxnSpPr/>
      </xdr:nvCxnSpPr>
      <xdr:spPr>
        <a:xfrm>
          <a:off x="13144500" y="63722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F43F49CC-A2BB-41DE-B023-00FBD79C658D}"/>
            </a:ext>
          </a:extLst>
        </xdr:cNvPr>
        <xdr:cNvSpPr/>
      </xdr:nvSpPr>
      <xdr:spPr>
        <a:xfrm>
          <a:off x="13887450" y="62657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B204B735-31EC-4647-91B2-A4652A5CE750}"/>
            </a:ext>
          </a:extLst>
        </xdr:cNvPr>
        <xdr:cNvSpPr txBox="1"/>
      </xdr:nvSpPr>
      <xdr:spPr>
        <a:xfrm>
          <a:off x="13764842" y="6050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26315</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D419AB15-CD61-4488-AA5E-57E8DCB4E3A8}"/>
            </a:ext>
          </a:extLst>
        </xdr:cNvPr>
        <xdr:cNvCxnSpPr/>
      </xdr:nvCxnSpPr>
      <xdr:spPr>
        <a:xfrm>
          <a:off x="12344400" y="6354090"/>
          <a:ext cx="8001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4AB29D5E-0641-4D02-8EED-E63DC38C942A}"/>
            </a:ext>
          </a:extLst>
        </xdr:cNvPr>
        <xdr:cNvSpPr/>
      </xdr:nvSpPr>
      <xdr:spPr>
        <a:xfrm>
          <a:off x="13096875" y="62283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6357FD9E-F010-4C78-8546-6BC7AFE17117}"/>
            </a:ext>
          </a:extLst>
        </xdr:cNvPr>
        <xdr:cNvSpPr txBox="1"/>
      </xdr:nvSpPr>
      <xdr:spPr>
        <a:xfrm>
          <a:off x="12925503" y="601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26315</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7219A7F3-9AAB-4164-A83C-EE766B46FF4B}"/>
            </a:ext>
          </a:extLst>
        </xdr:cNvPr>
        <xdr:cNvCxnSpPr/>
      </xdr:nvCxnSpPr>
      <xdr:spPr>
        <a:xfrm flipV="1">
          <a:off x="11534775" y="6354090"/>
          <a:ext cx="809625"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8129EFE6-F412-47E7-A9BF-0C09BAFD5455}"/>
            </a:ext>
          </a:extLst>
        </xdr:cNvPr>
        <xdr:cNvSpPr/>
      </xdr:nvSpPr>
      <xdr:spPr>
        <a:xfrm>
          <a:off x="12296775" y="610567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BD39C91D-575C-431B-A635-498747A1EEE5}"/>
            </a:ext>
          </a:extLst>
        </xdr:cNvPr>
        <xdr:cNvSpPr txBox="1"/>
      </xdr:nvSpPr>
      <xdr:spPr>
        <a:xfrm>
          <a:off x="12134928" y="589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9884B282-DE18-4BA7-A2A5-4084406192D8}"/>
            </a:ext>
          </a:extLst>
        </xdr:cNvPr>
        <xdr:cNvSpPr/>
      </xdr:nvSpPr>
      <xdr:spPr>
        <a:xfrm>
          <a:off x="11487150" y="61439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E62FFAD9-896A-4AE8-BDCC-FA75D26493A3}"/>
            </a:ext>
          </a:extLst>
        </xdr:cNvPr>
        <xdr:cNvSpPr txBox="1"/>
      </xdr:nvSpPr>
      <xdr:spPr>
        <a:xfrm>
          <a:off x="11325303" y="59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7FC789A2-9CDA-478B-9140-11FFAA263E3F}"/>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4847AFA6-C0EC-4DFE-AC95-4FBAC4802243}"/>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CDC3A192-0F65-4810-91A8-F545AA3CFB01}"/>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4C5A0BA3-3058-4D34-B09F-B26AEFBECD93}"/>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E4CF31FE-1CF7-4FE2-AB02-D6DEFD620B19}"/>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58572BD2-7052-4948-A589-379F9B221AD3}"/>
            </a:ext>
          </a:extLst>
        </xdr:cNvPr>
        <xdr:cNvSpPr/>
      </xdr:nvSpPr>
      <xdr:spPr>
        <a:xfrm>
          <a:off x="14649450" y="6324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22474741-0D15-4B35-9F22-5A4FB2C8D079}"/>
            </a:ext>
          </a:extLst>
        </xdr:cNvPr>
        <xdr:cNvSpPr txBox="1"/>
      </xdr:nvSpPr>
      <xdr:spPr>
        <a:xfrm>
          <a:off x="14744700" y="624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E67C18AA-EA06-4CB4-A2A1-56CA2F41F623}"/>
            </a:ext>
          </a:extLst>
        </xdr:cNvPr>
        <xdr:cNvSpPr/>
      </xdr:nvSpPr>
      <xdr:spPr>
        <a:xfrm>
          <a:off x="13887450"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BE1A89C9-7521-4364-82D6-4DBE73BCB53F}"/>
            </a:ext>
          </a:extLst>
        </xdr:cNvPr>
        <xdr:cNvSpPr txBox="1"/>
      </xdr:nvSpPr>
      <xdr:spPr>
        <a:xfrm>
          <a:off x="13832650"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9C8BB429-D939-4B96-AD2E-DE0A094AD7DB}"/>
            </a:ext>
          </a:extLst>
        </xdr:cNvPr>
        <xdr:cNvSpPr/>
      </xdr:nvSpPr>
      <xdr:spPr>
        <a:xfrm>
          <a:off x="13096875" y="6324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BE550A5E-5AFF-4986-A675-452527FABB27}"/>
            </a:ext>
          </a:extLst>
        </xdr:cNvPr>
        <xdr:cNvSpPr txBox="1"/>
      </xdr:nvSpPr>
      <xdr:spPr>
        <a:xfrm>
          <a:off x="13032550"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146965</xdr:rowOff>
    </xdr:from>
    <xdr:to>
      <xdr:col>72</xdr:col>
      <xdr:colOff>38100</xdr:colOff>
      <xdr:row>39</xdr:row>
      <xdr:rowOff>77115</xdr:rowOff>
    </xdr:to>
    <xdr:sp macro="" textlink="">
      <xdr:nvSpPr>
        <xdr:cNvPr id="549" name="楕円 548">
          <a:extLst>
            <a:ext uri="{FF2B5EF4-FFF2-40B4-BE49-F238E27FC236}">
              <a16:creationId xmlns:a16="http://schemas.microsoft.com/office/drawing/2014/main" id="{7D877E9A-5E30-4BF2-94AC-D44744674EBA}"/>
            </a:ext>
          </a:extLst>
        </xdr:cNvPr>
        <xdr:cNvSpPr/>
      </xdr:nvSpPr>
      <xdr:spPr>
        <a:xfrm>
          <a:off x="12296775" y="63064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68242</xdr:rowOff>
    </xdr:from>
    <xdr:ext cx="378565" cy="259045"/>
    <xdr:sp macro="" textlink="">
      <xdr:nvSpPr>
        <xdr:cNvPr id="550" name="テキスト ボックス 549">
          <a:extLst>
            <a:ext uri="{FF2B5EF4-FFF2-40B4-BE49-F238E27FC236}">
              <a16:creationId xmlns:a16="http://schemas.microsoft.com/office/drawing/2014/main" id="{406C1B82-7D77-4965-9CD6-DA369F40D57F}"/>
            </a:ext>
          </a:extLst>
        </xdr:cNvPr>
        <xdr:cNvSpPr txBox="1"/>
      </xdr:nvSpPr>
      <xdr:spPr>
        <a:xfrm>
          <a:off x="12174167" y="638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a:extLst>
            <a:ext uri="{FF2B5EF4-FFF2-40B4-BE49-F238E27FC236}">
              <a16:creationId xmlns:a16="http://schemas.microsoft.com/office/drawing/2014/main" id="{31FC5FEB-BCE6-4B16-A18B-73BA3A78C482}"/>
            </a:ext>
          </a:extLst>
        </xdr:cNvPr>
        <xdr:cNvSpPr/>
      </xdr:nvSpPr>
      <xdr:spPr>
        <a:xfrm>
          <a:off x="11487150"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CE001C3-71C3-4306-8402-CC3AEA1F0FBE}"/>
            </a:ext>
          </a:extLst>
        </xdr:cNvPr>
        <xdr:cNvSpPr txBox="1"/>
      </xdr:nvSpPr>
      <xdr:spPr>
        <a:xfrm>
          <a:off x="11432350"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4FC870D8-DB85-44A5-B635-8B9032B4D169}"/>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2C21DA9C-2707-43BF-B165-50BD39208CFB}"/>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C002E90E-8DD5-4BD9-A510-3F10663FF7F4}"/>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A3B7DB0F-4E1F-4100-A6CC-5ADE58E598B5}"/>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AF050C76-CA7F-4EA5-AF55-95601E42D3A1}"/>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F1B048B9-E75B-4EB9-A803-B400D0186B19}"/>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4DCCDDB1-E3EE-4737-B343-32A0BD086C70}"/>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88BF0444-C5E9-4DE7-A418-E3A307ED3B5C}"/>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EBDDC0A3-337F-4C7B-85DE-0D753E51101F}"/>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1DB2B38D-43D6-484A-B2CE-C1ADB998F661}"/>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20A6A011-625E-4A24-93BF-15620255584C}"/>
            </a:ext>
          </a:extLst>
        </xdr:cNvPr>
        <xdr:cNvCxnSpPr/>
      </xdr:nvCxnSpPr>
      <xdr:spPr>
        <a:xfrm>
          <a:off x="11210925" y="8896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9840B5B4-10A1-4774-9277-F0C278855A2C}"/>
            </a:ext>
          </a:extLst>
        </xdr:cNvPr>
        <xdr:cNvSpPr txBox="1"/>
      </xdr:nvSpPr>
      <xdr:spPr>
        <a:xfrm>
          <a:off x="10981189"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57BF49A-894E-4BF0-88CD-DADF59603A2D}"/>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78555494-DC58-49AF-87A0-8D49A16BA727}"/>
            </a:ext>
          </a:extLst>
        </xdr:cNvPr>
        <xdr:cNvSpPr txBox="1"/>
      </xdr:nvSpPr>
      <xdr:spPr>
        <a:xfrm>
          <a:off x="10981189"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69A4BA32-2788-41EA-8CB4-3784D06BE395}"/>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C6B8E48D-AF7B-48AB-8D91-E05B00881B08}"/>
            </a:ext>
          </a:extLst>
        </xdr:cNvPr>
        <xdr:cNvCxnSpPr/>
      </xdr:nvCxnSpPr>
      <xdr:spPr>
        <a:xfrm>
          <a:off x="146951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A569600C-4BD7-4336-A938-24878B78789D}"/>
            </a:ext>
          </a:extLst>
        </xdr:cNvPr>
        <xdr:cNvSpPr txBox="1"/>
      </xdr:nvSpPr>
      <xdr:spPr>
        <a:xfrm>
          <a:off x="147447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74FDF883-C0B8-4777-98F0-E866BDC1F7D0}"/>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3CEE09F-0775-47EB-ADC2-8FA881F79E70}"/>
            </a:ext>
          </a:extLst>
        </xdr:cNvPr>
        <xdr:cNvSpPr txBox="1"/>
      </xdr:nvSpPr>
      <xdr:spPr>
        <a:xfrm>
          <a:off x="147447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1815BF62-D9A2-4FC4-8A85-D40BBE8BF6F0}"/>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4405F9DD-223C-43D8-A00C-EDC096EB6DE2}"/>
            </a:ext>
          </a:extLst>
        </xdr:cNvPr>
        <xdr:cNvCxnSpPr/>
      </xdr:nvCxnSpPr>
      <xdr:spPr>
        <a:xfrm>
          <a:off x="13935075" y="88963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D1E6157E-12DB-4FF6-980C-B9417D98ADB2}"/>
            </a:ext>
          </a:extLst>
        </xdr:cNvPr>
        <xdr:cNvSpPr txBox="1"/>
      </xdr:nvSpPr>
      <xdr:spPr>
        <a:xfrm>
          <a:off x="147447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D1739242-047D-437F-9E6A-F3871A08B23D}"/>
            </a:ext>
          </a:extLst>
        </xdr:cNvPr>
        <xdr:cNvSpPr/>
      </xdr:nvSpPr>
      <xdr:spPr>
        <a:xfrm>
          <a:off x="14649450"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F69A4251-9A15-486A-B39A-74F2BF4CB2E5}"/>
            </a:ext>
          </a:extLst>
        </xdr:cNvPr>
        <xdr:cNvCxnSpPr/>
      </xdr:nvCxnSpPr>
      <xdr:spPr>
        <a:xfrm>
          <a:off x="131445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406E3F78-D8BC-4037-9269-28D0E6AE5C58}"/>
            </a:ext>
          </a:extLst>
        </xdr:cNvPr>
        <xdr:cNvSpPr/>
      </xdr:nvSpPr>
      <xdr:spPr>
        <a:xfrm>
          <a:off x="138874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3130D6AC-8C04-4A45-8B04-417E894EDF2B}"/>
            </a:ext>
          </a:extLst>
        </xdr:cNvPr>
        <xdr:cNvSpPr txBox="1"/>
      </xdr:nvSpPr>
      <xdr:spPr>
        <a:xfrm>
          <a:off x="138326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860679BB-1E1E-448E-B08A-9FE35C8545AF}"/>
            </a:ext>
          </a:extLst>
        </xdr:cNvPr>
        <xdr:cNvCxnSpPr/>
      </xdr:nvCxnSpPr>
      <xdr:spPr>
        <a:xfrm>
          <a:off x="123444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7A53F996-8E0C-4BC2-899E-7286A9ECFE34}"/>
            </a:ext>
          </a:extLst>
        </xdr:cNvPr>
        <xdr:cNvSpPr/>
      </xdr:nvSpPr>
      <xdr:spPr>
        <a:xfrm>
          <a:off x="130968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3A7C576-C47A-494C-A5E8-0AE22E0B070F}"/>
            </a:ext>
          </a:extLst>
        </xdr:cNvPr>
        <xdr:cNvSpPr txBox="1"/>
      </xdr:nvSpPr>
      <xdr:spPr>
        <a:xfrm>
          <a:off x="130325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66CE393B-00D7-4E2D-9218-5B9169762630}"/>
            </a:ext>
          </a:extLst>
        </xdr:cNvPr>
        <xdr:cNvCxnSpPr/>
      </xdr:nvCxnSpPr>
      <xdr:spPr>
        <a:xfrm>
          <a:off x="11534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D8C3AA0A-6120-4D88-8861-F9FC44F06385}"/>
            </a:ext>
          </a:extLst>
        </xdr:cNvPr>
        <xdr:cNvSpPr/>
      </xdr:nvSpPr>
      <xdr:spPr>
        <a:xfrm>
          <a:off x="12296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58CDCE76-05A9-4D7D-B519-CB9DF4E967F0}"/>
            </a:ext>
          </a:extLst>
        </xdr:cNvPr>
        <xdr:cNvSpPr txBox="1"/>
      </xdr:nvSpPr>
      <xdr:spPr>
        <a:xfrm>
          <a:off x="12222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C26DBDEC-11AF-4361-BDBD-8F32B7DA4DFB}"/>
            </a:ext>
          </a:extLst>
        </xdr:cNvPr>
        <xdr:cNvSpPr/>
      </xdr:nvSpPr>
      <xdr:spPr>
        <a:xfrm>
          <a:off x="11487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ED2F4A04-2448-4D70-92AD-B853B4206BD2}"/>
            </a:ext>
          </a:extLst>
        </xdr:cNvPr>
        <xdr:cNvSpPr txBox="1"/>
      </xdr:nvSpPr>
      <xdr:spPr>
        <a:xfrm>
          <a:off x="11432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C3355E5C-65ED-47FF-8674-13F15A1D0161}"/>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A56F0FC9-0215-4A3A-9D38-EA58328B92E9}"/>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73B90D87-A361-45BC-87F5-6BEC784283C8}"/>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8D324A6D-F7D8-4750-A6F7-B76346167143}"/>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49C83912-CF84-4C10-8904-D52A55D4938C}"/>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996EB96-E8DA-433B-8676-FF4A4BD7297E}"/>
            </a:ext>
          </a:extLst>
        </xdr:cNvPr>
        <xdr:cNvSpPr/>
      </xdr:nvSpPr>
      <xdr:spPr>
        <a:xfrm>
          <a:off x="14649450"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DBC506FD-ADBE-420D-9BCF-3473AF7EEE42}"/>
            </a:ext>
          </a:extLst>
        </xdr:cNvPr>
        <xdr:cNvSpPr txBox="1"/>
      </xdr:nvSpPr>
      <xdr:spPr>
        <a:xfrm>
          <a:off x="147447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CD4C30FC-E612-4BA1-8D0C-9D5E670E60EA}"/>
            </a:ext>
          </a:extLst>
        </xdr:cNvPr>
        <xdr:cNvSpPr/>
      </xdr:nvSpPr>
      <xdr:spPr>
        <a:xfrm>
          <a:off x="138874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A5B6CBB8-536A-47D6-831D-A60A95AA5968}"/>
            </a:ext>
          </a:extLst>
        </xdr:cNvPr>
        <xdr:cNvSpPr txBox="1"/>
      </xdr:nvSpPr>
      <xdr:spPr>
        <a:xfrm>
          <a:off x="13832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ACF9927F-ADBB-4657-95F5-3F7813AF792E}"/>
            </a:ext>
          </a:extLst>
        </xdr:cNvPr>
        <xdr:cNvSpPr/>
      </xdr:nvSpPr>
      <xdr:spPr>
        <a:xfrm>
          <a:off x="130968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F1144D04-D2C6-4AF7-A75E-CC4EE8A25884}"/>
            </a:ext>
          </a:extLst>
        </xdr:cNvPr>
        <xdr:cNvSpPr txBox="1"/>
      </xdr:nvSpPr>
      <xdr:spPr>
        <a:xfrm>
          <a:off x="130325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E42C5DE7-65A2-4B86-B1F8-AE4DEF2853EF}"/>
            </a:ext>
          </a:extLst>
        </xdr:cNvPr>
        <xdr:cNvSpPr/>
      </xdr:nvSpPr>
      <xdr:spPr>
        <a:xfrm>
          <a:off x="12296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6B5128B7-1439-4EFB-A603-465AC74820CB}"/>
            </a:ext>
          </a:extLst>
        </xdr:cNvPr>
        <xdr:cNvSpPr txBox="1"/>
      </xdr:nvSpPr>
      <xdr:spPr>
        <a:xfrm>
          <a:off x="12222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9BFF2207-B8DF-42FD-8B4C-6235298ADF7B}"/>
            </a:ext>
          </a:extLst>
        </xdr:cNvPr>
        <xdr:cNvSpPr/>
      </xdr:nvSpPr>
      <xdr:spPr>
        <a:xfrm>
          <a:off x="11487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DF996054-44E6-4CF8-BDC3-1CED08092038}"/>
            </a:ext>
          </a:extLst>
        </xdr:cNvPr>
        <xdr:cNvSpPr txBox="1"/>
      </xdr:nvSpPr>
      <xdr:spPr>
        <a:xfrm>
          <a:off x="11432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BF2D4A9A-090F-49E3-AC9B-44B0DD595ADF}"/>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15821CAA-AA15-4344-8B80-6CD59D71BB3F}"/>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EAD48A06-C9E0-4AC9-A8F5-35F3AA34CD10}"/>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DB4CE38-51BF-4908-B0DA-A9A625E82C0D}"/>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B7C3B6FB-8D71-44D4-AD32-F4680C98D4D6}"/>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7DFC8255-8FFF-4A3D-9DD5-2BCB877B4717}"/>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A7180597-1DB2-4CA8-9CAA-12B496E78C09}"/>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EAA8556-FFBE-4228-B965-B335E8B3C79D}"/>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B2F600D4-C408-4733-9A5D-45EE7C0A3263}"/>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17541A7A-CEC5-46AC-A75B-9A9B960DE556}"/>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BDB24D59-E691-4637-9D75-4954FE2EFE43}"/>
            </a:ext>
          </a:extLst>
        </xdr:cNvPr>
        <xdr:cNvSpPr txBox="1"/>
      </xdr:nvSpPr>
      <xdr:spPr>
        <a:xfrm>
          <a:off x="10981189" y="130753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ECAB81A5-E9AA-4C8D-A08C-5F49E7818637}"/>
            </a:ext>
          </a:extLst>
        </xdr:cNvPr>
        <xdr:cNvCxnSpPr/>
      </xdr:nvCxnSpPr>
      <xdr:spPr>
        <a:xfrm>
          <a:off x="11210925" y="12944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4D4DBF9D-C8F7-4EF6-88F5-97F2EF48DC4E}"/>
            </a:ext>
          </a:extLst>
        </xdr:cNvPr>
        <xdr:cNvSpPr txBox="1"/>
      </xdr:nvSpPr>
      <xdr:spPr>
        <a:xfrm>
          <a:off x="10736776" y="12799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3CBDB03C-D038-4D44-8475-A0C59D69430B}"/>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51E01656-CD02-4901-B95E-60B45CF38696}"/>
            </a:ext>
          </a:extLst>
        </xdr:cNvPr>
        <xdr:cNvSpPr txBox="1"/>
      </xdr:nvSpPr>
      <xdr:spPr>
        <a:xfrm>
          <a:off x="10736776" y="1253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C22FAF73-DDE5-4AC7-A77B-5C9B68A0F193}"/>
            </a:ext>
          </a:extLst>
        </xdr:cNvPr>
        <xdr:cNvCxnSpPr/>
      </xdr:nvCxnSpPr>
      <xdr:spPr>
        <a:xfrm>
          <a:off x="11210925" y="12401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8B65FE17-DD41-48A0-BD5B-2589039D4478}"/>
            </a:ext>
          </a:extLst>
        </xdr:cNvPr>
        <xdr:cNvSpPr txBox="1"/>
      </xdr:nvSpPr>
      <xdr:spPr>
        <a:xfrm>
          <a:off x="10736776" y="12265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4DC2A309-C65C-444B-B816-6BD0EF548C39}"/>
            </a:ext>
          </a:extLst>
        </xdr:cNvPr>
        <xdr:cNvCxnSpPr/>
      </xdr:nvCxnSpPr>
      <xdr:spPr>
        <a:xfrm>
          <a:off x="11210925" y="12134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8F8EFBC3-C575-4A70-934B-E1D2B1590886}"/>
            </a:ext>
          </a:extLst>
        </xdr:cNvPr>
        <xdr:cNvSpPr txBox="1"/>
      </xdr:nvSpPr>
      <xdr:spPr>
        <a:xfrm>
          <a:off x="107367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858BC391-CD5B-48DA-B181-DA49CE03D41F}"/>
            </a:ext>
          </a:extLst>
        </xdr:cNvPr>
        <xdr:cNvCxnSpPr/>
      </xdr:nvCxnSpPr>
      <xdr:spPr>
        <a:xfrm>
          <a:off x="11210925" y="11858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450638FA-2DC7-47BB-ADEB-0B9E239E02F0}"/>
            </a:ext>
          </a:extLst>
        </xdr:cNvPr>
        <xdr:cNvSpPr txBox="1"/>
      </xdr:nvSpPr>
      <xdr:spPr>
        <a:xfrm>
          <a:off x="10736776" y="11722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66DE39C1-6FF7-4DBE-A30F-3BCB22993AC4}"/>
            </a:ext>
          </a:extLst>
        </xdr:cNvPr>
        <xdr:cNvCxnSpPr/>
      </xdr:nvCxnSpPr>
      <xdr:spPr>
        <a:xfrm>
          <a:off x="11210925" y="11591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E8E30576-70AB-4C68-80D6-D455752EDE55}"/>
            </a:ext>
          </a:extLst>
        </xdr:cNvPr>
        <xdr:cNvSpPr txBox="1"/>
      </xdr:nvSpPr>
      <xdr:spPr>
        <a:xfrm>
          <a:off x="10736776" y="114560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D109A0DD-D8BE-430A-8835-9BECBEB2DCEB}"/>
            </a:ext>
          </a:extLst>
        </xdr:cNvPr>
        <xdr:cNvCxnSpPr/>
      </xdr:nvCxnSpPr>
      <xdr:spPr>
        <a:xfrm>
          <a:off x="11210925" y="11325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5E179578-52DE-4676-B29E-5BCDA7C77C0D}"/>
            </a:ext>
          </a:extLst>
        </xdr:cNvPr>
        <xdr:cNvSpPr txBox="1"/>
      </xdr:nvSpPr>
      <xdr:spPr>
        <a:xfrm>
          <a:off x="10736776" y="11179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9E84DF88-6580-4ED8-B3FE-3AFC3732EBC3}"/>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9C084D49-5FD3-4DAE-AC4A-B019E87E7818}"/>
            </a:ext>
          </a:extLst>
        </xdr:cNvPr>
        <xdr:cNvSpPr txBox="1"/>
      </xdr:nvSpPr>
      <xdr:spPr>
        <a:xfrm>
          <a:off x="10736776"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132056DC-23AA-4F9D-A88B-588EC314A283}"/>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38BA2880-454B-472F-9D8D-FA6148D240AD}"/>
            </a:ext>
          </a:extLst>
        </xdr:cNvPr>
        <xdr:cNvCxnSpPr/>
      </xdr:nvCxnSpPr>
      <xdr:spPr>
        <a:xfrm flipV="1">
          <a:off x="14695170" y="11489579"/>
          <a:ext cx="1269" cy="124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894119AD-E51C-4BFC-BC78-BEA059835B15}"/>
            </a:ext>
          </a:extLst>
        </xdr:cNvPr>
        <xdr:cNvSpPr txBox="1"/>
      </xdr:nvSpPr>
      <xdr:spPr>
        <a:xfrm>
          <a:off x="14744700" y="1274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DAE12B1E-638F-40A9-8AA4-EA64FB26D528}"/>
            </a:ext>
          </a:extLst>
        </xdr:cNvPr>
        <xdr:cNvCxnSpPr/>
      </xdr:nvCxnSpPr>
      <xdr:spPr>
        <a:xfrm>
          <a:off x="14611350" y="127377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185DBB4B-938F-45F0-ACB0-E06125820423}"/>
            </a:ext>
          </a:extLst>
        </xdr:cNvPr>
        <xdr:cNvSpPr txBox="1"/>
      </xdr:nvSpPr>
      <xdr:spPr>
        <a:xfrm>
          <a:off x="14744700" y="1126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FB6D4ECA-1030-452C-8374-C94759354A4F}"/>
            </a:ext>
          </a:extLst>
        </xdr:cNvPr>
        <xdr:cNvCxnSpPr/>
      </xdr:nvCxnSpPr>
      <xdr:spPr>
        <a:xfrm>
          <a:off x="14611350" y="114895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82635</xdr:rowOff>
    </xdr:from>
    <xdr:to>
      <xdr:col>85</xdr:col>
      <xdr:colOff>127000</xdr:colOff>
      <xdr:row>77</xdr:row>
      <xdr:rowOff>91923</xdr:rowOff>
    </xdr:to>
    <xdr:cxnSp macro="">
      <xdr:nvCxnSpPr>
        <xdr:cNvPr id="635" name="直線コネクタ 634">
          <a:extLst>
            <a:ext uri="{FF2B5EF4-FFF2-40B4-BE49-F238E27FC236}">
              <a16:creationId xmlns:a16="http://schemas.microsoft.com/office/drawing/2014/main" id="{A8EA97F9-355B-4ADF-A9F5-7270359304DD}"/>
            </a:ext>
          </a:extLst>
        </xdr:cNvPr>
        <xdr:cNvCxnSpPr/>
      </xdr:nvCxnSpPr>
      <xdr:spPr>
        <a:xfrm>
          <a:off x="13935075" y="12563560"/>
          <a:ext cx="762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D0B13A5-51DC-4EC9-B2EE-9E73B8348D88}"/>
            </a:ext>
          </a:extLst>
        </xdr:cNvPr>
        <xdr:cNvSpPr txBox="1"/>
      </xdr:nvSpPr>
      <xdr:spPr>
        <a:xfrm>
          <a:off x="14744700" y="12000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8E5DAF79-4D0A-43BD-8061-C7514F315185}"/>
            </a:ext>
          </a:extLst>
        </xdr:cNvPr>
        <xdr:cNvSpPr/>
      </xdr:nvSpPr>
      <xdr:spPr>
        <a:xfrm>
          <a:off x="14649450" y="121553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82635</xdr:rowOff>
    </xdr:from>
    <xdr:to>
      <xdr:col>81</xdr:col>
      <xdr:colOff>50800</xdr:colOff>
      <xdr:row>77</xdr:row>
      <xdr:rowOff>88436</xdr:rowOff>
    </xdr:to>
    <xdr:cxnSp macro="">
      <xdr:nvCxnSpPr>
        <xdr:cNvPr id="638" name="直線コネクタ 637">
          <a:extLst>
            <a:ext uri="{FF2B5EF4-FFF2-40B4-BE49-F238E27FC236}">
              <a16:creationId xmlns:a16="http://schemas.microsoft.com/office/drawing/2014/main" id="{D8338C44-F324-4333-994D-11C7A91801EC}"/>
            </a:ext>
          </a:extLst>
        </xdr:cNvPr>
        <xdr:cNvCxnSpPr/>
      </xdr:nvCxnSpPr>
      <xdr:spPr>
        <a:xfrm flipV="1">
          <a:off x="13144500" y="1256356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34E690A2-5ECB-4ADC-8685-8059E87B2425}"/>
            </a:ext>
          </a:extLst>
        </xdr:cNvPr>
        <xdr:cNvSpPr/>
      </xdr:nvSpPr>
      <xdr:spPr>
        <a:xfrm>
          <a:off x="13887450" y="121524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35608FA9-A756-4E92-A40F-1C2A5B149619}"/>
            </a:ext>
          </a:extLst>
        </xdr:cNvPr>
        <xdr:cNvSpPr txBox="1"/>
      </xdr:nvSpPr>
      <xdr:spPr>
        <a:xfrm>
          <a:off x="13705986" y="1193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79063</xdr:rowOff>
    </xdr:from>
    <xdr:to>
      <xdr:col>76</xdr:col>
      <xdr:colOff>114300</xdr:colOff>
      <xdr:row>77</xdr:row>
      <xdr:rowOff>88436</xdr:rowOff>
    </xdr:to>
    <xdr:cxnSp macro="">
      <xdr:nvCxnSpPr>
        <xdr:cNvPr id="641" name="直線コネクタ 640">
          <a:extLst>
            <a:ext uri="{FF2B5EF4-FFF2-40B4-BE49-F238E27FC236}">
              <a16:creationId xmlns:a16="http://schemas.microsoft.com/office/drawing/2014/main" id="{DF563395-AA12-4CF1-9208-055149E455B2}"/>
            </a:ext>
          </a:extLst>
        </xdr:cNvPr>
        <xdr:cNvCxnSpPr/>
      </xdr:nvCxnSpPr>
      <xdr:spPr>
        <a:xfrm>
          <a:off x="12344400" y="12556813"/>
          <a:ext cx="8001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DD03DE5B-049A-4ACA-8324-D9B21E307A73}"/>
            </a:ext>
          </a:extLst>
        </xdr:cNvPr>
        <xdr:cNvSpPr/>
      </xdr:nvSpPr>
      <xdr:spPr>
        <a:xfrm>
          <a:off x="13096875" y="121568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DF05F530-547E-4A77-AFFA-AA8FB44AE644}"/>
            </a:ext>
          </a:extLst>
        </xdr:cNvPr>
        <xdr:cNvSpPr txBox="1"/>
      </xdr:nvSpPr>
      <xdr:spPr>
        <a:xfrm>
          <a:off x="12896361" y="1193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79063</xdr:rowOff>
    </xdr:from>
    <xdr:to>
      <xdr:col>71</xdr:col>
      <xdr:colOff>177800</xdr:colOff>
      <xdr:row>77</xdr:row>
      <xdr:rowOff>88579</xdr:rowOff>
    </xdr:to>
    <xdr:cxnSp macro="">
      <xdr:nvCxnSpPr>
        <xdr:cNvPr id="644" name="直線コネクタ 643">
          <a:extLst>
            <a:ext uri="{FF2B5EF4-FFF2-40B4-BE49-F238E27FC236}">
              <a16:creationId xmlns:a16="http://schemas.microsoft.com/office/drawing/2014/main" id="{79C50EB1-ADC0-4B97-867B-5A8BB91BB401}"/>
            </a:ext>
          </a:extLst>
        </xdr:cNvPr>
        <xdr:cNvCxnSpPr/>
      </xdr:nvCxnSpPr>
      <xdr:spPr>
        <a:xfrm flipV="1">
          <a:off x="11534775" y="12556813"/>
          <a:ext cx="809625" cy="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82FBD1F7-2E37-4106-AC69-3DDA02B4F71B}"/>
            </a:ext>
          </a:extLst>
        </xdr:cNvPr>
        <xdr:cNvSpPr/>
      </xdr:nvSpPr>
      <xdr:spPr>
        <a:xfrm>
          <a:off x="12296775" y="121615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4F1001B5-9B43-4A11-B148-0A70E5C285E4}"/>
            </a:ext>
          </a:extLst>
        </xdr:cNvPr>
        <xdr:cNvSpPr txBox="1"/>
      </xdr:nvSpPr>
      <xdr:spPr>
        <a:xfrm>
          <a:off x="12105786" y="1195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883FE075-2F0D-46B8-9895-6E504BA16391}"/>
            </a:ext>
          </a:extLst>
        </xdr:cNvPr>
        <xdr:cNvSpPr/>
      </xdr:nvSpPr>
      <xdr:spPr>
        <a:xfrm>
          <a:off x="11487150" y="121516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A71C7496-C583-4308-BDF7-9BD3964CDECF}"/>
            </a:ext>
          </a:extLst>
        </xdr:cNvPr>
        <xdr:cNvSpPr txBox="1"/>
      </xdr:nvSpPr>
      <xdr:spPr>
        <a:xfrm>
          <a:off x="11305686" y="1193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2A4B585F-5552-4511-866C-D76E67072845}"/>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150D6647-8ADD-4BEC-AF21-88E9B69F391A}"/>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B9832316-B0E1-4340-8490-585B526FF5AD}"/>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CD3FFC25-771C-41A0-B3DD-72876296CBE1}"/>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7A3F0047-693C-402D-8EFA-A4C7B10AE4C8}"/>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41123</xdr:rowOff>
    </xdr:from>
    <xdr:to>
      <xdr:col>85</xdr:col>
      <xdr:colOff>177800</xdr:colOff>
      <xdr:row>77</xdr:row>
      <xdr:rowOff>142723</xdr:rowOff>
    </xdr:to>
    <xdr:sp macro="" textlink="">
      <xdr:nvSpPr>
        <xdr:cNvPr id="654" name="楕円 653">
          <a:extLst>
            <a:ext uri="{FF2B5EF4-FFF2-40B4-BE49-F238E27FC236}">
              <a16:creationId xmlns:a16="http://schemas.microsoft.com/office/drawing/2014/main" id="{99963746-FBA1-45DF-A2BD-9965548F3AA1}"/>
            </a:ext>
          </a:extLst>
        </xdr:cNvPr>
        <xdr:cNvSpPr/>
      </xdr:nvSpPr>
      <xdr:spPr>
        <a:xfrm>
          <a:off x="14649450" y="1251887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19550</xdr:rowOff>
    </xdr:from>
    <xdr:ext cx="534377" cy="259045"/>
    <xdr:sp macro="" textlink="">
      <xdr:nvSpPr>
        <xdr:cNvPr id="655" name="公債費該当値テキスト">
          <a:extLst>
            <a:ext uri="{FF2B5EF4-FFF2-40B4-BE49-F238E27FC236}">
              <a16:creationId xmlns:a16="http://schemas.microsoft.com/office/drawing/2014/main" id="{80C62158-3937-46D3-BD69-86BB9C66C4F3}"/>
            </a:ext>
          </a:extLst>
        </xdr:cNvPr>
        <xdr:cNvSpPr txBox="1"/>
      </xdr:nvSpPr>
      <xdr:spPr>
        <a:xfrm>
          <a:off x="14744700" y="1249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31835</xdr:rowOff>
    </xdr:from>
    <xdr:to>
      <xdr:col>81</xdr:col>
      <xdr:colOff>101600</xdr:colOff>
      <xdr:row>77</xdr:row>
      <xdr:rowOff>133435</xdr:rowOff>
    </xdr:to>
    <xdr:sp macro="" textlink="">
      <xdr:nvSpPr>
        <xdr:cNvPr id="656" name="楕円 655">
          <a:extLst>
            <a:ext uri="{FF2B5EF4-FFF2-40B4-BE49-F238E27FC236}">
              <a16:creationId xmlns:a16="http://schemas.microsoft.com/office/drawing/2014/main" id="{5C979ABB-86ED-4A07-8500-669379593577}"/>
            </a:ext>
          </a:extLst>
        </xdr:cNvPr>
        <xdr:cNvSpPr/>
      </xdr:nvSpPr>
      <xdr:spPr>
        <a:xfrm>
          <a:off x="13887450" y="125064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124562</xdr:rowOff>
    </xdr:from>
    <xdr:ext cx="534377" cy="259045"/>
    <xdr:sp macro="" textlink="">
      <xdr:nvSpPr>
        <xdr:cNvPr id="657" name="テキスト ボックス 656">
          <a:extLst>
            <a:ext uri="{FF2B5EF4-FFF2-40B4-BE49-F238E27FC236}">
              <a16:creationId xmlns:a16="http://schemas.microsoft.com/office/drawing/2014/main" id="{B90A7DE7-21F3-4110-9CCB-19B41E3498F7}"/>
            </a:ext>
          </a:extLst>
        </xdr:cNvPr>
        <xdr:cNvSpPr txBox="1"/>
      </xdr:nvSpPr>
      <xdr:spPr>
        <a:xfrm>
          <a:off x="13705986" y="1259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37636</xdr:rowOff>
    </xdr:from>
    <xdr:to>
      <xdr:col>76</xdr:col>
      <xdr:colOff>165100</xdr:colOff>
      <xdr:row>77</xdr:row>
      <xdr:rowOff>139236</xdr:rowOff>
    </xdr:to>
    <xdr:sp macro="" textlink="">
      <xdr:nvSpPr>
        <xdr:cNvPr id="658" name="楕円 657">
          <a:extLst>
            <a:ext uri="{FF2B5EF4-FFF2-40B4-BE49-F238E27FC236}">
              <a16:creationId xmlns:a16="http://schemas.microsoft.com/office/drawing/2014/main" id="{22C2B147-AA3A-41C8-A26D-699BF9884598}"/>
            </a:ext>
          </a:extLst>
        </xdr:cNvPr>
        <xdr:cNvSpPr/>
      </xdr:nvSpPr>
      <xdr:spPr>
        <a:xfrm>
          <a:off x="13096875" y="125153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130363</xdr:rowOff>
    </xdr:from>
    <xdr:ext cx="534377" cy="259045"/>
    <xdr:sp macro="" textlink="">
      <xdr:nvSpPr>
        <xdr:cNvPr id="659" name="テキスト ボックス 658">
          <a:extLst>
            <a:ext uri="{FF2B5EF4-FFF2-40B4-BE49-F238E27FC236}">
              <a16:creationId xmlns:a16="http://schemas.microsoft.com/office/drawing/2014/main" id="{D6C713C5-66D9-456D-9094-7AE397CF97D8}"/>
            </a:ext>
          </a:extLst>
        </xdr:cNvPr>
        <xdr:cNvSpPr txBox="1"/>
      </xdr:nvSpPr>
      <xdr:spPr>
        <a:xfrm>
          <a:off x="12896361" y="126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28263</xdr:rowOff>
    </xdr:from>
    <xdr:to>
      <xdr:col>72</xdr:col>
      <xdr:colOff>38100</xdr:colOff>
      <xdr:row>77</xdr:row>
      <xdr:rowOff>129863</xdr:rowOff>
    </xdr:to>
    <xdr:sp macro="" textlink="">
      <xdr:nvSpPr>
        <xdr:cNvPr id="660" name="楕円 659">
          <a:extLst>
            <a:ext uri="{FF2B5EF4-FFF2-40B4-BE49-F238E27FC236}">
              <a16:creationId xmlns:a16="http://schemas.microsoft.com/office/drawing/2014/main" id="{57E9180E-385C-4C72-83E2-A4A98F0BF903}"/>
            </a:ext>
          </a:extLst>
        </xdr:cNvPr>
        <xdr:cNvSpPr/>
      </xdr:nvSpPr>
      <xdr:spPr>
        <a:xfrm>
          <a:off x="12296775" y="125091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120990</xdr:rowOff>
    </xdr:from>
    <xdr:ext cx="534377" cy="259045"/>
    <xdr:sp macro="" textlink="">
      <xdr:nvSpPr>
        <xdr:cNvPr id="661" name="テキスト ボックス 660">
          <a:extLst>
            <a:ext uri="{FF2B5EF4-FFF2-40B4-BE49-F238E27FC236}">
              <a16:creationId xmlns:a16="http://schemas.microsoft.com/office/drawing/2014/main" id="{49E2F372-F745-421E-9187-330FCD72B081}"/>
            </a:ext>
          </a:extLst>
        </xdr:cNvPr>
        <xdr:cNvSpPr txBox="1"/>
      </xdr:nvSpPr>
      <xdr:spPr>
        <a:xfrm>
          <a:off x="12105786" y="126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37779</xdr:rowOff>
    </xdr:from>
    <xdr:to>
      <xdr:col>67</xdr:col>
      <xdr:colOff>101600</xdr:colOff>
      <xdr:row>77</xdr:row>
      <xdr:rowOff>139379</xdr:rowOff>
    </xdr:to>
    <xdr:sp macro="" textlink="">
      <xdr:nvSpPr>
        <xdr:cNvPr id="662" name="楕円 661">
          <a:extLst>
            <a:ext uri="{FF2B5EF4-FFF2-40B4-BE49-F238E27FC236}">
              <a16:creationId xmlns:a16="http://schemas.microsoft.com/office/drawing/2014/main" id="{DBFE8BCD-3BEC-4F8F-BBC4-E2DBD67F60DC}"/>
            </a:ext>
          </a:extLst>
        </xdr:cNvPr>
        <xdr:cNvSpPr/>
      </xdr:nvSpPr>
      <xdr:spPr>
        <a:xfrm>
          <a:off x="11487150" y="125155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130506</xdr:rowOff>
    </xdr:from>
    <xdr:ext cx="534377" cy="259045"/>
    <xdr:sp macro="" textlink="">
      <xdr:nvSpPr>
        <xdr:cNvPr id="663" name="テキスト ボックス 662">
          <a:extLst>
            <a:ext uri="{FF2B5EF4-FFF2-40B4-BE49-F238E27FC236}">
              <a16:creationId xmlns:a16="http://schemas.microsoft.com/office/drawing/2014/main" id="{5BE933AC-A6B5-41D0-BF25-75E2BB433006}"/>
            </a:ext>
          </a:extLst>
        </xdr:cNvPr>
        <xdr:cNvSpPr txBox="1"/>
      </xdr:nvSpPr>
      <xdr:spPr>
        <a:xfrm>
          <a:off x="11305686" y="1260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9FC56AF5-9CAE-4689-9A4A-163939BF987D}"/>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5249A0B1-05E7-423F-A630-F6C2D3C90851}"/>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5FFC9C65-0EB4-4D14-9358-AE466983B7BD}"/>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E51FA385-A1C1-4F2D-8497-9367665B04D0}"/>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1AE5AA89-284B-4ABA-9F7E-7762FA7444E4}"/>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917DD1A7-0273-4871-A00F-C157EE266ACA}"/>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6E056160-A84F-426C-A6D2-CD4EE39528E5}"/>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19F8CB98-A9FB-449A-8A5E-7E2B1CCCA368}"/>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A1FDA916-B705-4431-A8FA-5CBA0F8372C9}"/>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90077186-5CA7-4068-97E6-25693E5F48E6}"/>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79FB16F7-FB54-40DF-9B76-442102E48AC5}"/>
            </a:ext>
          </a:extLst>
        </xdr:cNvPr>
        <xdr:cNvCxnSpPr/>
      </xdr:nvCxnSpPr>
      <xdr:spPr>
        <a:xfrm>
          <a:off x="11210925" y="162183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6B6780C7-CDF5-42BC-BF08-25C4A2BB7915}"/>
            </a:ext>
          </a:extLst>
        </xdr:cNvPr>
        <xdr:cNvSpPr txBox="1"/>
      </xdr:nvSpPr>
      <xdr:spPr>
        <a:xfrm>
          <a:off x="10981189" y="160697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81992B2C-7778-47D3-B44E-43665D90AE8C}"/>
            </a:ext>
          </a:extLst>
        </xdr:cNvPr>
        <xdr:cNvCxnSpPr/>
      </xdr:nvCxnSpPr>
      <xdr:spPr>
        <a:xfrm>
          <a:off x="11210925" y="158886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9CE2A6AB-EF10-4716-B9F6-2343B2D8064B}"/>
            </a:ext>
          </a:extLst>
        </xdr:cNvPr>
        <xdr:cNvSpPr txBox="1"/>
      </xdr:nvSpPr>
      <xdr:spPr>
        <a:xfrm>
          <a:off x="10736776"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F9BA196B-D421-42A7-B971-F5D35865F3E6}"/>
            </a:ext>
          </a:extLst>
        </xdr:cNvPr>
        <xdr:cNvCxnSpPr/>
      </xdr:nvCxnSpPr>
      <xdr:spPr>
        <a:xfrm>
          <a:off x="11210925" y="155620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76FE65BE-B9C9-4DC6-B080-6CAD14567906}"/>
            </a:ext>
          </a:extLst>
        </xdr:cNvPr>
        <xdr:cNvSpPr txBox="1"/>
      </xdr:nvSpPr>
      <xdr:spPr>
        <a:xfrm>
          <a:off x="10736776" y="1542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EAFD79ED-A30F-42F4-AAAC-6B467F951E47}"/>
            </a:ext>
          </a:extLst>
        </xdr:cNvPr>
        <xdr:cNvCxnSpPr/>
      </xdr:nvCxnSpPr>
      <xdr:spPr>
        <a:xfrm>
          <a:off x="11210925" y="152322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DC3C619C-1A67-491F-88EC-D085E90BADAA}"/>
            </a:ext>
          </a:extLst>
        </xdr:cNvPr>
        <xdr:cNvSpPr txBox="1"/>
      </xdr:nvSpPr>
      <xdr:spPr>
        <a:xfrm>
          <a:off x="10736776" y="150964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A49F4B1A-0D08-4D6D-A538-4F80648FFE00}"/>
            </a:ext>
          </a:extLst>
        </xdr:cNvPr>
        <xdr:cNvCxnSpPr/>
      </xdr:nvCxnSpPr>
      <xdr:spPr>
        <a:xfrm>
          <a:off x="11210925" y="149057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C7F352D8-2FF0-4FE0-B42B-FE93C53F6668}"/>
            </a:ext>
          </a:extLst>
        </xdr:cNvPr>
        <xdr:cNvSpPr txBox="1"/>
      </xdr:nvSpPr>
      <xdr:spPr>
        <a:xfrm>
          <a:off x="10736776" y="147666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A491C2FB-3EF8-40F2-86AF-BABDF1365EF6}"/>
            </a:ext>
          </a:extLst>
        </xdr:cNvPr>
        <xdr:cNvCxnSpPr/>
      </xdr:nvCxnSpPr>
      <xdr:spPr>
        <a:xfrm>
          <a:off x="11210925" y="145950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CBFBC1C4-57C9-4506-B960-0ECA3A18DD9D}"/>
            </a:ext>
          </a:extLst>
        </xdr:cNvPr>
        <xdr:cNvSpPr txBox="1"/>
      </xdr:nvSpPr>
      <xdr:spPr>
        <a:xfrm>
          <a:off x="10736776" y="144591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EFA460CB-6E85-435E-9552-E839D85C6283}"/>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50B80D8B-F298-49D7-85A5-A0EA789D6011}"/>
            </a:ext>
          </a:extLst>
        </xdr:cNvPr>
        <xdr:cNvSpPr txBox="1"/>
      </xdr:nvSpPr>
      <xdr:spPr>
        <a:xfrm>
          <a:off x="10736776" y="14151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467983B-4B31-476B-8B81-71006BDF355F}"/>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4A50CED2-0517-49F6-8B7C-CCAA6330A8C3}"/>
            </a:ext>
          </a:extLst>
        </xdr:cNvPr>
        <xdr:cNvCxnSpPr/>
      </xdr:nvCxnSpPr>
      <xdr:spPr>
        <a:xfrm flipV="1">
          <a:off x="14695170" y="14723317"/>
          <a:ext cx="1269" cy="1429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20571106-0706-4293-BBD1-B27405CBA541}"/>
            </a:ext>
          </a:extLst>
        </xdr:cNvPr>
        <xdr:cNvSpPr txBox="1"/>
      </xdr:nvSpPr>
      <xdr:spPr>
        <a:xfrm>
          <a:off x="14744700" y="1615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FAA7EC8D-0152-4A9C-BEDF-51EA173DD283}"/>
            </a:ext>
          </a:extLst>
        </xdr:cNvPr>
        <xdr:cNvCxnSpPr/>
      </xdr:nvCxnSpPr>
      <xdr:spPr>
        <a:xfrm>
          <a:off x="14611350" y="161524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AD2C309C-7877-4FF6-B780-4935F255AA0B}"/>
            </a:ext>
          </a:extLst>
        </xdr:cNvPr>
        <xdr:cNvSpPr txBox="1"/>
      </xdr:nvSpPr>
      <xdr:spPr>
        <a:xfrm>
          <a:off x="14744700" y="145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669341B7-D104-466B-BA23-871B23DB7FA5}"/>
            </a:ext>
          </a:extLst>
        </xdr:cNvPr>
        <xdr:cNvCxnSpPr/>
      </xdr:nvCxnSpPr>
      <xdr:spPr>
        <a:xfrm>
          <a:off x="14611350" y="147233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67658</xdr:rowOff>
    </xdr:from>
    <xdr:to>
      <xdr:col>85</xdr:col>
      <xdr:colOff>127000</xdr:colOff>
      <xdr:row>98</xdr:row>
      <xdr:rowOff>19686</xdr:rowOff>
    </xdr:to>
    <xdr:cxnSp macro="">
      <xdr:nvCxnSpPr>
        <xdr:cNvPr id="694" name="直線コネクタ 693">
          <a:extLst>
            <a:ext uri="{FF2B5EF4-FFF2-40B4-BE49-F238E27FC236}">
              <a16:creationId xmlns:a16="http://schemas.microsoft.com/office/drawing/2014/main" id="{522B61A7-056E-4C11-8DB6-C0DBFC06C811}"/>
            </a:ext>
          </a:extLst>
        </xdr:cNvPr>
        <xdr:cNvCxnSpPr/>
      </xdr:nvCxnSpPr>
      <xdr:spPr>
        <a:xfrm>
          <a:off x="13935075" y="15837883"/>
          <a:ext cx="762000" cy="12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254BE7FF-FD11-4E40-93E7-9362E5526BAB}"/>
            </a:ext>
          </a:extLst>
        </xdr:cNvPr>
        <xdr:cNvSpPr txBox="1"/>
      </xdr:nvSpPr>
      <xdr:spPr>
        <a:xfrm>
          <a:off x="14744700" y="15642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7EA352C-ADB2-449E-A484-2E728F2B8BD1}"/>
            </a:ext>
          </a:extLst>
        </xdr:cNvPr>
        <xdr:cNvSpPr/>
      </xdr:nvSpPr>
      <xdr:spPr>
        <a:xfrm>
          <a:off x="14649450" y="1579136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148354</xdr:rowOff>
    </xdr:from>
    <xdr:to>
      <xdr:col>81</xdr:col>
      <xdr:colOff>50800</xdr:colOff>
      <xdr:row>97</xdr:row>
      <xdr:rowOff>67658</xdr:rowOff>
    </xdr:to>
    <xdr:cxnSp macro="">
      <xdr:nvCxnSpPr>
        <xdr:cNvPr id="697" name="直線コネクタ 696">
          <a:extLst>
            <a:ext uri="{FF2B5EF4-FFF2-40B4-BE49-F238E27FC236}">
              <a16:creationId xmlns:a16="http://schemas.microsoft.com/office/drawing/2014/main" id="{8E0AD165-1AF3-4329-9F71-C3A03C7B594C}"/>
            </a:ext>
          </a:extLst>
        </xdr:cNvPr>
        <xdr:cNvCxnSpPr/>
      </xdr:nvCxnSpPr>
      <xdr:spPr>
        <a:xfrm>
          <a:off x="13144500" y="15747129"/>
          <a:ext cx="790575"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9EE1EE3F-0F68-44B2-B1AA-E5B162A068AD}"/>
            </a:ext>
          </a:extLst>
        </xdr:cNvPr>
        <xdr:cNvSpPr/>
      </xdr:nvSpPr>
      <xdr:spPr>
        <a:xfrm>
          <a:off x="13887450" y="157559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CBD912A1-A811-4771-8667-8754418BAB10}"/>
            </a:ext>
          </a:extLst>
        </xdr:cNvPr>
        <xdr:cNvSpPr txBox="1"/>
      </xdr:nvSpPr>
      <xdr:spPr>
        <a:xfrm>
          <a:off x="13705986" y="1553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148354</xdr:rowOff>
    </xdr:from>
    <xdr:to>
      <xdr:col>76</xdr:col>
      <xdr:colOff>114300</xdr:colOff>
      <xdr:row>99</xdr:row>
      <xdr:rowOff>88951</xdr:rowOff>
    </xdr:to>
    <xdr:cxnSp macro="">
      <xdr:nvCxnSpPr>
        <xdr:cNvPr id="700" name="直線コネクタ 699">
          <a:extLst>
            <a:ext uri="{FF2B5EF4-FFF2-40B4-BE49-F238E27FC236}">
              <a16:creationId xmlns:a16="http://schemas.microsoft.com/office/drawing/2014/main" id="{D32438F1-F2F8-4D24-BD32-7D6D8E3CA812}"/>
            </a:ext>
          </a:extLst>
        </xdr:cNvPr>
        <xdr:cNvCxnSpPr/>
      </xdr:nvCxnSpPr>
      <xdr:spPr>
        <a:xfrm flipV="1">
          <a:off x="12344400" y="15747129"/>
          <a:ext cx="800100" cy="45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D9A3E6B9-D5CE-4EE2-AA47-8481A59A8FF9}"/>
            </a:ext>
          </a:extLst>
        </xdr:cNvPr>
        <xdr:cNvSpPr/>
      </xdr:nvSpPr>
      <xdr:spPr>
        <a:xfrm>
          <a:off x="13096875" y="157462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4AF48D37-AE13-42BD-A785-2E3BF6C736C0}"/>
            </a:ext>
          </a:extLst>
        </xdr:cNvPr>
        <xdr:cNvSpPr txBox="1"/>
      </xdr:nvSpPr>
      <xdr:spPr>
        <a:xfrm>
          <a:off x="12896361" y="1583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160046</xdr:rowOff>
    </xdr:from>
    <xdr:to>
      <xdr:col>71</xdr:col>
      <xdr:colOff>177800</xdr:colOff>
      <xdr:row>99</xdr:row>
      <xdr:rowOff>88951</xdr:rowOff>
    </xdr:to>
    <xdr:cxnSp macro="">
      <xdr:nvCxnSpPr>
        <xdr:cNvPr id="703" name="直線コネクタ 702">
          <a:extLst>
            <a:ext uri="{FF2B5EF4-FFF2-40B4-BE49-F238E27FC236}">
              <a16:creationId xmlns:a16="http://schemas.microsoft.com/office/drawing/2014/main" id="{0CB9199D-1E6C-436F-B4BA-28E04F78DE03}"/>
            </a:ext>
          </a:extLst>
        </xdr:cNvPr>
        <xdr:cNvCxnSpPr/>
      </xdr:nvCxnSpPr>
      <xdr:spPr>
        <a:xfrm>
          <a:off x="11534775" y="16108071"/>
          <a:ext cx="809625" cy="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9FA11CDC-777B-4056-B45C-0FDC80B7F338}"/>
            </a:ext>
          </a:extLst>
        </xdr:cNvPr>
        <xdr:cNvSpPr/>
      </xdr:nvSpPr>
      <xdr:spPr>
        <a:xfrm>
          <a:off x="12296775" y="1591323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3964C232-2ECA-4FE4-AE13-BA66FC4A3E7F}"/>
            </a:ext>
          </a:extLst>
        </xdr:cNvPr>
        <xdr:cNvSpPr txBox="1"/>
      </xdr:nvSpPr>
      <xdr:spPr>
        <a:xfrm>
          <a:off x="12134928" y="1568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FAD7CFA2-B999-45F3-84D7-592B851D83B4}"/>
            </a:ext>
          </a:extLst>
        </xdr:cNvPr>
        <xdr:cNvSpPr/>
      </xdr:nvSpPr>
      <xdr:spPr>
        <a:xfrm>
          <a:off x="11487150" y="159662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51C4DFFF-B952-4DBF-BC63-80AAF06E1EC7}"/>
            </a:ext>
          </a:extLst>
        </xdr:cNvPr>
        <xdr:cNvSpPr txBox="1"/>
      </xdr:nvSpPr>
      <xdr:spPr>
        <a:xfrm>
          <a:off x="11325303" y="1574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42769333-8248-4CFE-BBED-E6E989C06F04}"/>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AF085EF2-D77D-4E4C-99A7-E2B8A15FB2BE}"/>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353ADCD3-CB9A-47D4-8D8A-F5A1CBB5C36E}"/>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9968DDA9-4C80-48D8-B816-C3AB60F41767}"/>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E4A4A702-EFAB-4B1D-BE4B-1C88A1B685BF}"/>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140336</xdr:rowOff>
    </xdr:from>
    <xdr:to>
      <xdr:col>85</xdr:col>
      <xdr:colOff>177800</xdr:colOff>
      <xdr:row>98</xdr:row>
      <xdr:rowOff>70486</xdr:rowOff>
    </xdr:to>
    <xdr:sp macro="" textlink="">
      <xdr:nvSpPr>
        <xdr:cNvPr id="713" name="楕円 712">
          <a:extLst>
            <a:ext uri="{FF2B5EF4-FFF2-40B4-BE49-F238E27FC236}">
              <a16:creationId xmlns:a16="http://schemas.microsoft.com/office/drawing/2014/main" id="{D49CD526-7B64-49FC-857D-FF02376C0BFB}"/>
            </a:ext>
          </a:extLst>
        </xdr:cNvPr>
        <xdr:cNvSpPr/>
      </xdr:nvSpPr>
      <xdr:spPr>
        <a:xfrm>
          <a:off x="14649450" y="159169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118763</xdr:rowOff>
    </xdr:from>
    <xdr:ext cx="469744" cy="259045"/>
    <xdr:sp macro="" textlink="">
      <xdr:nvSpPr>
        <xdr:cNvPr id="714" name="積立金該当値テキスト">
          <a:extLst>
            <a:ext uri="{FF2B5EF4-FFF2-40B4-BE49-F238E27FC236}">
              <a16:creationId xmlns:a16="http://schemas.microsoft.com/office/drawing/2014/main" id="{B5D95619-09F3-424B-A77E-1DE2F15A25DE}"/>
            </a:ext>
          </a:extLst>
        </xdr:cNvPr>
        <xdr:cNvSpPr txBox="1"/>
      </xdr:nvSpPr>
      <xdr:spPr>
        <a:xfrm>
          <a:off x="14744700" y="158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16858</xdr:rowOff>
    </xdr:from>
    <xdr:to>
      <xdr:col>81</xdr:col>
      <xdr:colOff>101600</xdr:colOff>
      <xdr:row>97</xdr:row>
      <xdr:rowOff>118458</xdr:rowOff>
    </xdr:to>
    <xdr:sp macro="" textlink="">
      <xdr:nvSpPr>
        <xdr:cNvPr id="715" name="楕円 714">
          <a:extLst>
            <a:ext uri="{FF2B5EF4-FFF2-40B4-BE49-F238E27FC236}">
              <a16:creationId xmlns:a16="http://schemas.microsoft.com/office/drawing/2014/main" id="{12F7EBEB-D35F-4A41-BA72-33F90D11762B}"/>
            </a:ext>
          </a:extLst>
        </xdr:cNvPr>
        <xdr:cNvSpPr/>
      </xdr:nvSpPr>
      <xdr:spPr>
        <a:xfrm>
          <a:off x="13887450" y="1579025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109585</xdr:rowOff>
    </xdr:from>
    <xdr:ext cx="534377" cy="259045"/>
    <xdr:sp macro="" textlink="">
      <xdr:nvSpPr>
        <xdr:cNvPr id="716" name="テキスト ボックス 715">
          <a:extLst>
            <a:ext uri="{FF2B5EF4-FFF2-40B4-BE49-F238E27FC236}">
              <a16:creationId xmlns:a16="http://schemas.microsoft.com/office/drawing/2014/main" id="{4A682CE8-1537-4824-A370-AB2771352D2F}"/>
            </a:ext>
          </a:extLst>
        </xdr:cNvPr>
        <xdr:cNvSpPr txBox="1"/>
      </xdr:nvSpPr>
      <xdr:spPr>
        <a:xfrm>
          <a:off x="13705986" y="158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97554</xdr:rowOff>
    </xdr:from>
    <xdr:to>
      <xdr:col>76</xdr:col>
      <xdr:colOff>165100</xdr:colOff>
      <xdr:row>97</xdr:row>
      <xdr:rowOff>27704</xdr:rowOff>
    </xdr:to>
    <xdr:sp macro="" textlink="">
      <xdr:nvSpPr>
        <xdr:cNvPr id="717" name="楕円 716">
          <a:extLst>
            <a:ext uri="{FF2B5EF4-FFF2-40B4-BE49-F238E27FC236}">
              <a16:creationId xmlns:a16="http://schemas.microsoft.com/office/drawing/2014/main" id="{16E7ED4B-6CAD-4E2F-B2C6-BAD9782B872A}"/>
            </a:ext>
          </a:extLst>
        </xdr:cNvPr>
        <xdr:cNvSpPr/>
      </xdr:nvSpPr>
      <xdr:spPr>
        <a:xfrm>
          <a:off x="13096875" y="156995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44231</xdr:rowOff>
    </xdr:from>
    <xdr:ext cx="534377" cy="259045"/>
    <xdr:sp macro="" textlink="">
      <xdr:nvSpPr>
        <xdr:cNvPr id="718" name="テキスト ボックス 717">
          <a:extLst>
            <a:ext uri="{FF2B5EF4-FFF2-40B4-BE49-F238E27FC236}">
              <a16:creationId xmlns:a16="http://schemas.microsoft.com/office/drawing/2014/main" id="{E53F5E81-49CB-402F-9B27-15968B84630F}"/>
            </a:ext>
          </a:extLst>
        </xdr:cNvPr>
        <xdr:cNvSpPr txBox="1"/>
      </xdr:nvSpPr>
      <xdr:spPr>
        <a:xfrm>
          <a:off x="12896361" y="1547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38151</xdr:rowOff>
    </xdr:from>
    <xdr:to>
      <xdr:col>72</xdr:col>
      <xdr:colOff>38100</xdr:colOff>
      <xdr:row>99</xdr:row>
      <xdr:rowOff>139751</xdr:rowOff>
    </xdr:to>
    <xdr:sp macro="" textlink="">
      <xdr:nvSpPr>
        <xdr:cNvPr id="719" name="楕円 718">
          <a:extLst>
            <a:ext uri="{FF2B5EF4-FFF2-40B4-BE49-F238E27FC236}">
              <a16:creationId xmlns:a16="http://schemas.microsoft.com/office/drawing/2014/main" id="{DF3E4C94-B93A-410D-9D21-F8DE49D394C5}"/>
            </a:ext>
          </a:extLst>
        </xdr:cNvPr>
        <xdr:cNvSpPr/>
      </xdr:nvSpPr>
      <xdr:spPr>
        <a:xfrm>
          <a:off x="12296775" y="161544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130878</xdr:rowOff>
    </xdr:from>
    <xdr:ext cx="378565" cy="259045"/>
    <xdr:sp macro="" textlink="">
      <xdr:nvSpPr>
        <xdr:cNvPr id="720" name="テキスト ボックス 719">
          <a:extLst>
            <a:ext uri="{FF2B5EF4-FFF2-40B4-BE49-F238E27FC236}">
              <a16:creationId xmlns:a16="http://schemas.microsoft.com/office/drawing/2014/main" id="{BFE360E0-4448-483E-986E-19CFD16EE7B8}"/>
            </a:ext>
          </a:extLst>
        </xdr:cNvPr>
        <xdr:cNvSpPr txBox="1"/>
      </xdr:nvSpPr>
      <xdr:spPr>
        <a:xfrm>
          <a:off x="12174167" y="1624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109246</xdr:rowOff>
    </xdr:from>
    <xdr:to>
      <xdr:col>67</xdr:col>
      <xdr:colOff>101600</xdr:colOff>
      <xdr:row>99</xdr:row>
      <xdr:rowOff>39396</xdr:rowOff>
    </xdr:to>
    <xdr:sp macro="" textlink="">
      <xdr:nvSpPr>
        <xdr:cNvPr id="721" name="楕円 720">
          <a:extLst>
            <a:ext uri="{FF2B5EF4-FFF2-40B4-BE49-F238E27FC236}">
              <a16:creationId xmlns:a16="http://schemas.microsoft.com/office/drawing/2014/main" id="{F1AD6E38-4CC0-4F76-9CB6-45FD007EEF46}"/>
            </a:ext>
          </a:extLst>
        </xdr:cNvPr>
        <xdr:cNvSpPr/>
      </xdr:nvSpPr>
      <xdr:spPr>
        <a:xfrm>
          <a:off x="11487150" y="160509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30523</xdr:rowOff>
    </xdr:from>
    <xdr:ext cx="469744" cy="259045"/>
    <xdr:sp macro="" textlink="">
      <xdr:nvSpPr>
        <xdr:cNvPr id="722" name="テキスト ボックス 721">
          <a:extLst>
            <a:ext uri="{FF2B5EF4-FFF2-40B4-BE49-F238E27FC236}">
              <a16:creationId xmlns:a16="http://schemas.microsoft.com/office/drawing/2014/main" id="{2DDE36EB-2CEE-4991-86FA-2261726FD60C}"/>
            </a:ext>
          </a:extLst>
        </xdr:cNvPr>
        <xdr:cNvSpPr txBox="1"/>
      </xdr:nvSpPr>
      <xdr:spPr>
        <a:xfrm>
          <a:off x="11325303" y="1614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A16B37F1-B15C-424E-B770-CBCA7EAD5B54}"/>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18A50D95-968D-454A-B5E4-D9E153609C26}"/>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F19D47D8-2075-4551-AAA3-A666486D8D60}"/>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C140D378-78B8-42B3-8C62-4515B264C909}"/>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1B96FE15-DA13-455E-A141-39FCB07E9A0F}"/>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7BE0FBC0-136D-4838-A04D-9F0F330ACAE7}"/>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A7C6F7F7-99DD-4D87-9B79-6EA975A9D0BE}"/>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46722254-8AAC-454D-9C02-D4121D71029B}"/>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3C2AB90E-128E-4158-8DED-9CC46DCD96AF}"/>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DAE018-4BE0-40CB-92EA-CBD1D4902253}"/>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E39E1315-DFE9-4A5F-9459-66D03E043946}"/>
            </a:ext>
          </a:extLst>
        </xdr:cNvPr>
        <xdr:cNvCxnSpPr/>
      </xdr:nvCxnSpPr>
      <xdr:spPr>
        <a:xfrm>
          <a:off x="164592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4230B2F4-3E96-49A1-9687-76969A6533F1}"/>
            </a:ext>
          </a:extLst>
        </xdr:cNvPr>
        <xdr:cNvSpPr txBox="1"/>
      </xdr:nvSpPr>
      <xdr:spPr>
        <a:xfrm>
          <a:off x="16248514"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1F3907D4-2FCC-46B5-A832-4287103A7338}"/>
            </a:ext>
          </a:extLst>
        </xdr:cNvPr>
        <xdr:cNvCxnSpPr/>
      </xdr:nvCxnSpPr>
      <xdr:spPr>
        <a:xfrm>
          <a:off x="164592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9EC5F0F-5183-464F-82DA-042D3C7B9D36}"/>
            </a:ext>
          </a:extLst>
        </xdr:cNvPr>
        <xdr:cNvSpPr txBox="1"/>
      </xdr:nvSpPr>
      <xdr:spPr>
        <a:xfrm>
          <a:off x="16052346"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4E567819-B977-4372-A868-8F939BADB54F}"/>
            </a:ext>
          </a:extLst>
        </xdr:cNvPr>
        <xdr:cNvCxnSpPr/>
      </xdr:nvCxnSpPr>
      <xdr:spPr>
        <a:xfrm>
          <a:off x="164592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C5CC0EBB-4D86-4492-9C9A-3C0C1E367E96}"/>
            </a:ext>
          </a:extLst>
        </xdr:cNvPr>
        <xdr:cNvSpPr txBox="1"/>
      </xdr:nvSpPr>
      <xdr:spPr>
        <a:xfrm>
          <a:off x="16052346"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AB4675AB-4513-43AD-8194-51D74121249C}"/>
            </a:ext>
          </a:extLst>
        </xdr:cNvPr>
        <xdr:cNvCxnSpPr/>
      </xdr:nvCxnSpPr>
      <xdr:spPr>
        <a:xfrm>
          <a:off x="164592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22ACE320-0C1A-4E35-9F5F-97CE968FB598}"/>
            </a:ext>
          </a:extLst>
        </xdr:cNvPr>
        <xdr:cNvSpPr txBox="1"/>
      </xdr:nvSpPr>
      <xdr:spPr>
        <a:xfrm>
          <a:off x="16052346"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5DF04884-D637-4F65-8153-BDA6733E2EEA}"/>
            </a:ext>
          </a:extLst>
        </xdr:cNvPr>
        <xdr:cNvCxnSpPr/>
      </xdr:nvCxnSpPr>
      <xdr:spPr>
        <a:xfrm>
          <a:off x="164592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56F2521E-FDAA-465B-B17D-D1912CA797CA}"/>
            </a:ext>
          </a:extLst>
        </xdr:cNvPr>
        <xdr:cNvSpPr txBox="1"/>
      </xdr:nvSpPr>
      <xdr:spPr>
        <a:xfrm>
          <a:off x="16052346" y="47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760291CB-3328-40E9-BEB9-53FC85EAF243}"/>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14C17469-5835-4DC1-A5B2-8BA528962118}"/>
            </a:ext>
          </a:extLst>
        </xdr:cNvPr>
        <xdr:cNvSpPr txBox="1"/>
      </xdr:nvSpPr>
      <xdr:spPr>
        <a:xfrm>
          <a:off x="15985051"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4323C303-8BF6-4462-89C7-6E79EFD7DEF0}"/>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B4AEBE91-AD8E-49B2-BF6C-482EA047091A}"/>
            </a:ext>
          </a:extLst>
        </xdr:cNvPr>
        <xdr:cNvCxnSpPr/>
      </xdr:nvCxnSpPr>
      <xdr:spPr>
        <a:xfrm flipV="1">
          <a:off x="19952970" y="5143373"/>
          <a:ext cx="1269" cy="1228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76AC898A-C605-4A3A-8F77-0F2AC6C74A9C}"/>
            </a:ext>
          </a:extLst>
        </xdr:cNvPr>
        <xdr:cNvSpPr txBox="1"/>
      </xdr:nvSpPr>
      <xdr:spPr>
        <a:xfrm>
          <a:off x="20002500" y="6369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7CE8752D-0609-495D-B8E2-346EF7D2A007}"/>
            </a:ext>
          </a:extLst>
        </xdr:cNvPr>
        <xdr:cNvCxnSpPr/>
      </xdr:nvCxnSpPr>
      <xdr:spPr>
        <a:xfrm>
          <a:off x="19878675" y="637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22006E56-6065-4FF6-A412-E96F4A818DC8}"/>
            </a:ext>
          </a:extLst>
        </xdr:cNvPr>
        <xdr:cNvSpPr txBox="1"/>
      </xdr:nvSpPr>
      <xdr:spPr>
        <a:xfrm>
          <a:off x="20002500" y="493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78BB7D2E-14BE-4707-AAB2-01D1809D2977}"/>
            </a:ext>
          </a:extLst>
        </xdr:cNvPr>
        <xdr:cNvCxnSpPr/>
      </xdr:nvCxnSpPr>
      <xdr:spPr>
        <a:xfrm>
          <a:off x="19878675" y="51433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141034</xdr:rowOff>
    </xdr:from>
    <xdr:to>
      <xdr:col>116</xdr:col>
      <xdr:colOff>63500</xdr:colOff>
      <xdr:row>38</xdr:row>
      <xdr:rowOff>65024</xdr:rowOff>
    </xdr:to>
    <xdr:cxnSp macro="">
      <xdr:nvCxnSpPr>
        <xdr:cNvPr id="751" name="直線コネクタ 750">
          <a:extLst>
            <a:ext uri="{FF2B5EF4-FFF2-40B4-BE49-F238E27FC236}">
              <a16:creationId xmlns:a16="http://schemas.microsoft.com/office/drawing/2014/main" id="{1E05C72D-B73B-48BF-A907-610ADC76F713}"/>
            </a:ext>
          </a:extLst>
        </xdr:cNvPr>
        <xdr:cNvCxnSpPr/>
      </xdr:nvCxnSpPr>
      <xdr:spPr>
        <a:xfrm>
          <a:off x="19202400" y="6144959"/>
          <a:ext cx="752475" cy="8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4BA0FA1E-ECFE-45A3-812E-E32D690C63F0}"/>
            </a:ext>
          </a:extLst>
        </xdr:cNvPr>
        <xdr:cNvSpPr txBox="1"/>
      </xdr:nvSpPr>
      <xdr:spPr>
        <a:xfrm>
          <a:off x="20002500" y="5845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2A71927D-7B23-40F1-830A-4FB7A4804813}"/>
            </a:ext>
          </a:extLst>
        </xdr:cNvPr>
        <xdr:cNvSpPr/>
      </xdr:nvSpPr>
      <xdr:spPr>
        <a:xfrm>
          <a:off x="19897725" y="59911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115126</xdr:rowOff>
    </xdr:from>
    <xdr:to>
      <xdr:col>111</xdr:col>
      <xdr:colOff>177800</xdr:colOff>
      <xdr:row>37</xdr:row>
      <xdr:rowOff>141034</xdr:rowOff>
    </xdr:to>
    <xdr:cxnSp macro="">
      <xdr:nvCxnSpPr>
        <xdr:cNvPr id="754" name="直線コネクタ 753">
          <a:extLst>
            <a:ext uri="{FF2B5EF4-FFF2-40B4-BE49-F238E27FC236}">
              <a16:creationId xmlns:a16="http://schemas.microsoft.com/office/drawing/2014/main" id="{1B9A8F61-983B-46E5-85FE-714FD667FA26}"/>
            </a:ext>
          </a:extLst>
        </xdr:cNvPr>
        <xdr:cNvCxnSpPr/>
      </xdr:nvCxnSpPr>
      <xdr:spPr>
        <a:xfrm>
          <a:off x="18392775" y="6115876"/>
          <a:ext cx="809625"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15368C78-1BBC-4836-9B54-19F5916B9021}"/>
            </a:ext>
          </a:extLst>
        </xdr:cNvPr>
        <xdr:cNvSpPr/>
      </xdr:nvSpPr>
      <xdr:spPr>
        <a:xfrm>
          <a:off x="19154775" y="598138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55D03D52-6FC5-466E-85C7-7BECDC49EF60}"/>
            </a:ext>
          </a:extLst>
        </xdr:cNvPr>
        <xdr:cNvSpPr txBox="1"/>
      </xdr:nvSpPr>
      <xdr:spPr>
        <a:xfrm>
          <a:off x="18992928" y="575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115126</xdr:rowOff>
    </xdr:from>
    <xdr:to>
      <xdr:col>107</xdr:col>
      <xdr:colOff>50800</xdr:colOff>
      <xdr:row>38</xdr:row>
      <xdr:rowOff>61976</xdr:rowOff>
    </xdr:to>
    <xdr:cxnSp macro="">
      <xdr:nvCxnSpPr>
        <xdr:cNvPr id="757" name="直線コネクタ 756">
          <a:extLst>
            <a:ext uri="{FF2B5EF4-FFF2-40B4-BE49-F238E27FC236}">
              <a16:creationId xmlns:a16="http://schemas.microsoft.com/office/drawing/2014/main" id="{6FF587FA-16CA-4321-91CF-14A389443035}"/>
            </a:ext>
          </a:extLst>
        </xdr:cNvPr>
        <xdr:cNvCxnSpPr/>
      </xdr:nvCxnSpPr>
      <xdr:spPr>
        <a:xfrm flipV="1">
          <a:off x="17602200" y="6115876"/>
          <a:ext cx="790575" cy="1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A7F31228-33F4-4B66-B630-F618F0D7B396}"/>
            </a:ext>
          </a:extLst>
        </xdr:cNvPr>
        <xdr:cNvSpPr/>
      </xdr:nvSpPr>
      <xdr:spPr>
        <a:xfrm>
          <a:off x="18345150" y="598385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920FE05C-5783-420A-94DD-563D6180A89F}"/>
            </a:ext>
          </a:extLst>
        </xdr:cNvPr>
        <xdr:cNvSpPr txBox="1"/>
      </xdr:nvSpPr>
      <xdr:spPr>
        <a:xfrm>
          <a:off x="18183303" y="576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11303</xdr:rowOff>
    </xdr:from>
    <xdr:to>
      <xdr:col>102</xdr:col>
      <xdr:colOff>114300</xdr:colOff>
      <xdr:row>38</xdr:row>
      <xdr:rowOff>61976</xdr:rowOff>
    </xdr:to>
    <xdr:cxnSp macro="">
      <xdr:nvCxnSpPr>
        <xdr:cNvPr id="760" name="直線コネクタ 759">
          <a:extLst>
            <a:ext uri="{FF2B5EF4-FFF2-40B4-BE49-F238E27FC236}">
              <a16:creationId xmlns:a16="http://schemas.microsoft.com/office/drawing/2014/main" id="{B2F20E62-D388-4E18-9E5C-E03557F351D4}"/>
            </a:ext>
          </a:extLst>
        </xdr:cNvPr>
        <xdr:cNvCxnSpPr/>
      </xdr:nvCxnSpPr>
      <xdr:spPr>
        <a:xfrm>
          <a:off x="16802100" y="5846953"/>
          <a:ext cx="800100" cy="38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444CB02E-903A-4F04-A800-E0705D0BDC03}"/>
            </a:ext>
          </a:extLst>
        </xdr:cNvPr>
        <xdr:cNvSpPr/>
      </xdr:nvSpPr>
      <xdr:spPr>
        <a:xfrm>
          <a:off x="17554575" y="59844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8F5BE32D-CAFE-4382-90EB-1BA721827B13}"/>
            </a:ext>
          </a:extLst>
        </xdr:cNvPr>
        <xdr:cNvSpPr txBox="1"/>
      </xdr:nvSpPr>
      <xdr:spPr>
        <a:xfrm>
          <a:off x="17383203" y="576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9CA7FB52-2941-426B-BDAA-C0908FF56ED4}"/>
            </a:ext>
          </a:extLst>
        </xdr:cNvPr>
        <xdr:cNvSpPr/>
      </xdr:nvSpPr>
      <xdr:spPr>
        <a:xfrm>
          <a:off x="16754475" y="59561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A3E418AF-6E44-4BE2-B95B-1C8039D56816}"/>
            </a:ext>
          </a:extLst>
        </xdr:cNvPr>
        <xdr:cNvSpPr txBox="1"/>
      </xdr:nvSpPr>
      <xdr:spPr>
        <a:xfrm>
          <a:off x="16592628" y="603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2A02A9A1-4DA1-4E52-93D4-EEAB17CCE251}"/>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F85175E4-5941-4797-886C-D753890D5E1B}"/>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63F4F03D-4590-4C2E-86BE-87EB2E204D95}"/>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53B22925-6C11-404E-8112-AA6EC7F00630}"/>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B4711E60-0681-4CFA-9460-062B709B4580}"/>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xdr:rowOff>
    </xdr:from>
    <xdr:to>
      <xdr:col>116</xdr:col>
      <xdr:colOff>114300</xdr:colOff>
      <xdr:row>38</xdr:row>
      <xdr:rowOff>115824</xdr:rowOff>
    </xdr:to>
    <xdr:sp macro="" textlink="">
      <xdr:nvSpPr>
        <xdr:cNvPr id="770" name="楕円 769">
          <a:extLst>
            <a:ext uri="{FF2B5EF4-FFF2-40B4-BE49-F238E27FC236}">
              <a16:creationId xmlns:a16="http://schemas.microsoft.com/office/drawing/2014/main" id="{B40091FE-EAB5-4B48-B0BC-7F15EF73DB07}"/>
            </a:ext>
          </a:extLst>
        </xdr:cNvPr>
        <xdr:cNvSpPr/>
      </xdr:nvSpPr>
      <xdr:spPr>
        <a:xfrm>
          <a:off x="19897725" y="61737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164101</xdr:rowOff>
    </xdr:from>
    <xdr:ext cx="378565" cy="259045"/>
    <xdr:sp macro="" textlink="">
      <xdr:nvSpPr>
        <xdr:cNvPr id="771" name="投資及び出資金該当値テキスト">
          <a:extLst>
            <a:ext uri="{FF2B5EF4-FFF2-40B4-BE49-F238E27FC236}">
              <a16:creationId xmlns:a16="http://schemas.microsoft.com/office/drawing/2014/main" id="{41849CBA-367B-4DBB-970F-FFA215112C52}"/>
            </a:ext>
          </a:extLst>
        </xdr:cNvPr>
        <xdr:cNvSpPr txBox="1"/>
      </xdr:nvSpPr>
      <xdr:spPr>
        <a:xfrm>
          <a:off x="20002500" y="6161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90234</xdr:rowOff>
    </xdr:from>
    <xdr:to>
      <xdr:col>112</xdr:col>
      <xdr:colOff>38100</xdr:colOff>
      <xdr:row>38</xdr:row>
      <xdr:rowOff>20383</xdr:rowOff>
    </xdr:to>
    <xdr:sp macro="" textlink="">
      <xdr:nvSpPr>
        <xdr:cNvPr id="772" name="楕円 771">
          <a:extLst>
            <a:ext uri="{FF2B5EF4-FFF2-40B4-BE49-F238E27FC236}">
              <a16:creationId xmlns:a16="http://schemas.microsoft.com/office/drawing/2014/main" id="{9EE311FB-E1B6-41D3-B023-DA7668A6D7BB}"/>
            </a:ext>
          </a:extLst>
        </xdr:cNvPr>
        <xdr:cNvSpPr/>
      </xdr:nvSpPr>
      <xdr:spPr>
        <a:xfrm>
          <a:off x="19154775" y="6087809"/>
          <a:ext cx="8572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11510</xdr:rowOff>
    </xdr:from>
    <xdr:ext cx="469744" cy="259045"/>
    <xdr:sp macro="" textlink="">
      <xdr:nvSpPr>
        <xdr:cNvPr id="773" name="テキスト ボックス 772">
          <a:extLst>
            <a:ext uri="{FF2B5EF4-FFF2-40B4-BE49-F238E27FC236}">
              <a16:creationId xmlns:a16="http://schemas.microsoft.com/office/drawing/2014/main" id="{DEDCBD29-F512-4386-8DCB-694BE7F4B557}"/>
            </a:ext>
          </a:extLst>
        </xdr:cNvPr>
        <xdr:cNvSpPr txBox="1"/>
      </xdr:nvSpPr>
      <xdr:spPr>
        <a:xfrm>
          <a:off x="18992928" y="617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64326</xdr:rowOff>
    </xdr:from>
    <xdr:to>
      <xdr:col>107</xdr:col>
      <xdr:colOff>101600</xdr:colOff>
      <xdr:row>37</xdr:row>
      <xdr:rowOff>165926</xdr:rowOff>
    </xdr:to>
    <xdr:sp macro="" textlink="">
      <xdr:nvSpPr>
        <xdr:cNvPr id="774" name="楕円 773">
          <a:extLst>
            <a:ext uri="{FF2B5EF4-FFF2-40B4-BE49-F238E27FC236}">
              <a16:creationId xmlns:a16="http://schemas.microsoft.com/office/drawing/2014/main" id="{E53244A0-7568-4CA7-A224-9B0BFBCBE128}"/>
            </a:ext>
          </a:extLst>
        </xdr:cNvPr>
        <xdr:cNvSpPr/>
      </xdr:nvSpPr>
      <xdr:spPr>
        <a:xfrm>
          <a:off x="18345150" y="60682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157053</xdr:rowOff>
    </xdr:from>
    <xdr:ext cx="469744" cy="259045"/>
    <xdr:sp macro="" textlink="">
      <xdr:nvSpPr>
        <xdr:cNvPr id="775" name="テキスト ボックス 774">
          <a:extLst>
            <a:ext uri="{FF2B5EF4-FFF2-40B4-BE49-F238E27FC236}">
              <a16:creationId xmlns:a16="http://schemas.microsoft.com/office/drawing/2014/main" id="{3CEC4571-B229-4F1D-BAE3-B6256D9867B3}"/>
            </a:ext>
          </a:extLst>
        </xdr:cNvPr>
        <xdr:cNvSpPr txBox="1"/>
      </xdr:nvSpPr>
      <xdr:spPr>
        <a:xfrm>
          <a:off x="18183303" y="616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11176</xdr:rowOff>
    </xdr:from>
    <xdr:to>
      <xdr:col>102</xdr:col>
      <xdr:colOff>165100</xdr:colOff>
      <xdr:row>38</xdr:row>
      <xdr:rowOff>112776</xdr:rowOff>
    </xdr:to>
    <xdr:sp macro="" textlink="">
      <xdr:nvSpPr>
        <xdr:cNvPr id="776" name="楕円 775">
          <a:extLst>
            <a:ext uri="{FF2B5EF4-FFF2-40B4-BE49-F238E27FC236}">
              <a16:creationId xmlns:a16="http://schemas.microsoft.com/office/drawing/2014/main" id="{2FF0BD1A-B5AB-4D8E-A8D2-6701BDCEAB18}"/>
            </a:ext>
          </a:extLst>
        </xdr:cNvPr>
        <xdr:cNvSpPr/>
      </xdr:nvSpPr>
      <xdr:spPr>
        <a:xfrm>
          <a:off x="17554575" y="617067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103903</xdr:rowOff>
    </xdr:from>
    <xdr:ext cx="378565" cy="259045"/>
    <xdr:sp macro="" textlink="">
      <xdr:nvSpPr>
        <xdr:cNvPr id="777" name="テキスト ボックス 776">
          <a:extLst>
            <a:ext uri="{FF2B5EF4-FFF2-40B4-BE49-F238E27FC236}">
              <a16:creationId xmlns:a16="http://schemas.microsoft.com/office/drawing/2014/main" id="{EE8458AA-17F6-4802-839A-BA0AF0B78EDF}"/>
            </a:ext>
          </a:extLst>
        </xdr:cNvPr>
        <xdr:cNvSpPr txBox="1"/>
      </xdr:nvSpPr>
      <xdr:spPr>
        <a:xfrm>
          <a:off x="17431967" y="6269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131953</xdr:rowOff>
    </xdr:from>
    <xdr:to>
      <xdr:col>98</xdr:col>
      <xdr:colOff>38100</xdr:colOff>
      <xdr:row>36</xdr:row>
      <xdr:rowOff>62103</xdr:rowOff>
    </xdr:to>
    <xdr:sp macro="" textlink="">
      <xdr:nvSpPr>
        <xdr:cNvPr id="778" name="楕円 777">
          <a:extLst>
            <a:ext uri="{FF2B5EF4-FFF2-40B4-BE49-F238E27FC236}">
              <a16:creationId xmlns:a16="http://schemas.microsoft.com/office/drawing/2014/main" id="{14697048-3782-4F91-B30D-5DDF652D42EF}"/>
            </a:ext>
          </a:extLst>
        </xdr:cNvPr>
        <xdr:cNvSpPr/>
      </xdr:nvSpPr>
      <xdr:spPr>
        <a:xfrm>
          <a:off x="16754475" y="58088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78630</xdr:rowOff>
    </xdr:from>
    <xdr:ext cx="469744" cy="259045"/>
    <xdr:sp macro="" textlink="">
      <xdr:nvSpPr>
        <xdr:cNvPr id="779" name="テキスト ボックス 778">
          <a:extLst>
            <a:ext uri="{FF2B5EF4-FFF2-40B4-BE49-F238E27FC236}">
              <a16:creationId xmlns:a16="http://schemas.microsoft.com/office/drawing/2014/main" id="{C26EF3C7-ED66-4548-A1DF-A49864ECC27F}"/>
            </a:ext>
          </a:extLst>
        </xdr:cNvPr>
        <xdr:cNvSpPr txBox="1"/>
      </xdr:nvSpPr>
      <xdr:spPr>
        <a:xfrm>
          <a:off x="16592628" y="559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DF3E37D7-BF14-4A8A-9AD9-F6474D5B8CFF}"/>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90AD6794-E864-4E3A-A0BB-2B552E1AA77C}"/>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B4F6BB8-9705-4403-A154-0B48D50DADBC}"/>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80768A29-4EA5-47C8-B59A-D7A947ACC2E9}"/>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82FE402E-89B5-4BF0-824F-9BF6682D683C}"/>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D083D037-4570-45EC-80A2-D4B1F0928D0D}"/>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9C0410FC-83B6-41BF-A4E7-3D0A9A54C551}"/>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D954501E-14B3-4311-A122-DD07D181014F}"/>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4712F13C-BCA1-4E70-B804-DDD76902459C}"/>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C43069F3-A2AF-47DD-9C67-F6B3201C0DFD}"/>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A3D01D5C-EA3F-4A88-87DF-A203029F7491}"/>
            </a:ext>
          </a:extLst>
        </xdr:cNvPr>
        <xdr:cNvCxnSpPr/>
      </xdr:nvCxnSpPr>
      <xdr:spPr>
        <a:xfrm>
          <a:off x="16459200" y="9610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7FDA8D17-BD54-42D2-B92F-0E61A1BC1F92}"/>
            </a:ext>
          </a:extLst>
        </xdr:cNvPr>
        <xdr:cNvSpPr txBox="1"/>
      </xdr:nvSpPr>
      <xdr:spPr>
        <a:xfrm>
          <a:off x="16248514"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3E2796B3-E679-4720-AEE5-83B91994B4DB}"/>
            </a:ext>
          </a:extLst>
        </xdr:cNvPr>
        <xdr:cNvCxnSpPr/>
      </xdr:nvCxnSpPr>
      <xdr:spPr>
        <a:xfrm>
          <a:off x="16459200" y="924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F043BEA3-0C14-4646-9C4D-6B39D43B786D}"/>
            </a:ext>
          </a:extLst>
        </xdr:cNvPr>
        <xdr:cNvSpPr txBox="1"/>
      </xdr:nvSpPr>
      <xdr:spPr>
        <a:xfrm>
          <a:off x="15985051"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FE4E1D36-E7C6-4E2B-AE12-3EC30C92BC18}"/>
            </a:ext>
          </a:extLst>
        </xdr:cNvPr>
        <xdr:cNvCxnSpPr/>
      </xdr:nvCxnSpPr>
      <xdr:spPr>
        <a:xfrm>
          <a:off x="164592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7F2722A-5A83-42A3-BAE0-FC1931418FF4}"/>
            </a:ext>
          </a:extLst>
        </xdr:cNvPr>
        <xdr:cNvSpPr txBox="1"/>
      </xdr:nvSpPr>
      <xdr:spPr>
        <a:xfrm>
          <a:off x="15985051"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3BB690A5-C1B3-49FD-8E75-12193955ACD7}"/>
            </a:ext>
          </a:extLst>
        </xdr:cNvPr>
        <xdr:cNvCxnSpPr/>
      </xdr:nvCxnSpPr>
      <xdr:spPr>
        <a:xfrm>
          <a:off x="16459200" y="853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49C8DA2C-63CB-4180-832D-1F486858C037}"/>
            </a:ext>
          </a:extLst>
        </xdr:cNvPr>
        <xdr:cNvSpPr txBox="1"/>
      </xdr:nvSpPr>
      <xdr:spPr>
        <a:xfrm>
          <a:off x="1598505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3169D5C2-9ADE-4D6F-A4FA-6C6DCFF82B61}"/>
            </a:ext>
          </a:extLst>
        </xdr:cNvPr>
        <xdr:cNvCxnSpPr/>
      </xdr:nvCxnSpPr>
      <xdr:spPr>
        <a:xfrm>
          <a:off x="16459200" y="817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6175D779-EE81-4435-9A8F-77D7A43F6378}"/>
            </a:ext>
          </a:extLst>
        </xdr:cNvPr>
        <xdr:cNvSpPr txBox="1"/>
      </xdr:nvSpPr>
      <xdr:spPr>
        <a:xfrm>
          <a:off x="15985051" y="8036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BECA1026-421C-4ED3-B39B-FF1A0FD88D30}"/>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AE6A38E0-656A-4973-A8B4-21CDB30DA6A0}"/>
            </a:ext>
          </a:extLst>
        </xdr:cNvPr>
        <xdr:cNvSpPr txBox="1"/>
      </xdr:nvSpPr>
      <xdr:spPr>
        <a:xfrm>
          <a:off x="159368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8DDCD9C5-F1A3-44A7-934E-5B2328C49F60}"/>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6D9DE209-BE59-406E-8A58-B385D2B0A6A2}"/>
            </a:ext>
          </a:extLst>
        </xdr:cNvPr>
        <xdr:cNvCxnSpPr/>
      </xdr:nvCxnSpPr>
      <xdr:spPr>
        <a:xfrm flipV="1">
          <a:off x="19952970" y="8305673"/>
          <a:ext cx="1269" cy="130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18E14A6B-BC34-4281-AEC6-931A96C86948}"/>
            </a:ext>
          </a:extLst>
        </xdr:cNvPr>
        <xdr:cNvSpPr txBox="1"/>
      </xdr:nvSpPr>
      <xdr:spPr>
        <a:xfrm>
          <a:off x="20002500" y="96080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137BA562-E63C-4A9D-B3A9-068E118FAA79}"/>
            </a:ext>
          </a:extLst>
        </xdr:cNvPr>
        <xdr:cNvCxnSpPr/>
      </xdr:nvCxnSpPr>
      <xdr:spPr>
        <a:xfrm>
          <a:off x="19878675" y="96105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7330F5E3-85BF-43CA-87B0-909435271134}"/>
            </a:ext>
          </a:extLst>
        </xdr:cNvPr>
        <xdr:cNvSpPr txBox="1"/>
      </xdr:nvSpPr>
      <xdr:spPr>
        <a:xfrm>
          <a:off x="20002500" y="81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263B444C-0C87-4616-A756-BE8D153FCFA1}"/>
            </a:ext>
          </a:extLst>
        </xdr:cNvPr>
        <xdr:cNvCxnSpPr/>
      </xdr:nvCxnSpPr>
      <xdr:spPr>
        <a:xfrm>
          <a:off x="19878675" y="83056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32944</xdr:rowOff>
    </xdr:from>
    <xdr:to>
      <xdr:col>116</xdr:col>
      <xdr:colOff>63500</xdr:colOff>
      <xdr:row>59</xdr:row>
      <xdr:rowOff>39306</xdr:rowOff>
    </xdr:to>
    <xdr:cxnSp macro="">
      <xdr:nvCxnSpPr>
        <xdr:cNvPr id="808" name="直線コネクタ 807">
          <a:extLst>
            <a:ext uri="{FF2B5EF4-FFF2-40B4-BE49-F238E27FC236}">
              <a16:creationId xmlns:a16="http://schemas.microsoft.com/office/drawing/2014/main" id="{9D9DD809-33BE-4227-A058-080FF8BACD63}"/>
            </a:ext>
          </a:extLst>
        </xdr:cNvPr>
        <xdr:cNvCxnSpPr/>
      </xdr:nvCxnSpPr>
      <xdr:spPr>
        <a:xfrm flipV="1">
          <a:off x="19202400" y="9592869"/>
          <a:ext cx="752475"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1944BD33-5A5A-4565-B2C1-CD567F9B23F2}"/>
            </a:ext>
          </a:extLst>
        </xdr:cNvPr>
        <xdr:cNvSpPr txBox="1"/>
      </xdr:nvSpPr>
      <xdr:spPr>
        <a:xfrm>
          <a:off x="20002500" y="928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E78B23D-0775-48F3-B01D-20C111A570B0}"/>
            </a:ext>
          </a:extLst>
        </xdr:cNvPr>
        <xdr:cNvSpPr/>
      </xdr:nvSpPr>
      <xdr:spPr>
        <a:xfrm>
          <a:off x="19897725" y="94266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39306</xdr:rowOff>
    </xdr:from>
    <xdr:to>
      <xdr:col>111</xdr:col>
      <xdr:colOff>177800</xdr:colOff>
      <xdr:row>59</xdr:row>
      <xdr:rowOff>39954</xdr:rowOff>
    </xdr:to>
    <xdr:cxnSp macro="">
      <xdr:nvCxnSpPr>
        <xdr:cNvPr id="811" name="直線コネクタ 810">
          <a:extLst>
            <a:ext uri="{FF2B5EF4-FFF2-40B4-BE49-F238E27FC236}">
              <a16:creationId xmlns:a16="http://schemas.microsoft.com/office/drawing/2014/main" id="{23250414-A248-4407-93E3-39E0E0ECB20A}"/>
            </a:ext>
          </a:extLst>
        </xdr:cNvPr>
        <xdr:cNvCxnSpPr/>
      </xdr:nvCxnSpPr>
      <xdr:spPr>
        <a:xfrm flipV="1">
          <a:off x="18392775" y="9602406"/>
          <a:ext cx="809625"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794858B6-82B3-4B68-91D5-698032779059}"/>
            </a:ext>
          </a:extLst>
        </xdr:cNvPr>
        <xdr:cNvSpPr/>
      </xdr:nvSpPr>
      <xdr:spPr>
        <a:xfrm>
          <a:off x="19154775" y="942294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DB7CF9F6-5A14-421F-9FF6-3FCE70F0234C}"/>
            </a:ext>
          </a:extLst>
        </xdr:cNvPr>
        <xdr:cNvSpPr txBox="1"/>
      </xdr:nvSpPr>
      <xdr:spPr>
        <a:xfrm>
          <a:off x="18992928" y="92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39954</xdr:rowOff>
    </xdr:from>
    <xdr:to>
      <xdr:col>107</xdr:col>
      <xdr:colOff>50800</xdr:colOff>
      <xdr:row>59</xdr:row>
      <xdr:rowOff>40698</xdr:rowOff>
    </xdr:to>
    <xdr:cxnSp macro="">
      <xdr:nvCxnSpPr>
        <xdr:cNvPr id="814" name="直線コネクタ 813">
          <a:extLst>
            <a:ext uri="{FF2B5EF4-FFF2-40B4-BE49-F238E27FC236}">
              <a16:creationId xmlns:a16="http://schemas.microsoft.com/office/drawing/2014/main" id="{F9341DCB-16CD-49B6-9D6B-9696EB6122B1}"/>
            </a:ext>
          </a:extLst>
        </xdr:cNvPr>
        <xdr:cNvCxnSpPr/>
      </xdr:nvCxnSpPr>
      <xdr:spPr>
        <a:xfrm flipV="1">
          <a:off x="17602200" y="9603054"/>
          <a:ext cx="790575"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92BBDD80-0BE4-45FA-BBF9-34295C2CF688}"/>
            </a:ext>
          </a:extLst>
        </xdr:cNvPr>
        <xdr:cNvSpPr/>
      </xdr:nvSpPr>
      <xdr:spPr>
        <a:xfrm>
          <a:off x="18345150" y="94138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B80557D8-D5C9-426D-A32C-F7E1A5C42A39}"/>
            </a:ext>
          </a:extLst>
        </xdr:cNvPr>
        <xdr:cNvSpPr txBox="1"/>
      </xdr:nvSpPr>
      <xdr:spPr>
        <a:xfrm>
          <a:off x="18183303" y="920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39250</xdr:rowOff>
    </xdr:from>
    <xdr:to>
      <xdr:col>102</xdr:col>
      <xdr:colOff>114300</xdr:colOff>
      <xdr:row>59</xdr:row>
      <xdr:rowOff>40698</xdr:rowOff>
    </xdr:to>
    <xdr:cxnSp macro="">
      <xdr:nvCxnSpPr>
        <xdr:cNvPr id="817" name="直線コネクタ 816">
          <a:extLst>
            <a:ext uri="{FF2B5EF4-FFF2-40B4-BE49-F238E27FC236}">
              <a16:creationId xmlns:a16="http://schemas.microsoft.com/office/drawing/2014/main" id="{5EB3C7D9-7D82-4D27-85C0-2267810B028A}"/>
            </a:ext>
          </a:extLst>
        </xdr:cNvPr>
        <xdr:cNvCxnSpPr/>
      </xdr:nvCxnSpPr>
      <xdr:spPr>
        <a:xfrm>
          <a:off x="16802100" y="9602350"/>
          <a:ext cx="8001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5CFB1512-CA07-4FF4-9A92-90665B87826A}"/>
            </a:ext>
          </a:extLst>
        </xdr:cNvPr>
        <xdr:cNvSpPr/>
      </xdr:nvSpPr>
      <xdr:spPr>
        <a:xfrm>
          <a:off x="17554575" y="940297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6B1FC498-39EF-407A-B3CE-C93F1DD4E9B6}"/>
            </a:ext>
          </a:extLst>
        </xdr:cNvPr>
        <xdr:cNvSpPr txBox="1"/>
      </xdr:nvSpPr>
      <xdr:spPr>
        <a:xfrm>
          <a:off x="17383203" y="918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319D6B95-2361-4F1F-B37E-D0B9BDC20137}"/>
            </a:ext>
          </a:extLst>
        </xdr:cNvPr>
        <xdr:cNvSpPr/>
      </xdr:nvSpPr>
      <xdr:spPr>
        <a:xfrm>
          <a:off x="16754475" y="94486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B28D5A83-087B-4939-981E-AD12F67BD131}"/>
            </a:ext>
          </a:extLst>
        </xdr:cNvPr>
        <xdr:cNvSpPr txBox="1"/>
      </xdr:nvSpPr>
      <xdr:spPr>
        <a:xfrm>
          <a:off x="16592628" y="923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1AF008C3-5E30-4D53-A5BC-A372046D4498}"/>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CE0745BF-BE0E-4BD4-BCA5-DB62CF55849B}"/>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EBACD7E-89C2-4044-84C0-61F6E86B2325}"/>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750C424C-78C0-4C71-8D01-423ED86E26C4}"/>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BB6D9B11-C7B6-4315-B125-AC27A9FD5E09}"/>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153594</xdr:rowOff>
    </xdr:from>
    <xdr:to>
      <xdr:col>116</xdr:col>
      <xdr:colOff>114300</xdr:colOff>
      <xdr:row>59</xdr:row>
      <xdr:rowOff>83744</xdr:rowOff>
    </xdr:to>
    <xdr:sp macro="" textlink="">
      <xdr:nvSpPr>
        <xdr:cNvPr id="827" name="楕円 826">
          <a:extLst>
            <a:ext uri="{FF2B5EF4-FFF2-40B4-BE49-F238E27FC236}">
              <a16:creationId xmlns:a16="http://schemas.microsoft.com/office/drawing/2014/main" id="{808999F7-9035-48CD-9C65-9E23830BBDB9}"/>
            </a:ext>
          </a:extLst>
        </xdr:cNvPr>
        <xdr:cNvSpPr/>
      </xdr:nvSpPr>
      <xdr:spPr>
        <a:xfrm>
          <a:off x="19897725" y="95547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68521</xdr:rowOff>
    </xdr:from>
    <xdr:ext cx="378565" cy="259045"/>
    <xdr:sp macro="" textlink="">
      <xdr:nvSpPr>
        <xdr:cNvPr id="828" name="貸付金該当値テキスト">
          <a:extLst>
            <a:ext uri="{FF2B5EF4-FFF2-40B4-BE49-F238E27FC236}">
              <a16:creationId xmlns:a16="http://schemas.microsoft.com/office/drawing/2014/main" id="{57000C83-8B3B-4D6C-874F-CB7AFB82B804}"/>
            </a:ext>
          </a:extLst>
        </xdr:cNvPr>
        <xdr:cNvSpPr txBox="1"/>
      </xdr:nvSpPr>
      <xdr:spPr>
        <a:xfrm>
          <a:off x="20002500" y="9466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159956</xdr:rowOff>
    </xdr:from>
    <xdr:to>
      <xdr:col>112</xdr:col>
      <xdr:colOff>38100</xdr:colOff>
      <xdr:row>59</xdr:row>
      <xdr:rowOff>90106</xdr:rowOff>
    </xdr:to>
    <xdr:sp macro="" textlink="">
      <xdr:nvSpPr>
        <xdr:cNvPr id="829" name="楕円 828">
          <a:extLst>
            <a:ext uri="{FF2B5EF4-FFF2-40B4-BE49-F238E27FC236}">
              <a16:creationId xmlns:a16="http://schemas.microsoft.com/office/drawing/2014/main" id="{A9764D8A-60C5-4EC0-8366-E91182EA2D24}"/>
            </a:ext>
          </a:extLst>
        </xdr:cNvPr>
        <xdr:cNvSpPr/>
      </xdr:nvSpPr>
      <xdr:spPr>
        <a:xfrm>
          <a:off x="19154775" y="956430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81233</xdr:rowOff>
    </xdr:from>
    <xdr:ext cx="378565" cy="259045"/>
    <xdr:sp macro="" textlink="">
      <xdr:nvSpPr>
        <xdr:cNvPr id="830" name="テキスト ボックス 829">
          <a:extLst>
            <a:ext uri="{FF2B5EF4-FFF2-40B4-BE49-F238E27FC236}">
              <a16:creationId xmlns:a16="http://schemas.microsoft.com/office/drawing/2014/main" id="{FF2634E5-41D6-4C65-A9CF-66AA372026E0}"/>
            </a:ext>
          </a:extLst>
        </xdr:cNvPr>
        <xdr:cNvSpPr txBox="1"/>
      </xdr:nvSpPr>
      <xdr:spPr>
        <a:xfrm>
          <a:off x="19032167" y="9647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160604</xdr:rowOff>
    </xdr:from>
    <xdr:to>
      <xdr:col>107</xdr:col>
      <xdr:colOff>101600</xdr:colOff>
      <xdr:row>59</xdr:row>
      <xdr:rowOff>90754</xdr:rowOff>
    </xdr:to>
    <xdr:sp macro="" textlink="">
      <xdr:nvSpPr>
        <xdr:cNvPr id="831" name="楕円 830">
          <a:extLst>
            <a:ext uri="{FF2B5EF4-FFF2-40B4-BE49-F238E27FC236}">
              <a16:creationId xmlns:a16="http://schemas.microsoft.com/office/drawing/2014/main" id="{A038581D-6A24-43AB-A6EC-AFE733A9E34A}"/>
            </a:ext>
          </a:extLst>
        </xdr:cNvPr>
        <xdr:cNvSpPr/>
      </xdr:nvSpPr>
      <xdr:spPr>
        <a:xfrm>
          <a:off x="18345150" y="956495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81881</xdr:rowOff>
    </xdr:from>
    <xdr:ext cx="378565" cy="259045"/>
    <xdr:sp macro="" textlink="">
      <xdr:nvSpPr>
        <xdr:cNvPr id="832" name="テキスト ボックス 831">
          <a:extLst>
            <a:ext uri="{FF2B5EF4-FFF2-40B4-BE49-F238E27FC236}">
              <a16:creationId xmlns:a16="http://schemas.microsoft.com/office/drawing/2014/main" id="{4A4A205A-A32C-483F-8E98-694294E9C618}"/>
            </a:ext>
          </a:extLst>
        </xdr:cNvPr>
        <xdr:cNvSpPr txBox="1"/>
      </xdr:nvSpPr>
      <xdr:spPr>
        <a:xfrm>
          <a:off x="18222542" y="9648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161348</xdr:rowOff>
    </xdr:from>
    <xdr:to>
      <xdr:col>102</xdr:col>
      <xdr:colOff>165100</xdr:colOff>
      <xdr:row>59</xdr:row>
      <xdr:rowOff>91498</xdr:rowOff>
    </xdr:to>
    <xdr:sp macro="" textlink="">
      <xdr:nvSpPr>
        <xdr:cNvPr id="833" name="楕円 832">
          <a:extLst>
            <a:ext uri="{FF2B5EF4-FFF2-40B4-BE49-F238E27FC236}">
              <a16:creationId xmlns:a16="http://schemas.microsoft.com/office/drawing/2014/main" id="{5B53684B-75AC-4DE6-9DDA-E5A2516CA56B}"/>
            </a:ext>
          </a:extLst>
        </xdr:cNvPr>
        <xdr:cNvSpPr/>
      </xdr:nvSpPr>
      <xdr:spPr>
        <a:xfrm>
          <a:off x="17554575" y="956569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82625</xdr:rowOff>
    </xdr:from>
    <xdr:ext cx="378565" cy="259045"/>
    <xdr:sp macro="" textlink="">
      <xdr:nvSpPr>
        <xdr:cNvPr id="834" name="テキスト ボックス 833">
          <a:extLst>
            <a:ext uri="{FF2B5EF4-FFF2-40B4-BE49-F238E27FC236}">
              <a16:creationId xmlns:a16="http://schemas.microsoft.com/office/drawing/2014/main" id="{AA48EF66-A45F-4F78-A704-A377BC14FC0D}"/>
            </a:ext>
          </a:extLst>
        </xdr:cNvPr>
        <xdr:cNvSpPr txBox="1"/>
      </xdr:nvSpPr>
      <xdr:spPr>
        <a:xfrm>
          <a:off x="17431967" y="964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159900</xdr:rowOff>
    </xdr:from>
    <xdr:to>
      <xdr:col>98</xdr:col>
      <xdr:colOff>38100</xdr:colOff>
      <xdr:row>59</xdr:row>
      <xdr:rowOff>90050</xdr:rowOff>
    </xdr:to>
    <xdr:sp macro="" textlink="">
      <xdr:nvSpPr>
        <xdr:cNvPr id="835" name="楕円 834">
          <a:extLst>
            <a:ext uri="{FF2B5EF4-FFF2-40B4-BE49-F238E27FC236}">
              <a16:creationId xmlns:a16="http://schemas.microsoft.com/office/drawing/2014/main" id="{639EDB9E-0905-4014-86AA-2ED5F7BD9C66}"/>
            </a:ext>
          </a:extLst>
        </xdr:cNvPr>
        <xdr:cNvSpPr/>
      </xdr:nvSpPr>
      <xdr:spPr>
        <a:xfrm>
          <a:off x="16754475" y="95642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81177</xdr:rowOff>
    </xdr:from>
    <xdr:ext cx="378565" cy="259045"/>
    <xdr:sp macro="" textlink="">
      <xdr:nvSpPr>
        <xdr:cNvPr id="836" name="テキスト ボックス 835">
          <a:extLst>
            <a:ext uri="{FF2B5EF4-FFF2-40B4-BE49-F238E27FC236}">
              <a16:creationId xmlns:a16="http://schemas.microsoft.com/office/drawing/2014/main" id="{A836BB5B-195B-4AFC-AFFE-00A7655ACC0B}"/>
            </a:ext>
          </a:extLst>
        </xdr:cNvPr>
        <xdr:cNvSpPr txBox="1"/>
      </xdr:nvSpPr>
      <xdr:spPr>
        <a:xfrm>
          <a:off x="16631867" y="964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F7DCB2F-11BF-4819-98FE-BF4D8E045B83}"/>
            </a:ext>
          </a:extLst>
        </xdr:cNvPr>
        <xdr:cNvSpPr/>
      </xdr:nvSpPr>
      <xdr:spPr>
        <a:xfrm>
          <a:off x="164592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A373027A-45E1-4E2E-9D2A-AB1E4BFE1F6B}"/>
            </a:ext>
          </a:extLst>
        </xdr:cNvPr>
        <xdr:cNvSpPr/>
      </xdr:nvSpPr>
      <xdr:spPr>
        <a:xfrm>
          <a:off x="165830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9F36E82C-566D-41D3-9FEF-861E7D8BED5F}"/>
            </a:ext>
          </a:extLst>
        </xdr:cNvPr>
        <xdr:cNvSpPr/>
      </xdr:nvSpPr>
      <xdr:spPr>
        <a:xfrm>
          <a:off x="165830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37212328-697B-46E0-B16E-96E0A6F54E2D}"/>
            </a:ext>
          </a:extLst>
        </xdr:cNvPr>
        <xdr:cNvSpPr/>
      </xdr:nvSpPr>
      <xdr:spPr>
        <a:xfrm>
          <a:off x="174879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9DC0FC6E-F0F7-42D7-8C0E-5B73D17195D3}"/>
            </a:ext>
          </a:extLst>
        </xdr:cNvPr>
        <xdr:cNvSpPr/>
      </xdr:nvSpPr>
      <xdr:spPr>
        <a:xfrm>
          <a:off x="174879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D78B5CB-36D1-4FCF-84E9-B81362FCA7D8}"/>
            </a:ext>
          </a:extLst>
        </xdr:cNvPr>
        <xdr:cNvSpPr/>
      </xdr:nvSpPr>
      <xdr:spPr>
        <a:xfrm>
          <a:off x="185166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90B4EFDE-EE37-4177-AF80-C875A4DE939B}"/>
            </a:ext>
          </a:extLst>
        </xdr:cNvPr>
        <xdr:cNvSpPr/>
      </xdr:nvSpPr>
      <xdr:spPr>
        <a:xfrm>
          <a:off x="185166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4E93047B-CAAD-466A-B89F-E9786C4FAE80}"/>
            </a:ext>
          </a:extLst>
        </xdr:cNvPr>
        <xdr:cNvSpPr/>
      </xdr:nvSpPr>
      <xdr:spPr>
        <a:xfrm>
          <a:off x="164592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DD1E9DBD-A5B3-4224-9048-BBCD518537C4}"/>
            </a:ext>
          </a:extLst>
        </xdr:cNvPr>
        <xdr:cNvSpPr txBox="1"/>
      </xdr:nvSpPr>
      <xdr:spPr>
        <a:xfrm>
          <a:off x="164401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44B32A9C-1F9E-461E-AFC6-197595C62104}"/>
            </a:ext>
          </a:extLst>
        </xdr:cNvPr>
        <xdr:cNvCxnSpPr/>
      </xdr:nvCxnSpPr>
      <xdr:spPr>
        <a:xfrm>
          <a:off x="164592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74D08FFA-A220-4AB0-AE32-5988D0182634}"/>
            </a:ext>
          </a:extLst>
        </xdr:cNvPr>
        <xdr:cNvSpPr txBox="1"/>
      </xdr:nvSpPr>
      <xdr:spPr>
        <a:xfrm>
          <a:off x="15985051" y="13075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80D0A2F9-F386-494A-8937-B8A1F64B3998}"/>
            </a:ext>
          </a:extLst>
        </xdr:cNvPr>
        <xdr:cNvCxnSpPr/>
      </xdr:nvCxnSpPr>
      <xdr:spPr>
        <a:xfrm>
          <a:off x="16459200" y="12849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390C9FEA-0C3E-4008-9294-3C23699D538C}"/>
            </a:ext>
          </a:extLst>
        </xdr:cNvPr>
        <xdr:cNvSpPr txBox="1"/>
      </xdr:nvSpPr>
      <xdr:spPr>
        <a:xfrm>
          <a:off x="15985051" y="1271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5DCC8C84-7107-41C0-BF2B-EA8C448BFB67}"/>
            </a:ext>
          </a:extLst>
        </xdr:cNvPr>
        <xdr:cNvCxnSpPr/>
      </xdr:nvCxnSpPr>
      <xdr:spPr>
        <a:xfrm>
          <a:off x="16459200" y="1248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98437A78-3BF8-447D-BE80-4FD524CB95B7}"/>
            </a:ext>
          </a:extLst>
        </xdr:cNvPr>
        <xdr:cNvSpPr txBox="1"/>
      </xdr:nvSpPr>
      <xdr:spPr>
        <a:xfrm>
          <a:off x="1598505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9E385F73-8281-46C7-A0E1-5EC3F1C911D9}"/>
            </a:ext>
          </a:extLst>
        </xdr:cNvPr>
        <xdr:cNvCxnSpPr/>
      </xdr:nvCxnSpPr>
      <xdr:spPr>
        <a:xfrm>
          <a:off x="164592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A87F6A34-B97A-40CD-BE1B-1B3D90375069}"/>
            </a:ext>
          </a:extLst>
        </xdr:cNvPr>
        <xdr:cNvSpPr txBox="1"/>
      </xdr:nvSpPr>
      <xdr:spPr>
        <a:xfrm>
          <a:off x="1598505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A2F52CAB-9DEB-4D5D-8598-8B7F2F4DF68E}"/>
            </a:ext>
          </a:extLst>
        </xdr:cNvPr>
        <xdr:cNvCxnSpPr/>
      </xdr:nvCxnSpPr>
      <xdr:spPr>
        <a:xfrm>
          <a:off x="16459200" y="1177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19C4948E-71B9-47A5-BDB1-AB4E329F5697}"/>
            </a:ext>
          </a:extLst>
        </xdr:cNvPr>
        <xdr:cNvSpPr txBox="1"/>
      </xdr:nvSpPr>
      <xdr:spPr>
        <a:xfrm>
          <a:off x="1598505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3C5841E9-3DC3-4C09-AF07-2DF5AE4C1314}"/>
            </a:ext>
          </a:extLst>
        </xdr:cNvPr>
        <xdr:cNvCxnSpPr/>
      </xdr:nvCxnSpPr>
      <xdr:spPr>
        <a:xfrm>
          <a:off x="16459200" y="1141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3340E839-BB6D-4DBD-8979-B2B6E162DE19}"/>
            </a:ext>
          </a:extLst>
        </xdr:cNvPr>
        <xdr:cNvSpPr txBox="1"/>
      </xdr:nvSpPr>
      <xdr:spPr>
        <a:xfrm>
          <a:off x="15985051"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3EB6F1FC-5920-45B6-A553-88DB4C6F6545}"/>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517C230C-F5C7-411E-B7A1-C2D3B35DE7D9}"/>
            </a:ext>
          </a:extLst>
        </xdr:cNvPr>
        <xdr:cNvSpPr txBox="1"/>
      </xdr:nvSpPr>
      <xdr:spPr>
        <a:xfrm>
          <a:off x="15985051"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D06A6E54-1186-42F3-BAF4-048921F4A476}"/>
            </a:ext>
          </a:extLst>
        </xdr:cNvPr>
        <xdr:cNvSpPr/>
      </xdr:nvSpPr>
      <xdr:spPr>
        <a:xfrm>
          <a:off x="164592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B9E62A13-B5E2-41E4-A1A2-C94611DD4C15}"/>
            </a:ext>
          </a:extLst>
        </xdr:cNvPr>
        <xdr:cNvCxnSpPr/>
      </xdr:nvCxnSpPr>
      <xdr:spPr>
        <a:xfrm flipV="1">
          <a:off x="19952970" y="11552492"/>
          <a:ext cx="1269" cy="1152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998D622D-F46B-4232-B120-C42103091729}"/>
            </a:ext>
          </a:extLst>
        </xdr:cNvPr>
        <xdr:cNvSpPr txBox="1"/>
      </xdr:nvSpPr>
      <xdr:spPr>
        <a:xfrm>
          <a:off x="20002500" y="1270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38B35043-70D3-4FA3-8874-AE4044E8BEE9}"/>
            </a:ext>
          </a:extLst>
        </xdr:cNvPr>
        <xdr:cNvCxnSpPr/>
      </xdr:nvCxnSpPr>
      <xdr:spPr>
        <a:xfrm>
          <a:off x="19878675" y="12704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B259167C-2299-4FBE-8B57-AAB13D26F8D9}"/>
            </a:ext>
          </a:extLst>
        </xdr:cNvPr>
        <xdr:cNvSpPr txBox="1"/>
      </xdr:nvSpPr>
      <xdr:spPr>
        <a:xfrm>
          <a:off x="20002500" y="1134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BBB8790-7643-4460-A7C2-35D6ED13A45D}"/>
            </a:ext>
          </a:extLst>
        </xdr:cNvPr>
        <xdr:cNvCxnSpPr/>
      </xdr:nvCxnSpPr>
      <xdr:spPr>
        <a:xfrm>
          <a:off x="19878675" y="115524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111620</xdr:rowOff>
    </xdr:from>
    <xdr:to>
      <xdr:col>116</xdr:col>
      <xdr:colOff>63500</xdr:colOff>
      <xdr:row>77</xdr:row>
      <xdr:rowOff>54280</xdr:rowOff>
    </xdr:to>
    <xdr:cxnSp macro="">
      <xdr:nvCxnSpPr>
        <xdr:cNvPr id="866" name="直線コネクタ 865">
          <a:extLst>
            <a:ext uri="{FF2B5EF4-FFF2-40B4-BE49-F238E27FC236}">
              <a16:creationId xmlns:a16="http://schemas.microsoft.com/office/drawing/2014/main" id="{3B233263-5AB4-433B-91A2-5BC05C8D1B18}"/>
            </a:ext>
          </a:extLst>
        </xdr:cNvPr>
        <xdr:cNvCxnSpPr/>
      </xdr:nvCxnSpPr>
      <xdr:spPr>
        <a:xfrm flipV="1">
          <a:off x="19202400" y="12427445"/>
          <a:ext cx="752475" cy="10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31116BC2-5230-40D5-82B6-FDE495DA9984}"/>
            </a:ext>
          </a:extLst>
        </xdr:cNvPr>
        <xdr:cNvSpPr txBox="1"/>
      </xdr:nvSpPr>
      <xdr:spPr>
        <a:xfrm>
          <a:off x="20002500" y="11979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E5768418-1AB5-4C16-93FE-2BA58C3D7B17}"/>
            </a:ext>
          </a:extLst>
        </xdr:cNvPr>
        <xdr:cNvSpPr/>
      </xdr:nvSpPr>
      <xdr:spPr>
        <a:xfrm>
          <a:off x="19897725" y="121152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54280</xdr:rowOff>
    </xdr:from>
    <xdr:to>
      <xdr:col>111</xdr:col>
      <xdr:colOff>177800</xdr:colOff>
      <xdr:row>77</xdr:row>
      <xdr:rowOff>95162</xdr:rowOff>
    </xdr:to>
    <xdr:cxnSp macro="">
      <xdr:nvCxnSpPr>
        <xdr:cNvPr id="869" name="直線コネクタ 868">
          <a:extLst>
            <a:ext uri="{FF2B5EF4-FFF2-40B4-BE49-F238E27FC236}">
              <a16:creationId xmlns:a16="http://schemas.microsoft.com/office/drawing/2014/main" id="{5E385570-ABBF-41CD-BEFE-B6A236271780}"/>
            </a:ext>
          </a:extLst>
        </xdr:cNvPr>
        <xdr:cNvCxnSpPr/>
      </xdr:nvCxnSpPr>
      <xdr:spPr>
        <a:xfrm flipV="1">
          <a:off x="18392775" y="12532030"/>
          <a:ext cx="809625" cy="4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B634435E-74F3-4ED5-8422-4D30EFFFD5B4}"/>
            </a:ext>
          </a:extLst>
        </xdr:cNvPr>
        <xdr:cNvSpPr/>
      </xdr:nvSpPr>
      <xdr:spPr>
        <a:xfrm>
          <a:off x="19154775" y="121653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8EBF6DA9-D8C3-410D-B63D-4FA62CAA9297}"/>
            </a:ext>
          </a:extLst>
        </xdr:cNvPr>
        <xdr:cNvSpPr txBox="1"/>
      </xdr:nvSpPr>
      <xdr:spPr>
        <a:xfrm>
          <a:off x="18963786" y="119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95162</xdr:rowOff>
    </xdr:from>
    <xdr:to>
      <xdr:col>107</xdr:col>
      <xdr:colOff>50800</xdr:colOff>
      <xdr:row>77</xdr:row>
      <xdr:rowOff>129184</xdr:rowOff>
    </xdr:to>
    <xdr:cxnSp macro="">
      <xdr:nvCxnSpPr>
        <xdr:cNvPr id="872" name="直線コネクタ 871">
          <a:extLst>
            <a:ext uri="{FF2B5EF4-FFF2-40B4-BE49-F238E27FC236}">
              <a16:creationId xmlns:a16="http://schemas.microsoft.com/office/drawing/2014/main" id="{966935F3-C500-4DF6-BCF3-C65293B6D0A9}"/>
            </a:ext>
          </a:extLst>
        </xdr:cNvPr>
        <xdr:cNvCxnSpPr/>
      </xdr:nvCxnSpPr>
      <xdr:spPr>
        <a:xfrm flipV="1">
          <a:off x="17602200" y="12572912"/>
          <a:ext cx="790575" cy="3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65DA7968-D484-47CE-A5DA-25F4D30345D5}"/>
            </a:ext>
          </a:extLst>
        </xdr:cNvPr>
        <xdr:cNvSpPr/>
      </xdr:nvSpPr>
      <xdr:spPr>
        <a:xfrm>
          <a:off x="18345150" y="12204217"/>
          <a:ext cx="10477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81BDF08C-FE94-443D-B57E-44C7A726D3CC}"/>
            </a:ext>
          </a:extLst>
        </xdr:cNvPr>
        <xdr:cNvSpPr txBox="1"/>
      </xdr:nvSpPr>
      <xdr:spPr>
        <a:xfrm>
          <a:off x="18163686" y="1199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129184</xdr:rowOff>
    </xdr:from>
    <xdr:to>
      <xdr:col>102</xdr:col>
      <xdr:colOff>114300</xdr:colOff>
      <xdr:row>77</xdr:row>
      <xdr:rowOff>142329</xdr:rowOff>
    </xdr:to>
    <xdr:cxnSp macro="">
      <xdr:nvCxnSpPr>
        <xdr:cNvPr id="875" name="直線コネクタ 874">
          <a:extLst>
            <a:ext uri="{FF2B5EF4-FFF2-40B4-BE49-F238E27FC236}">
              <a16:creationId xmlns:a16="http://schemas.microsoft.com/office/drawing/2014/main" id="{89D10AC8-BD60-4776-ABF3-12C6F52E7102}"/>
            </a:ext>
          </a:extLst>
        </xdr:cNvPr>
        <xdr:cNvCxnSpPr/>
      </xdr:nvCxnSpPr>
      <xdr:spPr>
        <a:xfrm flipV="1">
          <a:off x="16802100" y="12603759"/>
          <a:ext cx="800100" cy="1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92672BE2-7AD7-4D43-8A5F-462615A30ED4}"/>
            </a:ext>
          </a:extLst>
        </xdr:cNvPr>
        <xdr:cNvSpPr/>
      </xdr:nvSpPr>
      <xdr:spPr>
        <a:xfrm>
          <a:off x="17554575" y="122209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6B24C34D-7A77-4CD5-BB8D-41EF9EDD715E}"/>
            </a:ext>
          </a:extLst>
        </xdr:cNvPr>
        <xdr:cNvSpPr txBox="1"/>
      </xdr:nvSpPr>
      <xdr:spPr>
        <a:xfrm>
          <a:off x="17354061" y="119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496B6E29-DB99-4FC3-8DE0-62AF94996577}"/>
            </a:ext>
          </a:extLst>
        </xdr:cNvPr>
        <xdr:cNvSpPr/>
      </xdr:nvSpPr>
      <xdr:spPr>
        <a:xfrm>
          <a:off x="16754475" y="122197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37C42D3B-3BB7-489B-8D82-B2AD7C98C92C}"/>
            </a:ext>
          </a:extLst>
        </xdr:cNvPr>
        <xdr:cNvSpPr txBox="1"/>
      </xdr:nvSpPr>
      <xdr:spPr>
        <a:xfrm>
          <a:off x="16563486" y="120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B7596B10-6F41-4554-816A-32D5F3722E34}"/>
            </a:ext>
          </a:extLst>
        </xdr:cNvPr>
        <xdr:cNvSpPr txBox="1"/>
      </xdr:nvSpPr>
      <xdr:spPr>
        <a:xfrm>
          <a:off x="197834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B84C2443-7A8D-47CF-8CB0-6E58E431A220}"/>
            </a:ext>
          </a:extLst>
        </xdr:cNvPr>
        <xdr:cNvSpPr txBox="1"/>
      </xdr:nvSpPr>
      <xdr:spPr>
        <a:xfrm>
          <a:off x="19030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1BEC6147-A608-43FA-BFFD-CC87FF348731}"/>
            </a:ext>
          </a:extLst>
        </xdr:cNvPr>
        <xdr:cNvSpPr txBox="1"/>
      </xdr:nvSpPr>
      <xdr:spPr>
        <a:xfrm>
          <a:off x="18221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825FD399-66F7-4EA7-A293-5469A541411F}"/>
            </a:ext>
          </a:extLst>
        </xdr:cNvPr>
        <xdr:cNvSpPr txBox="1"/>
      </xdr:nvSpPr>
      <xdr:spPr>
        <a:xfrm>
          <a:off x="174307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DB6FD1EA-4C68-4A72-957D-891634A1B0AC}"/>
            </a:ext>
          </a:extLst>
        </xdr:cNvPr>
        <xdr:cNvSpPr txBox="1"/>
      </xdr:nvSpPr>
      <xdr:spPr>
        <a:xfrm>
          <a:off x="166306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60820</xdr:rowOff>
    </xdr:from>
    <xdr:to>
      <xdr:col>116</xdr:col>
      <xdr:colOff>114300</xdr:colOff>
      <xdr:row>76</xdr:row>
      <xdr:rowOff>162420</xdr:rowOff>
    </xdr:to>
    <xdr:sp macro="" textlink="">
      <xdr:nvSpPr>
        <xdr:cNvPr id="885" name="楕円 884">
          <a:extLst>
            <a:ext uri="{FF2B5EF4-FFF2-40B4-BE49-F238E27FC236}">
              <a16:creationId xmlns:a16="http://schemas.microsoft.com/office/drawing/2014/main" id="{0F969D1C-2EA7-4D42-B0A3-567DA1053DF6}"/>
            </a:ext>
          </a:extLst>
        </xdr:cNvPr>
        <xdr:cNvSpPr/>
      </xdr:nvSpPr>
      <xdr:spPr>
        <a:xfrm>
          <a:off x="19897725" y="123798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39247</xdr:rowOff>
    </xdr:from>
    <xdr:ext cx="534377" cy="259045"/>
    <xdr:sp macro="" textlink="">
      <xdr:nvSpPr>
        <xdr:cNvPr id="886" name="繰出金該当値テキスト">
          <a:extLst>
            <a:ext uri="{FF2B5EF4-FFF2-40B4-BE49-F238E27FC236}">
              <a16:creationId xmlns:a16="http://schemas.microsoft.com/office/drawing/2014/main" id="{393FE7DB-EE2B-457B-ADB4-26120892B4F7}"/>
            </a:ext>
          </a:extLst>
        </xdr:cNvPr>
        <xdr:cNvSpPr txBox="1"/>
      </xdr:nvSpPr>
      <xdr:spPr>
        <a:xfrm>
          <a:off x="20002500" y="1235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3480</xdr:rowOff>
    </xdr:from>
    <xdr:to>
      <xdr:col>112</xdr:col>
      <xdr:colOff>38100</xdr:colOff>
      <xdr:row>77</xdr:row>
      <xdr:rowOff>105080</xdr:rowOff>
    </xdr:to>
    <xdr:sp macro="" textlink="">
      <xdr:nvSpPr>
        <xdr:cNvPr id="887" name="楕円 886">
          <a:extLst>
            <a:ext uri="{FF2B5EF4-FFF2-40B4-BE49-F238E27FC236}">
              <a16:creationId xmlns:a16="http://schemas.microsoft.com/office/drawing/2014/main" id="{E8638867-53CC-472F-937D-6A3951260FE5}"/>
            </a:ext>
          </a:extLst>
        </xdr:cNvPr>
        <xdr:cNvSpPr/>
      </xdr:nvSpPr>
      <xdr:spPr>
        <a:xfrm>
          <a:off x="19154775" y="12484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96207</xdr:rowOff>
    </xdr:from>
    <xdr:ext cx="534377" cy="259045"/>
    <xdr:sp macro="" textlink="">
      <xdr:nvSpPr>
        <xdr:cNvPr id="888" name="テキスト ボックス 887">
          <a:extLst>
            <a:ext uri="{FF2B5EF4-FFF2-40B4-BE49-F238E27FC236}">
              <a16:creationId xmlns:a16="http://schemas.microsoft.com/office/drawing/2014/main" id="{FA856ABB-FFA1-4582-9DF6-2761014AD3B6}"/>
            </a:ext>
          </a:extLst>
        </xdr:cNvPr>
        <xdr:cNvSpPr txBox="1"/>
      </xdr:nvSpPr>
      <xdr:spPr>
        <a:xfrm>
          <a:off x="18963786" y="125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44362</xdr:rowOff>
    </xdr:from>
    <xdr:to>
      <xdr:col>107</xdr:col>
      <xdr:colOff>101600</xdr:colOff>
      <xdr:row>77</xdr:row>
      <xdr:rowOff>145962</xdr:rowOff>
    </xdr:to>
    <xdr:sp macro="" textlink="">
      <xdr:nvSpPr>
        <xdr:cNvPr id="889" name="楕円 888">
          <a:extLst>
            <a:ext uri="{FF2B5EF4-FFF2-40B4-BE49-F238E27FC236}">
              <a16:creationId xmlns:a16="http://schemas.microsoft.com/office/drawing/2014/main" id="{BDD11290-5ACA-498C-9F78-5171576BEC0C}"/>
            </a:ext>
          </a:extLst>
        </xdr:cNvPr>
        <xdr:cNvSpPr/>
      </xdr:nvSpPr>
      <xdr:spPr>
        <a:xfrm>
          <a:off x="18345150" y="125252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137089</xdr:rowOff>
    </xdr:from>
    <xdr:ext cx="534377" cy="259045"/>
    <xdr:sp macro="" textlink="">
      <xdr:nvSpPr>
        <xdr:cNvPr id="890" name="テキスト ボックス 889">
          <a:extLst>
            <a:ext uri="{FF2B5EF4-FFF2-40B4-BE49-F238E27FC236}">
              <a16:creationId xmlns:a16="http://schemas.microsoft.com/office/drawing/2014/main" id="{2A1C887B-73AC-4FB3-AF7A-346A462A3D95}"/>
            </a:ext>
          </a:extLst>
        </xdr:cNvPr>
        <xdr:cNvSpPr txBox="1"/>
      </xdr:nvSpPr>
      <xdr:spPr>
        <a:xfrm>
          <a:off x="18163686" y="1261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78384</xdr:rowOff>
    </xdr:from>
    <xdr:to>
      <xdr:col>102</xdr:col>
      <xdr:colOff>165100</xdr:colOff>
      <xdr:row>78</xdr:row>
      <xdr:rowOff>8534</xdr:rowOff>
    </xdr:to>
    <xdr:sp macro="" textlink="">
      <xdr:nvSpPr>
        <xdr:cNvPr id="891" name="楕円 890">
          <a:extLst>
            <a:ext uri="{FF2B5EF4-FFF2-40B4-BE49-F238E27FC236}">
              <a16:creationId xmlns:a16="http://schemas.microsoft.com/office/drawing/2014/main" id="{1CAD2FDE-40CB-422D-A442-134EE53131A1}"/>
            </a:ext>
          </a:extLst>
        </xdr:cNvPr>
        <xdr:cNvSpPr/>
      </xdr:nvSpPr>
      <xdr:spPr>
        <a:xfrm>
          <a:off x="17554575" y="125561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171111</xdr:rowOff>
    </xdr:from>
    <xdr:ext cx="534377" cy="259045"/>
    <xdr:sp macro="" textlink="">
      <xdr:nvSpPr>
        <xdr:cNvPr id="892" name="テキスト ボックス 891">
          <a:extLst>
            <a:ext uri="{FF2B5EF4-FFF2-40B4-BE49-F238E27FC236}">
              <a16:creationId xmlns:a16="http://schemas.microsoft.com/office/drawing/2014/main" id="{8D9FC7C4-0BAE-42B9-BFF6-54B9500129BA}"/>
            </a:ext>
          </a:extLst>
        </xdr:cNvPr>
        <xdr:cNvSpPr txBox="1"/>
      </xdr:nvSpPr>
      <xdr:spPr>
        <a:xfrm>
          <a:off x="17354061" y="1263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91529</xdr:rowOff>
    </xdr:from>
    <xdr:to>
      <xdr:col>98</xdr:col>
      <xdr:colOff>38100</xdr:colOff>
      <xdr:row>78</xdr:row>
      <xdr:rowOff>21679</xdr:rowOff>
    </xdr:to>
    <xdr:sp macro="" textlink="">
      <xdr:nvSpPr>
        <xdr:cNvPr id="893" name="楕円 892">
          <a:extLst>
            <a:ext uri="{FF2B5EF4-FFF2-40B4-BE49-F238E27FC236}">
              <a16:creationId xmlns:a16="http://schemas.microsoft.com/office/drawing/2014/main" id="{1503AF6B-7077-44CD-B240-F7EE3699FA7C}"/>
            </a:ext>
          </a:extLst>
        </xdr:cNvPr>
        <xdr:cNvSpPr/>
      </xdr:nvSpPr>
      <xdr:spPr>
        <a:xfrm>
          <a:off x="16754475" y="125661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12806</xdr:rowOff>
    </xdr:from>
    <xdr:ext cx="534377" cy="259045"/>
    <xdr:sp macro="" textlink="">
      <xdr:nvSpPr>
        <xdr:cNvPr id="894" name="テキスト ボックス 893">
          <a:extLst>
            <a:ext uri="{FF2B5EF4-FFF2-40B4-BE49-F238E27FC236}">
              <a16:creationId xmlns:a16="http://schemas.microsoft.com/office/drawing/2014/main" id="{E1795019-615C-42A7-BFDD-71D632C41047}"/>
            </a:ext>
          </a:extLst>
        </xdr:cNvPr>
        <xdr:cNvSpPr txBox="1"/>
      </xdr:nvSpPr>
      <xdr:spPr>
        <a:xfrm>
          <a:off x="16563486" y="1264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70D67B6D-DB08-4EDC-8D2A-CD263F04B7F4}"/>
            </a:ext>
          </a:extLst>
        </xdr:cNvPr>
        <xdr:cNvSpPr/>
      </xdr:nvSpPr>
      <xdr:spPr>
        <a:xfrm>
          <a:off x="164592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1D461DB3-C835-44AC-911C-5A9C30722CA5}"/>
            </a:ext>
          </a:extLst>
        </xdr:cNvPr>
        <xdr:cNvSpPr/>
      </xdr:nvSpPr>
      <xdr:spPr>
        <a:xfrm>
          <a:off x="165830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CC8B7E30-2D7B-46D9-94B5-6483B8DDD3CA}"/>
            </a:ext>
          </a:extLst>
        </xdr:cNvPr>
        <xdr:cNvSpPr/>
      </xdr:nvSpPr>
      <xdr:spPr>
        <a:xfrm>
          <a:off x="165830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4DE7800-47A2-4950-82C7-6AAC0EB08C43}"/>
            </a:ext>
          </a:extLst>
        </xdr:cNvPr>
        <xdr:cNvSpPr/>
      </xdr:nvSpPr>
      <xdr:spPr>
        <a:xfrm>
          <a:off x="174879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EA3713A6-5B2F-43CB-8231-1D7CED8A9EFF}"/>
            </a:ext>
          </a:extLst>
        </xdr:cNvPr>
        <xdr:cNvSpPr/>
      </xdr:nvSpPr>
      <xdr:spPr>
        <a:xfrm>
          <a:off x="174879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4B34ACB9-C38D-471F-9989-D5AA7EA085E3}"/>
            </a:ext>
          </a:extLst>
        </xdr:cNvPr>
        <xdr:cNvSpPr/>
      </xdr:nvSpPr>
      <xdr:spPr>
        <a:xfrm>
          <a:off x="185166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C4E57D63-296C-486B-9098-C419C26E1EAE}"/>
            </a:ext>
          </a:extLst>
        </xdr:cNvPr>
        <xdr:cNvSpPr/>
      </xdr:nvSpPr>
      <xdr:spPr>
        <a:xfrm>
          <a:off x="185166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FA496E93-7880-4A09-9851-0F7B566A00C7}"/>
            </a:ext>
          </a:extLst>
        </xdr:cNvPr>
        <xdr:cNvSpPr/>
      </xdr:nvSpPr>
      <xdr:spPr>
        <a:xfrm>
          <a:off x="164592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E8D11F54-73E4-4996-A967-83F5C7251B10}"/>
            </a:ext>
          </a:extLst>
        </xdr:cNvPr>
        <xdr:cNvSpPr txBox="1"/>
      </xdr:nvSpPr>
      <xdr:spPr>
        <a:xfrm>
          <a:off x="164401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1E122ABB-52AB-4CAF-AE53-AAD157B0F86E}"/>
            </a:ext>
          </a:extLst>
        </xdr:cNvPr>
        <xdr:cNvCxnSpPr/>
      </xdr:nvCxnSpPr>
      <xdr:spPr>
        <a:xfrm>
          <a:off x="164592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CD0B5685-A3B4-48A8-BA8C-4789C4136B21}"/>
            </a:ext>
          </a:extLst>
        </xdr:cNvPr>
        <xdr:cNvCxnSpPr/>
      </xdr:nvCxnSpPr>
      <xdr:spPr>
        <a:xfrm>
          <a:off x="16459200" y="15401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E13690A7-CF58-4297-8221-3B9D03D4F33C}"/>
            </a:ext>
          </a:extLst>
        </xdr:cNvPr>
        <xdr:cNvSpPr txBox="1"/>
      </xdr:nvSpPr>
      <xdr:spPr>
        <a:xfrm>
          <a:off x="16248514" y="15256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8610719B-709E-47EB-8C6D-8022B6C9ED77}"/>
            </a:ext>
          </a:extLst>
        </xdr:cNvPr>
        <xdr:cNvCxnSpPr/>
      </xdr:nvCxnSpPr>
      <xdr:spPr>
        <a:xfrm>
          <a:off x="164592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8DBD9724-B02B-49E9-89FA-54C3E4DF7F67}"/>
            </a:ext>
          </a:extLst>
        </xdr:cNvPr>
        <xdr:cNvSpPr txBox="1"/>
      </xdr:nvSpPr>
      <xdr:spPr>
        <a:xfrm>
          <a:off x="16248514" y="1415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721225CC-E5B4-4C83-8DB5-46F7308BAA89}"/>
            </a:ext>
          </a:extLst>
        </xdr:cNvPr>
        <xdr:cNvSpPr/>
      </xdr:nvSpPr>
      <xdr:spPr>
        <a:xfrm>
          <a:off x="164592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5D949210-CD41-4715-9884-CBDF29904D15}"/>
            </a:ext>
          </a:extLst>
        </xdr:cNvPr>
        <xdr:cNvCxnSpPr/>
      </xdr:nvCxnSpPr>
      <xdr:spPr>
        <a:xfrm>
          <a:off x="19952970" y="1540192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530B392E-A41C-4BE7-84DA-3E9BA102D989}"/>
            </a:ext>
          </a:extLst>
        </xdr:cNvPr>
        <xdr:cNvSpPr txBox="1"/>
      </xdr:nvSpPr>
      <xdr:spPr>
        <a:xfrm>
          <a:off x="2000250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C8819842-CCE3-41C8-8C10-2629ED8CD7E3}"/>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15FBADCE-B209-4EA0-A2EA-61B41AACDF5A}"/>
            </a:ext>
          </a:extLst>
        </xdr:cNvPr>
        <xdr:cNvSpPr txBox="1"/>
      </xdr:nvSpPr>
      <xdr:spPr>
        <a:xfrm>
          <a:off x="20002500" y="15094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58C8BCF0-CE37-4AE8-9E99-15A01A14E2A7}"/>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1984EEC1-2EE2-4D1D-820A-81DDADA4FE3B}"/>
            </a:ext>
          </a:extLst>
        </xdr:cNvPr>
        <xdr:cNvCxnSpPr/>
      </xdr:nvCxnSpPr>
      <xdr:spPr>
        <a:xfrm>
          <a:off x="19202400" y="154019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82BE84-146A-410D-96BF-A773E3C5E73C}"/>
            </a:ext>
          </a:extLst>
        </xdr:cNvPr>
        <xdr:cNvSpPr txBox="1"/>
      </xdr:nvSpPr>
      <xdr:spPr>
        <a:xfrm>
          <a:off x="20002500" y="153232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765FA45-3832-46BB-978B-6F745E7C75CF}"/>
            </a:ext>
          </a:extLst>
        </xdr:cNvPr>
        <xdr:cNvSpPr/>
      </xdr:nvSpPr>
      <xdr:spPr>
        <a:xfrm>
          <a:off x="198977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39C1B300-C2C4-454F-B61F-3D1987A5330F}"/>
            </a:ext>
          </a:extLst>
        </xdr:cNvPr>
        <xdr:cNvCxnSpPr/>
      </xdr:nvCxnSpPr>
      <xdr:spPr>
        <a:xfrm>
          <a:off x="18392775" y="154019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8B8468BF-DE55-4D24-AC3C-854735A5451F}"/>
            </a:ext>
          </a:extLst>
        </xdr:cNvPr>
        <xdr:cNvSpPr/>
      </xdr:nvSpPr>
      <xdr:spPr>
        <a:xfrm>
          <a:off x="191547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E312CF1E-EF24-4CCC-86C3-AEE1987839DD}"/>
            </a:ext>
          </a:extLst>
        </xdr:cNvPr>
        <xdr:cNvSpPr txBox="1"/>
      </xdr:nvSpPr>
      <xdr:spPr>
        <a:xfrm>
          <a:off x="190809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2E9AC1A6-296F-4EAE-A965-8FEADED56D25}"/>
            </a:ext>
          </a:extLst>
        </xdr:cNvPr>
        <xdr:cNvCxnSpPr/>
      </xdr:nvCxnSpPr>
      <xdr:spPr>
        <a:xfrm>
          <a:off x="17602200" y="154019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D587997C-6CA6-4D52-9E54-EF93863870CB}"/>
            </a:ext>
          </a:extLst>
        </xdr:cNvPr>
        <xdr:cNvSpPr/>
      </xdr:nvSpPr>
      <xdr:spPr>
        <a:xfrm>
          <a:off x="18345150"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91F86002-A278-4B29-A668-93AE80C347B9}"/>
            </a:ext>
          </a:extLst>
        </xdr:cNvPr>
        <xdr:cNvSpPr txBox="1"/>
      </xdr:nvSpPr>
      <xdr:spPr>
        <a:xfrm>
          <a:off x="182903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32F4D820-B2C0-4D60-9B5A-86B0CD3C6A23}"/>
            </a:ext>
          </a:extLst>
        </xdr:cNvPr>
        <xdr:cNvCxnSpPr/>
      </xdr:nvCxnSpPr>
      <xdr:spPr>
        <a:xfrm>
          <a:off x="16802100" y="154019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365DE90D-C74F-44AF-96C6-11F3BC0D40C6}"/>
            </a:ext>
          </a:extLst>
        </xdr:cNvPr>
        <xdr:cNvSpPr/>
      </xdr:nvSpPr>
      <xdr:spPr>
        <a:xfrm>
          <a:off x="17554575" y="153447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DCFF7C12-EF40-4EED-9E9B-9E17F76569F6}"/>
            </a:ext>
          </a:extLst>
        </xdr:cNvPr>
        <xdr:cNvSpPr txBox="1"/>
      </xdr:nvSpPr>
      <xdr:spPr>
        <a:xfrm>
          <a:off x="174902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FAAD1212-AD07-46A2-A22E-C2793A2EB6CB}"/>
            </a:ext>
          </a:extLst>
        </xdr:cNvPr>
        <xdr:cNvSpPr/>
      </xdr:nvSpPr>
      <xdr:spPr>
        <a:xfrm>
          <a:off x="167544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DFC06598-EE9D-4226-9D74-62DF986A1B84}"/>
            </a:ext>
          </a:extLst>
        </xdr:cNvPr>
        <xdr:cNvSpPr txBox="1"/>
      </xdr:nvSpPr>
      <xdr:spPr>
        <a:xfrm>
          <a:off x="166806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36422E2B-A242-4847-A7C6-395C92E5EBD4}"/>
            </a:ext>
          </a:extLst>
        </xdr:cNvPr>
        <xdr:cNvSpPr txBox="1"/>
      </xdr:nvSpPr>
      <xdr:spPr>
        <a:xfrm>
          <a:off x="197834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7F6EBBB7-DF5F-4281-9726-02843ED16890}"/>
            </a:ext>
          </a:extLst>
        </xdr:cNvPr>
        <xdr:cNvSpPr txBox="1"/>
      </xdr:nvSpPr>
      <xdr:spPr>
        <a:xfrm>
          <a:off x="19030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9A26D9BB-0C53-42B7-B5AA-159D79CAE039}"/>
            </a:ext>
          </a:extLst>
        </xdr:cNvPr>
        <xdr:cNvSpPr txBox="1"/>
      </xdr:nvSpPr>
      <xdr:spPr>
        <a:xfrm>
          <a:off x="18221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168BB4DA-36B9-4BAD-866F-63AD10C077CD}"/>
            </a:ext>
          </a:extLst>
        </xdr:cNvPr>
        <xdr:cNvSpPr txBox="1"/>
      </xdr:nvSpPr>
      <xdr:spPr>
        <a:xfrm>
          <a:off x="174307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10D691EB-F287-4313-9E17-022729E95F69}"/>
            </a:ext>
          </a:extLst>
        </xdr:cNvPr>
        <xdr:cNvSpPr txBox="1"/>
      </xdr:nvSpPr>
      <xdr:spPr>
        <a:xfrm>
          <a:off x="166306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C13F3FE4-5E32-49D1-BCFE-E06488ACD95F}"/>
            </a:ext>
          </a:extLst>
        </xdr:cNvPr>
        <xdr:cNvSpPr/>
      </xdr:nvSpPr>
      <xdr:spPr>
        <a:xfrm>
          <a:off x="198977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2AC5306B-6F30-4C88-A840-6C8C69FACE21}"/>
            </a:ext>
          </a:extLst>
        </xdr:cNvPr>
        <xdr:cNvSpPr txBox="1"/>
      </xdr:nvSpPr>
      <xdr:spPr>
        <a:xfrm>
          <a:off x="20002500" y="15208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982419D6-05E1-4A66-8A41-5E008E3B8233}"/>
            </a:ext>
          </a:extLst>
        </xdr:cNvPr>
        <xdr:cNvSpPr/>
      </xdr:nvSpPr>
      <xdr:spPr>
        <a:xfrm>
          <a:off x="191547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A0251FAF-FBEE-4FBF-8268-8DFD589D6BCB}"/>
            </a:ext>
          </a:extLst>
        </xdr:cNvPr>
        <xdr:cNvSpPr txBox="1"/>
      </xdr:nvSpPr>
      <xdr:spPr>
        <a:xfrm>
          <a:off x="190809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D1288314-F4D2-4D3D-B1C2-B76A93588587}"/>
            </a:ext>
          </a:extLst>
        </xdr:cNvPr>
        <xdr:cNvSpPr/>
      </xdr:nvSpPr>
      <xdr:spPr>
        <a:xfrm>
          <a:off x="18345150"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F9E58040-D339-4135-9BDA-DB90E2C68E58}"/>
            </a:ext>
          </a:extLst>
        </xdr:cNvPr>
        <xdr:cNvSpPr txBox="1"/>
      </xdr:nvSpPr>
      <xdr:spPr>
        <a:xfrm>
          <a:off x="182903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CA1A4FF0-384C-4370-9D41-0BFB12223A15}"/>
            </a:ext>
          </a:extLst>
        </xdr:cNvPr>
        <xdr:cNvSpPr/>
      </xdr:nvSpPr>
      <xdr:spPr>
        <a:xfrm>
          <a:off x="17554575" y="15344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F0EC15D4-891D-432A-B4E4-F0A20D82AEC0}"/>
            </a:ext>
          </a:extLst>
        </xdr:cNvPr>
        <xdr:cNvSpPr txBox="1"/>
      </xdr:nvSpPr>
      <xdr:spPr>
        <a:xfrm>
          <a:off x="174902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CB095BE7-210F-412F-AFA9-FFE479FC69F3}"/>
            </a:ext>
          </a:extLst>
        </xdr:cNvPr>
        <xdr:cNvSpPr/>
      </xdr:nvSpPr>
      <xdr:spPr>
        <a:xfrm>
          <a:off x="167544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188D0295-B6D2-4DA3-A488-492C5CE82BF0}"/>
            </a:ext>
          </a:extLst>
        </xdr:cNvPr>
        <xdr:cNvSpPr txBox="1"/>
      </xdr:nvSpPr>
      <xdr:spPr>
        <a:xfrm>
          <a:off x="166806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846960EA-876F-4B1F-99C4-E3290B5A413E}"/>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8BB0CF4B-AACB-4450-9EBD-58F97599BC55}"/>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10F36FC-DF7B-43A1-83B2-C47826151BD0}"/>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歳出決算総額は、住民１人あたり約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374,805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円となっており、前年度の約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387,694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12,889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主な増減</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①普通建設事業費が、川口栄町３丁目銀座地区第一種市街地再開発事業の皆減等により、前年度比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6,847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円の減。②</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新型コロナウイルスワクチン接種事業の減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6,045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③</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電力・ガス・食料品等価格高騰（追加）緊急支援事業の増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4,407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④積立金が、環境施設整備基金積立金の減等により、前年度比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3,781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円の減。⑤</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、新型コロナウイルスワクチン予防接種委託料・接種関連業務委託料の減等により、前年度比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2,676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類似団体平均と比べ、維持補修費が高く、公共施設の老朽化が進んでいる。また、類似団体平均と比べ公債費が下回っており、市債に頼らず公共施設を整備</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FF98664-879D-4A48-B363-64DCC8DFF20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1912AA4-B7B3-4D1F-8F1E-EFAD572C4338}"/>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4016517-0C14-444C-91DC-3AD2D2C70D8E}"/>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CFFA74D-A121-46BE-8E1D-310B65A5B514}"/>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D95E80-5B75-4218-BAB1-2550005EFCC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49A856-698E-4622-A4DE-DCDB262B9A5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2CBF26-AEEB-43BC-8666-B3A3D7929FF5}"/>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4E316B-A6E5-4C54-9D3E-B4B11B45303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88BB4F-7779-4535-8D48-E272A22B9F0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4161CAA-6597-41CC-8385-39820A6238C0}"/>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606,315
563,187
61.95
236,618,494
227,249,962
8,767,219
115,866,185
173,846,062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B2C435-7464-454C-84BA-80A40AADEA1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8B2AE5-AB2E-42DF-B300-96D2642B847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36EA26-53CA-4A39-A7EC-DE479C2D3A5F}"/>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B54EC2-7E47-4729-8FF8-A0D832C1BAA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0343C46-91AA-46F3-BD07-6EE9FCCE574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FB76183-5F46-4BD3-AEA7-D34C11DC76B6}"/>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6CBC41E-FEB3-4DD5-A350-7CEC90D52BE7}"/>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62AB7F3-B8DA-471A-B2B1-08D4353B8BFF}"/>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18EF051-E1F1-43F9-B8BE-47C21427B354}"/>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6B6FD3C-28A1-4AAB-A6E3-09552149779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30B4FFE2-98CB-438D-A3BD-073199FE2206}"/>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27B69D0-4C4E-4D9D-A6CD-5BF6A6D26569}"/>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92474C2-600B-41B0-9BE1-857188403097}"/>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B918DC5-BA4A-43E5-9931-1ADA15CA9AD9}"/>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EA93A9-C726-4878-B991-8FC7CF39CAA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EA5F43A-F726-4557-B631-FC01FF7E87C7}"/>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AAB2D83-E747-41F6-9AD9-10F07D98D6A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AE5C9F0-0F82-4D1E-A57A-310A3ABED735}"/>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134A4CF-E11A-402D-BEA2-CABE942FC694}"/>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54C1F00-A0A9-4F13-88D9-91F9D2DE73A5}"/>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47D5A11-5023-41FA-823C-CC1558E26623}"/>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FE07486-DAD2-4AEA-95DA-26B62C723E3A}"/>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18339E1-05EA-4F6B-99E6-51BD57C78717}"/>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6E1A1881-A16F-4A68-A3E9-69BA271A743E}"/>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ED10109-8136-443D-A31B-448089676A28}"/>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031A51D-71C2-438D-A9CD-60763ACE5EBA}"/>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1DADF13-0721-41E5-A43E-4FEA990B71A2}"/>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2304315-E81A-4BC8-95B5-ED657876E72D}"/>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5D6653C-6465-4E8E-85BF-F17B258E3DD0}"/>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0E64FFB-366C-42AA-9B5D-16C12959716D}"/>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B32FC307-A1BD-4DF3-A9AE-07EAFFC6E067}"/>
            </a:ext>
          </a:extLst>
        </xdr:cNvPr>
        <xdr:cNvSpPr txBox="1"/>
      </xdr:nvSpPr>
      <xdr:spPr>
        <a:xfrm>
          <a:off x="350049" y="659830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8508F882-E56D-4BD2-B768-72ECF1FE7F02}"/>
            </a:ext>
          </a:extLst>
        </xdr:cNvPr>
        <xdr:cNvCxnSpPr/>
      </xdr:nvCxnSpPr>
      <xdr:spPr>
        <a:xfrm>
          <a:off x="6858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BD98580A-5413-4838-B4F0-F4C089CE3AF1}"/>
            </a:ext>
          </a:extLst>
        </xdr:cNvPr>
        <xdr:cNvSpPr txBox="1"/>
      </xdr:nvSpPr>
      <xdr:spPr>
        <a:xfrm>
          <a:off x="278946" y="623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5E604BD9-B6B4-4CEC-A9EB-D4B203683CED}"/>
            </a:ext>
          </a:extLst>
        </xdr:cNvPr>
        <xdr:cNvCxnSpPr/>
      </xdr:nvCxnSpPr>
      <xdr:spPr>
        <a:xfrm>
          <a:off x="6858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DA11BBC5-DF66-419A-90F3-1DABFBB10672}"/>
            </a:ext>
          </a:extLst>
        </xdr:cNvPr>
        <xdr:cNvSpPr txBox="1"/>
      </xdr:nvSpPr>
      <xdr:spPr>
        <a:xfrm>
          <a:off x="278946"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8A8FD531-6ECB-4F79-A9BD-AC2CC11AD1B8}"/>
            </a:ext>
          </a:extLst>
        </xdr:cNvPr>
        <xdr:cNvCxnSpPr/>
      </xdr:nvCxnSpPr>
      <xdr:spPr>
        <a:xfrm>
          <a:off x="6858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48EE1FB6-58DE-44E5-80B3-FF52EF677002}"/>
            </a:ext>
          </a:extLst>
        </xdr:cNvPr>
        <xdr:cNvSpPr txBox="1"/>
      </xdr:nvSpPr>
      <xdr:spPr>
        <a:xfrm>
          <a:off x="278946"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9D5E5618-4D9C-4702-B298-627E80636D05}"/>
            </a:ext>
          </a:extLst>
        </xdr:cNvPr>
        <xdr:cNvCxnSpPr/>
      </xdr:nvCxnSpPr>
      <xdr:spPr>
        <a:xfrm>
          <a:off x="6858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FF7E4B4B-B7A2-418B-8312-08F6053E9683}"/>
            </a:ext>
          </a:extLst>
        </xdr:cNvPr>
        <xdr:cNvSpPr txBox="1"/>
      </xdr:nvSpPr>
      <xdr:spPr>
        <a:xfrm>
          <a:off x="278946"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235A662-673F-4034-AD23-7587D67F3894}"/>
            </a:ext>
          </a:extLst>
        </xdr:cNvPr>
        <xdr:cNvCxnSpPr/>
      </xdr:nvCxnSpPr>
      <xdr:spPr>
        <a:xfrm>
          <a:off x="6858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B3389BC-CBAA-48C6-B34E-264F56D46E87}"/>
            </a:ext>
          </a:extLst>
        </xdr:cNvPr>
        <xdr:cNvSpPr txBox="1"/>
      </xdr:nvSpPr>
      <xdr:spPr>
        <a:xfrm>
          <a:off x="278946" y="47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F92E330F-5474-45E6-846E-7031ED7A0B9D}"/>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B15FD69C-AB2F-4438-A53A-1F209F773AA7}"/>
            </a:ext>
          </a:extLst>
        </xdr:cNvPr>
        <xdr:cNvSpPr txBox="1"/>
      </xdr:nvSpPr>
      <xdr:spPr>
        <a:xfrm>
          <a:off x="278946"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3DA29CB1-FB80-47E4-AF64-DE7E7908C2C3}"/>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21C7026-7BBB-4C25-B4DD-7F040E9225AC}"/>
            </a:ext>
          </a:extLst>
        </xdr:cNvPr>
        <xdr:cNvCxnSpPr/>
      </xdr:nvCxnSpPr>
      <xdr:spPr>
        <a:xfrm flipV="1">
          <a:off x="4179570" y="5055489"/>
          <a:ext cx="1270" cy="110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B1C60F83-10E7-4257-9BA8-D85575272C98}"/>
            </a:ext>
          </a:extLst>
        </xdr:cNvPr>
        <xdr:cNvSpPr txBox="1"/>
      </xdr:nvSpPr>
      <xdr:spPr>
        <a:xfrm>
          <a:off x="4229100" y="61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24D2BE56-4734-474C-86DD-3CF9E2A034BC}"/>
            </a:ext>
          </a:extLst>
        </xdr:cNvPr>
        <xdr:cNvCxnSpPr/>
      </xdr:nvCxnSpPr>
      <xdr:spPr>
        <a:xfrm>
          <a:off x="4105275" y="61647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79024917-F096-4AD7-8D08-FF9E94B11AE8}"/>
            </a:ext>
          </a:extLst>
        </xdr:cNvPr>
        <xdr:cNvSpPr txBox="1"/>
      </xdr:nvSpPr>
      <xdr:spPr>
        <a:xfrm>
          <a:off x="4229100" y="48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2F2B6222-A775-4A24-B8ED-F7A8E3701A20}"/>
            </a:ext>
          </a:extLst>
        </xdr:cNvPr>
        <xdr:cNvCxnSpPr/>
      </xdr:nvCxnSpPr>
      <xdr:spPr>
        <a:xfrm>
          <a:off x="4105275" y="50554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28448</xdr:rowOff>
    </xdr:from>
    <xdr:to>
      <xdr:col>24</xdr:col>
      <xdr:colOff>63500</xdr:colOff>
      <xdr:row>37</xdr:row>
      <xdr:rowOff>36830</xdr:rowOff>
    </xdr:to>
    <xdr:cxnSp macro="">
      <xdr:nvCxnSpPr>
        <xdr:cNvPr id="61" name="直線コネクタ 60">
          <a:extLst>
            <a:ext uri="{FF2B5EF4-FFF2-40B4-BE49-F238E27FC236}">
              <a16:creationId xmlns:a16="http://schemas.microsoft.com/office/drawing/2014/main" id="{B308C3CB-7B9C-4843-AD38-424B0CA10B2B}"/>
            </a:ext>
          </a:extLst>
        </xdr:cNvPr>
        <xdr:cNvCxnSpPr/>
      </xdr:nvCxnSpPr>
      <xdr:spPr>
        <a:xfrm flipV="1">
          <a:off x="3429000" y="6032373"/>
          <a:ext cx="752475"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49F22742-9C6B-4D73-8E46-82C253133D7D}"/>
            </a:ext>
          </a:extLst>
        </xdr:cNvPr>
        <xdr:cNvSpPr txBox="1"/>
      </xdr:nvSpPr>
      <xdr:spPr>
        <a:xfrm>
          <a:off x="4229100" y="5562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93679CA4-4A8B-40D6-A914-46BD1C92DD70}"/>
            </a:ext>
          </a:extLst>
        </xdr:cNvPr>
        <xdr:cNvSpPr/>
      </xdr:nvSpPr>
      <xdr:spPr>
        <a:xfrm>
          <a:off x="4124325" y="57080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36830</xdr:rowOff>
    </xdr:from>
    <xdr:to>
      <xdr:col>19</xdr:col>
      <xdr:colOff>177800</xdr:colOff>
      <xdr:row>37</xdr:row>
      <xdr:rowOff>64262</xdr:rowOff>
    </xdr:to>
    <xdr:cxnSp macro="">
      <xdr:nvCxnSpPr>
        <xdr:cNvPr id="64" name="直線コネクタ 63">
          <a:extLst>
            <a:ext uri="{FF2B5EF4-FFF2-40B4-BE49-F238E27FC236}">
              <a16:creationId xmlns:a16="http://schemas.microsoft.com/office/drawing/2014/main" id="{604381D0-10CA-4CDD-864E-B095C57C4614}"/>
            </a:ext>
          </a:extLst>
        </xdr:cNvPr>
        <xdr:cNvCxnSpPr/>
      </xdr:nvCxnSpPr>
      <xdr:spPr>
        <a:xfrm flipV="1">
          <a:off x="2619375" y="6037580"/>
          <a:ext cx="809625"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F265AD38-BC8D-4247-A987-EA92D745FFAA}"/>
            </a:ext>
          </a:extLst>
        </xdr:cNvPr>
        <xdr:cNvSpPr/>
      </xdr:nvSpPr>
      <xdr:spPr>
        <a:xfrm>
          <a:off x="3381375" y="57224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2DE7BA09-BD2C-45CC-84E0-DF6A12EA8B40}"/>
            </a:ext>
          </a:extLst>
        </xdr:cNvPr>
        <xdr:cNvSpPr txBox="1"/>
      </xdr:nvSpPr>
      <xdr:spPr>
        <a:xfrm>
          <a:off x="3219528" y="551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64262</xdr:rowOff>
    </xdr:from>
    <xdr:to>
      <xdr:col>15</xdr:col>
      <xdr:colOff>50800</xdr:colOff>
      <xdr:row>37</xdr:row>
      <xdr:rowOff>72644</xdr:rowOff>
    </xdr:to>
    <xdr:cxnSp macro="">
      <xdr:nvCxnSpPr>
        <xdr:cNvPr id="67" name="直線コネクタ 66">
          <a:extLst>
            <a:ext uri="{FF2B5EF4-FFF2-40B4-BE49-F238E27FC236}">
              <a16:creationId xmlns:a16="http://schemas.microsoft.com/office/drawing/2014/main" id="{09D87221-1E05-4558-9825-ADC89EEC27D0}"/>
            </a:ext>
          </a:extLst>
        </xdr:cNvPr>
        <xdr:cNvCxnSpPr/>
      </xdr:nvCxnSpPr>
      <xdr:spPr>
        <a:xfrm flipV="1">
          <a:off x="1828800" y="6068187"/>
          <a:ext cx="790575"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83681D00-1091-4520-B4FB-AF0545FD01AE}"/>
            </a:ext>
          </a:extLst>
        </xdr:cNvPr>
        <xdr:cNvSpPr/>
      </xdr:nvSpPr>
      <xdr:spPr>
        <a:xfrm>
          <a:off x="2571750" y="573303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991A2D2-E7EF-4CAC-89D5-685CA87A4EC7}"/>
            </a:ext>
          </a:extLst>
        </xdr:cNvPr>
        <xdr:cNvSpPr txBox="1"/>
      </xdr:nvSpPr>
      <xdr:spPr>
        <a:xfrm>
          <a:off x="2409903" y="551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55118</xdr:rowOff>
    </xdr:from>
    <xdr:to>
      <xdr:col>10</xdr:col>
      <xdr:colOff>114300</xdr:colOff>
      <xdr:row>37</xdr:row>
      <xdr:rowOff>72644</xdr:rowOff>
    </xdr:to>
    <xdr:cxnSp macro="">
      <xdr:nvCxnSpPr>
        <xdr:cNvPr id="70" name="直線コネクタ 69">
          <a:extLst>
            <a:ext uri="{FF2B5EF4-FFF2-40B4-BE49-F238E27FC236}">
              <a16:creationId xmlns:a16="http://schemas.microsoft.com/office/drawing/2014/main" id="{FC070DBE-47B8-41A2-B440-056A17D7ED8B}"/>
            </a:ext>
          </a:extLst>
        </xdr:cNvPr>
        <xdr:cNvCxnSpPr/>
      </xdr:nvCxnSpPr>
      <xdr:spPr>
        <a:xfrm>
          <a:off x="1028700" y="6055868"/>
          <a:ext cx="8001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651FA607-3318-4354-985F-4283539CEC85}"/>
            </a:ext>
          </a:extLst>
        </xdr:cNvPr>
        <xdr:cNvSpPr/>
      </xdr:nvSpPr>
      <xdr:spPr>
        <a:xfrm>
          <a:off x="1781175" y="57353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DFEE650C-899F-4E92-BE27-921832C35211}"/>
            </a:ext>
          </a:extLst>
        </xdr:cNvPr>
        <xdr:cNvSpPr txBox="1"/>
      </xdr:nvSpPr>
      <xdr:spPr>
        <a:xfrm>
          <a:off x="1609803" y="55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73D2F69E-B20C-429E-AA68-2812974D10BF}"/>
            </a:ext>
          </a:extLst>
        </xdr:cNvPr>
        <xdr:cNvSpPr/>
      </xdr:nvSpPr>
      <xdr:spPr>
        <a:xfrm>
          <a:off x="981075" y="569798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E736B27D-D3F5-46CF-8863-F106DF56678E}"/>
            </a:ext>
          </a:extLst>
        </xdr:cNvPr>
        <xdr:cNvSpPr txBox="1"/>
      </xdr:nvSpPr>
      <xdr:spPr>
        <a:xfrm>
          <a:off x="819228" y="549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ECE94BD-0624-41D6-A586-8C2827C52B44}"/>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E5E72F5-CF1F-462A-B2B4-C725C9B05B41}"/>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53C58EE1-FFA4-4B60-94EF-89C473851EEF}"/>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8FC098B-E626-4444-9F23-963F71AAE8D4}"/>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8DF4FB0-A395-42CD-80F9-E4C3D666A4FB}"/>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149098</xdr:rowOff>
    </xdr:from>
    <xdr:to>
      <xdr:col>24</xdr:col>
      <xdr:colOff>114300</xdr:colOff>
      <xdr:row>37</xdr:row>
      <xdr:rowOff>79248</xdr:rowOff>
    </xdr:to>
    <xdr:sp macro="" textlink="">
      <xdr:nvSpPr>
        <xdr:cNvPr id="80" name="楕円 79">
          <a:extLst>
            <a:ext uri="{FF2B5EF4-FFF2-40B4-BE49-F238E27FC236}">
              <a16:creationId xmlns:a16="http://schemas.microsoft.com/office/drawing/2014/main" id="{1ACE5A83-E3B6-4BCB-A2E3-12C6358DDC2C}"/>
            </a:ext>
          </a:extLst>
        </xdr:cNvPr>
        <xdr:cNvSpPr/>
      </xdr:nvSpPr>
      <xdr:spPr>
        <a:xfrm>
          <a:off x="4124325" y="59847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127525</xdr:rowOff>
    </xdr:from>
    <xdr:ext cx="469744" cy="259045"/>
    <xdr:sp macro="" textlink="">
      <xdr:nvSpPr>
        <xdr:cNvPr id="81" name="議会費該当値テキスト">
          <a:extLst>
            <a:ext uri="{FF2B5EF4-FFF2-40B4-BE49-F238E27FC236}">
              <a16:creationId xmlns:a16="http://schemas.microsoft.com/office/drawing/2014/main" id="{815BA937-2DF4-467E-A6B0-0F32A9B374F8}"/>
            </a:ext>
          </a:extLst>
        </xdr:cNvPr>
        <xdr:cNvSpPr txBox="1"/>
      </xdr:nvSpPr>
      <xdr:spPr>
        <a:xfrm>
          <a:off x="4229100" y="596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157480</xdr:rowOff>
    </xdr:from>
    <xdr:to>
      <xdr:col>20</xdr:col>
      <xdr:colOff>38100</xdr:colOff>
      <xdr:row>37</xdr:row>
      <xdr:rowOff>87630</xdr:rowOff>
    </xdr:to>
    <xdr:sp macro="" textlink="">
      <xdr:nvSpPr>
        <xdr:cNvPr id="82" name="楕円 81">
          <a:extLst>
            <a:ext uri="{FF2B5EF4-FFF2-40B4-BE49-F238E27FC236}">
              <a16:creationId xmlns:a16="http://schemas.microsoft.com/office/drawing/2014/main" id="{C5F8CEC9-6EC1-487B-A7F0-E9BAFEEB6EE4}"/>
            </a:ext>
          </a:extLst>
        </xdr:cNvPr>
        <xdr:cNvSpPr/>
      </xdr:nvSpPr>
      <xdr:spPr>
        <a:xfrm>
          <a:off x="3381375" y="599948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78757</xdr:rowOff>
    </xdr:from>
    <xdr:ext cx="469744" cy="259045"/>
    <xdr:sp macro="" textlink="">
      <xdr:nvSpPr>
        <xdr:cNvPr id="83" name="テキスト ボックス 82">
          <a:extLst>
            <a:ext uri="{FF2B5EF4-FFF2-40B4-BE49-F238E27FC236}">
              <a16:creationId xmlns:a16="http://schemas.microsoft.com/office/drawing/2014/main" id="{1A0DA185-555D-4436-B58F-095CC70917D5}"/>
            </a:ext>
          </a:extLst>
        </xdr:cNvPr>
        <xdr:cNvSpPr txBox="1"/>
      </xdr:nvSpPr>
      <xdr:spPr>
        <a:xfrm>
          <a:off x="32195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13462</xdr:rowOff>
    </xdr:from>
    <xdr:to>
      <xdr:col>15</xdr:col>
      <xdr:colOff>101600</xdr:colOff>
      <xdr:row>37</xdr:row>
      <xdr:rowOff>115062</xdr:rowOff>
    </xdr:to>
    <xdr:sp macro="" textlink="">
      <xdr:nvSpPr>
        <xdr:cNvPr id="84" name="楕円 83">
          <a:extLst>
            <a:ext uri="{FF2B5EF4-FFF2-40B4-BE49-F238E27FC236}">
              <a16:creationId xmlns:a16="http://schemas.microsoft.com/office/drawing/2014/main" id="{EADF5CA1-460F-4FBA-A6FB-BF8A70516A66}"/>
            </a:ext>
          </a:extLst>
        </xdr:cNvPr>
        <xdr:cNvSpPr/>
      </xdr:nvSpPr>
      <xdr:spPr>
        <a:xfrm>
          <a:off x="2571750" y="60110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106189</xdr:rowOff>
    </xdr:from>
    <xdr:ext cx="469744" cy="259045"/>
    <xdr:sp macro="" textlink="">
      <xdr:nvSpPr>
        <xdr:cNvPr id="85" name="テキスト ボックス 84">
          <a:extLst>
            <a:ext uri="{FF2B5EF4-FFF2-40B4-BE49-F238E27FC236}">
              <a16:creationId xmlns:a16="http://schemas.microsoft.com/office/drawing/2014/main" id="{5F1CE247-0A76-4D4D-B578-625D4A16BD46}"/>
            </a:ext>
          </a:extLst>
        </xdr:cNvPr>
        <xdr:cNvSpPr txBox="1"/>
      </xdr:nvSpPr>
      <xdr:spPr>
        <a:xfrm>
          <a:off x="2409903" y="610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21844</xdr:rowOff>
    </xdr:from>
    <xdr:to>
      <xdr:col>10</xdr:col>
      <xdr:colOff>165100</xdr:colOff>
      <xdr:row>37</xdr:row>
      <xdr:rowOff>123444</xdr:rowOff>
    </xdr:to>
    <xdr:sp macro="" textlink="">
      <xdr:nvSpPr>
        <xdr:cNvPr id="86" name="楕円 85">
          <a:extLst>
            <a:ext uri="{FF2B5EF4-FFF2-40B4-BE49-F238E27FC236}">
              <a16:creationId xmlns:a16="http://schemas.microsoft.com/office/drawing/2014/main" id="{4354533C-2F38-4B97-8B4A-EC2080C6F75C}"/>
            </a:ext>
          </a:extLst>
        </xdr:cNvPr>
        <xdr:cNvSpPr/>
      </xdr:nvSpPr>
      <xdr:spPr>
        <a:xfrm>
          <a:off x="1781175" y="602259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114571</xdr:rowOff>
    </xdr:from>
    <xdr:ext cx="469744" cy="259045"/>
    <xdr:sp macro="" textlink="">
      <xdr:nvSpPr>
        <xdr:cNvPr id="87" name="テキスト ボックス 86">
          <a:extLst>
            <a:ext uri="{FF2B5EF4-FFF2-40B4-BE49-F238E27FC236}">
              <a16:creationId xmlns:a16="http://schemas.microsoft.com/office/drawing/2014/main" id="{C9B90F3F-6218-4A1B-A084-1EFAAEE9B535}"/>
            </a:ext>
          </a:extLst>
        </xdr:cNvPr>
        <xdr:cNvSpPr txBox="1"/>
      </xdr:nvSpPr>
      <xdr:spPr>
        <a:xfrm>
          <a:off x="1609803" y="611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4318</xdr:rowOff>
    </xdr:from>
    <xdr:to>
      <xdr:col>6</xdr:col>
      <xdr:colOff>38100</xdr:colOff>
      <xdr:row>37</xdr:row>
      <xdr:rowOff>105918</xdr:rowOff>
    </xdr:to>
    <xdr:sp macro="" textlink="">
      <xdr:nvSpPr>
        <xdr:cNvPr id="88" name="楕円 87">
          <a:extLst>
            <a:ext uri="{FF2B5EF4-FFF2-40B4-BE49-F238E27FC236}">
              <a16:creationId xmlns:a16="http://schemas.microsoft.com/office/drawing/2014/main" id="{6C961B50-BEAE-494B-A0D5-CCF6129C46D1}"/>
            </a:ext>
          </a:extLst>
        </xdr:cNvPr>
        <xdr:cNvSpPr/>
      </xdr:nvSpPr>
      <xdr:spPr>
        <a:xfrm>
          <a:off x="981075" y="60082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97045</xdr:rowOff>
    </xdr:from>
    <xdr:ext cx="469744" cy="259045"/>
    <xdr:sp macro="" textlink="">
      <xdr:nvSpPr>
        <xdr:cNvPr id="89" name="テキスト ボックス 88">
          <a:extLst>
            <a:ext uri="{FF2B5EF4-FFF2-40B4-BE49-F238E27FC236}">
              <a16:creationId xmlns:a16="http://schemas.microsoft.com/office/drawing/2014/main" id="{468A145C-4597-43C2-9C28-96626C073FA2}"/>
            </a:ext>
          </a:extLst>
        </xdr:cNvPr>
        <xdr:cNvSpPr txBox="1"/>
      </xdr:nvSpPr>
      <xdr:spPr>
        <a:xfrm>
          <a:off x="8192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4347C7D5-CA8A-462C-B4E2-87472FB05195}"/>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9FE43BF6-F4EA-4A45-B62B-49BB1F5CC4FF}"/>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39F5B1E5-B14D-4586-9E4A-79BD8C0C7828}"/>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6BFCE866-0836-4965-AE97-ABE805296186}"/>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16340ACF-1AD5-4BB6-94BA-412EFB9EC86F}"/>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53863327-B506-48B3-A700-3F3F57A90258}"/>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409ABF88-F29B-481B-8BA3-C3CF7D350532}"/>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F052EEE6-E46C-4D89-8270-92F3A9FED676}"/>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5D976C63-33FF-40D5-BD51-9D6A10DAA74B}"/>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AF624771-258C-443D-BB2D-C1A92ADE44B5}"/>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18786A9E-D985-40CF-9FEE-10CDAD2462AA}"/>
            </a:ext>
          </a:extLst>
        </xdr:cNvPr>
        <xdr:cNvSpPr txBox="1"/>
      </xdr:nvSpPr>
      <xdr:spPr>
        <a:xfrm>
          <a:off x="475114" y="98368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5D7E4D3-50F2-4F71-B4F5-2CD1974C4F6A}"/>
            </a:ext>
          </a:extLst>
        </xdr:cNvPr>
        <xdr:cNvCxnSpPr/>
      </xdr:nvCxnSpPr>
      <xdr:spPr>
        <a:xfrm>
          <a:off x="685800" y="9610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C160D815-CBD3-48C1-891E-D1C71B114BEA}"/>
            </a:ext>
          </a:extLst>
        </xdr:cNvPr>
        <xdr:cNvSpPr txBox="1"/>
      </xdr:nvSpPr>
      <xdr:spPr>
        <a:xfrm>
          <a:off x="211651" y="9474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B4C6262D-968D-4F87-8305-2FC96F8810AC}"/>
            </a:ext>
          </a:extLst>
        </xdr:cNvPr>
        <xdr:cNvCxnSpPr/>
      </xdr:nvCxnSpPr>
      <xdr:spPr>
        <a:xfrm>
          <a:off x="685800" y="924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3945A26F-50AF-486A-A96C-D5B06EE303E2}"/>
            </a:ext>
          </a:extLst>
        </xdr:cNvPr>
        <xdr:cNvSpPr txBox="1"/>
      </xdr:nvSpPr>
      <xdr:spPr>
        <a:xfrm>
          <a:off x="211651"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1BD5D7C8-8883-4378-833F-954C93FB861B}"/>
            </a:ext>
          </a:extLst>
        </xdr:cNvPr>
        <xdr:cNvCxnSpPr/>
      </xdr:nvCxnSpPr>
      <xdr:spPr>
        <a:xfrm>
          <a:off x="6858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982F182E-601E-4608-945C-5CD37A645B22}"/>
            </a:ext>
          </a:extLst>
        </xdr:cNvPr>
        <xdr:cNvSpPr txBox="1"/>
      </xdr:nvSpPr>
      <xdr:spPr>
        <a:xfrm>
          <a:off x="211651"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7E3BEFA5-D64B-46BE-A99D-CFC1CD0C075A}"/>
            </a:ext>
          </a:extLst>
        </xdr:cNvPr>
        <xdr:cNvCxnSpPr/>
      </xdr:nvCxnSpPr>
      <xdr:spPr>
        <a:xfrm>
          <a:off x="685800" y="853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1BC66E8F-4D5E-4CCE-B4F8-455FEA903ECD}"/>
            </a:ext>
          </a:extLst>
        </xdr:cNvPr>
        <xdr:cNvSpPr txBox="1"/>
      </xdr:nvSpPr>
      <xdr:spPr>
        <a:xfrm>
          <a:off x="163406"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EC10D828-E0E0-447C-9B1E-4D30644E494D}"/>
            </a:ext>
          </a:extLst>
        </xdr:cNvPr>
        <xdr:cNvCxnSpPr/>
      </xdr:nvCxnSpPr>
      <xdr:spPr>
        <a:xfrm>
          <a:off x="685800" y="817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98FC703C-E154-434B-9D2C-D849C2965326}"/>
            </a:ext>
          </a:extLst>
        </xdr:cNvPr>
        <xdr:cNvSpPr txBox="1"/>
      </xdr:nvSpPr>
      <xdr:spPr>
        <a:xfrm>
          <a:off x="163406"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ACFA0D52-D39A-4A0B-8148-57A61A5D64B0}"/>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479FCA5F-157A-43A4-AF8E-183E32009518}"/>
            </a:ext>
          </a:extLst>
        </xdr:cNvPr>
        <xdr:cNvSpPr txBox="1"/>
      </xdr:nvSpPr>
      <xdr:spPr>
        <a:xfrm>
          <a:off x="1634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36CED2D9-8F5C-4BD2-8854-EDEAF171494E}"/>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1E427C7F-2ACC-4B4A-9FC0-DDB3FC025C08}"/>
            </a:ext>
          </a:extLst>
        </xdr:cNvPr>
        <xdr:cNvCxnSpPr/>
      </xdr:nvCxnSpPr>
      <xdr:spPr>
        <a:xfrm flipV="1">
          <a:off x="4179570" y="8868549"/>
          <a:ext cx="1270" cy="81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5088FB17-18EC-410B-8031-A40A7E703DC7}"/>
            </a:ext>
          </a:extLst>
        </xdr:cNvPr>
        <xdr:cNvSpPr txBox="1"/>
      </xdr:nvSpPr>
      <xdr:spPr>
        <a:xfrm>
          <a:off x="4229100" y="968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823CAE05-A7BD-4B7D-B180-509253A4F2B6}"/>
            </a:ext>
          </a:extLst>
        </xdr:cNvPr>
        <xdr:cNvCxnSpPr/>
      </xdr:nvCxnSpPr>
      <xdr:spPr>
        <a:xfrm>
          <a:off x="4105275" y="96873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E36CF4A6-BA94-4D7E-BA1E-09FD395F9D36}"/>
            </a:ext>
          </a:extLst>
        </xdr:cNvPr>
        <xdr:cNvSpPr txBox="1"/>
      </xdr:nvSpPr>
      <xdr:spPr>
        <a:xfrm>
          <a:off x="4229100" y="865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9309F5F2-118D-4FDF-BE23-E6177DCBACC9}"/>
            </a:ext>
          </a:extLst>
        </xdr:cNvPr>
        <xdr:cNvCxnSpPr/>
      </xdr:nvCxnSpPr>
      <xdr:spPr>
        <a:xfrm>
          <a:off x="4105275" y="88685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46000</xdr:rowOff>
    </xdr:from>
    <xdr:to>
      <xdr:col>24</xdr:col>
      <xdr:colOff>63500</xdr:colOff>
      <xdr:row>59</xdr:row>
      <xdr:rowOff>85179</xdr:rowOff>
    </xdr:to>
    <xdr:cxnSp macro="">
      <xdr:nvCxnSpPr>
        <xdr:cNvPr id="119" name="直線コネクタ 118">
          <a:extLst>
            <a:ext uri="{FF2B5EF4-FFF2-40B4-BE49-F238E27FC236}">
              <a16:creationId xmlns:a16="http://schemas.microsoft.com/office/drawing/2014/main" id="{CF766E46-428A-4923-B703-31675B97CC83}"/>
            </a:ext>
          </a:extLst>
        </xdr:cNvPr>
        <xdr:cNvCxnSpPr/>
      </xdr:nvCxnSpPr>
      <xdr:spPr>
        <a:xfrm>
          <a:off x="3429000" y="9612275"/>
          <a:ext cx="752475" cy="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93913229-F2C6-4755-B0EF-66F64B9E5ABC}"/>
            </a:ext>
          </a:extLst>
        </xdr:cNvPr>
        <xdr:cNvSpPr txBox="1"/>
      </xdr:nvSpPr>
      <xdr:spPr>
        <a:xfrm>
          <a:off x="4229100" y="9259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1947C09F-0002-4894-A8B9-084F5D3F9FA3}"/>
            </a:ext>
          </a:extLst>
        </xdr:cNvPr>
        <xdr:cNvSpPr/>
      </xdr:nvSpPr>
      <xdr:spPr>
        <a:xfrm>
          <a:off x="4124325" y="93982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46000</xdr:rowOff>
    </xdr:from>
    <xdr:to>
      <xdr:col>19</xdr:col>
      <xdr:colOff>177800</xdr:colOff>
      <xdr:row>59</xdr:row>
      <xdr:rowOff>61354</xdr:rowOff>
    </xdr:to>
    <xdr:cxnSp macro="">
      <xdr:nvCxnSpPr>
        <xdr:cNvPr id="122" name="直線コネクタ 121">
          <a:extLst>
            <a:ext uri="{FF2B5EF4-FFF2-40B4-BE49-F238E27FC236}">
              <a16:creationId xmlns:a16="http://schemas.microsoft.com/office/drawing/2014/main" id="{8E708145-4C07-4DC5-A2A3-45EB2113902A}"/>
            </a:ext>
          </a:extLst>
        </xdr:cNvPr>
        <xdr:cNvCxnSpPr/>
      </xdr:nvCxnSpPr>
      <xdr:spPr>
        <a:xfrm flipV="1">
          <a:off x="2619375" y="9612275"/>
          <a:ext cx="809625"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9430E7E-4156-477D-9002-5CD7C9229A02}"/>
            </a:ext>
          </a:extLst>
        </xdr:cNvPr>
        <xdr:cNvSpPr/>
      </xdr:nvSpPr>
      <xdr:spPr>
        <a:xfrm>
          <a:off x="3381375" y="93819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4545BA4A-7AA8-46AC-AC95-079B85BB3477}"/>
            </a:ext>
          </a:extLst>
        </xdr:cNvPr>
        <xdr:cNvSpPr txBox="1"/>
      </xdr:nvSpPr>
      <xdr:spPr>
        <a:xfrm>
          <a:off x="3190386" y="916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66954</xdr:rowOff>
    </xdr:from>
    <xdr:to>
      <xdr:col>15</xdr:col>
      <xdr:colOff>50800</xdr:colOff>
      <xdr:row>59</xdr:row>
      <xdr:rowOff>61354</xdr:rowOff>
    </xdr:to>
    <xdr:cxnSp macro="">
      <xdr:nvCxnSpPr>
        <xdr:cNvPr id="125" name="直線コネクタ 124">
          <a:extLst>
            <a:ext uri="{FF2B5EF4-FFF2-40B4-BE49-F238E27FC236}">
              <a16:creationId xmlns:a16="http://schemas.microsoft.com/office/drawing/2014/main" id="{F53ECED4-CC2D-46D0-99E1-A174945A390C}"/>
            </a:ext>
          </a:extLst>
        </xdr:cNvPr>
        <xdr:cNvCxnSpPr/>
      </xdr:nvCxnSpPr>
      <xdr:spPr>
        <a:xfrm>
          <a:off x="1828800" y="8493404"/>
          <a:ext cx="790575" cy="11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8D6FED1E-E7D2-4B5A-8E66-764158E40E2E}"/>
            </a:ext>
          </a:extLst>
        </xdr:cNvPr>
        <xdr:cNvSpPr/>
      </xdr:nvSpPr>
      <xdr:spPr>
        <a:xfrm>
          <a:off x="2571750" y="93828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534F0CE9-9C28-429C-B398-ACE0A0A3D384}"/>
            </a:ext>
          </a:extLst>
        </xdr:cNvPr>
        <xdr:cNvSpPr txBox="1"/>
      </xdr:nvSpPr>
      <xdr:spPr>
        <a:xfrm>
          <a:off x="2390286" y="917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66954</xdr:rowOff>
    </xdr:from>
    <xdr:to>
      <xdr:col>10</xdr:col>
      <xdr:colOff>114300</xdr:colOff>
      <xdr:row>58</xdr:row>
      <xdr:rowOff>115684</xdr:rowOff>
    </xdr:to>
    <xdr:cxnSp macro="">
      <xdr:nvCxnSpPr>
        <xdr:cNvPr id="128" name="直線コネクタ 127">
          <a:extLst>
            <a:ext uri="{FF2B5EF4-FFF2-40B4-BE49-F238E27FC236}">
              <a16:creationId xmlns:a16="http://schemas.microsoft.com/office/drawing/2014/main" id="{428B2F6A-E69A-46DC-B16C-B97FE11F4A54}"/>
            </a:ext>
          </a:extLst>
        </xdr:cNvPr>
        <xdr:cNvCxnSpPr/>
      </xdr:nvCxnSpPr>
      <xdr:spPr>
        <a:xfrm flipV="1">
          <a:off x="1028700" y="8493404"/>
          <a:ext cx="800100" cy="102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891298E7-4B4E-4431-8A0F-4782C121C693}"/>
            </a:ext>
          </a:extLst>
        </xdr:cNvPr>
        <xdr:cNvSpPr/>
      </xdr:nvSpPr>
      <xdr:spPr>
        <a:xfrm>
          <a:off x="1781175" y="82271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8E84AD33-E5B6-4C43-A767-DBFC5941B9C2}"/>
            </a:ext>
          </a:extLst>
        </xdr:cNvPr>
        <xdr:cNvSpPr txBox="1"/>
      </xdr:nvSpPr>
      <xdr:spPr>
        <a:xfrm>
          <a:off x="1551520" y="801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190E4139-EB85-47C3-90E1-17AAEBBE1944}"/>
            </a:ext>
          </a:extLst>
        </xdr:cNvPr>
        <xdr:cNvSpPr/>
      </xdr:nvSpPr>
      <xdr:spPr>
        <a:xfrm>
          <a:off x="981075" y="9467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4F31504F-3D82-40B1-8AAD-0C9F96F0F56C}"/>
            </a:ext>
          </a:extLst>
        </xdr:cNvPr>
        <xdr:cNvSpPr txBox="1"/>
      </xdr:nvSpPr>
      <xdr:spPr>
        <a:xfrm>
          <a:off x="790086" y="92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2B28A5C1-A758-4FAB-97AE-EC7F94BF6198}"/>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01D0027-1BC4-469C-91AD-66C6DA3987B1}"/>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AF3539C7-9457-4A98-91B8-15256240D216}"/>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13A2F1C-ACD2-484E-97EE-C7661ED60E5F}"/>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873DE582-3129-4EB3-AFE1-FF515F432A34}"/>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34379</xdr:rowOff>
    </xdr:from>
    <xdr:to>
      <xdr:col>24</xdr:col>
      <xdr:colOff>114300</xdr:colOff>
      <xdr:row>59</xdr:row>
      <xdr:rowOff>135979</xdr:rowOff>
    </xdr:to>
    <xdr:sp macro="" textlink="">
      <xdr:nvSpPr>
        <xdr:cNvPr id="138" name="楕円 137">
          <a:extLst>
            <a:ext uri="{FF2B5EF4-FFF2-40B4-BE49-F238E27FC236}">
              <a16:creationId xmlns:a16="http://schemas.microsoft.com/office/drawing/2014/main" id="{76C833AB-3E9E-4CDC-A7DC-5061D43F7664}"/>
            </a:ext>
          </a:extLst>
        </xdr:cNvPr>
        <xdr:cNvSpPr/>
      </xdr:nvSpPr>
      <xdr:spPr>
        <a:xfrm>
          <a:off x="4124325" y="95943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120756</xdr:rowOff>
    </xdr:from>
    <xdr:ext cx="534377" cy="259045"/>
    <xdr:sp macro="" textlink="">
      <xdr:nvSpPr>
        <xdr:cNvPr id="139" name="総務費該当値テキスト">
          <a:extLst>
            <a:ext uri="{FF2B5EF4-FFF2-40B4-BE49-F238E27FC236}">
              <a16:creationId xmlns:a16="http://schemas.microsoft.com/office/drawing/2014/main" id="{6FC335B0-F2DA-4B60-B3ED-27607D834468}"/>
            </a:ext>
          </a:extLst>
        </xdr:cNvPr>
        <xdr:cNvSpPr txBox="1"/>
      </xdr:nvSpPr>
      <xdr:spPr>
        <a:xfrm>
          <a:off x="4229100" y="952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166650</xdr:rowOff>
    </xdr:from>
    <xdr:to>
      <xdr:col>20</xdr:col>
      <xdr:colOff>38100</xdr:colOff>
      <xdr:row>59</xdr:row>
      <xdr:rowOff>96800</xdr:rowOff>
    </xdr:to>
    <xdr:sp macro="" textlink="">
      <xdr:nvSpPr>
        <xdr:cNvPr id="140" name="楕円 139">
          <a:extLst>
            <a:ext uri="{FF2B5EF4-FFF2-40B4-BE49-F238E27FC236}">
              <a16:creationId xmlns:a16="http://schemas.microsoft.com/office/drawing/2014/main" id="{A11DCC02-CF41-49B9-BEC1-A40AFDA51B77}"/>
            </a:ext>
          </a:extLst>
        </xdr:cNvPr>
        <xdr:cNvSpPr/>
      </xdr:nvSpPr>
      <xdr:spPr>
        <a:xfrm>
          <a:off x="3381375" y="9564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87927</xdr:rowOff>
    </xdr:from>
    <xdr:ext cx="534377" cy="259045"/>
    <xdr:sp macro="" textlink="">
      <xdr:nvSpPr>
        <xdr:cNvPr id="141" name="テキスト ボックス 140">
          <a:extLst>
            <a:ext uri="{FF2B5EF4-FFF2-40B4-BE49-F238E27FC236}">
              <a16:creationId xmlns:a16="http://schemas.microsoft.com/office/drawing/2014/main" id="{B5AC19F0-D775-4147-9144-9C12AE192379}"/>
            </a:ext>
          </a:extLst>
        </xdr:cNvPr>
        <xdr:cNvSpPr txBox="1"/>
      </xdr:nvSpPr>
      <xdr:spPr>
        <a:xfrm>
          <a:off x="3190386" y="964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10554</xdr:rowOff>
    </xdr:from>
    <xdr:to>
      <xdr:col>15</xdr:col>
      <xdr:colOff>101600</xdr:colOff>
      <xdr:row>59</xdr:row>
      <xdr:rowOff>112154</xdr:rowOff>
    </xdr:to>
    <xdr:sp macro="" textlink="">
      <xdr:nvSpPr>
        <xdr:cNvPr id="142" name="楕円 141">
          <a:extLst>
            <a:ext uri="{FF2B5EF4-FFF2-40B4-BE49-F238E27FC236}">
              <a16:creationId xmlns:a16="http://schemas.microsoft.com/office/drawing/2014/main" id="{444FA1F5-B54A-4295-8CEA-08131391D7B5}"/>
            </a:ext>
          </a:extLst>
        </xdr:cNvPr>
        <xdr:cNvSpPr/>
      </xdr:nvSpPr>
      <xdr:spPr>
        <a:xfrm>
          <a:off x="2571750" y="95704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103281</xdr:rowOff>
    </xdr:from>
    <xdr:ext cx="534377" cy="259045"/>
    <xdr:sp macro="" textlink="">
      <xdr:nvSpPr>
        <xdr:cNvPr id="143" name="テキスト ボックス 142">
          <a:extLst>
            <a:ext uri="{FF2B5EF4-FFF2-40B4-BE49-F238E27FC236}">
              <a16:creationId xmlns:a16="http://schemas.microsoft.com/office/drawing/2014/main" id="{32047273-B2DD-499B-A518-D3FB51515881}"/>
            </a:ext>
          </a:extLst>
        </xdr:cNvPr>
        <xdr:cNvSpPr txBox="1"/>
      </xdr:nvSpPr>
      <xdr:spPr>
        <a:xfrm>
          <a:off x="2390286" y="966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16154</xdr:rowOff>
    </xdr:from>
    <xdr:to>
      <xdr:col>10</xdr:col>
      <xdr:colOff>165100</xdr:colOff>
      <xdr:row>52</xdr:row>
      <xdr:rowOff>117754</xdr:rowOff>
    </xdr:to>
    <xdr:sp macro="" textlink="">
      <xdr:nvSpPr>
        <xdr:cNvPr id="144" name="楕円 143">
          <a:extLst>
            <a:ext uri="{FF2B5EF4-FFF2-40B4-BE49-F238E27FC236}">
              <a16:creationId xmlns:a16="http://schemas.microsoft.com/office/drawing/2014/main" id="{E5257344-34A7-48EA-BEC7-01C138143A0F}"/>
            </a:ext>
          </a:extLst>
        </xdr:cNvPr>
        <xdr:cNvSpPr/>
      </xdr:nvSpPr>
      <xdr:spPr>
        <a:xfrm>
          <a:off x="1781175" y="84457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108881</xdr:rowOff>
    </xdr:from>
    <xdr:ext cx="599010" cy="259045"/>
    <xdr:sp macro="" textlink="">
      <xdr:nvSpPr>
        <xdr:cNvPr id="145" name="テキスト ボックス 144">
          <a:extLst>
            <a:ext uri="{FF2B5EF4-FFF2-40B4-BE49-F238E27FC236}">
              <a16:creationId xmlns:a16="http://schemas.microsoft.com/office/drawing/2014/main" id="{8D8CE3E7-5AEE-4383-BD08-296B345514CF}"/>
            </a:ext>
          </a:extLst>
        </xdr:cNvPr>
        <xdr:cNvSpPr txBox="1"/>
      </xdr:nvSpPr>
      <xdr:spPr>
        <a:xfrm>
          <a:off x="1551520" y="853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64884</xdr:rowOff>
    </xdr:from>
    <xdr:to>
      <xdr:col>6</xdr:col>
      <xdr:colOff>38100</xdr:colOff>
      <xdr:row>58</xdr:row>
      <xdr:rowOff>166484</xdr:rowOff>
    </xdr:to>
    <xdr:sp macro="" textlink="">
      <xdr:nvSpPr>
        <xdr:cNvPr id="146" name="楕円 145">
          <a:extLst>
            <a:ext uri="{FF2B5EF4-FFF2-40B4-BE49-F238E27FC236}">
              <a16:creationId xmlns:a16="http://schemas.microsoft.com/office/drawing/2014/main" id="{45505ACF-D262-4CE2-8D41-5586C230F15E}"/>
            </a:ext>
          </a:extLst>
        </xdr:cNvPr>
        <xdr:cNvSpPr/>
      </xdr:nvSpPr>
      <xdr:spPr>
        <a:xfrm>
          <a:off x="981075" y="94692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157611</xdr:rowOff>
    </xdr:from>
    <xdr:ext cx="534377" cy="259045"/>
    <xdr:sp macro="" textlink="">
      <xdr:nvSpPr>
        <xdr:cNvPr id="147" name="テキスト ボックス 146">
          <a:extLst>
            <a:ext uri="{FF2B5EF4-FFF2-40B4-BE49-F238E27FC236}">
              <a16:creationId xmlns:a16="http://schemas.microsoft.com/office/drawing/2014/main" id="{DC526DCB-07C9-4D4E-A28D-C8717EF4C82B}"/>
            </a:ext>
          </a:extLst>
        </xdr:cNvPr>
        <xdr:cNvSpPr txBox="1"/>
      </xdr:nvSpPr>
      <xdr:spPr>
        <a:xfrm>
          <a:off x="790086" y="956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542C23FF-5F5A-4A4E-96E3-1ADB40AFC83B}"/>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BFC9392F-7D4F-490E-A635-770D8ED42183}"/>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441A9FF8-2C8E-4D91-814B-C096182BE7CC}"/>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A634A75D-CD40-440F-9C13-56D084E8FD0F}"/>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1AA4F7A7-35AF-4306-A374-86104ED2CBF0}"/>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66323A4D-1A8F-434E-9451-FD3077FC664F}"/>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D2A77A2A-DC08-4E06-922E-C902D4F0D0DA}"/>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376DCFB0-B485-4128-BCBD-96568E96A3EF}"/>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25E58281-7113-4458-A701-7D284C93400D}"/>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4B5DFDD2-AA7B-4E67-87A6-B2CF90284022}"/>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6441CB48-1AA9-4333-AF53-F2906F0FA134}"/>
            </a:ext>
          </a:extLst>
        </xdr:cNvPr>
        <xdr:cNvSpPr txBox="1"/>
      </xdr:nvSpPr>
      <xdr:spPr>
        <a:xfrm>
          <a:off x="163406" y="13075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E68A12D9-CAF6-488F-9705-54006AEFC7BE}"/>
            </a:ext>
          </a:extLst>
        </xdr:cNvPr>
        <xdr:cNvCxnSpPr/>
      </xdr:nvCxnSpPr>
      <xdr:spPr>
        <a:xfrm>
          <a:off x="685800" y="12782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85014844-2ED1-4DD5-A08C-08E49158D553}"/>
            </a:ext>
          </a:extLst>
        </xdr:cNvPr>
        <xdr:cNvSpPr txBox="1"/>
      </xdr:nvSpPr>
      <xdr:spPr>
        <a:xfrm>
          <a:off x="163406" y="12637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E937EF13-71B5-43B6-88DD-C1C57673F39F}"/>
            </a:ext>
          </a:extLst>
        </xdr:cNvPr>
        <xdr:cNvCxnSpPr/>
      </xdr:nvCxnSpPr>
      <xdr:spPr>
        <a:xfrm>
          <a:off x="685800" y="1234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326F5FCE-A189-4F69-AE6F-FF271EE9E7C0}"/>
            </a:ext>
          </a:extLst>
        </xdr:cNvPr>
        <xdr:cNvSpPr txBox="1"/>
      </xdr:nvSpPr>
      <xdr:spPr>
        <a:xfrm>
          <a:off x="163406" y="1220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478EDF9D-878C-4502-9477-D70C2EDD2945}"/>
            </a:ext>
          </a:extLst>
        </xdr:cNvPr>
        <xdr:cNvCxnSpPr/>
      </xdr:nvCxnSpPr>
      <xdr:spPr>
        <a:xfrm>
          <a:off x="685800" y="11915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709D469-6532-4691-8200-4BF5B56194FE}"/>
            </a:ext>
          </a:extLst>
        </xdr:cNvPr>
        <xdr:cNvSpPr txBox="1"/>
      </xdr:nvSpPr>
      <xdr:spPr>
        <a:xfrm>
          <a:off x="163406" y="11779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5C7F64F0-2DD9-40B9-A2D0-7DCC9D6195E6}"/>
            </a:ext>
          </a:extLst>
        </xdr:cNvPr>
        <xdr:cNvCxnSpPr/>
      </xdr:nvCxnSpPr>
      <xdr:spPr>
        <a:xfrm>
          <a:off x="685800" y="1148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5EB60034-5FD2-4055-B436-2E9F3861DA9A}"/>
            </a:ext>
          </a:extLst>
        </xdr:cNvPr>
        <xdr:cNvSpPr txBox="1"/>
      </xdr:nvSpPr>
      <xdr:spPr>
        <a:xfrm>
          <a:off x="163406" y="11341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28C5DED5-299A-452B-977B-37433DC59E02}"/>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6915AAEB-70BD-4571-9420-F5BD96385F3C}"/>
            </a:ext>
          </a:extLst>
        </xdr:cNvPr>
        <xdr:cNvSpPr txBox="1"/>
      </xdr:nvSpPr>
      <xdr:spPr>
        <a:xfrm>
          <a:off x="1634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7767EDD2-12A3-4038-A3A3-EBD8DE99D9B6}"/>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DF54DAC2-4785-44B2-AF47-81A632EC5ACB}"/>
            </a:ext>
          </a:extLst>
        </xdr:cNvPr>
        <xdr:cNvCxnSpPr/>
      </xdr:nvCxnSpPr>
      <xdr:spPr>
        <a:xfrm flipV="1">
          <a:off x="4179570" y="11430490"/>
          <a:ext cx="1270" cy="136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47F4A93E-500F-4F9A-8660-E54F000F01F6}"/>
            </a:ext>
          </a:extLst>
        </xdr:cNvPr>
        <xdr:cNvSpPr txBox="1"/>
      </xdr:nvSpPr>
      <xdr:spPr>
        <a:xfrm>
          <a:off x="4229100" y="1280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5D626634-C867-4EE8-80CA-935AE28CC5DB}"/>
            </a:ext>
          </a:extLst>
        </xdr:cNvPr>
        <xdr:cNvCxnSpPr/>
      </xdr:nvCxnSpPr>
      <xdr:spPr>
        <a:xfrm>
          <a:off x="4105275" y="12799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CEAC7470-2EC6-4191-BF81-3A81FD657FCA}"/>
            </a:ext>
          </a:extLst>
        </xdr:cNvPr>
        <xdr:cNvSpPr txBox="1"/>
      </xdr:nvSpPr>
      <xdr:spPr>
        <a:xfrm>
          <a:off x="4229100" y="1121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7308FF49-6A27-43EC-B68E-682DD580C530}"/>
            </a:ext>
          </a:extLst>
        </xdr:cNvPr>
        <xdr:cNvCxnSpPr/>
      </xdr:nvCxnSpPr>
      <xdr:spPr>
        <a:xfrm>
          <a:off x="4105275" y="114304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13943</xdr:rowOff>
    </xdr:from>
    <xdr:to>
      <xdr:col>24</xdr:col>
      <xdr:colOff>63500</xdr:colOff>
      <xdr:row>77</xdr:row>
      <xdr:rowOff>91822</xdr:rowOff>
    </xdr:to>
    <xdr:cxnSp macro="">
      <xdr:nvCxnSpPr>
        <xdr:cNvPr id="175" name="直線コネクタ 174">
          <a:extLst>
            <a:ext uri="{FF2B5EF4-FFF2-40B4-BE49-F238E27FC236}">
              <a16:creationId xmlns:a16="http://schemas.microsoft.com/office/drawing/2014/main" id="{C943297C-B4E5-4BC9-B699-C147E2D6B9A5}"/>
            </a:ext>
          </a:extLst>
        </xdr:cNvPr>
        <xdr:cNvCxnSpPr/>
      </xdr:nvCxnSpPr>
      <xdr:spPr>
        <a:xfrm flipV="1">
          <a:off x="3429000" y="12488518"/>
          <a:ext cx="752475" cy="7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66A26E03-0369-46C5-B347-54AC6ABFF4AA}"/>
            </a:ext>
          </a:extLst>
        </xdr:cNvPr>
        <xdr:cNvSpPr txBox="1"/>
      </xdr:nvSpPr>
      <xdr:spPr>
        <a:xfrm>
          <a:off x="4229100" y="121265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A61C30EA-19E2-4274-84E0-5BA1015A5B57}"/>
            </a:ext>
          </a:extLst>
        </xdr:cNvPr>
        <xdr:cNvSpPr/>
      </xdr:nvSpPr>
      <xdr:spPr>
        <a:xfrm>
          <a:off x="4124325" y="122656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38001</xdr:rowOff>
    </xdr:from>
    <xdr:to>
      <xdr:col>19</xdr:col>
      <xdr:colOff>177800</xdr:colOff>
      <xdr:row>77</xdr:row>
      <xdr:rowOff>91822</xdr:rowOff>
    </xdr:to>
    <xdr:cxnSp macro="">
      <xdr:nvCxnSpPr>
        <xdr:cNvPr id="178" name="直線コネクタ 177">
          <a:extLst>
            <a:ext uri="{FF2B5EF4-FFF2-40B4-BE49-F238E27FC236}">
              <a16:creationId xmlns:a16="http://schemas.microsoft.com/office/drawing/2014/main" id="{1E0CF855-B522-422E-A386-2AF9470B7EF2}"/>
            </a:ext>
          </a:extLst>
        </xdr:cNvPr>
        <xdr:cNvCxnSpPr/>
      </xdr:nvCxnSpPr>
      <xdr:spPr>
        <a:xfrm>
          <a:off x="2619375" y="12515751"/>
          <a:ext cx="809625" cy="5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6185CEA3-E4EC-4206-A20A-F8C359845F05}"/>
            </a:ext>
          </a:extLst>
        </xdr:cNvPr>
        <xdr:cNvSpPr/>
      </xdr:nvSpPr>
      <xdr:spPr>
        <a:xfrm>
          <a:off x="3381375" y="123449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A73D4227-4FC5-4B75-9270-D1BC71C467AE}"/>
            </a:ext>
          </a:extLst>
        </xdr:cNvPr>
        <xdr:cNvSpPr txBox="1"/>
      </xdr:nvSpPr>
      <xdr:spPr>
        <a:xfrm>
          <a:off x="3151720" y="1214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38001</xdr:rowOff>
    </xdr:from>
    <xdr:to>
      <xdr:col>15</xdr:col>
      <xdr:colOff>50800</xdr:colOff>
      <xdr:row>78</xdr:row>
      <xdr:rowOff>91091</xdr:rowOff>
    </xdr:to>
    <xdr:cxnSp macro="">
      <xdr:nvCxnSpPr>
        <xdr:cNvPr id="181" name="直線コネクタ 180">
          <a:extLst>
            <a:ext uri="{FF2B5EF4-FFF2-40B4-BE49-F238E27FC236}">
              <a16:creationId xmlns:a16="http://schemas.microsoft.com/office/drawing/2014/main" id="{09EE6D34-E9F0-418B-8142-96B371FF04FB}"/>
            </a:ext>
          </a:extLst>
        </xdr:cNvPr>
        <xdr:cNvCxnSpPr/>
      </xdr:nvCxnSpPr>
      <xdr:spPr>
        <a:xfrm flipV="1">
          <a:off x="1828800" y="12515751"/>
          <a:ext cx="790575" cy="21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1B2A380C-1F74-4C77-9D89-AD24B615DAEC}"/>
            </a:ext>
          </a:extLst>
        </xdr:cNvPr>
        <xdr:cNvSpPr/>
      </xdr:nvSpPr>
      <xdr:spPr>
        <a:xfrm>
          <a:off x="2571750" y="1229909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8CE96DD9-F362-461D-BD68-255882B0474D}"/>
            </a:ext>
          </a:extLst>
        </xdr:cNvPr>
        <xdr:cNvSpPr txBox="1"/>
      </xdr:nvSpPr>
      <xdr:spPr>
        <a:xfrm>
          <a:off x="2361145" y="1207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91091</xdr:rowOff>
    </xdr:from>
    <xdr:to>
      <xdr:col>10</xdr:col>
      <xdr:colOff>114300</xdr:colOff>
      <xdr:row>78</xdr:row>
      <xdr:rowOff>139791</xdr:rowOff>
    </xdr:to>
    <xdr:cxnSp macro="">
      <xdr:nvCxnSpPr>
        <xdr:cNvPr id="184" name="直線コネクタ 183">
          <a:extLst>
            <a:ext uri="{FF2B5EF4-FFF2-40B4-BE49-F238E27FC236}">
              <a16:creationId xmlns:a16="http://schemas.microsoft.com/office/drawing/2014/main" id="{D4B555C9-5AE7-46EC-BE86-875AA596ECD9}"/>
            </a:ext>
          </a:extLst>
        </xdr:cNvPr>
        <xdr:cNvCxnSpPr/>
      </xdr:nvCxnSpPr>
      <xdr:spPr>
        <a:xfrm flipV="1">
          <a:off x="1028700" y="12727591"/>
          <a:ext cx="800100" cy="5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C966BCE4-79D0-4EF7-814A-3BAD880AEAD9}"/>
            </a:ext>
          </a:extLst>
        </xdr:cNvPr>
        <xdr:cNvSpPr/>
      </xdr:nvSpPr>
      <xdr:spPr>
        <a:xfrm>
          <a:off x="1781175" y="125077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B1A6131A-A453-49F1-8573-7472524E10FD}"/>
            </a:ext>
          </a:extLst>
        </xdr:cNvPr>
        <xdr:cNvSpPr txBox="1"/>
      </xdr:nvSpPr>
      <xdr:spPr>
        <a:xfrm>
          <a:off x="1551520" y="1230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70462998-61AF-4578-AD6A-45CCCF364FCD}"/>
            </a:ext>
          </a:extLst>
        </xdr:cNvPr>
        <xdr:cNvSpPr/>
      </xdr:nvSpPr>
      <xdr:spPr>
        <a:xfrm>
          <a:off x="981075" y="125647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7FBE6036-19A5-485C-B452-84AEEED46F29}"/>
            </a:ext>
          </a:extLst>
        </xdr:cNvPr>
        <xdr:cNvSpPr txBox="1"/>
      </xdr:nvSpPr>
      <xdr:spPr>
        <a:xfrm>
          <a:off x="751420" y="1235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5477B05B-7372-47AD-B498-92A9E8531C22}"/>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3BE06837-27E4-4A5A-8110-8988B01DAE3F}"/>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89D6693B-42F3-473A-9144-61AAC00D9EE4}"/>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F6BEA4CB-DDCC-472D-B72D-1E406589D943}"/>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3714B365-2478-4610-8789-6FE4C7FB4829}"/>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134593</xdr:rowOff>
    </xdr:from>
    <xdr:to>
      <xdr:col>24</xdr:col>
      <xdr:colOff>114300</xdr:colOff>
      <xdr:row>77</xdr:row>
      <xdr:rowOff>64743</xdr:rowOff>
    </xdr:to>
    <xdr:sp macro="" textlink="">
      <xdr:nvSpPr>
        <xdr:cNvPr id="194" name="楕円 193">
          <a:extLst>
            <a:ext uri="{FF2B5EF4-FFF2-40B4-BE49-F238E27FC236}">
              <a16:creationId xmlns:a16="http://schemas.microsoft.com/office/drawing/2014/main" id="{D925E093-F719-46D2-B697-14661B88A35A}"/>
            </a:ext>
          </a:extLst>
        </xdr:cNvPr>
        <xdr:cNvSpPr/>
      </xdr:nvSpPr>
      <xdr:spPr>
        <a:xfrm>
          <a:off x="4124325" y="124504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113020</xdr:rowOff>
    </xdr:from>
    <xdr:ext cx="599010" cy="259045"/>
    <xdr:sp macro="" textlink="">
      <xdr:nvSpPr>
        <xdr:cNvPr id="195" name="民生費該当値テキスト">
          <a:extLst>
            <a:ext uri="{FF2B5EF4-FFF2-40B4-BE49-F238E27FC236}">
              <a16:creationId xmlns:a16="http://schemas.microsoft.com/office/drawing/2014/main" id="{13370228-F641-4831-8966-88B72608C8A9}"/>
            </a:ext>
          </a:extLst>
        </xdr:cNvPr>
        <xdr:cNvSpPr txBox="1"/>
      </xdr:nvSpPr>
      <xdr:spPr>
        <a:xfrm>
          <a:off x="4229100" y="1242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41022</xdr:rowOff>
    </xdr:from>
    <xdr:to>
      <xdr:col>20</xdr:col>
      <xdr:colOff>38100</xdr:colOff>
      <xdr:row>77</xdr:row>
      <xdr:rowOff>142622</xdr:rowOff>
    </xdr:to>
    <xdr:sp macro="" textlink="">
      <xdr:nvSpPr>
        <xdr:cNvPr id="196" name="楕円 195">
          <a:extLst>
            <a:ext uri="{FF2B5EF4-FFF2-40B4-BE49-F238E27FC236}">
              <a16:creationId xmlns:a16="http://schemas.microsoft.com/office/drawing/2014/main" id="{71082340-08A7-4AF6-8A06-9FAA40B8286E}"/>
            </a:ext>
          </a:extLst>
        </xdr:cNvPr>
        <xdr:cNvSpPr/>
      </xdr:nvSpPr>
      <xdr:spPr>
        <a:xfrm>
          <a:off x="3381375" y="1251877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133749</xdr:rowOff>
    </xdr:from>
    <xdr:ext cx="599010" cy="259045"/>
    <xdr:sp macro="" textlink="">
      <xdr:nvSpPr>
        <xdr:cNvPr id="197" name="テキスト ボックス 196">
          <a:extLst>
            <a:ext uri="{FF2B5EF4-FFF2-40B4-BE49-F238E27FC236}">
              <a16:creationId xmlns:a16="http://schemas.microsoft.com/office/drawing/2014/main" id="{84B90211-BD4B-4795-A7CD-0E75775A668F}"/>
            </a:ext>
          </a:extLst>
        </xdr:cNvPr>
        <xdr:cNvSpPr txBox="1"/>
      </xdr:nvSpPr>
      <xdr:spPr>
        <a:xfrm>
          <a:off x="3151720" y="1261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158651</xdr:rowOff>
    </xdr:from>
    <xdr:to>
      <xdr:col>15</xdr:col>
      <xdr:colOff>101600</xdr:colOff>
      <xdr:row>77</xdr:row>
      <xdr:rowOff>88801</xdr:rowOff>
    </xdr:to>
    <xdr:sp macro="" textlink="">
      <xdr:nvSpPr>
        <xdr:cNvPr id="198" name="楕円 197">
          <a:extLst>
            <a:ext uri="{FF2B5EF4-FFF2-40B4-BE49-F238E27FC236}">
              <a16:creationId xmlns:a16="http://schemas.microsoft.com/office/drawing/2014/main" id="{647D4623-3764-46F8-A3A8-FD833DE807B4}"/>
            </a:ext>
          </a:extLst>
        </xdr:cNvPr>
        <xdr:cNvSpPr/>
      </xdr:nvSpPr>
      <xdr:spPr>
        <a:xfrm>
          <a:off x="2571750" y="1247765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79928</xdr:rowOff>
    </xdr:from>
    <xdr:ext cx="599010" cy="259045"/>
    <xdr:sp macro="" textlink="">
      <xdr:nvSpPr>
        <xdr:cNvPr id="199" name="テキスト ボックス 198">
          <a:extLst>
            <a:ext uri="{FF2B5EF4-FFF2-40B4-BE49-F238E27FC236}">
              <a16:creationId xmlns:a16="http://schemas.microsoft.com/office/drawing/2014/main" id="{1815E152-BF0E-4595-AB66-274671F9B005}"/>
            </a:ext>
          </a:extLst>
        </xdr:cNvPr>
        <xdr:cNvSpPr txBox="1"/>
      </xdr:nvSpPr>
      <xdr:spPr>
        <a:xfrm>
          <a:off x="2361145" y="1256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40291</xdr:rowOff>
    </xdr:from>
    <xdr:to>
      <xdr:col>10</xdr:col>
      <xdr:colOff>165100</xdr:colOff>
      <xdr:row>78</xdr:row>
      <xdr:rowOff>141891</xdr:rowOff>
    </xdr:to>
    <xdr:sp macro="" textlink="">
      <xdr:nvSpPr>
        <xdr:cNvPr id="200" name="楕円 199">
          <a:extLst>
            <a:ext uri="{FF2B5EF4-FFF2-40B4-BE49-F238E27FC236}">
              <a16:creationId xmlns:a16="http://schemas.microsoft.com/office/drawing/2014/main" id="{26BABF9E-CBDF-4AA5-9A92-61E2FA6983F6}"/>
            </a:ext>
          </a:extLst>
        </xdr:cNvPr>
        <xdr:cNvSpPr/>
      </xdr:nvSpPr>
      <xdr:spPr>
        <a:xfrm>
          <a:off x="1781175" y="1267996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133018</xdr:rowOff>
    </xdr:from>
    <xdr:ext cx="599010" cy="259045"/>
    <xdr:sp macro="" textlink="">
      <xdr:nvSpPr>
        <xdr:cNvPr id="201" name="テキスト ボックス 200">
          <a:extLst>
            <a:ext uri="{FF2B5EF4-FFF2-40B4-BE49-F238E27FC236}">
              <a16:creationId xmlns:a16="http://schemas.microsoft.com/office/drawing/2014/main" id="{94829F28-5524-4834-A65C-0E718DAD333F}"/>
            </a:ext>
          </a:extLst>
        </xdr:cNvPr>
        <xdr:cNvSpPr txBox="1"/>
      </xdr:nvSpPr>
      <xdr:spPr>
        <a:xfrm>
          <a:off x="1551520" y="1277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88991</xdr:rowOff>
    </xdr:from>
    <xdr:to>
      <xdr:col>6</xdr:col>
      <xdr:colOff>38100</xdr:colOff>
      <xdr:row>79</xdr:row>
      <xdr:rowOff>19141</xdr:rowOff>
    </xdr:to>
    <xdr:sp macro="" textlink="">
      <xdr:nvSpPr>
        <xdr:cNvPr id="202" name="楕円 201">
          <a:extLst>
            <a:ext uri="{FF2B5EF4-FFF2-40B4-BE49-F238E27FC236}">
              <a16:creationId xmlns:a16="http://schemas.microsoft.com/office/drawing/2014/main" id="{7F738C99-A418-4665-9810-ABBCD955C7A1}"/>
            </a:ext>
          </a:extLst>
        </xdr:cNvPr>
        <xdr:cNvSpPr/>
      </xdr:nvSpPr>
      <xdr:spPr>
        <a:xfrm>
          <a:off x="981075" y="127254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10268</xdr:rowOff>
    </xdr:from>
    <xdr:ext cx="599010" cy="259045"/>
    <xdr:sp macro="" textlink="">
      <xdr:nvSpPr>
        <xdr:cNvPr id="203" name="テキスト ボックス 202">
          <a:extLst>
            <a:ext uri="{FF2B5EF4-FFF2-40B4-BE49-F238E27FC236}">
              <a16:creationId xmlns:a16="http://schemas.microsoft.com/office/drawing/2014/main" id="{8F3B5515-A3AA-46FB-8C55-4DA70D93232B}"/>
            </a:ext>
          </a:extLst>
        </xdr:cNvPr>
        <xdr:cNvSpPr txBox="1"/>
      </xdr:nvSpPr>
      <xdr:spPr>
        <a:xfrm>
          <a:off x="751420" y="1280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87C138DA-ABF0-4643-B25F-E4DD1B55E7DB}"/>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5244FB83-7203-4BA8-812D-B21E1AD9E76A}"/>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9566D45B-A5F9-4619-98F7-03562E367575}"/>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A3A0571-2183-48B5-8191-DAC3BBC89F6A}"/>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438CD698-00E4-4976-A252-F6912D63C54B}"/>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923484B8-5F26-4E31-A0B1-FC5297CD5B98}"/>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AC57F235-9057-40AF-AFE6-00C360A3533F}"/>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7B245E7C-04C7-4E55-AA61-6E23D78B2723}"/>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BA256929-6B80-4EAE-818D-0BF4E224BE0C}"/>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1F3113AD-D099-4555-AED7-102792637ADB}"/>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605B01A6-5F28-4DBA-91A0-1368A66AA73A}"/>
            </a:ext>
          </a:extLst>
        </xdr:cNvPr>
        <xdr:cNvSpPr txBox="1"/>
      </xdr:nvSpPr>
      <xdr:spPr>
        <a:xfrm>
          <a:off x="47511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BBBB9139-3BE2-4181-831E-3EFBCAF5F03B}"/>
            </a:ext>
          </a:extLst>
        </xdr:cNvPr>
        <xdr:cNvCxnSpPr/>
      </xdr:nvCxnSpPr>
      <xdr:spPr>
        <a:xfrm>
          <a:off x="685800" y="16163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C8AC2A5F-5AD9-4448-AA62-D93B51A4D951}"/>
            </a:ext>
          </a:extLst>
        </xdr:cNvPr>
        <xdr:cNvSpPr txBox="1"/>
      </xdr:nvSpPr>
      <xdr:spPr>
        <a:xfrm>
          <a:off x="211651" y="1601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A0849428-9F36-4FA2-A5F5-7602B7573C11}"/>
            </a:ext>
          </a:extLst>
        </xdr:cNvPr>
        <xdr:cNvCxnSpPr/>
      </xdr:nvCxnSpPr>
      <xdr:spPr>
        <a:xfrm>
          <a:off x="685800" y="15782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C511E1B7-1740-4CC9-B186-447729E47B56}"/>
            </a:ext>
          </a:extLst>
        </xdr:cNvPr>
        <xdr:cNvSpPr txBox="1"/>
      </xdr:nvSpPr>
      <xdr:spPr>
        <a:xfrm>
          <a:off x="211651" y="1563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42C261BC-573B-40E7-973D-C24B6B882815}"/>
            </a:ext>
          </a:extLst>
        </xdr:cNvPr>
        <xdr:cNvCxnSpPr/>
      </xdr:nvCxnSpPr>
      <xdr:spPr>
        <a:xfrm>
          <a:off x="685800" y="15401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7ABCCCC8-5AFC-45D1-9902-573D650B1AA7}"/>
            </a:ext>
          </a:extLst>
        </xdr:cNvPr>
        <xdr:cNvSpPr txBox="1"/>
      </xdr:nvSpPr>
      <xdr:spPr>
        <a:xfrm>
          <a:off x="21165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8427DB23-0A0A-42BA-916D-D863A5E80385}"/>
            </a:ext>
          </a:extLst>
        </xdr:cNvPr>
        <xdr:cNvCxnSpPr/>
      </xdr:nvCxnSpPr>
      <xdr:spPr>
        <a:xfrm>
          <a:off x="685800" y="15020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191FF4CF-0B05-44CE-96D0-E73FEBED6ACB}"/>
            </a:ext>
          </a:extLst>
        </xdr:cNvPr>
        <xdr:cNvSpPr txBox="1"/>
      </xdr:nvSpPr>
      <xdr:spPr>
        <a:xfrm>
          <a:off x="211651" y="1487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75B8F074-185C-4299-9887-357CF48FA618}"/>
            </a:ext>
          </a:extLst>
        </xdr:cNvPr>
        <xdr:cNvCxnSpPr/>
      </xdr:nvCxnSpPr>
      <xdr:spPr>
        <a:xfrm>
          <a:off x="685800" y="1464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149EFFEA-2F78-495A-92BC-873893AC81DE}"/>
            </a:ext>
          </a:extLst>
        </xdr:cNvPr>
        <xdr:cNvSpPr txBox="1"/>
      </xdr:nvSpPr>
      <xdr:spPr>
        <a:xfrm>
          <a:off x="163406"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880C9E28-8A45-427A-8B46-8F431D92BB8F}"/>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BCD7ADB4-0444-4F8A-B057-9E0882E8B8DD}"/>
            </a:ext>
          </a:extLst>
        </xdr:cNvPr>
        <xdr:cNvSpPr txBox="1"/>
      </xdr:nvSpPr>
      <xdr:spPr>
        <a:xfrm>
          <a:off x="1634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B08AD20F-3168-4436-9626-AB09404E8C4D}"/>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69876617-4200-4551-9937-FAF38E9E436E}"/>
            </a:ext>
          </a:extLst>
        </xdr:cNvPr>
        <xdr:cNvCxnSpPr/>
      </xdr:nvCxnSpPr>
      <xdr:spPr>
        <a:xfrm flipV="1">
          <a:off x="4179570" y="14833569"/>
          <a:ext cx="1270" cy="1167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3D403898-3569-4594-9663-F9945BFFE092}"/>
            </a:ext>
          </a:extLst>
        </xdr:cNvPr>
        <xdr:cNvSpPr txBox="1"/>
      </xdr:nvSpPr>
      <xdr:spPr>
        <a:xfrm>
          <a:off x="4229100" y="160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732C2FE2-F4F4-4DBD-A4D6-3234CEC558EF}"/>
            </a:ext>
          </a:extLst>
        </xdr:cNvPr>
        <xdr:cNvCxnSpPr/>
      </xdr:nvCxnSpPr>
      <xdr:spPr>
        <a:xfrm>
          <a:off x="4105275" y="160007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23E476F8-0A26-49FA-8415-B795AEC67A4E}"/>
            </a:ext>
          </a:extLst>
        </xdr:cNvPr>
        <xdr:cNvSpPr txBox="1"/>
      </xdr:nvSpPr>
      <xdr:spPr>
        <a:xfrm>
          <a:off x="4229100" y="1461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9175319E-920B-42DC-A96B-BB95211B5563}"/>
            </a:ext>
          </a:extLst>
        </xdr:cNvPr>
        <xdr:cNvCxnSpPr/>
      </xdr:nvCxnSpPr>
      <xdr:spPr>
        <a:xfrm>
          <a:off x="4105275" y="148335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127642</xdr:rowOff>
    </xdr:from>
    <xdr:to>
      <xdr:col>24</xdr:col>
      <xdr:colOff>63500</xdr:colOff>
      <xdr:row>97</xdr:row>
      <xdr:rowOff>10751</xdr:rowOff>
    </xdr:to>
    <xdr:cxnSp macro="">
      <xdr:nvCxnSpPr>
        <xdr:cNvPr id="233" name="直線コネクタ 232">
          <a:extLst>
            <a:ext uri="{FF2B5EF4-FFF2-40B4-BE49-F238E27FC236}">
              <a16:creationId xmlns:a16="http://schemas.microsoft.com/office/drawing/2014/main" id="{C0CC0DD5-9D6E-44BC-B108-8297731952F4}"/>
            </a:ext>
          </a:extLst>
        </xdr:cNvPr>
        <xdr:cNvCxnSpPr/>
      </xdr:nvCxnSpPr>
      <xdr:spPr>
        <a:xfrm>
          <a:off x="3429000" y="15554967"/>
          <a:ext cx="752475" cy="22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982A06D1-2027-49A1-B9FB-8FAF313E3A23}"/>
            </a:ext>
          </a:extLst>
        </xdr:cNvPr>
        <xdr:cNvSpPr txBox="1"/>
      </xdr:nvSpPr>
      <xdr:spPr>
        <a:xfrm>
          <a:off x="4229100" y="15545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A01EED36-87C3-42EF-9DC2-7F1E0CEB8E11}"/>
            </a:ext>
          </a:extLst>
        </xdr:cNvPr>
        <xdr:cNvSpPr/>
      </xdr:nvSpPr>
      <xdr:spPr>
        <a:xfrm>
          <a:off x="4124325" y="1569072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127642</xdr:rowOff>
    </xdr:from>
    <xdr:to>
      <xdr:col>19</xdr:col>
      <xdr:colOff>177800</xdr:colOff>
      <xdr:row>96</xdr:row>
      <xdr:rowOff>16884</xdr:rowOff>
    </xdr:to>
    <xdr:cxnSp macro="">
      <xdr:nvCxnSpPr>
        <xdr:cNvPr id="236" name="直線コネクタ 235">
          <a:extLst>
            <a:ext uri="{FF2B5EF4-FFF2-40B4-BE49-F238E27FC236}">
              <a16:creationId xmlns:a16="http://schemas.microsoft.com/office/drawing/2014/main" id="{9F5FF22B-C246-4BD5-B327-6178B5402A4A}"/>
            </a:ext>
          </a:extLst>
        </xdr:cNvPr>
        <xdr:cNvCxnSpPr/>
      </xdr:nvCxnSpPr>
      <xdr:spPr>
        <a:xfrm flipV="1">
          <a:off x="2619375" y="15554967"/>
          <a:ext cx="809625" cy="6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BC29BBB9-6341-4031-85ED-FB87D80AB768}"/>
            </a:ext>
          </a:extLst>
        </xdr:cNvPr>
        <xdr:cNvSpPr/>
      </xdr:nvSpPr>
      <xdr:spPr>
        <a:xfrm>
          <a:off x="3381375" y="1556369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84DB965D-1E2B-4AB7-8C8C-7BD7EAB209DD}"/>
            </a:ext>
          </a:extLst>
        </xdr:cNvPr>
        <xdr:cNvSpPr txBox="1"/>
      </xdr:nvSpPr>
      <xdr:spPr>
        <a:xfrm>
          <a:off x="3190386" y="1565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16884</xdr:rowOff>
    </xdr:from>
    <xdr:to>
      <xdr:col>15</xdr:col>
      <xdr:colOff>50800</xdr:colOff>
      <xdr:row>97</xdr:row>
      <xdr:rowOff>119507</xdr:rowOff>
    </xdr:to>
    <xdr:cxnSp macro="">
      <xdr:nvCxnSpPr>
        <xdr:cNvPr id="239" name="直線コネクタ 238">
          <a:extLst>
            <a:ext uri="{FF2B5EF4-FFF2-40B4-BE49-F238E27FC236}">
              <a16:creationId xmlns:a16="http://schemas.microsoft.com/office/drawing/2014/main" id="{D08CF6E8-552C-4B18-A776-C7D57DE3D068}"/>
            </a:ext>
          </a:extLst>
        </xdr:cNvPr>
        <xdr:cNvCxnSpPr/>
      </xdr:nvCxnSpPr>
      <xdr:spPr>
        <a:xfrm flipV="1">
          <a:off x="1828800" y="15618834"/>
          <a:ext cx="790575" cy="27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5C9A6FA6-16D8-4669-B88A-0E9758B1F51A}"/>
            </a:ext>
          </a:extLst>
        </xdr:cNvPr>
        <xdr:cNvSpPr/>
      </xdr:nvSpPr>
      <xdr:spPr>
        <a:xfrm>
          <a:off x="2571750" y="1560297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D50B52D8-CF4E-4B4F-A338-7BFB89D85346}"/>
            </a:ext>
          </a:extLst>
        </xdr:cNvPr>
        <xdr:cNvSpPr txBox="1"/>
      </xdr:nvSpPr>
      <xdr:spPr>
        <a:xfrm>
          <a:off x="2390286" y="1569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119507</xdr:rowOff>
    </xdr:from>
    <xdr:to>
      <xdr:col>10</xdr:col>
      <xdr:colOff>114300</xdr:colOff>
      <xdr:row>98</xdr:row>
      <xdr:rowOff>73177</xdr:rowOff>
    </xdr:to>
    <xdr:cxnSp macro="">
      <xdr:nvCxnSpPr>
        <xdr:cNvPr id="242" name="直線コネクタ 241">
          <a:extLst>
            <a:ext uri="{FF2B5EF4-FFF2-40B4-BE49-F238E27FC236}">
              <a16:creationId xmlns:a16="http://schemas.microsoft.com/office/drawing/2014/main" id="{3C05CF19-B6B7-44F8-A0E7-08138338D4AD}"/>
            </a:ext>
          </a:extLst>
        </xdr:cNvPr>
        <xdr:cNvCxnSpPr/>
      </xdr:nvCxnSpPr>
      <xdr:spPr>
        <a:xfrm flipV="1">
          <a:off x="1028700" y="15896082"/>
          <a:ext cx="800100" cy="1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1D66ED61-7367-4E7B-A78D-1F4A4670C122}"/>
            </a:ext>
          </a:extLst>
        </xdr:cNvPr>
        <xdr:cNvSpPr/>
      </xdr:nvSpPr>
      <xdr:spPr>
        <a:xfrm>
          <a:off x="1781175" y="158117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6A42B601-F4D2-40C0-9AAA-290DFBA0BF1F}"/>
            </a:ext>
          </a:extLst>
        </xdr:cNvPr>
        <xdr:cNvSpPr txBox="1"/>
      </xdr:nvSpPr>
      <xdr:spPr>
        <a:xfrm>
          <a:off x="1580661" y="155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E667F852-0955-46C2-8B0B-762C498D4E7F}"/>
            </a:ext>
          </a:extLst>
        </xdr:cNvPr>
        <xdr:cNvSpPr/>
      </xdr:nvSpPr>
      <xdr:spPr>
        <a:xfrm>
          <a:off x="981075" y="1582188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7C760255-3402-4006-A263-8EDB5AFB38A7}"/>
            </a:ext>
          </a:extLst>
        </xdr:cNvPr>
        <xdr:cNvSpPr txBox="1"/>
      </xdr:nvSpPr>
      <xdr:spPr>
        <a:xfrm>
          <a:off x="790086" y="156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7FD0DCB-5739-41CC-9C33-4CC4C659FB16}"/>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E8FA0F0A-1489-4E23-A522-3ECE58C6F4C0}"/>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BE75D58B-ECF5-404A-9A82-739DFF42437E}"/>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7C453DB0-DFC5-4D72-99C0-11FFD8A7C20C}"/>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7EA3306-D7EC-4877-BB3A-4891B3836F92}"/>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131401</xdr:rowOff>
    </xdr:from>
    <xdr:to>
      <xdr:col>24</xdr:col>
      <xdr:colOff>114300</xdr:colOff>
      <xdr:row>97</xdr:row>
      <xdr:rowOff>61551</xdr:rowOff>
    </xdr:to>
    <xdr:sp macro="" textlink="">
      <xdr:nvSpPr>
        <xdr:cNvPr id="252" name="楕円 251">
          <a:extLst>
            <a:ext uri="{FF2B5EF4-FFF2-40B4-BE49-F238E27FC236}">
              <a16:creationId xmlns:a16="http://schemas.microsoft.com/office/drawing/2014/main" id="{3C808C00-7CB0-46DF-979E-2B5CA24B2DC4}"/>
            </a:ext>
          </a:extLst>
        </xdr:cNvPr>
        <xdr:cNvSpPr/>
      </xdr:nvSpPr>
      <xdr:spPr>
        <a:xfrm>
          <a:off x="4124325" y="157333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109828</xdr:rowOff>
    </xdr:from>
    <xdr:ext cx="534377" cy="259045"/>
    <xdr:sp macro="" textlink="">
      <xdr:nvSpPr>
        <xdr:cNvPr id="253" name="衛生費該当値テキスト">
          <a:extLst>
            <a:ext uri="{FF2B5EF4-FFF2-40B4-BE49-F238E27FC236}">
              <a16:creationId xmlns:a16="http://schemas.microsoft.com/office/drawing/2014/main" id="{D1067C24-BB3F-47BB-AFFA-751A63623C16}"/>
            </a:ext>
          </a:extLst>
        </xdr:cNvPr>
        <xdr:cNvSpPr txBox="1"/>
      </xdr:nvSpPr>
      <xdr:spPr>
        <a:xfrm>
          <a:off x="4229100" y="1570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76842</xdr:rowOff>
    </xdr:from>
    <xdr:to>
      <xdr:col>20</xdr:col>
      <xdr:colOff>38100</xdr:colOff>
      <xdr:row>96</xdr:row>
      <xdr:rowOff>6992</xdr:rowOff>
    </xdr:to>
    <xdr:sp macro="" textlink="">
      <xdr:nvSpPr>
        <xdr:cNvPr id="254" name="楕円 253">
          <a:extLst>
            <a:ext uri="{FF2B5EF4-FFF2-40B4-BE49-F238E27FC236}">
              <a16:creationId xmlns:a16="http://schemas.microsoft.com/office/drawing/2014/main" id="{D36E0B49-D7E3-4638-99A6-6E76D72D8C01}"/>
            </a:ext>
          </a:extLst>
        </xdr:cNvPr>
        <xdr:cNvSpPr/>
      </xdr:nvSpPr>
      <xdr:spPr>
        <a:xfrm>
          <a:off x="3381375" y="155073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23519</xdr:rowOff>
    </xdr:from>
    <xdr:ext cx="534377" cy="259045"/>
    <xdr:sp macro="" textlink="">
      <xdr:nvSpPr>
        <xdr:cNvPr id="255" name="テキスト ボックス 254">
          <a:extLst>
            <a:ext uri="{FF2B5EF4-FFF2-40B4-BE49-F238E27FC236}">
              <a16:creationId xmlns:a16="http://schemas.microsoft.com/office/drawing/2014/main" id="{96C42380-FBDE-490D-8276-1CAF6D4F53B4}"/>
            </a:ext>
          </a:extLst>
        </xdr:cNvPr>
        <xdr:cNvSpPr txBox="1"/>
      </xdr:nvSpPr>
      <xdr:spPr>
        <a:xfrm>
          <a:off x="3190386" y="1528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137534</xdr:rowOff>
    </xdr:from>
    <xdr:to>
      <xdr:col>15</xdr:col>
      <xdr:colOff>101600</xdr:colOff>
      <xdr:row>96</xdr:row>
      <xdr:rowOff>67684</xdr:rowOff>
    </xdr:to>
    <xdr:sp macro="" textlink="">
      <xdr:nvSpPr>
        <xdr:cNvPr id="256" name="楕円 255">
          <a:extLst>
            <a:ext uri="{FF2B5EF4-FFF2-40B4-BE49-F238E27FC236}">
              <a16:creationId xmlns:a16="http://schemas.microsoft.com/office/drawing/2014/main" id="{BCEB24AF-298A-4EF6-A207-EDA2FF49A0A3}"/>
            </a:ext>
          </a:extLst>
        </xdr:cNvPr>
        <xdr:cNvSpPr/>
      </xdr:nvSpPr>
      <xdr:spPr>
        <a:xfrm>
          <a:off x="2571750" y="155712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84211</xdr:rowOff>
    </xdr:from>
    <xdr:ext cx="534377" cy="259045"/>
    <xdr:sp macro="" textlink="">
      <xdr:nvSpPr>
        <xdr:cNvPr id="257" name="テキスト ボックス 256">
          <a:extLst>
            <a:ext uri="{FF2B5EF4-FFF2-40B4-BE49-F238E27FC236}">
              <a16:creationId xmlns:a16="http://schemas.microsoft.com/office/drawing/2014/main" id="{9E5E3D4F-E9BA-4B33-BEF0-BCA1D8A2059C}"/>
            </a:ext>
          </a:extLst>
        </xdr:cNvPr>
        <xdr:cNvSpPr txBox="1"/>
      </xdr:nvSpPr>
      <xdr:spPr>
        <a:xfrm>
          <a:off x="2390286"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68707</xdr:rowOff>
    </xdr:from>
    <xdr:to>
      <xdr:col>10</xdr:col>
      <xdr:colOff>165100</xdr:colOff>
      <xdr:row>97</xdr:row>
      <xdr:rowOff>170307</xdr:rowOff>
    </xdr:to>
    <xdr:sp macro="" textlink="">
      <xdr:nvSpPr>
        <xdr:cNvPr id="258" name="楕円 257">
          <a:extLst>
            <a:ext uri="{FF2B5EF4-FFF2-40B4-BE49-F238E27FC236}">
              <a16:creationId xmlns:a16="http://schemas.microsoft.com/office/drawing/2014/main" id="{C2A97484-D39E-455D-88F4-2D027F24DAD3}"/>
            </a:ext>
          </a:extLst>
        </xdr:cNvPr>
        <xdr:cNvSpPr/>
      </xdr:nvSpPr>
      <xdr:spPr>
        <a:xfrm>
          <a:off x="1781175" y="158389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161434</xdr:rowOff>
    </xdr:from>
    <xdr:ext cx="534377" cy="259045"/>
    <xdr:sp macro="" textlink="">
      <xdr:nvSpPr>
        <xdr:cNvPr id="259" name="テキスト ボックス 258">
          <a:extLst>
            <a:ext uri="{FF2B5EF4-FFF2-40B4-BE49-F238E27FC236}">
              <a16:creationId xmlns:a16="http://schemas.microsoft.com/office/drawing/2014/main" id="{75259B3E-168B-47DE-92D0-5104F2A038DE}"/>
            </a:ext>
          </a:extLst>
        </xdr:cNvPr>
        <xdr:cNvSpPr txBox="1"/>
      </xdr:nvSpPr>
      <xdr:spPr>
        <a:xfrm>
          <a:off x="1580661" y="1593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22377</xdr:rowOff>
    </xdr:from>
    <xdr:to>
      <xdr:col>6</xdr:col>
      <xdr:colOff>38100</xdr:colOff>
      <xdr:row>98</xdr:row>
      <xdr:rowOff>123977</xdr:rowOff>
    </xdr:to>
    <xdr:sp macro="" textlink="">
      <xdr:nvSpPr>
        <xdr:cNvPr id="260" name="楕円 259">
          <a:extLst>
            <a:ext uri="{FF2B5EF4-FFF2-40B4-BE49-F238E27FC236}">
              <a16:creationId xmlns:a16="http://schemas.microsoft.com/office/drawing/2014/main" id="{7F429E12-AF70-4A0A-B747-E9A57EE959DC}"/>
            </a:ext>
          </a:extLst>
        </xdr:cNvPr>
        <xdr:cNvSpPr/>
      </xdr:nvSpPr>
      <xdr:spPr>
        <a:xfrm>
          <a:off x="981075" y="159704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115104</xdr:rowOff>
    </xdr:from>
    <xdr:ext cx="534377" cy="259045"/>
    <xdr:sp macro="" textlink="">
      <xdr:nvSpPr>
        <xdr:cNvPr id="261" name="テキスト ボックス 260">
          <a:extLst>
            <a:ext uri="{FF2B5EF4-FFF2-40B4-BE49-F238E27FC236}">
              <a16:creationId xmlns:a16="http://schemas.microsoft.com/office/drawing/2014/main" id="{0E3B6D69-23A9-4BF7-8D71-8E7404772A0D}"/>
            </a:ext>
          </a:extLst>
        </xdr:cNvPr>
        <xdr:cNvSpPr txBox="1"/>
      </xdr:nvSpPr>
      <xdr:spPr>
        <a:xfrm>
          <a:off x="790086" y="1605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3F4C3BA8-DBB4-420B-9117-121BDF91328B}"/>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57A37F60-7676-48B9-BF80-54CCB8BB39CE}"/>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2B92DBD7-8D77-4698-9E5A-684DEEAE1883}"/>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5A69155F-E00C-4375-B46B-8F44A8F27B87}"/>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C478FF6-E7FB-49CF-AEDA-1E0407B3EA9C}"/>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12E97671-2D54-4B79-83BD-182E7CF9BAA9}"/>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F816F4C5-B65E-43A3-A0F9-A2D516F6260B}"/>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211093E0-7298-4FC5-BDA7-5E237D753F84}"/>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C0784F18-5089-414D-B164-77788B051C83}"/>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C22B5BA7-EDAC-4513-A9C0-F6BB84BA7F6B}"/>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850B174A-06D9-4E2A-A8DA-A1E982B59E39}"/>
            </a:ext>
          </a:extLst>
        </xdr:cNvPr>
        <xdr:cNvCxnSpPr/>
      </xdr:nvCxnSpPr>
      <xdr:spPr>
        <a:xfrm>
          <a:off x="5953125" y="6372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75FEAD97-D252-44AB-9D6A-098B6AFC5558}"/>
            </a:ext>
          </a:extLst>
        </xdr:cNvPr>
        <xdr:cNvSpPr txBox="1"/>
      </xdr:nvSpPr>
      <xdr:spPr>
        <a:xfrm>
          <a:off x="5723389"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92A2FA70-3BF6-4051-903A-4B22DBF4A90C}"/>
            </a:ext>
          </a:extLst>
        </xdr:cNvPr>
        <xdr:cNvCxnSpPr/>
      </xdr:nvCxnSpPr>
      <xdr:spPr>
        <a:xfrm>
          <a:off x="5953125" y="6010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C8B59D4C-2E6C-438E-85D6-138795A5C1C8}"/>
            </a:ext>
          </a:extLst>
        </xdr:cNvPr>
        <xdr:cNvSpPr txBox="1"/>
      </xdr:nvSpPr>
      <xdr:spPr>
        <a:xfrm>
          <a:off x="5527221"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67DB2C3E-A810-4AE3-A240-BA86402DF1B9}"/>
            </a:ext>
          </a:extLst>
        </xdr:cNvPr>
        <xdr:cNvCxnSpPr/>
      </xdr:nvCxnSpPr>
      <xdr:spPr>
        <a:xfrm>
          <a:off x="5953125" y="5657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5A1C496D-1421-4028-8DD1-A2502FCB0301}"/>
            </a:ext>
          </a:extLst>
        </xdr:cNvPr>
        <xdr:cNvSpPr txBox="1"/>
      </xdr:nvSpPr>
      <xdr:spPr>
        <a:xfrm>
          <a:off x="5527221"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E06C196D-49CF-4718-BE26-2B9A4F3414A5}"/>
            </a:ext>
          </a:extLst>
        </xdr:cNvPr>
        <xdr:cNvCxnSpPr/>
      </xdr:nvCxnSpPr>
      <xdr:spPr>
        <a:xfrm>
          <a:off x="5953125" y="529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7EDB12F1-9091-4AE0-82F3-C83CC6C705F2}"/>
            </a:ext>
          </a:extLst>
        </xdr:cNvPr>
        <xdr:cNvSpPr txBox="1"/>
      </xdr:nvSpPr>
      <xdr:spPr>
        <a:xfrm>
          <a:off x="5527221"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4DFD16D7-2C80-4977-ABB1-8794B7BE0125}"/>
            </a:ext>
          </a:extLst>
        </xdr:cNvPr>
        <xdr:cNvCxnSpPr/>
      </xdr:nvCxnSpPr>
      <xdr:spPr>
        <a:xfrm>
          <a:off x="5953125" y="493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88D4DE78-AFEE-4ACB-B96B-81ADFC6B9D73}"/>
            </a:ext>
          </a:extLst>
        </xdr:cNvPr>
        <xdr:cNvSpPr txBox="1"/>
      </xdr:nvSpPr>
      <xdr:spPr>
        <a:xfrm>
          <a:off x="5527221" y="47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BC6BDE2C-EA12-4A51-9B56-A2ECD4BA694E}"/>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4F4A053E-1105-46B0-B923-F20000451A8D}"/>
            </a:ext>
          </a:extLst>
        </xdr:cNvPr>
        <xdr:cNvSpPr txBox="1"/>
      </xdr:nvSpPr>
      <xdr:spPr>
        <a:xfrm>
          <a:off x="5527221"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45DE3FB4-203B-48FB-B8A9-7DB8EBD78A73}"/>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75FE48FF-DB48-46A0-89E6-2D95270C3C05}"/>
            </a:ext>
          </a:extLst>
        </xdr:cNvPr>
        <xdr:cNvCxnSpPr/>
      </xdr:nvCxnSpPr>
      <xdr:spPr>
        <a:xfrm flipV="1">
          <a:off x="9427845" y="5114290"/>
          <a:ext cx="1270" cy="1257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81E51B20-0CDE-47C3-A29E-D28C6AD23D65}"/>
            </a:ext>
          </a:extLst>
        </xdr:cNvPr>
        <xdr:cNvSpPr txBox="1"/>
      </xdr:nvSpPr>
      <xdr:spPr>
        <a:xfrm>
          <a:off x="9477375" y="6369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20EAC6AB-3575-4F37-85CF-1372E4F6E94D}"/>
            </a:ext>
          </a:extLst>
        </xdr:cNvPr>
        <xdr:cNvCxnSpPr/>
      </xdr:nvCxnSpPr>
      <xdr:spPr>
        <a:xfrm>
          <a:off x="9363075" y="6372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52295BE3-6187-4FEB-B036-36691462AF05}"/>
            </a:ext>
          </a:extLst>
        </xdr:cNvPr>
        <xdr:cNvSpPr txBox="1"/>
      </xdr:nvSpPr>
      <xdr:spPr>
        <a:xfrm>
          <a:off x="9477375" y="490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CE4BA041-DD71-435B-A50C-B926453016E2}"/>
            </a:ext>
          </a:extLst>
        </xdr:cNvPr>
        <xdr:cNvCxnSpPr/>
      </xdr:nvCxnSpPr>
      <xdr:spPr>
        <a:xfrm>
          <a:off x="9363075" y="51142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39116</xdr:rowOff>
    </xdr:from>
    <xdr:to>
      <xdr:col>55</xdr:col>
      <xdr:colOff>0</xdr:colOff>
      <xdr:row>38</xdr:row>
      <xdr:rowOff>43688</xdr:rowOff>
    </xdr:to>
    <xdr:cxnSp macro="">
      <xdr:nvCxnSpPr>
        <xdr:cNvPr id="290" name="直線コネクタ 289">
          <a:extLst>
            <a:ext uri="{FF2B5EF4-FFF2-40B4-BE49-F238E27FC236}">
              <a16:creationId xmlns:a16="http://schemas.microsoft.com/office/drawing/2014/main" id="{14266A51-66D9-4867-A865-AE00F552F083}"/>
            </a:ext>
          </a:extLst>
        </xdr:cNvPr>
        <xdr:cNvCxnSpPr/>
      </xdr:nvCxnSpPr>
      <xdr:spPr>
        <a:xfrm flipV="1">
          <a:off x="8686800" y="6201791"/>
          <a:ext cx="74295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8B290459-79FC-43FB-BC9D-BED62B3C2C37}"/>
            </a:ext>
          </a:extLst>
        </xdr:cNvPr>
        <xdr:cNvSpPr txBox="1"/>
      </xdr:nvSpPr>
      <xdr:spPr>
        <a:xfrm>
          <a:off x="9477375" y="59434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81345EA5-2883-45DD-8EAD-FD78C8357E0A}"/>
            </a:ext>
          </a:extLst>
        </xdr:cNvPr>
        <xdr:cNvSpPr/>
      </xdr:nvSpPr>
      <xdr:spPr>
        <a:xfrm>
          <a:off x="9401175" y="607936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37211</xdr:rowOff>
    </xdr:from>
    <xdr:to>
      <xdr:col>50</xdr:col>
      <xdr:colOff>114300</xdr:colOff>
      <xdr:row>38</xdr:row>
      <xdr:rowOff>43688</xdr:rowOff>
    </xdr:to>
    <xdr:cxnSp macro="">
      <xdr:nvCxnSpPr>
        <xdr:cNvPr id="293" name="直線コネクタ 292">
          <a:extLst>
            <a:ext uri="{FF2B5EF4-FFF2-40B4-BE49-F238E27FC236}">
              <a16:creationId xmlns:a16="http://schemas.microsoft.com/office/drawing/2014/main" id="{99BBF553-3E21-47D5-83F2-289803DBDE9B}"/>
            </a:ext>
          </a:extLst>
        </xdr:cNvPr>
        <xdr:cNvCxnSpPr/>
      </xdr:nvCxnSpPr>
      <xdr:spPr>
        <a:xfrm>
          <a:off x="7886700" y="6199886"/>
          <a:ext cx="8001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6D1C56D0-2AC5-4305-BF4F-C482717A768B}"/>
            </a:ext>
          </a:extLst>
        </xdr:cNvPr>
        <xdr:cNvSpPr/>
      </xdr:nvSpPr>
      <xdr:spPr>
        <a:xfrm>
          <a:off x="8639175" y="60700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F2221890-67D1-4E37-BD43-EB1C88AED5C5}"/>
            </a:ext>
          </a:extLst>
        </xdr:cNvPr>
        <xdr:cNvSpPr txBox="1"/>
      </xdr:nvSpPr>
      <xdr:spPr>
        <a:xfrm>
          <a:off x="8516567" y="5858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35687</xdr:rowOff>
    </xdr:from>
    <xdr:to>
      <xdr:col>45</xdr:col>
      <xdr:colOff>177800</xdr:colOff>
      <xdr:row>38</xdr:row>
      <xdr:rowOff>37211</xdr:rowOff>
    </xdr:to>
    <xdr:cxnSp macro="">
      <xdr:nvCxnSpPr>
        <xdr:cNvPr id="296" name="直線コネクタ 295">
          <a:extLst>
            <a:ext uri="{FF2B5EF4-FFF2-40B4-BE49-F238E27FC236}">
              <a16:creationId xmlns:a16="http://schemas.microsoft.com/office/drawing/2014/main" id="{90FCEFB2-9582-4C0D-8E8A-77F7F123562E}"/>
            </a:ext>
          </a:extLst>
        </xdr:cNvPr>
        <xdr:cNvCxnSpPr/>
      </xdr:nvCxnSpPr>
      <xdr:spPr>
        <a:xfrm>
          <a:off x="7077075" y="6198362"/>
          <a:ext cx="8096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88A0C6B2-A8DE-44B3-AD9A-21B5AC9878F8}"/>
            </a:ext>
          </a:extLst>
        </xdr:cNvPr>
        <xdr:cNvSpPr/>
      </xdr:nvSpPr>
      <xdr:spPr>
        <a:xfrm>
          <a:off x="7839075" y="606069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145090ED-3297-466F-80F3-5A1D89D81560}"/>
            </a:ext>
          </a:extLst>
        </xdr:cNvPr>
        <xdr:cNvSpPr txBox="1"/>
      </xdr:nvSpPr>
      <xdr:spPr>
        <a:xfrm>
          <a:off x="7716467" y="5848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149606</xdr:rowOff>
    </xdr:from>
    <xdr:to>
      <xdr:col>41</xdr:col>
      <xdr:colOff>50800</xdr:colOff>
      <xdr:row>38</xdr:row>
      <xdr:rowOff>35687</xdr:rowOff>
    </xdr:to>
    <xdr:cxnSp macro="">
      <xdr:nvCxnSpPr>
        <xdr:cNvPr id="299" name="直線コネクタ 298">
          <a:extLst>
            <a:ext uri="{FF2B5EF4-FFF2-40B4-BE49-F238E27FC236}">
              <a16:creationId xmlns:a16="http://schemas.microsoft.com/office/drawing/2014/main" id="{17029DDF-13E9-4C43-B24E-DCADA80FB35D}"/>
            </a:ext>
          </a:extLst>
        </xdr:cNvPr>
        <xdr:cNvCxnSpPr/>
      </xdr:nvCxnSpPr>
      <xdr:spPr>
        <a:xfrm>
          <a:off x="6286500" y="6150356"/>
          <a:ext cx="790575"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C7A1FCB-29A4-462A-ABB9-5811BE5759C9}"/>
            </a:ext>
          </a:extLst>
        </xdr:cNvPr>
        <xdr:cNvSpPr/>
      </xdr:nvSpPr>
      <xdr:spPr>
        <a:xfrm>
          <a:off x="7029450" y="60580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AD07CDAD-DFDD-43DD-89ED-5C8184077E45}"/>
            </a:ext>
          </a:extLst>
        </xdr:cNvPr>
        <xdr:cNvSpPr txBox="1"/>
      </xdr:nvSpPr>
      <xdr:spPr>
        <a:xfrm>
          <a:off x="6906842" y="5845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8F1D9D14-5411-478F-9353-04A43C386065}"/>
            </a:ext>
          </a:extLst>
        </xdr:cNvPr>
        <xdr:cNvSpPr/>
      </xdr:nvSpPr>
      <xdr:spPr>
        <a:xfrm>
          <a:off x="6238875" y="60666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1DFDAF75-4503-41C5-ACA3-4A63FA9AC378}"/>
            </a:ext>
          </a:extLst>
        </xdr:cNvPr>
        <xdr:cNvSpPr txBox="1"/>
      </xdr:nvSpPr>
      <xdr:spPr>
        <a:xfrm>
          <a:off x="6116267" y="5851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5D807CE6-DE0F-4D50-94FE-199DCF8A773D}"/>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D061EC5F-4A93-47ED-9FBC-C7E7C4E9A208}"/>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D904AACB-81F6-40BA-9668-604DEF9D6982}"/>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B60E968F-0353-48E7-80CA-2FBE03E04241}"/>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E4BCB34C-DBC4-4D72-9F22-E1BF253296FF}"/>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159766</xdr:rowOff>
    </xdr:from>
    <xdr:to>
      <xdr:col>55</xdr:col>
      <xdr:colOff>50800</xdr:colOff>
      <xdr:row>38</xdr:row>
      <xdr:rowOff>89916</xdr:rowOff>
    </xdr:to>
    <xdr:sp macro="" textlink="">
      <xdr:nvSpPr>
        <xdr:cNvPr id="309" name="楕円 308">
          <a:extLst>
            <a:ext uri="{FF2B5EF4-FFF2-40B4-BE49-F238E27FC236}">
              <a16:creationId xmlns:a16="http://schemas.microsoft.com/office/drawing/2014/main" id="{B85EEA9D-1CD4-4D01-A399-761FA39DE745}"/>
            </a:ext>
          </a:extLst>
        </xdr:cNvPr>
        <xdr:cNvSpPr/>
      </xdr:nvSpPr>
      <xdr:spPr>
        <a:xfrm>
          <a:off x="9401175" y="616369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138193</xdr:rowOff>
    </xdr:from>
    <xdr:ext cx="378565" cy="259045"/>
    <xdr:sp macro="" textlink="">
      <xdr:nvSpPr>
        <xdr:cNvPr id="310" name="労働費該当値テキスト">
          <a:extLst>
            <a:ext uri="{FF2B5EF4-FFF2-40B4-BE49-F238E27FC236}">
              <a16:creationId xmlns:a16="http://schemas.microsoft.com/office/drawing/2014/main" id="{0F7B2D5E-6AE8-4BFD-8855-818BBFC55FB8}"/>
            </a:ext>
          </a:extLst>
        </xdr:cNvPr>
        <xdr:cNvSpPr txBox="1"/>
      </xdr:nvSpPr>
      <xdr:spPr>
        <a:xfrm>
          <a:off x="9477375" y="6142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164338</xdr:rowOff>
    </xdr:from>
    <xdr:to>
      <xdr:col>50</xdr:col>
      <xdr:colOff>165100</xdr:colOff>
      <xdr:row>38</xdr:row>
      <xdr:rowOff>94488</xdr:rowOff>
    </xdr:to>
    <xdr:sp macro="" textlink="">
      <xdr:nvSpPr>
        <xdr:cNvPr id="311" name="楕円 310">
          <a:extLst>
            <a:ext uri="{FF2B5EF4-FFF2-40B4-BE49-F238E27FC236}">
              <a16:creationId xmlns:a16="http://schemas.microsoft.com/office/drawing/2014/main" id="{4A975115-9F3A-4250-8F76-1D001C307A03}"/>
            </a:ext>
          </a:extLst>
        </xdr:cNvPr>
        <xdr:cNvSpPr/>
      </xdr:nvSpPr>
      <xdr:spPr>
        <a:xfrm>
          <a:off x="8639175" y="61619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85615</xdr:rowOff>
    </xdr:from>
    <xdr:ext cx="378565" cy="259045"/>
    <xdr:sp macro="" textlink="">
      <xdr:nvSpPr>
        <xdr:cNvPr id="312" name="テキスト ボックス 311">
          <a:extLst>
            <a:ext uri="{FF2B5EF4-FFF2-40B4-BE49-F238E27FC236}">
              <a16:creationId xmlns:a16="http://schemas.microsoft.com/office/drawing/2014/main" id="{DA8C29FD-4837-4293-BEA8-6F722A3AF91A}"/>
            </a:ext>
          </a:extLst>
        </xdr:cNvPr>
        <xdr:cNvSpPr txBox="1"/>
      </xdr:nvSpPr>
      <xdr:spPr>
        <a:xfrm>
          <a:off x="8516567" y="6251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157861</xdr:rowOff>
    </xdr:from>
    <xdr:to>
      <xdr:col>46</xdr:col>
      <xdr:colOff>38100</xdr:colOff>
      <xdr:row>38</xdr:row>
      <xdr:rowOff>88011</xdr:rowOff>
    </xdr:to>
    <xdr:sp macro="" textlink="">
      <xdr:nvSpPr>
        <xdr:cNvPr id="313" name="楕円 312">
          <a:extLst>
            <a:ext uri="{FF2B5EF4-FFF2-40B4-BE49-F238E27FC236}">
              <a16:creationId xmlns:a16="http://schemas.microsoft.com/office/drawing/2014/main" id="{C0DD5716-1E6F-4C73-924D-F3EA5B3D6DCD}"/>
            </a:ext>
          </a:extLst>
        </xdr:cNvPr>
        <xdr:cNvSpPr/>
      </xdr:nvSpPr>
      <xdr:spPr>
        <a:xfrm>
          <a:off x="7839075" y="616178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79138</xdr:rowOff>
    </xdr:from>
    <xdr:ext cx="378565" cy="259045"/>
    <xdr:sp macro="" textlink="">
      <xdr:nvSpPr>
        <xdr:cNvPr id="314" name="テキスト ボックス 313">
          <a:extLst>
            <a:ext uri="{FF2B5EF4-FFF2-40B4-BE49-F238E27FC236}">
              <a16:creationId xmlns:a16="http://schemas.microsoft.com/office/drawing/2014/main" id="{0F3BB506-0DB1-4F2D-BDB1-59B6634D8CCF}"/>
            </a:ext>
          </a:extLst>
        </xdr:cNvPr>
        <xdr:cNvSpPr txBox="1"/>
      </xdr:nvSpPr>
      <xdr:spPr>
        <a:xfrm>
          <a:off x="7716467" y="6241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156337</xdr:rowOff>
    </xdr:from>
    <xdr:to>
      <xdr:col>41</xdr:col>
      <xdr:colOff>101600</xdr:colOff>
      <xdr:row>38</xdr:row>
      <xdr:rowOff>86487</xdr:rowOff>
    </xdr:to>
    <xdr:sp macro="" textlink="">
      <xdr:nvSpPr>
        <xdr:cNvPr id="315" name="楕円 314">
          <a:extLst>
            <a:ext uri="{FF2B5EF4-FFF2-40B4-BE49-F238E27FC236}">
              <a16:creationId xmlns:a16="http://schemas.microsoft.com/office/drawing/2014/main" id="{22298F2F-30CC-4658-A031-D33A9E0C2A82}"/>
            </a:ext>
          </a:extLst>
        </xdr:cNvPr>
        <xdr:cNvSpPr/>
      </xdr:nvSpPr>
      <xdr:spPr>
        <a:xfrm>
          <a:off x="7029450" y="61602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77614</xdr:rowOff>
    </xdr:from>
    <xdr:ext cx="378565" cy="259045"/>
    <xdr:sp macro="" textlink="">
      <xdr:nvSpPr>
        <xdr:cNvPr id="316" name="テキスト ボックス 315">
          <a:extLst>
            <a:ext uri="{FF2B5EF4-FFF2-40B4-BE49-F238E27FC236}">
              <a16:creationId xmlns:a16="http://schemas.microsoft.com/office/drawing/2014/main" id="{6FBE57C4-92CF-4A2F-A485-EB14427CFAA2}"/>
            </a:ext>
          </a:extLst>
        </xdr:cNvPr>
        <xdr:cNvSpPr txBox="1"/>
      </xdr:nvSpPr>
      <xdr:spPr>
        <a:xfrm>
          <a:off x="6906842" y="6240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98806</xdr:rowOff>
    </xdr:from>
    <xdr:to>
      <xdr:col>36</xdr:col>
      <xdr:colOff>165100</xdr:colOff>
      <xdr:row>38</xdr:row>
      <xdr:rowOff>28956</xdr:rowOff>
    </xdr:to>
    <xdr:sp macro="" textlink="">
      <xdr:nvSpPr>
        <xdr:cNvPr id="317" name="楕円 316">
          <a:extLst>
            <a:ext uri="{FF2B5EF4-FFF2-40B4-BE49-F238E27FC236}">
              <a16:creationId xmlns:a16="http://schemas.microsoft.com/office/drawing/2014/main" id="{E36ED346-FAC1-4149-AD65-30D53E3BFAFA}"/>
            </a:ext>
          </a:extLst>
        </xdr:cNvPr>
        <xdr:cNvSpPr/>
      </xdr:nvSpPr>
      <xdr:spPr>
        <a:xfrm>
          <a:off x="6238875" y="610273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20083</xdr:rowOff>
    </xdr:from>
    <xdr:ext cx="378565" cy="259045"/>
    <xdr:sp macro="" textlink="">
      <xdr:nvSpPr>
        <xdr:cNvPr id="318" name="テキスト ボックス 317">
          <a:extLst>
            <a:ext uri="{FF2B5EF4-FFF2-40B4-BE49-F238E27FC236}">
              <a16:creationId xmlns:a16="http://schemas.microsoft.com/office/drawing/2014/main" id="{1170118A-E6D9-4675-8614-5FBC7AB97762}"/>
            </a:ext>
          </a:extLst>
        </xdr:cNvPr>
        <xdr:cNvSpPr txBox="1"/>
      </xdr:nvSpPr>
      <xdr:spPr>
        <a:xfrm>
          <a:off x="6116267" y="6182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174411C2-1357-4246-B7A1-4D0418E7F8B8}"/>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5D6137E6-FE53-4899-A02A-75F496337F99}"/>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92973A14-5E65-4952-82D4-B26C56FD73F6}"/>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9E92E6B7-9815-4CFB-B7B2-55C9D5F42A80}"/>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E36673AF-C43E-4C54-A92B-CF6669E28617}"/>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695B07BD-DABC-4C01-8D5A-BD340C68119E}"/>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89112B0B-0004-4C6D-92BF-F40FD013F330}"/>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382C78E2-E9DF-4E74-90DE-70D630B45257}"/>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61AAFCB1-2E0A-4C5D-8721-E4E3556ADD12}"/>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EB3F3A9E-6714-4B94-A444-26700CAF0CAD}"/>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A90400B0-A14D-48AE-B677-30BEA5E0C8A0}"/>
            </a:ext>
          </a:extLst>
        </xdr:cNvPr>
        <xdr:cNvCxnSpPr/>
      </xdr:nvCxnSpPr>
      <xdr:spPr>
        <a:xfrm>
          <a:off x="5953125" y="9610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50CA66CC-76A7-43E3-88AA-283ADC48B84E}"/>
            </a:ext>
          </a:extLst>
        </xdr:cNvPr>
        <xdr:cNvSpPr txBox="1"/>
      </xdr:nvSpPr>
      <xdr:spPr>
        <a:xfrm>
          <a:off x="57233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1C3DAB46-6685-4302-8AEE-3DDB897E9182}"/>
            </a:ext>
          </a:extLst>
        </xdr:cNvPr>
        <xdr:cNvCxnSpPr/>
      </xdr:nvCxnSpPr>
      <xdr:spPr>
        <a:xfrm>
          <a:off x="5953125" y="9248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3DA88804-7927-45F7-9957-3F88820B9C3C}"/>
            </a:ext>
          </a:extLst>
        </xdr:cNvPr>
        <xdr:cNvSpPr txBox="1"/>
      </xdr:nvSpPr>
      <xdr:spPr>
        <a:xfrm>
          <a:off x="5527221" y="9112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252EBD5C-4F7A-452C-A4C9-E3C3B8ABC2AB}"/>
            </a:ext>
          </a:extLst>
        </xdr:cNvPr>
        <xdr:cNvCxnSpPr/>
      </xdr:nvCxnSpPr>
      <xdr:spPr>
        <a:xfrm>
          <a:off x="5953125" y="8896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481F4A2A-F785-4467-83BD-0ADE62ACBBB6}"/>
            </a:ext>
          </a:extLst>
        </xdr:cNvPr>
        <xdr:cNvSpPr txBox="1"/>
      </xdr:nvSpPr>
      <xdr:spPr>
        <a:xfrm>
          <a:off x="5478976"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27C8CB39-86C2-4AC3-BE73-8B0271F85DA5}"/>
            </a:ext>
          </a:extLst>
        </xdr:cNvPr>
        <xdr:cNvCxnSpPr/>
      </xdr:nvCxnSpPr>
      <xdr:spPr>
        <a:xfrm>
          <a:off x="5953125" y="8534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D5D5102E-5B87-41BC-BBC1-9872A0D907CF}"/>
            </a:ext>
          </a:extLst>
        </xdr:cNvPr>
        <xdr:cNvSpPr txBox="1"/>
      </xdr:nvSpPr>
      <xdr:spPr>
        <a:xfrm>
          <a:off x="5478976"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3E8C137-442B-4E76-AF2B-EA99C03E00C4}"/>
            </a:ext>
          </a:extLst>
        </xdr:cNvPr>
        <xdr:cNvCxnSpPr/>
      </xdr:nvCxnSpPr>
      <xdr:spPr>
        <a:xfrm>
          <a:off x="5953125" y="817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4D3DE136-EC86-41F7-97FD-08B0BE666B5C}"/>
            </a:ext>
          </a:extLst>
        </xdr:cNvPr>
        <xdr:cNvSpPr txBox="1"/>
      </xdr:nvSpPr>
      <xdr:spPr>
        <a:xfrm>
          <a:off x="5478976" y="8036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FF1068FD-6B13-49E9-A6C6-DCBE1074B51C}"/>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76B6081C-8D25-4291-A3BD-0DE596B2E83E}"/>
            </a:ext>
          </a:extLst>
        </xdr:cNvPr>
        <xdr:cNvSpPr txBox="1"/>
      </xdr:nvSpPr>
      <xdr:spPr>
        <a:xfrm>
          <a:off x="5478976" y="7674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75A3FBDD-5876-488A-9491-E9DF0A79DDC6}"/>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F39CC322-7346-46E0-9BF6-2F7C2C975984}"/>
            </a:ext>
          </a:extLst>
        </xdr:cNvPr>
        <xdr:cNvCxnSpPr/>
      </xdr:nvCxnSpPr>
      <xdr:spPr>
        <a:xfrm flipV="1">
          <a:off x="9427845" y="8229295"/>
          <a:ext cx="1270" cy="1369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301DECB7-3FBA-4620-893E-72C851A2228E}"/>
            </a:ext>
          </a:extLst>
        </xdr:cNvPr>
        <xdr:cNvSpPr txBox="1"/>
      </xdr:nvSpPr>
      <xdr:spPr>
        <a:xfrm>
          <a:off x="9477375" y="9602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91F94E6-F024-4CEB-9AF6-C8554CB6F200}"/>
            </a:ext>
          </a:extLst>
        </xdr:cNvPr>
        <xdr:cNvCxnSpPr/>
      </xdr:nvCxnSpPr>
      <xdr:spPr>
        <a:xfrm>
          <a:off x="9363075" y="959886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B5771CA4-A255-4D72-9367-8F451EFCAE28}"/>
            </a:ext>
          </a:extLst>
        </xdr:cNvPr>
        <xdr:cNvSpPr txBox="1"/>
      </xdr:nvSpPr>
      <xdr:spPr>
        <a:xfrm>
          <a:off x="9477375" y="800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1ACD8A29-92D7-49F6-94D4-7C151DDA8800}"/>
            </a:ext>
          </a:extLst>
        </xdr:cNvPr>
        <xdr:cNvCxnSpPr/>
      </xdr:nvCxnSpPr>
      <xdr:spPr>
        <a:xfrm>
          <a:off x="9363075" y="82292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150749</xdr:rowOff>
    </xdr:from>
    <xdr:to>
      <xdr:col>55</xdr:col>
      <xdr:colOff>0</xdr:colOff>
      <xdr:row>58</xdr:row>
      <xdr:rowOff>52832</xdr:rowOff>
    </xdr:to>
    <xdr:cxnSp macro="">
      <xdr:nvCxnSpPr>
        <xdr:cNvPr id="347" name="直線コネクタ 346">
          <a:extLst>
            <a:ext uri="{FF2B5EF4-FFF2-40B4-BE49-F238E27FC236}">
              <a16:creationId xmlns:a16="http://schemas.microsoft.com/office/drawing/2014/main" id="{63571524-7D1C-4E87-8D9B-96D23A5675FE}"/>
            </a:ext>
          </a:extLst>
        </xdr:cNvPr>
        <xdr:cNvCxnSpPr/>
      </xdr:nvCxnSpPr>
      <xdr:spPr>
        <a:xfrm>
          <a:off x="8686800" y="9389999"/>
          <a:ext cx="74295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8777B05C-F07C-4873-84D2-DA6645901C61}"/>
            </a:ext>
          </a:extLst>
        </xdr:cNvPr>
        <xdr:cNvSpPr txBox="1"/>
      </xdr:nvSpPr>
      <xdr:spPr>
        <a:xfrm>
          <a:off x="9477375" y="9017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9DC31632-9108-4C13-B6AE-C824D7A99F96}"/>
            </a:ext>
          </a:extLst>
        </xdr:cNvPr>
        <xdr:cNvSpPr/>
      </xdr:nvSpPr>
      <xdr:spPr>
        <a:xfrm>
          <a:off x="9401175" y="915296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133985</xdr:rowOff>
    </xdr:from>
    <xdr:to>
      <xdr:col>50</xdr:col>
      <xdr:colOff>114300</xdr:colOff>
      <xdr:row>57</xdr:row>
      <xdr:rowOff>150749</xdr:rowOff>
    </xdr:to>
    <xdr:cxnSp macro="">
      <xdr:nvCxnSpPr>
        <xdr:cNvPr id="350" name="直線コネクタ 349">
          <a:extLst>
            <a:ext uri="{FF2B5EF4-FFF2-40B4-BE49-F238E27FC236}">
              <a16:creationId xmlns:a16="http://schemas.microsoft.com/office/drawing/2014/main" id="{970ADE3E-14D3-4816-A51F-E8F7F2DA0B62}"/>
            </a:ext>
          </a:extLst>
        </xdr:cNvPr>
        <xdr:cNvCxnSpPr/>
      </xdr:nvCxnSpPr>
      <xdr:spPr>
        <a:xfrm>
          <a:off x="7886700" y="9373235"/>
          <a:ext cx="8001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44E8C0E0-8532-4DCC-A633-D8AD53DAB99C}"/>
            </a:ext>
          </a:extLst>
        </xdr:cNvPr>
        <xdr:cNvSpPr/>
      </xdr:nvSpPr>
      <xdr:spPr>
        <a:xfrm>
          <a:off x="8639175" y="918090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FD9CFF57-E5E7-4F1B-9572-5D47D98C95D3}"/>
            </a:ext>
          </a:extLst>
        </xdr:cNvPr>
        <xdr:cNvSpPr txBox="1"/>
      </xdr:nvSpPr>
      <xdr:spPr>
        <a:xfrm>
          <a:off x="8467803" y="896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133985</xdr:rowOff>
    </xdr:from>
    <xdr:to>
      <xdr:col>45</xdr:col>
      <xdr:colOff>177800</xdr:colOff>
      <xdr:row>58</xdr:row>
      <xdr:rowOff>74016</xdr:rowOff>
    </xdr:to>
    <xdr:cxnSp macro="">
      <xdr:nvCxnSpPr>
        <xdr:cNvPr id="353" name="直線コネクタ 352">
          <a:extLst>
            <a:ext uri="{FF2B5EF4-FFF2-40B4-BE49-F238E27FC236}">
              <a16:creationId xmlns:a16="http://schemas.microsoft.com/office/drawing/2014/main" id="{927BF5B6-3367-4A6E-8730-DD69D5690269}"/>
            </a:ext>
          </a:extLst>
        </xdr:cNvPr>
        <xdr:cNvCxnSpPr/>
      </xdr:nvCxnSpPr>
      <xdr:spPr>
        <a:xfrm flipV="1">
          <a:off x="7077075" y="9373235"/>
          <a:ext cx="809625"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E4B9572B-C2AC-4874-A628-D4C1A54BC25D}"/>
            </a:ext>
          </a:extLst>
        </xdr:cNvPr>
        <xdr:cNvSpPr/>
      </xdr:nvSpPr>
      <xdr:spPr>
        <a:xfrm>
          <a:off x="7839075" y="9182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B570FB51-27DE-40E0-A61D-64E1039095C2}"/>
            </a:ext>
          </a:extLst>
        </xdr:cNvPr>
        <xdr:cNvSpPr txBox="1"/>
      </xdr:nvSpPr>
      <xdr:spPr>
        <a:xfrm>
          <a:off x="7677228" y="897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74016</xdr:rowOff>
    </xdr:from>
    <xdr:to>
      <xdr:col>41</xdr:col>
      <xdr:colOff>50800</xdr:colOff>
      <xdr:row>58</xdr:row>
      <xdr:rowOff>97333</xdr:rowOff>
    </xdr:to>
    <xdr:cxnSp macro="">
      <xdr:nvCxnSpPr>
        <xdr:cNvPr id="356" name="直線コネクタ 355">
          <a:extLst>
            <a:ext uri="{FF2B5EF4-FFF2-40B4-BE49-F238E27FC236}">
              <a16:creationId xmlns:a16="http://schemas.microsoft.com/office/drawing/2014/main" id="{B1A2E043-8A68-4246-9B97-0325721C6B22}"/>
            </a:ext>
          </a:extLst>
        </xdr:cNvPr>
        <xdr:cNvCxnSpPr/>
      </xdr:nvCxnSpPr>
      <xdr:spPr>
        <a:xfrm flipV="1">
          <a:off x="6286500" y="9475191"/>
          <a:ext cx="790575"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C9D3A54F-0E6B-4BD8-8CEA-AD77B61B844F}"/>
            </a:ext>
          </a:extLst>
        </xdr:cNvPr>
        <xdr:cNvSpPr/>
      </xdr:nvSpPr>
      <xdr:spPr>
        <a:xfrm>
          <a:off x="7029450" y="9153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8A487E7A-2070-4A50-847C-23B4D8787612}"/>
            </a:ext>
          </a:extLst>
        </xdr:cNvPr>
        <xdr:cNvSpPr txBox="1"/>
      </xdr:nvSpPr>
      <xdr:spPr>
        <a:xfrm>
          <a:off x="6867603" y="894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72784583-777D-426B-8798-22404305EA41}"/>
            </a:ext>
          </a:extLst>
        </xdr:cNvPr>
        <xdr:cNvSpPr/>
      </xdr:nvSpPr>
      <xdr:spPr>
        <a:xfrm>
          <a:off x="6238875" y="917999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9CAC877D-BA63-4D8D-B529-ABE78D21F2FD}"/>
            </a:ext>
          </a:extLst>
        </xdr:cNvPr>
        <xdr:cNvSpPr txBox="1"/>
      </xdr:nvSpPr>
      <xdr:spPr>
        <a:xfrm>
          <a:off x="6067503" y="896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527DA604-1592-461D-9BFD-3796CBE9E69D}"/>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22DD702A-DA52-4B18-9BF6-B39A5AE2D535}"/>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CD652776-B8D4-42C3-B457-23AAA90B3F28}"/>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55273E09-FAB0-439F-A79A-5125C7F0B9A3}"/>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6D4ABBD2-FBD2-4B8D-B63E-94D8DDEFDE83}"/>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2032</xdr:rowOff>
    </xdr:from>
    <xdr:to>
      <xdr:col>55</xdr:col>
      <xdr:colOff>50800</xdr:colOff>
      <xdr:row>58</xdr:row>
      <xdr:rowOff>103632</xdr:rowOff>
    </xdr:to>
    <xdr:sp macro="" textlink="">
      <xdr:nvSpPr>
        <xdr:cNvPr id="366" name="楕円 365">
          <a:extLst>
            <a:ext uri="{FF2B5EF4-FFF2-40B4-BE49-F238E27FC236}">
              <a16:creationId xmlns:a16="http://schemas.microsoft.com/office/drawing/2014/main" id="{DEB4B5E6-CB87-4FEA-988C-3C670378ABE2}"/>
            </a:ext>
          </a:extLst>
        </xdr:cNvPr>
        <xdr:cNvSpPr/>
      </xdr:nvSpPr>
      <xdr:spPr>
        <a:xfrm>
          <a:off x="9401175" y="940320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151909</xdr:rowOff>
    </xdr:from>
    <xdr:ext cx="469744" cy="259045"/>
    <xdr:sp macro="" textlink="">
      <xdr:nvSpPr>
        <xdr:cNvPr id="367" name="農林水産業費該当値テキスト">
          <a:extLst>
            <a:ext uri="{FF2B5EF4-FFF2-40B4-BE49-F238E27FC236}">
              <a16:creationId xmlns:a16="http://schemas.microsoft.com/office/drawing/2014/main" id="{DD64CA46-F9A8-4B57-B561-BBB77601019C}"/>
            </a:ext>
          </a:extLst>
        </xdr:cNvPr>
        <xdr:cNvSpPr txBox="1"/>
      </xdr:nvSpPr>
      <xdr:spPr>
        <a:xfrm>
          <a:off x="9477375" y="939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99949</xdr:rowOff>
    </xdr:from>
    <xdr:to>
      <xdr:col>50</xdr:col>
      <xdr:colOff>165100</xdr:colOff>
      <xdr:row>58</xdr:row>
      <xdr:rowOff>30099</xdr:rowOff>
    </xdr:to>
    <xdr:sp macro="" textlink="">
      <xdr:nvSpPr>
        <xdr:cNvPr id="368" name="楕円 367">
          <a:extLst>
            <a:ext uri="{FF2B5EF4-FFF2-40B4-BE49-F238E27FC236}">
              <a16:creationId xmlns:a16="http://schemas.microsoft.com/office/drawing/2014/main" id="{76C907EE-B154-43FC-AF59-C0DE3B8F3501}"/>
            </a:ext>
          </a:extLst>
        </xdr:cNvPr>
        <xdr:cNvSpPr/>
      </xdr:nvSpPr>
      <xdr:spPr>
        <a:xfrm>
          <a:off x="8639175" y="934237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21226</xdr:rowOff>
    </xdr:from>
    <xdr:ext cx="469744" cy="259045"/>
    <xdr:sp macro="" textlink="">
      <xdr:nvSpPr>
        <xdr:cNvPr id="369" name="テキスト ボックス 368">
          <a:extLst>
            <a:ext uri="{FF2B5EF4-FFF2-40B4-BE49-F238E27FC236}">
              <a16:creationId xmlns:a16="http://schemas.microsoft.com/office/drawing/2014/main" id="{907D2EAF-9500-4866-A43F-2ECE921A9E27}"/>
            </a:ext>
          </a:extLst>
        </xdr:cNvPr>
        <xdr:cNvSpPr txBox="1"/>
      </xdr:nvSpPr>
      <xdr:spPr>
        <a:xfrm>
          <a:off x="8467803" y="942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83185</xdr:rowOff>
    </xdr:from>
    <xdr:to>
      <xdr:col>46</xdr:col>
      <xdr:colOff>38100</xdr:colOff>
      <xdr:row>58</xdr:row>
      <xdr:rowOff>13335</xdr:rowOff>
    </xdr:to>
    <xdr:sp macro="" textlink="">
      <xdr:nvSpPr>
        <xdr:cNvPr id="370" name="楕円 369">
          <a:extLst>
            <a:ext uri="{FF2B5EF4-FFF2-40B4-BE49-F238E27FC236}">
              <a16:creationId xmlns:a16="http://schemas.microsoft.com/office/drawing/2014/main" id="{EE06C538-C140-4685-9794-24E8C6DDE27E}"/>
            </a:ext>
          </a:extLst>
        </xdr:cNvPr>
        <xdr:cNvSpPr/>
      </xdr:nvSpPr>
      <xdr:spPr>
        <a:xfrm>
          <a:off x="7839075" y="932561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4462</xdr:rowOff>
    </xdr:from>
    <xdr:ext cx="469744" cy="259045"/>
    <xdr:sp macro="" textlink="">
      <xdr:nvSpPr>
        <xdr:cNvPr id="371" name="テキスト ボックス 370">
          <a:extLst>
            <a:ext uri="{FF2B5EF4-FFF2-40B4-BE49-F238E27FC236}">
              <a16:creationId xmlns:a16="http://schemas.microsoft.com/office/drawing/2014/main" id="{12A0AF0A-F649-4602-BACE-5DF79BC7EFD0}"/>
            </a:ext>
          </a:extLst>
        </xdr:cNvPr>
        <xdr:cNvSpPr txBox="1"/>
      </xdr:nvSpPr>
      <xdr:spPr>
        <a:xfrm>
          <a:off x="7677228" y="9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23216</xdr:rowOff>
    </xdr:from>
    <xdr:to>
      <xdr:col>41</xdr:col>
      <xdr:colOff>101600</xdr:colOff>
      <xdr:row>58</xdr:row>
      <xdr:rowOff>124816</xdr:rowOff>
    </xdr:to>
    <xdr:sp macro="" textlink="">
      <xdr:nvSpPr>
        <xdr:cNvPr id="372" name="楕円 371">
          <a:extLst>
            <a:ext uri="{FF2B5EF4-FFF2-40B4-BE49-F238E27FC236}">
              <a16:creationId xmlns:a16="http://schemas.microsoft.com/office/drawing/2014/main" id="{2F667BEC-D302-4C7D-8D95-FB858B9138A4}"/>
            </a:ext>
          </a:extLst>
        </xdr:cNvPr>
        <xdr:cNvSpPr/>
      </xdr:nvSpPr>
      <xdr:spPr>
        <a:xfrm>
          <a:off x="7029450" y="94275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115943</xdr:rowOff>
    </xdr:from>
    <xdr:ext cx="469744" cy="259045"/>
    <xdr:sp macro="" textlink="">
      <xdr:nvSpPr>
        <xdr:cNvPr id="373" name="テキスト ボックス 372">
          <a:extLst>
            <a:ext uri="{FF2B5EF4-FFF2-40B4-BE49-F238E27FC236}">
              <a16:creationId xmlns:a16="http://schemas.microsoft.com/office/drawing/2014/main" id="{29C93120-6B6C-49FD-B12A-003B7AC6173F}"/>
            </a:ext>
          </a:extLst>
        </xdr:cNvPr>
        <xdr:cNvSpPr txBox="1"/>
      </xdr:nvSpPr>
      <xdr:spPr>
        <a:xfrm>
          <a:off x="6867603" y="951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46533</xdr:rowOff>
    </xdr:from>
    <xdr:to>
      <xdr:col>36</xdr:col>
      <xdr:colOff>165100</xdr:colOff>
      <xdr:row>58</xdr:row>
      <xdr:rowOff>148133</xdr:rowOff>
    </xdr:to>
    <xdr:sp macro="" textlink="">
      <xdr:nvSpPr>
        <xdr:cNvPr id="374" name="楕円 373">
          <a:extLst>
            <a:ext uri="{FF2B5EF4-FFF2-40B4-BE49-F238E27FC236}">
              <a16:creationId xmlns:a16="http://schemas.microsoft.com/office/drawing/2014/main" id="{CA5909DF-AECA-4328-B0DB-91CAC9AF4B84}"/>
            </a:ext>
          </a:extLst>
        </xdr:cNvPr>
        <xdr:cNvSpPr/>
      </xdr:nvSpPr>
      <xdr:spPr>
        <a:xfrm>
          <a:off x="6238875" y="94508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139260</xdr:rowOff>
    </xdr:from>
    <xdr:ext cx="469744" cy="259045"/>
    <xdr:sp macro="" textlink="">
      <xdr:nvSpPr>
        <xdr:cNvPr id="375" name="テキスト ボックス 374">
          <a:extLst>
            <a:ext uri="{FF2B5EF4-FFF2-40B4-BE49-F238E27FC236}">
              <a16:creationId xmlns:a16="http://schemas.microsoft.com/office/drawing/2014/main" id="{B4269D4E-AF6B-4DFA-AE95-AA0AC7B625F3}"/>
            </a:ext>
          </a:extLst>
        </xdr:cNvPr>
        <xdr:cNvSpPr txBox="1"/>
      </xdr:nvSpPr>
      <xdr:spPr>
        <a:xfrm>
          <a:off x="6067503" y="954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E7371AE3-0576-4C4D-AC4D-253821DF766D}"/>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F6A513EB-DC7E-4EBB-9EE9-DE957CB2CC06}"/>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94AE586F-D55A-48F2-A9BE-19C9DEF2193A}"/>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76D0C6D1-7E50-4A43-B410-326093463433}"/>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935ACD55-F82A-48FB-A3F3-F4B4910C200A}"/>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F9F8958-AE83-490C-98E4-0B90234317EC}"/>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FA8A5BF9-AF80-420A-B053-1CD9AFB4451F}"/>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F186EC5C-D8BC-4786-A2A3-9F4AE1E73638}"/>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E96D70B0-93E2-47AD-8010-315392784EE0}"/>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6368179F-7DC5-428B-9038-E6F5E07EB7B9}"/>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7EBE1246-F420-4BFF-A41B-2FCB6B6564F0}"/>
            </a:ext>
          </a:extLst>
        </xdr:cNvPr>
        <xdr:cNvCxnSpPr/>
      </xdr:nvCxnSpPr>
      <xdr:spPr>
        <a:xfrm>
          <a:off x="5953125" y="129036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6D69463C-C48B-4C42-9856-484FE9D6D515}"/>
            </a:ext>
          </a:extLst>
        </xdr:cNvPr>
        <xdr:cNvSpPr txBox="1"/>
      </xdr:nvSpPr>
      <xdr:spPr>
        <a:xfrm>
          <a:off x="5723389" y="127646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E4FFB112-B698-4273-8DE2-6657124F6F5E}"/>
            </a:ext>
          </a:extLst>
        </xdr:cNvPr>
        <xdr:cNvCxnSpPr/>
      </xdr:nvCxnSpPr>
      <xdr:spPr>
        <a:xfrm>
          <a:off x="5953125" y="125929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3855EC2-83A2-45B8-BA37-3C52A8BE029B}"/>
            </a:ext>
          </a:extLst>
        </xdr:cNvPr>
        <xdr:cNvSpPr txBox="1"/>
      </xdr:nvSpPr>
      <xdr:spPr>
        <a:xfrm>
          <a:off x="5478976" y="12457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42A549CA-9BFA-489D-B17C-F45EAEC23FF1}"/>
            </a:ext>
          </a:extLst>
        </xdr:cNvPr>
        <xdr:cNvCxnSpPr/>
      </xdr:nvCxnSpPr>
      <xdr:spPr>
        <a:xfrm>
          <a:off x="5953125" y="122854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F244D5C6-A494-44C4-A799-82B2E251B87E}"/>
            </a:ext>
          </a:extLst>
        </xdr:cNvPr>
        <xdr:cNvSpPr txBox="1"/>
      </xdr:nvSpPr>
      <xdr:spPr>
        <a:xfrm>
          <a:off x="5478976" y="121559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1BC32841-4748-4603-BE65-6B353A21A6EB}"/>
            </a:ext>
          </a:extLst>
        </xdr:cNvPr>
        <xdr:cNvCxnSpPr/>
      </xdr:nvCxnSpPr>
      <xdr:spPr>
        <a:xfrm>
          <a:off x="5953125" y="119747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6DD9ACCE-F574-496B-B170-A385324827D0}"/>
            </a:ext>
          </a:extLst>
        </xdr:cNvPr>
        <xdr:cNvSpPr txBox="1"/>
      </xdr:nvSpPr>
      <xdr:spPr>
        <a:xfrm>
          <a:off x="5478976" y="118388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C6AF7156-A7BC-4891-83C8-68763D20E623}"/>
            </a:ext>
          </a:extLst>
        </xdr:cNvPr>
        <xdr:cNvCxnSpPr/>
      </xdr:nvCxnSpPr>
      <xdr:spPr>
        <a:xfrm>
          <a:off x="5953125" y="116672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EB354CC7-0F29-46AA-8E0E-8764659B0C7D}"/>
            </a:ext>
          </a:extLst>
        </xdr:cNvPr>
        <xdr:cNvSpPr txBox="1"/>
      </xdr:nvSpPr>
      <xdr:spPr>
        <a:xfrm>
          <a:off x="5478976" y="115281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21326463-F517-4A57-8D67-80F3C0DF33C3}"/>
            </a:ext>
          </a:extLst>
        </xdr:cNvPr>
        <xdr:cNvCxnSpPr/>
      </xdr:nvCxnSpPr>
      <xdr:spPr>
        <a:xfrm>
          <a:off x="5953125" y="113565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D70AB72C-D67F-491B-8CA3-34236A7FA5D2}"/>
            </a:ext>
          </a:extLst>
        </xdr:cNvPr>
        <xdr:cNvSpPr txBox="1"/>
      </xdr:nvSpPr>
      <xdr:spPr>
        <a:xfrm>
          <a:off x="5421206" y="11220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ADC5554D-CADE-4D0E-98B4-B148BC36ABC7}"/>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6DBB88E1-87F6-4ACD-99BB-F5452BA45C0B}"/>
            </a:ext>
          </a:extLst>
        </xdr:cNvPr>
        <xdr:cNvSpPr txBox="1"/>
      </xdr:nvSpPr>
      <xdr:spPr>
        <a:xfrm>
          <a:off x="54212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3539C04-5FAF-4845-A065-CDA8C30D61DC}"/>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7A75AC97-0EAB-4475-8DE6-044482125A42}"/>
            </a:ext>
          </a:extLst>
        </xdr:cNvPr>
        <xdr:cNvCxnSpPr/>
      </xdr:nvCxnSpPr>
      <xdr:spPr>
        <a:xfrm flipV="1">
          <a:off x="9427845" y="11554990"/>
          <a:ext cx="1270" cy="1321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B8D1A087-9948-4788-B154-E2EBFEB037E5}"/>
            </a:ext>
          </a:extLst>
        </xdr:cNvPr>
        <xdr:cNvSpPr txBox="1"/>
      </xdr:nvSpPr>
      <xdr:spPr>
        <a:xfrm>
          <a:off x="9477375" y="1288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8A41EA08-C36B-4E8B-98A2-22627A5182E9}"/>
            </a:ext>
          </a:extLst>
        </xdr:cNvPr>
        <xdr:cNvCxnSpPr/>
      </xdr:nvCxnSpPr>
      <xdr:spPr>
        <a:xfrm>
          <a:off x="9363075" y="1287631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75599D50-2DED-4F82-936C-166A20A5B3B0}"/>
            </a:ext>
          </a:extLst>
        </xdr:cNvPr>
        <xdr:cNvSpPr txBox="1"/>
      </xdr:nvSpPr>
      <xdr:spPr>
        <a:xfrm>
          <a:off x="9477375" y="113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3C63CF81-EDC7-4A23-B90A-5725AAD7072A}"/>
            </a:ext>
          </a:extLst>
        </xdr:cNvPr>
        <xdr:cNvCxnSpPr/>
      </xdr:nvCxnSpPr>
      <xdr:spPr>
        <a:xfrm>
          <a:off x="9363075" y="115549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42430</xdr:rowOff>
    </xdr:from>
    <xdr:to>
      <xdr:col>55</xdr:col>
      <xdr:colOff>0</xdr:colOff>
      <xdr:row>79</xdr:row>
      <xdr:rowOff>60359</xdr:rowOff>
    </xdr:to>
    <xdr:cxnSp macro="">
      <xdr:nvCxnSpPr>
        <xdr:cNvPr id="406" name="直線コネクタ 405">
          <a:extLst>
            <a:ext uri="{FF2B5EF4-FFF2-40B4-BE49-F238E27FC236}">
              <a16:creationId xmlns:a16="http://schemas.microsoft.com/office/drawing/2014/main" id="{5EBB1D0D-6DB7-430A-8C44-F980298B35AF}"/>
            </a:ext>
          </a:extLst>
        </xdr:cNvPr>
        <xdr:cNvCxnSpPr/>
      </xdr:nvCxnSpPr>
      <xdr:spPr>
        <a:xfrm>
          <a:off x="8686800" y="12847205"/>
          <a:ext cx="74295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4763430B-1CCA-4F88-BD85-20BCBB736B00}"/>
            </a:ext>
          </a:extLst>
        </xdr:cNvPr>
        <xdr:cNvSpPr txBox="1"/>
      </xdr:nvSpPr>
      <xdr:spPr>
        <a:xfrm>
          <a:off x="9477375" y="12496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B77A9B5D-DA52-47A4-AD23-1A936331390B}"/>
            </a:ext>
          </a:extLst>
        </xdr:cNvPr>
        <xdr:cNvSpPr/>
      </xdr:nvSpPr>
      <xdr:spPr>
        <a:xfrm>
          <a:off x="9401175" y="1264216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42430</xdr:rowOff>
    </xdr:from>
    <xdr:to>
      <xdr:col>50</xdr:col>
      <xdr:colOff>114300</xdr:colOff>
      <xdr:row>79</xdr:row>
      <xdr:rowOff>55950</xdr:rowOff>
    </xdr:to>
    <xdr:cxnSp macro="">
      <xdr:nvCxnSpPr>
        <xdr:cNvPr id="409" name="直線コネクタ 408">
          <a:extLst>
            <a:ext uri="{FF2B5EF4-FFF2-40B4-BE49-F238E27FC236}">
              <a16:creationId xmlns:a16="http://schemas.microsoft.com/office/drawing/2014/main" id="{37A5D976-BDAB-43A9-8373-6A89A688F8FE}"/>
            </a:ext>
          </a:extLst>
        </xdr:cNvPr>
        <xdr:cNvCxnSpPr/>
      </xdr:nvCxnSpPr>
      <xdr:spPr>
        <a:xfrm flipV="1">
          <a:off x="7886700" y="12847205"/>
          <a:ext cx="8001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58F1829C-3E18-4ABB-B486-5A45D4E388F4}"/>
            </a:ext>
          </a:extLst>
        </xdr:cNvPr>
        <xdr:cNvSpPr/>
      </xdr:nvSpPr>
      <xdr:spPr>
        <a:xfrm>
          <a:off x="8639175" y="1260342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A332D9AA-D2C9-4760-880E-D1EC087A11B7}"/>
            </a:ext>
          </a:extLst>
        </xdr:cNvPr>
        <xdr:cNvSpPr txBox="1"/>
      </xdr:nvSpPr>
      <xdr:spPr>
        <a:xfrm>
          <a:off x="8438661" y="1238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93931</xdr:rowOff>
    </xdr:from>
    <xdr:to>
      <xdr:col>45</xdr:col>
      <xdr:colOff>177800</xdr:colOff>
      <xdr:row>79</xdr:row>
      <xdr:rowOff>55950</xdr:rowOff>
    </xdr:to>
    <xdr:cxnSp macro="">
      <xdr:nvCxnSpPr>
        <xdr:cNvPr id="412" name="直線コネクタ 411">
          <a:extLst>
            <a:ext uri="{FF2B5EF4-FFF2-40B4-BE49-F238E27FC236}">
              <a16:creationId xmlns:a16="http://schemas.microsoft.com/office/drawing/2014/main" id="{B91780C7-A551-4253-A2F2-5E36740515E9}"/>
            </a:ext>
          </a:extLst>
        </xdr:cNvPr>
        <xdr:cNvCxnSpPr/>
      </xdr:nvCxnSpPr>
      <xdr:spPr>
        <a:xfrm>
          <a:off x="7077075" y="12733606"/>
          <a:ext cx="809625" cy="12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461DCDE8-BB1E-4F87-8CA6-FF6ACE3773EB}"/>
            </a:ext>
          </a:extLst>
        </xdr:cNvPr>
        <xdr:cNvSpPr/>
      </xdr:nvSpPr>
      <xdr:spPr>
        <a:xfrm>
          <a:off x="7839075" y="125731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A1A35BD6-AA6D-4042-89D5-441ED3700E60}"/>
            </a:ext>
          </a:extLst>
        </xdr:cNvPr>
        <xdr:cNvSpPr txBox="1"/>
      </xdr:nvSpPr>
      <xdr:spPr>
        <a:xfrm>
          <a:off x="7648086" y="1236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93931</xdr:rowOff>
    </xdr:from>
    <xdr:to>
      <xdr:col>41</xdr:col>
      <xdr:colOff>50800</xdr:colOff>
      <xdr:row>79</xdr:row>
      <xdr:rowOff>76998</xdr:rowOff>
    </xdr:to>
    <xdr:cxnSp macro="">
      <xdr:nvCxnSpPr>
        <xdr:cNvPr id="415" name="直線コネクタ 414">
          <a:extLst>
            <a:ext uri="{FF2B5EF4-FFF2-40B4-BE49-F238E27FC236}">
              <a16:creationId xmlns:a16="http://schemas.microsoft.com/office/drawing/2014/main" id="{41F14DA7-E8F0-493E-B6A3-F0A11EAEF450}"/>
            </a:ext>
          </a:extLst>
        </xdr:cNvPr>
        <xdr:cNvCxnSpPr/>
      </xdr:nvCxnSpPr>
      <xdr:spPr>
        <a:xfrm flipV="1">
          <a:off x="6286500" y="12733606"/>
          <a:ext cx="790575" cy="14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FCEC49F9-AA34-490A-8B65-2FFF1C88B33E}"/>
            </a:ext>
          </a:extLst>
        </xdr:cNvPr>
        <xdr:cNvSpPr/>
      </xdr:nvSpPr>
      <xdr:spPr>
        <a:xfrm>
          <a:off x="7029450" y="125434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2E65AD1E-CDDC-4334-BB75-3F623A7EE89F}"/>
            </a:ext>
          </a:extLst>
        </xdr:cNvPr>
        <xdr:cNvSpPr txBox="1"/>
      </xdr:nvSpPr>
      <xdr:spPr>
        <a:xfrm>
          <a:off x="6847986" y="1232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99D6F8D0-D104-4203-9DA2-028CAA3EE12B}"/>
            </a:ext>
          </a:extLst>
        </xdr:cNvPr>
        <xdr:cNvSpPr/>
      </xdr:nvSpPr>
      <xdr:spPr>
        <a:xfrm>
          <a:off x="6238875" y="1267780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998229FC-3C4F-4913-BCA4-509D82C25DD3}"/>
            </a:ext>
          </a:extLst>
        </xdr:cNvPr>
        <xdr:cNvSpPr txBox="1"/>
      </xdr:nvSpPr>
      <xdr:spPr>
        <a:xfrm>
          <a:off x="6038361" y="1247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CB2662C6-DEB6-49F4-B69A-FD3C8057C961}"/>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1C1FDD61-E323-48F5-9705-5FEC3771B18B}"/>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A49A1E14-5A51-4E89-961F-74E513762F26}"/>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6A502CD9-D1E2-4491-8CD6-BA63A8363251}"/>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EE10D187-F2BB-4030-9B84-81D3DF51D66F}"/>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9559</xdr:rowOff>
    </xdr:from>
    <xdr:to>
      <xdr:col>55</xdr:col>
      <xdr:colOff>50800</xdr:colOff>
      <xdr:row>79</xdr:row>
      <xdr:rowOff>111159</xdr:rowOff>
    </xdr:to>
    <xdr:sp macro="" textlink="">
      <xdr:nvSpPr>
        <xdr:cNvPr id="425" name="楕円 424">
          <a:extLst>
            <a:ext uri="{FF2B5EF4-FFF2-40B4-BE49-F238E27FC236}">
              <a16:creationId xmlns:a16="http://schemas.microsoft.com/office/drawing/2014/main" id="{87B8EC74-4511-4263-BF1A-65349ECD01A5}"/>
            </a:ext>
          </a:extLst>
        </xdr:cNvPr>
        <xdr:cNvSpPr/>
      </xdr:nvSpPr>
      <xdr:spPr>
        <a:xfrm>
          <a:off x="9401175" y="1280798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95936</xdr:rowOff>
    </xdr:from>
    <xdr:ext cx="469744" cy="259045"/>
    <xdr:sp macro="" textlink="">
      <xdr:nvSpPr>
        <xdr:cNvPr id="426" name="商工費該当値テキスト">
          <a:extLst>
            <a:ext uri="{FF2B5EF4-FFF2-40B4-BE49-F238E27FC236}">
              <a16:creationId xmlns:a16="http://schemas.microsoft.com/office/drawing/2014/main" id="{C780E01E-EBAF-416E-A957-E1F2562B1DF8}"/>
            </a:ext>
          </a:extLst>
        </xdr:cNvPr>
        <xdr:cNvSpPr txBox="1"/>
      </xdr:nvSpPr>
      <xdr:spPr>
        <a:xfrm>
          <a:off x="9477375" y="1273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163080</xdr:rowOff>
    </xdr:from>
    <xdr:to>
      <xdr:col>50</xdr:col>
      <xdr:colOff>165100</xdr:colOff>
      <xdr:row>79</xdr:row>
      <xdr:rowOff>93230</xdr:rowOff>
    </xdr:to>
    <xdr:sp macro="" textlink="">
      <xdr:nvSpPr>
        <xdr:cNvPr id="427" name="楕円 426">
          <a:extLst>
            <a:ext uri="{FF2B5EF4-FFF2-40B4-BE49-F238E27FC236}">
              <a16:creationId xmlns:a16="http://schemas.microsoft.com/office/drawing/2014/main" id="{EFEAB21C-308D-479E-A8FE-B90C74B4F86C}"/>
            </a:ext>
          </a:extLst>
        </xdr:cNvPr>
        <xdr:cNvSpPr/>
      </xdr:nvSpPr>
      <xdr:spPr>
        <a:xfrm>
          <a:off x="8639175" y="127995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84357</xdr:rowOff>
    </xdr:from>
    <xdr:ext cx="469744" cy="259045"/>
    <xdr:sp macro="" textlink="">
      <xdr:nvSpPr>
        <xdr:cNvPr id="428" name="テキスト ボックス 427">
          <a:extLst>
            <a:ext uri="{FF2B5EF4-FFF2-40B4-BE49-F238E27FC236}">
              <a16:creationId xmlns:a16="http://schemas.microsoft.com/office/drawing/2014/main" id="{C0DACBC2-62DC-41F5-AA00-54470CF161D5}"/>
            </a:ext>
          </a:extLst>
        </xdr:cNvPr>
        <xdr:cNvSpPr txBox="1"/>
      </xdr:nvSpPr>
      <xdr:spPr>
        <a:xfrm>
          <a:off x="8467803" y="1288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5150</xdr:rowOff>
    </xdr:from>
    <xdr:to>
      <xdr:col>46</xdr:col>
      <xdr:colOff>38100</xdr:colOff>
      <xdr:row>79</xdr:row>
      <xdr:rowOff>106750</xdr:rowOff>
    </xdr:to>
    <xdr:sp macro="" textlink="">
      <xdr:nvSpPr>
        <xdr:cNvPr id="429" name="楕円 428">
          <a:extLst>
            <a:ext uri="{FF2B5EF4-FFF2-40B4-BE49-F238E27FC236}">
              <a16:creationId xmlns:a16="http://schemas.microsoft.com/office/drawing/2014/main" id="{DF45FC71-168A-4C19-BBFF-9F5935DB4C60}"/>
            </a:ext>
          </a:extLst>
        </xdr:cNvPr>
        <xdr:cNvSpPr/>
      </xdr:nvSpPr>
      <xdr:spPr>
        <a:xfrm>
          <a:off x="7839075" y="12809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97877</xdr:rowOff>
    </xdr:from>
    <xdr:ext cx="469744" cy="259045"/>
    <xdr:sp macro="" textlink="">
      <xdr:nvSpPr>
        <xdr:cNvPr id="430" name="テキスト ボックス 429">
          <a:extLst>
            <a:ext uri="{FF2B5EF4-FFF2-40B4-BE49-F238E27FC236}">
              <a16:creationId xmlns:a16="http://schemas.microsoft.com/office/drawing/2014/main" id="{9DCCD21B-7680-4958-8CC8-CA655EAA44B3}"/>
            </a:ext>
          </a:extLst>
        </xdr:cNvPr>
        <xdr:cNvSpPr txBox="1"/>
      </xdr:nvSpPr>
      <xdr:spPr>
        <a:xfrm>
          <a:off x="7677228" y="1289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43131</xdr:rowOff>
    </xdr:from>
    <xdr:to>
      <xdr:col>41</xdr:col>
      <xdr:colOff>101600</xdr:colOff>
      <xdr:row>78</xdr:row>
      <xdr:rowOff>144731</xdr:rowOff>
    </xdr:to>
    <xdr:sp macro="" textlink="">
      <xdr:nvSpPr>
        <xdr:cNvPr id="431" name="楕円 430">
          <a:extLst>
            <a:ext uri="{FF2B5EF4-FFF2-40B4-BE49-F238E27FC236}">
              <a16:creationId xmlns:a16="http://schemas.microsoft.com/office/drawing/2014/main" id="{CD88C258-34F1-47C1-AD25-1BE305824D3C}"/>
            </a:ext>
          </a:extLst>
        </xdr:cNvPr>
        <xdr:cNvSpPr/>
      </xdr:nvSpPr>
      <xdr:spPr>
        <a:xfrm>
          <a:off x="7029450" y="126859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135858</xdr:rowOff>
    </xdr:from>
    <xdr:ext cx="534377" cy="259045"/>
    <xdr:sp macro="" textlink="">
      <xdr:nvSpPr>
        <xdr:cNvPr id="432" name="テキスト ボックス 431">
          <a:extLst>
            <a:ext uri="{FF2B5EF4-FFF2-40B4-BE49-F238E27FC236}">
              <a16:creationId xmlns:a16="http://schemas.microsoft.com/office/drawing/2014/main" id="{98E99345-EF43-485E-A546-24F67F9FCAC9}"/>
            </a:ext>
          </a:extLst>
        </xdr:cNvPr>
        <xdr:cNvSpPr txBox="1"/>
      </xdr:nvSpPr>
      <xdr:spPr>
        <a:xfrm>
          <a:off x="6847986" y="127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26198</xdr:rowOff>
    </xdr:from>
    <xdr:to>
      <xdr:col>36</xdr:col>
      <xdr:colOff>165100</xdr:colOff>
      <xdr:row>79</xdr:row>
      <xdr:rowOff>127798</xdr:rowOff>
    </xdr:to>
    <xdr:sp macro="" textlink="">
      <xdr:nvSpPr>
        <xdr:cNvPr id="433" name="楕円 432">
          <a:extLst>
            <a:ext uri="{FF2B5EF4-FFF2-40B4-BE49-F238E27FC236}">
              <a16:creationId xmlns:a16="http://schemas.microsoft.com/office/drawing/2014/main" id="{D2614CB7-0556-435D-8E2A-6B66B6A057C4}"/>
            </a:ext>
          </a:extLst>
        </xdr:cNvPr>
        <xdr:cNvSpPr/>
      </xdr:nvSpPr>
      <xdr:spPr>
        <a:xfrm>
          <a:off x="6238875" y="128309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118925</xdr:rowOff>
    </xdr:from>
    <xdr:ext cx="469744" cy="259045"/>
    <xdr:sp macro="" textlink="">
      <xdr:nvSpPr>
        <xdr:cNvPr id="434" name="テキスト ボックス 433">
          <a:extLst>
            <a:ext uri="{FF2B5EF4-FFF2-40B4-BE49-F238E27FC236}">
              <a16:creationId xmlns:a16="http://schemas.microsoft.com/office/drawing/2014/main" id="{3CADBD63-C125-4A16-9BC7-4C4261BDB5A8}"/>
            </a:ext>
          </a:extLst>
        </xdr:cNvPr>
        <xdr:cNvSpPr txBox="1"/>
      </xdr:nvSpPr>
      <xdr:spPr>
        <a:xfrm>
          <a:off x="6067503" y="1292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2A1D92F5-FA4A-4284-B5EA-F2DE0BACF8E5}"/>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7594263B-D39C-4FEC-993D-F38A7BA7B035}"/>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2E0A3C02-F328-40E7-99A2-0B26A6922241}"/>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7E123E60-EAAA-4450-978C-6A0BC37605FD}"/>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37E6567-0074-4874-8217-BCB89551ED28}"/>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A67B8192-EA7A-4BE6-AA25-C6C3F2BB0984}"/>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F98BC687-B1F3-48C8-B91E-FE66ACE1C8A8}"/>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4AE4557F-C1BF-4E10-92F0-666034E04FB7}"/>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5280F3F3-BBA4-4C5D-BAF7-3A063CC587BB}"/>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D592C787-56AE-4B69-A210-C431EC23B164}"/>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F966730C-32AE-47F1-8CB0-9E37C9F311E6}"/>
            </a:ext>
          </a:extLst>
        </xdr:cNvPr>
        <xdr:cNvSpPr txBox="1"/>
      </xdr:nvSpPr>
      <xdr:spPr>
        <a:xfrm>
          <a:off x="5723389"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781D4B92-5888-40DA-805F-D5C9F7EBFA7A}"/>
            </a:ext>
          </a:extLst>
        </xdr:cNvPr>
        <xdr:cNvCxnSpPr/>
      </xdr:nvCxnSpPr>
      <xdr:spPr>
        <a:xfrm>
          <a:off x="5953125" y="16087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2871111D-1A3F-4F3E-8EFE-A1F6FEE4F35E}"/>
            </a:ext>
          </a:extLst>
        </xdr:cNvPr>
        <xdr:cNvSpPr txBox="1"/>
      </xdr:nvSpPr>
      <xdr:spPr>
        <a:xfrm>
          <a:off x="5478976" y="15942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693C1759-08F9-4EAA-8AA0-B6923BFA2EC7}"/>
            </a:ext>
          </a:extLst>
        </xdr:cNvPr>
        <xdr:cNvCxnSpPr/>
      </xdr:nvCxnSpPr>
      <xdr:spPr>
        <a:xfrm>
          <a:off x="5953125" y="15630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361EC338-BC98-4CBB-9BB4-F6D766AB1683}"/>
            </a:ext>
          </a:extLst>
        </xdr:cNvPr>
        <xdr:cNvSpPr txBox="1"/>
      </xdr:nvSpPr>
      <xdr:spPr>
        <a:xfrm>
          <a:off x="5478976" y="15485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B2F2EFEB-B5B2-48F9-9843-BB584A4C98F3}"/>
            </a:ext>
          </a:extLst>
        </xdr:cNvPr>
        <xdr:cNvCxnSpPr/>
      </xdr:nvCxnSpPr>
      <xdr:spPr>
        <a:xfrm>
          <a:off x="5953125" y="15173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8E587B66-785C-41E3-98FA-0309274CC4D9}"/>
            </a:ext>
          </a:extLst>
        </xdr:cNvPr>
        <xdr:cNvSpPr txBox="1"/>
      </xdr:nvSpPr>
      <xdr:spPr>
        <a:xfrm>
          <a:off x="5478976" y="1502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19074DB1-26D8-4816-A943-03FA7AD02CE4}"/>
            </a:ext>
          </a:extLst>
        </xdr:cNvPr>
        <xdr:cNvCxnSpPr/>
      </xdr:nvCxnSpPr>
      <xdr:spPr>
        <a:xfrm>
          <a:off x="5953125" y="14725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4AA1261B-01C5-43A3-99B4-F7648966BBAB}"/>
            </a:ext>
          </a:extLst>
        </xdr:cNvPr>
        <xdr:cNvSpPr txBox="1"/>
      </xdr:nvSpPr>
      <xdr:spPr>
        <a:xfrm>
          <a:off x="5478976" y="14580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972ADA40-C86E-4274-A52C-044CB1C57607}"/>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9D8C4067-F11E-473A-A1B0-184F7DE52048}"/>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864D6494-1FE6-4520-AB6C-1E8B37C96063}"/>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830FB63D-6E9F-4C84-8EC5-AAF907F3FFDE}"/>
            </a:ext>
          </a:extLst>
        </xdr:cNvPr>
        <xdr:cNvCxnSpPr/>
      </xdr:nvCxnSpPr>
      <xdr:spPr>
        <a:xfrm flipV="1">
          <a:off x="9427845" y="14646971"/>
          <a:ext cx="1270" cy="136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5ACABBA8-53CB-4060-890B-17D864FD287F}"/>
            </a:ext>
          </a:extLst>
        </xdr:cNvPr>
        <xdr:cNvSpPr txBox="1"/>
      </xdr:nvSpPr>
      <xdr:spPr>
        <a:xfrm>
          <a:off x="9477375" y="160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7CB2817A-F718-4F5B-AC8E-091C7B868FDD}"/>
            </a:ext>
          </a:extLst>
        </xdr:cNvPr>
        <xdr:cNvCxnSpPr/>
      </xdr:nvCxnSpPr>
      <xdr:spPr>
        <a:xfrm>
          <a:off x="9363075" y="1601331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E65304FE-0F04-465C-B36E-87DAFF15E4C3}"/>
            </a:ext>
          </a:extLst>
        </xdr:cNvPr>
        <xdr:cNvSpPr txBox="1"/>
      </xdr:nvSpPr>
      <xdr:spPr>
        <a:xfrm>
          <a:off x="9477375" y="1443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56553817-FD91-4D63-8FFD-F668534EC964}"/>
            </a:ext>
          </a:extLst>
        </xdr:cNvPr>
        <xdr:cNvCxnSpPr/>
      </xdr:nvCxnSpPr>
      <xdr:spPr>
        <a:xfrm>
          <a:off x="9363075" y="146469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146535</xdr:rowOff>
    </xdr:from>
    <xdr:to>
      <xdr:col>55</xdr:col>
      <xdr:colOff>0</xdr:colOff>
      <xdr:row>96</xdr:row>
      <xdr:rowOff>100267</xdr:rowOff>
    </xdr:to>
    <xdr:cxnSp macro="">
      <xdr:nvCxnSpPr>
        <xdr:cNvPr id="462" name="直線コネクタ 461">
          <a:extLst>
            <a:ext uri="{FF2B5EF4-FFF2-40B4-BE49-F238E27FC236}">
              <a16:creationId xmlns:a16="http://schemas.microsoft.com/office/drawing/2014/main" id="{6A98A428-7DE3-4574-B1F2-FF53E06FC8EA}"/>
            </a:ext>
          </a:extLst>
        </xdr:cNvPr>
        <xdr:cNvCxnSpPr/>
      </xdr:nvCxnSpPr>
      <xdr:spPr>
        <a:xfrm>
          <a:off x="8686800" y="15573860"/>
          <a:ext cx="742950" cy="13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3C07D00F-634A-4B3E-8348-BBC794656EE8}"/>
            </a:ext>
          </a:extLst>
        </xdr:cNvPr>
        <xdr:cNvSpPr txBox="1"/>
      </xdr:nvSpPr>
      <xdr:spPr>
        <a:xfrm>
          <a:off x="9477375" y="15343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5A81A5C2-3FC5-44C1-8CBF-6E09B4A36D26}"/>
            </a:ext>
          </a:extLst>
        </xdr:cNvPr>
        <xdr:cNvSpPr/>
      </xdr:nvSpPr>
      <xdr:spPr>
        <a:xfrm>
          <a:off x="9401175" y="1549822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146535</xdr:rowOff>
    </xdr:from>
    <xdr:to>
      <xdr:col>50</xdr:col>
      <xdr:colOff>114300</xdr:colOff>
      <xdr:row>96</xdr:row>
      <xdr:rowOff>59644</xdr:rowOff>
    </xdr:to>
    <xdr:cxnSp macro="">
      <xdr:nvCxnSpPr>
        <xdr:cNvPr id="465" name="直線コネクタ 464">
          <a:extLst>
            <a:ext uri="{FF2B5EF4-FFF2-40B4-BE49-F238E27FC236}">
              <a16:creationId xmlns:a16="http://schemas.microsoft.com/office/drawing/2014/main" id="{8B607426-B938-430A-AFE8-26CA5EEFE7B6}"/>
            </a:ext>
          </a:extLst>
        </xdr:cNvPr>
        <xdr:cNvCxnSpPr/>
      </xdr:nvCxnSpPr>
      <xdr:spPr>
        <a:xfrm flipV="1">
          <a:off x="7886700" y="15573860"/>
          <a:ext cx="800100" cy="8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1EFDA146-9BC6-4098-87D8-B56DE2309F00}"/>
            </a:ext>
          </a:extLst>
        </xdr:cNvPr>
        <xdr:cNvSpPr/>
      </xdr:nvSpPr>
      <xdr:spPr>
        <a:xfrm>
          <a:off x="8639175" y="154805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9CA09020-5ABD-42A6-A252-4771F8155DB8}"/>
            </a:ext>
          </a:extLst>
        </xdr:cNvPr>
        <xdr:cNvSpPr txBox="1"/>
      </xdr:nvSpPr>
      <xdr:spPr>
        <a:xfrm>
          <a:off x="8438661" y="152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59644</xdr:rowOff>
    </xdr:from>
    <xdr:to>
      <xdr:col>45</xdr:col>
      <xdr:colOff>177800</xdr:colOff>
      <xdr:row>96</xdr:row>
      <xdr:rowOff>83784</xdr:rowOff>
    </xdr:to>
    <xdr:cxnSp macro="">
      <xdr:nvCxnSpPr>
        <xdr:cNvPr id="468" name="直線コネクタ 467">
          <a:extLst>
            <a:ext uri="{FF2B5EF4-FFF2-40B4-BE49-F238E27FC236}">
              <a16:creationId xmlns:a16="http://schemas.microsoft.com/office/drawing/2014/main" id="{038A248C-BC95-4DB3-B479-204EE1010EA7}"/>
            </a:ext>
          </a:extLst>
        </xdr:cNvPr>
        <xdr:cNvCxnSpPr/>
      </xdr:nvCxnSpPr>
      <xdr:spPr>
        <a:xfrm flipV="1">
          <a:off x="7077075" y="15661594"/>
          <a:ext cx="809625" cy="2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4FE4377D-37F0-4550-AF4C-61049A183CE3}"/>
            </a:ext>
          </a:extLst>
        </xdr:cNvPr>
        <xdr:cNvSpPr/>
      </xdr:nvSpPr>
      <xdr:spPr>
        <a:xfrm>
          <a:off x="7839075" y="1550735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9CAFF7AC-4972-459C-BD98-95E43CB6C056}"/>
            </a:ext>
          </a:extLst>
        </xdr:cNvPr>
        <xdr:cNvSpPr txBox="1"/>
      </xdr:nvSpPr>
      <xdr:spPr>
        <a:xfrm>
          <a:off x="7648086" y="1528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18428</xdr:rowOff>
    </xdr:from>
    <xdr:to>
      <xdr:col>41</xdr:col>
      <xdr:colOff>50800</xdr:colOff>
      <xdr:row>96</xdr:row>
      <xdr:rowOff>83784</xdr:rowOff>
    </xdr:to>
    <xdr:cxnSp macro="">
      <xdr:nvCxnSpPr>
        <xdr:cNvPr id="471" name="直線コネクタ 470">
          <a:extLst>
            <a:ext uri="{FF2B5EF4-FFF2-40B4-BE49-F238E27FC236}">
              <a16:creationId xmlns:a16="http://schemas.microsoft.com/office/drawing/2014/main" id="{33614FF2-33DA-45A6-B6E0-2A264D7BE277}"/>
            </a:ext>
          </a:extLst>
        </xdr:cNvPr>
        <xdr:cNvCxnSpPr/>
      </xdr:nvCxnSpPr>
      <xdr:spPr>
        <a:xfrm>
          <a:off x="6286500" y="15620378"/>
          <a:ext cx="790575" cy="6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807F30BB-BAC3-42CD-8BF3-AE880297602C}"/>
            </a:ext>
          </a:extLst>
        </xdr:cNvPr>
        <xdr:cNvSpPr/>
      </xdr:nvSpPr>
      <xdr:spPr>
        <a:xfrm>
          <a:off x="7029450" y="154590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20095D4F-E33A-4D9C-98C3-2CCA2635C958}"/>
            </a:ext>
          </a:extLst>
        </xdr:cNvPr>
        <xdr:cNvSpPr txBox="1"/>
      </xdr:nvSpPr>
      <xdr:spPr>
        <a:xfrm>
          <a:off x="6847986" y="1523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AD46C874-B525-4E37-BA5F-C79BDF964933}"/>
            </a:ext>
          </a:extLst>
        </xdr:cNvPr>
        <xdr:cNvSpPr/>
      </xdr:nvSpPr>
      <xdr:spPr>
        <a:xfrm>
          <a:off x="6238875" y="154966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47638E4D-650F-4855-99B4-61C186120697}"/>
            </a:ext>
          </a:extLst>
        </xdr:cNvPr>
        <xdr:cNvSpPr txBox="1"/>
      </xdr:nvSpPr>
      <xdr:spPr>
        <a:xfrm>
          <a:off x="6038361" y="1526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9374C61-0AB1-4D4C-A865-0792ABD689F9}"/>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A87785E4-F2D0-4C87-BAA1-C915F61A3C25}"/>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81514B05-3CD6-4B8E-99A7-FDF7CC6179AF}"/>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872F052D-CDAF-4914-8DC2-901633972307}"/>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2ABDB91E-B95E-4804-9558-B830D24BEF71}"/>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49467</xdr:rowOff>
    </xdr:from>
    <xdr:to>
      <xdr:col>55</xdr:col>
      <xdr:colOff>50800</xdr:colOff>
      <xdr:row>96</xdr:row>
      <xdr:rowOff>151067</xdr:rowOff>
    </xdr:to>
    <xdr:sp macro="" textlink="">
      <xdr:nvSpPr>
        <xdr:cNvPr id="481" name="楕円 480">
          <a:extLst>
            <a:ext uri="{FF2B5EF4-FFF2-40B4-BE49-F238E27FC236}">
              <a16:creationId xmlns:a16="http://schemas.microsoft.com/office/drawing/2014/main" id="{E6372AE9-85C3-469A-92CA-EDDDBA30A925}"/>
            </a:ext>
          </a:extLst>
        </xdr:cNvPr>
        <xdr:cNvSpPr/>
      </xdr:nvSpPr>
      <xdr:spPr>
        <a:xfrm>
          <a:off x="9401175" y="1564824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27894</xdr:rowOff>
    </xdr:from>
    <xdr:ext cx="534377" cy="259045"/>
    <xdr:sp macro="" textlink="">
      <xdr:nvSpPr>
        <xdr:cNvPr id="482" name="土木費該当値テキスト">
          <a:extLst>
            <a:ext uri="{FF2B5EF4-FFF2-40B4-BE49-F238E27FC236}">
              <a16:creationId xmlns:a16="http://schemas.microsoft.com/office/drawing/2014/main" id="{B490D7FB-380E-4DA3-9D7C-EE9E15C63CB4}"/>
            </a:ext>
          </a:extLst>
        </xdr:cNvPr>
        <xdr:cNvSpPr txBox="1"/>
      </xdr:nvSpPr>
      <xdr:spPr>
        <a:xfrm>
          <a:off x="9477375" y="1563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95735</xdr:rowOff>
    </xdr:from>
    <xdr:to>
      <xdr:col>50</xdr:col>
      <xdr:colOff>165100</xdr:colOff>
      <xdr:row>96</xdr:row>
      <xdr:rowOff>25885</xdr:rowOff>
    </xdr:to>
    <xdr:sp macro="" textlink="">
      <xdr:nvSpPr>
        <xdr:cNvPr id="483" name="楕円 482">
          <a:extLst>
            <a:ext uri="{FF2B5EF4-FFF2-40B4-BE49-F238E27FC236}">
              <a16:creationId xmlns:a16="http://schemas.microsoft.com/office/drawing/2014/main" id="{3C1828F1-1445-4186-BDAF-BECE07281318}"/>
            </a:ext>
          </a:extLst>
        </xdr:cNvPr>
        <xdr:cNvSpPr/>
      </xdr:nvSpPr>
      <xdr:spPr>
        <a:xfrm>
          <a:off x="8639175" y="155262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17012</xdr:rowOff>
    </xdr:from>
    <xdr:ext cx="534377" cy="259045"/>
    <xdr:sp macro="" textlink="">
      <xdr:nvSpPr>
        <xdr:cNvPr id="484" name="テキスト ボックス 483">
          <a:extLst>
            <a:ext uri="{FF2B5EF4-FFF2-40B4-BE49-F238E27FC236}">
              <a16:creationId xmlns:a16="http://schemas.microsoft.com/office/drawing/2014/main" id="{C120030F-576E-41A5-85BE-19F9A7E62AFE}"/>
            </a:ext>
          </a:extLst>
        </xdr:cNvPr>
        <xdr:cNvSpPr txBox="1"/>
      </xdr:nvSpPr>
      <xdr:spPr>
        <a:xfrm>
          <a:off x="8438661" y="1561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8844</xdr:rowOff>
    </xdr:from>
    <xdr:to>
      <xdr:col>46</xdr:col>
      <xdr:colOff>38100</xdr:colOff>
      <xdr:row>96</xdr:row>
      <xdr:rowOff>110444</xdr:rowOff>
    </xdr:to>
    <xdr:sp macro="" textlink="">
      <xdr:nvSpPr>
        <xdr:cNvPr id="485" name="楕円 484">
          <a:extLst>
            <a:ext uri="{FF2B5EF4-FFF2-40B4-BE49-F238E27FC236}">
              <a16:creationId xmlns:a16="http://schemas.microsoft.com/office/drawing/2014/main" id="{9A55F49F-9E72-4F08-8567-DCEFAF7EF618}"/>
            </a:ext>
          </a:extLst>
        </xdr:cNvPr>
        <xdr:cNvSpPr/>
      </xdr:nvSpPr>
      <xdr:spPr>
        <a:xfrm>
          <a:off x="7839075" y="156139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101571</xdr:rowOff>
    </xdr:from>
    <xdr:ext cx="534377" cy="259045"/>
    <xdr:sp macro="" textlink="">
      <xdr:nvSpPr>
        <xdr:cNvPr id="486" name="テキスト ボックス 485">
          <a:extLst>
            <a:ext uri="{FF2B5EF4-FFF2-40B4-BE49-F238E27FC236}">
              <a16:creationId xmlns:a16="http://schemas.microsoft.com/office/drawing/2014/main" id="{014C4104-78C4-464E-9743-D96ADA4D3543}"/>
            </a:ext>
          </a:extLst>
        </xdr:cNvPr>
        <xdr:cNvSpPr txBox="1"/>
      </xdr:nvSpPr>
      <xdr:spPr>
        <a:xfrm>
          <a:off x="7648086" y="1570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32984</xdr:rowOff>
    </xdr:from>
    <xdr:to>
      <xdr:col>41</xdr:col>
      <xdr:colOff>101600</xdr:colOff>
      <xdr:row>96</xdr:row>
      <xdr:rowOff>134584</xdr:rowOff>
    </xdr:to>
    <xdr:sp macro="" textlink="">
      <xdr:nvSpPr>
        <xdr:cNvPr id="487" name="楕円 486">
          <a:extLst>
            <a:ext uri="{FF2B5EF4-FFF2-40B4-BE49-F238E27FC236}">
              <a16:creationId xmlns:a16="http://schemas.microsoft.com/office/drawing/2014/main" id="{C3820CCB-53D8-4B0F-B4D9-330E0D9CF23B}"/>
            </a:ext>
          </a:extLst>
        </xdr:cNvPr>
        <xdr:cNvSpPr/>
      </xdr:nvSpPr>
      <xdr:spPr>
        <a:xfrm>
          <a:off x="7029450" y="1563175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125711</xdr:rowOff>
    </xdr:from>
    <xdr:ext cx="534377" cy="259045"/>
    <xdr:sp macro="" textlink="">
      <xdr:nvSpPr>
        <xdr:cNvPr id="488" name="テキスト ボックス 487">
          <a:extLst>
            <a:ext uri="{FF2B5EF4-FFF2-40B4-BE49-F238E27FC236}">
              <a16:creationId xmlns:a16="http://schemas.microsoft.com/office/drawing/2014/main" id="{99B38086-3E43-4264-AB23-388B5C1D8993}"/>
            </a:ext>
          </a:extLst>
        </xdr:cNvPr>
        <xdr:cNvSpPr txBox="1"/>
      </xdr:nvSpPr>
      <xdr:spPr>
        <a:xfrm>
          <a:off x="6847986" y="1572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139078</xdr:rowOff>
    </xdr:from>
    <xdr:to>
      <xdr:col>36</xdr:col>
      <xdr:colOff>165100</xdr:colOff>
      <xdr:row>96</xdr:row>
      <xdr:rowOff>69228</xdr:rowOff>
    </xdr:to>
    <xdr:sp macro="" textlink="">
      <xdr:nvSpPr>
        <xdr:cNvPr id="489" name="楕円 488">
          <a:extLst>
            <a:ext uri="{FF2B5EF4-FFF2-40B4-BE49-F238E27FC236}">
              <a16:creationId xmlns:a16="http://schemas.microsoft.com/office/drawing/2014/main" id="{E37B734B-2B56-4FEF-BB60-CE3C88656D8F}"/>
            </a:ext>
          </a:extLst>
        </xdr:cNvPr>
        <xdr:cNvSpPr/>
      </xdr:nvSpPr>
      <xdr:spPr>
        <a:xfrm>
          <a:off x="6238875" y="155727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60355</xdr:rowOff>
    </xdr:from>
    <xdr:ext cx="534377" cy="259045"/>
    <xdr:sp macro="" textlink="">
      <xdr:nvSpPr>
        <xdr:cNvPr id="490" name="テキスト ボックス 489">
          <a:extLst>
            <a:ext uri="{FF2B5EF4-FFF2-40B4-BE49-F238E27FC236}">
              <a16:creationId xmlns:a16="http://schemas.microsoft.com/office/drawing/2014/main" id="{DFD49DBA-A4A8-47A1-A4B4-FE96BCD12D83}"/>
            </a:ext>
          </a:extLst>
        </xdr:cNvPr>
        <xdr:cNvSpPr txBox="1"/>
      </xdr:nvSpPr>
      <xdr:spPr>
        <a:xfrm>
          <a:off x="6038361" y="1566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56717F54-690E-4405-BF1D-B0AAAB13253B}"/>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2263ECD3-0671-4BF4-A278-F96F736AB2AD}"/>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D9B3E7FD-C816-4B06-ABBA-D8BDB1F95511}"/>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3B27A99-BCE1-485B-A629-FE7DBEAD7DF7}"/>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73D5C7EB-B988-4C31-A662-F95BC10AC25F}"/>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BD8BD24B-B374-4ABA-B84F-021A3A77F862}"/>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514E4949-87DB-4167-BC35-A58513F94F4B}"/>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AB7FBB1-DF15-4C28-B6CF-B9A92E0B9C26}"/>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A360B320-3B0F-43A3-B825-C102E0D619F0}"/>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3A23C0F-14AE-4506-AE0E-26A32B766B9C}"/>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D107517A-E3FD-4398-A2B1-FCBABADBD2D1}"/>
            </a:ext>
          </a:extLst>
        </xdr:cNvPr>
        <xdr:cNvSpPr txBox="1"/>
      </xdr:nvSpPr>
      <xdr:spPr>
        <a:xfrm>
          <a:off x="10794546" y="6598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8F422DDE-8B32-4866-8134-FD6358103DE4}"/>
            </a:ext>
          </a:extLst>
        </xdr:cNvPr>
        <xdr:cNvCxnSpPr/>
      </xdr:nvCxnSpPr>
      <xdr:spPr>
        <a:xfrm>
          <a:off x="11210925" y="64266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D52A7195-4F20-4352-BE82-1020CB136FC7}"/>
            </a:ext>
          </a:extLst>
        </xdr:cNvPr>
        <xdr:cNvSpPr txBox="1"/>
      </xdr:nvSpPr>
      <xdr:spPr>
        <a:xfrm>
          <a:off x="10794546" y="62876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D847E062-5F11-4240-95C2-F2B56B0E3DCE}"/>
            </a:ext>
          </a:extLst>
        </xdr:cNvPr>
        <xdr:cNvCxnSpPr/>
      </xdr:nvCxnSpPr>
      <xdr:spPr>
        <a:xfrm>
          <a:off x="11210925" y="61159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C18DA3A1-AEBB-4CF3-8E1F-5A90B550F836}"/>
            </a:ext>
          </a:extLst>
        </xdr:cNvPr>
        <xdr:cNvSpPr txBox="1"/>
      </xdr:nvSpPr>
      <xdr:spPr>
        <a:xfrm>
          <a:off x="10736776" y="5980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988AC3EB-7F6B-4FF5-9114-27BE170B7D39}"/>
            </a:ext>
          </a:extLst>
        </xdr:cNvPr>
        <xdr:cNvCxnSpPr/>
      </xdr:nvCxnSpPr>
      <xdr:spPr>
        <a:xfrm>
          <a:off x="11210925" y="58084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FBC8DB07-2EA8-470A-917C-53377A2D4102}"/>
            </a:ext>
          </a:extLst>
        </xdr:cNvPr>
        <xdr:cNvSpPr txBox="1"/>
      </xdr:nvSpPr>
      <xdr:spPr>
        <a:xfrm>
          <a:off x="10736776" y="56789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DB6FD026-F6BC-4795-978B-5140D94C6C61}"/>
            </a:ext>
          </a:extLst>
        </xdr:cNvPr>
        <xdr:cNvCxnSpPr/>
      </xdr:nvCxnSpPr>
      <xdr:spPr>
        <a:xfrm>
          <a:off x="11210925" y="54977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77458D04-BF33-4B0A-9F1C-F31A7D76B6B8}"/>
            </a:ext>
          </a:extLst>
        </xdr:cNvPr>
        <xdr:cNvSpPr txBox="1"/>
      </xdr:nvSpPr>
      <xdr:spPr>
        <a:xfrm>
          <a:off x="10736776" y="536186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791CC258-60F6-4CAD-B63D-C9186AA5BE9C}"/>
            </a:ext>
          </a:extLst>
        </xdr:cNvPr>
        <xdr:cNvCxnSpPr/>
      </xdr:nvCxnSpPr>
      <xdr:spPr>
        <a:xfrm>
          <a:off x="11210925" y="51902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DA5B31BE-D471-405C-AC2C-1710D6A86E00}"/>
            </a:ext>
          </a:extLst>
        </xdr:cNvPr>
        <xdr:cNvSpPr txBox="1"/>
      </xdr:nvSpPr>
      <xdr:spPr>
        <a:xfrm>
          <a:off x="10736776" y="50511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93758C75-C62E-49A5-BB06-32BCAB568522}"/>
            </a:ext>
          </a:extLst>
        </xdr:cNvPr>
        <xdr:cNvCxnSpPr/>
      </xdr:nvCxnSpPr>
      <xdr:spPr>
        <a:xfrm>
          <a:off x="11210925" y="48795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CDE5298F-D4DE-4A7F-9E61-9A83464BEB45}"/>
            </a:ext>
          </a:extLst>
        </xdr:cNvPr>
        <xdr:cNvSpPr txBox="1"/>
      </xdr:nvSpPr>
      <xdr:spPr>
        <a:xfrm>
          <a:off x="10736776" y="47436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A68D1521-B10C-499A-AC40-64EEB9911199}"/>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AB007033-F89D-41DE-ADFA-8590544F5E1D}"/>
            </a:ext>
          </a:extLst>
        </xdr:cNvPr>
        <xdr:cNvSpPr txBox="1"/>
      </xdr:nvSpPr>
      <xdr:spPr>
        <a:xfrm>
          <a:off x="10736776"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F77FF2E4-CE9E-4BD1-B72D-039FE800C4AE}"/>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C6CC2635-1177-4D10-A7BC-FCB07F363F89}"/>
            </a:ext>
          </a:extLst>
        </xdr:cNvPr>
        <xdr:cNvCxnSpPr/>
      </xdr:nvCxnSpPr>
      <xdr:spPr>
        <a:xfrm flipV="1">
          <a:off x="14695170" y="4998158"/>
          <a:ext cx="1269" cy="139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CEEEC056-F9B7-4156-8991-2BF1C5BDF995}"/>
            </a:ext>
          </a:extLst>
        </xdr:cNvPr>
        <xdr:cNvSpPr txBox="1"/>
      </xdr:nvSpPr>
      <xdr:spPr>
        <a:xfrm>
          <a:off x="14744700" y="639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B2504349-ADAF-4EC2-8E7E-C6F17498D825}"/>
            </a:ext>
          </a:extLst>
        </xdr:cNvPr>
        <xdr:cNvCxnSpPr/>
      </xdr:nvCxnSpPr>
      <xdr:spPr>
        <a:xfrm>
          <a:off x="14611350" y="63895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8CC19866-41F6-4518-A194-478D235B61A0}"/>
            </a:ext>
          </a:extLst>
        </xdr:cNvPr>
        <xdr:cNvSpPr txBox="1"/>
      </xdr:nvSpPr>
      <xdr:spPr>
        <a:xfrm>
          <a:off x="14744700" y="478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EBAE929F-8DC3-4611-B6BA-6B5EA9DCB706}"/>
            </a:ext>
          </a:extLst>
        </xdr:cNvPr>
        <xdr:cNvCxnSpPr/>
      </xdr:nvCxnSpPr>
      <xdr:spPr>
        <a:xfrm>
          <a:off x="14611350" y="49981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95831</xdr:rowOff>
    </xdr:from>
    <xdr:to>
      <xdr:col>85</xdr:col>
      <xdr:colOff>127000</xdr:colOff>
      <xdr:row>37</xdr:row>
      <xdr:rowOff>1996</xdr:rowOff>
    </xdr:to>
    <xdr:cxnSp macro="">
      <xdr:nvCxnSpPr>
        <xdr:cNvPr id="522" name="直線コネクタ 521">
          <a:extLst>
            <a:ext uri="{FF2B5EF4-FFF2-40B4-BE49-F238E27FC236}">
              <a16:creationId xmlns:a16="http://schemas.microsoft.com/office/drawing/2014/main" id="{1D0CB60A-7A1F-4C74-A6B5-A8B1E291B0B0}"/>
            </a:ext>
          </a:extLst>
        </xdr:cNvPr>
        <xdr:cNvCxnSpPr/>
      </xdr:nvCxnSpPr>
      <xdr:spPr>
        <a:xfrm flipV="1">
          <a:off x="13935075" y="5934656"/>
          <a:ext cx="762000" cy="6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D45D36FE-8BBB-4F67-B6BD-52B89B0030D5}"/>
            </a:ext>
          </a:extLst>
        </xdr:cNvPr>
        <xdr:cNvSpPr txBox="1"/>
      </xdr:nvSpPr>
      <xdr:spPr>
        <a:xfrm>
          <a:off x="14744700" y="59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AE8283E0-8734-45CF-B403-6701F77F582F}"/>
            </a:ext>
          </a:extLst>
        </xdr:cNvPr>
        <xdr:cNvSpPr/>
      </xdr:nvSpPr>
      <xdr:spPr>
        <a:xfrm>
          <a:off x="14649450" y="596573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1996</xdr:rowOff>
    </xdr:from>
    <xdr:to>
      <xdr:col>81</xdr:col>
      <xdr:colOff>50800</xdr:colOff>
      <xdr:row>38</xdr:row>
      <xdr:rowOff>31387</xdr:rowOff>
    </xdr:to>
    <xdr:cxnSp macro="">
      <xdr:nvCxnSpPr>
        <xdr:cNvPr id="525" name="直線コネクタ 524">
          <a:extLst>
            <a:ext uri="{FF2B5EF4-FFF2-40B4-BE49-F238E27FC236}">
              <a16:creationId xmlns:a16="http://schemas.microsoft.com/office/drawing/2014/main" id="{B2901CA4-35F1-4A33-9A0D-3451CFBDE78C}"/>
            </a:ext>
          </a:extLst>
        </xdr:cNvPr>
        <xdr:cNvCxnSpPr/>
      </xdr:nvCxnSpPr>
      <xdr:spPr>
        <a:xfrm flipV="1">
          <a:off x="13144500" y="6002746"/>
          <a:ext cx="790575" cy="18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F9EBB9AE-35CD-4451-A790-2632F5780F0E}"/>
            </a:ext>
          </a:extLst>
        </xdr:cNvPr>
        <xdr:cNvSpPr/>
      </xdr:nvSpPr>
      <xdr:spPr>
        <a:xfrm>
          <a:off x="13887450" y="60292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C68B24A0-02C7-42F0-9676-76C3BC077C84}"/>
            </a:ext>
          </a:extLst>
        </xdr:cNvPr>
        <xdr:cNvSpPr txBox="1"/>
      </xdr:nvSpPr>
      <xdr:spPr>
        <a:xfrm>
          <a:off x="13705986" y="612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31387</xdr:rowOff>
    </xdr:from>
    <xdr:to>
      <xdr:col>76</xdr:col>
      <xdr:colOff>114300</xdr:colOff>
      <xdr:row>38</xdr:row>
      <xdr:rowOff>46845</xdr:rowOff>
    </xdr:to>
    <xdr:cxnSp macro="">
      <xdr:nvCxnSpPr>
        <xdr:cNvPr id="528" name="直線コネクタ 527">
          <a:extLst>
            <a:ext uri="{FF2B5EF4-FFF2-40B4-BE49-F238E27FC236}">
              <a16:creationId xmlns:a16="http://schemas.microsoft.com/office/drawing/2014/main" id="{40014221-5F71-4664-992E-E393EACF7EE6}"/>
            </a:ext>
          </a:extLst>
        </xdr:cNvPr>
        <xdr:cNvCxnSpPr/>
      </xdr:nvCxnSpPr>
      <xdr:spPr>
        <a:xfrm flipV="1">
          <a:off x="12344400" y="6190887"/>
          <a:ext cx="8001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238F9C24-126A-4685-8356-1F0BB3E87C74}"/>
            </a:ext>
          </a:extLst>
        </xdr:cNvPr>
        <xdr:cNvSpPr/>
      </xdr:nvSpPr>
      <xdr:spPr>
        <a:xfrm>
          <a:off x="13096875" y="60655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DEA80E50-0F23-4DBE-A07A-D70B51F1183E}"/>
            </a:ext>
          </a:extLst>
        </xdr:cNvPr>
        <xdr:cNvSpPr txBox="1"/>
      </xdr:nvSpPr>
      <xdr:spPr>
        <a:xfrm>
          <a:off x="12896361" y="585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46845</xdr:rowOff>
    </xdr:from>
    <xdr:to>
      <xdr:col>71</xdr:col>
      <xdr:colOff>177800</xdr:colOff>
      <xdr:row>38</xdr:row>
      <xdr:rowOff>147865</xdr:rowOff>
    </xdr:to>
    <xdr:cxnSp macro="">
      <xdr:nvCxnSpPr>
        <xdr:cNvPr id="531" name="直線コネクタ 530">
          <a:extLst>
            <a:ext uri="{FF2B5EF4-FFF2-40B4-BE49-F238E27FC236}">
              <a16:creationId xmlns:a16="http://schemas.microsoft.com/office/drawing/2014/main" id="{FE295055-9438-4DB1-9644-8795DE54AAE0}"/>
            </a:ext>
          </a:extLst>
        </xdr:cNvPr>
        <xdr:cNvCxnSpPr/>
      </xdr:nvCxnSpPr>
      <xdr:spPr>
        <a:xfrm flipV="1">
          <a:off x="11534775" y="6212695"/>
          <a:ext cx="809625" cy="9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728EAA31-F8DA-40EB-892D-15E09F89E0D9}"/>
            </a:ext>
          </a:extLst>
        </xdr:cNvPr>
        <xdr:cNvSpPr/>
      </xdr:nvSpPr>
      <xdr:spPr>
        <a:xfrm>
          <a:off x="12296775" y="601715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566A49C2-5DB8-4ECA-AD8A-BAE1D3E94B83}"/>
            </a:ext>
          </a:extLst>
        </xdr:cNvPr>
        <xdr:cNvSpPr txBox="1"/>
      </xdr:nvSpPr>
      <xdr:spPr>
        <a:xfrm>
          <a:off x="12105786" y="581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E86A5348-C43E-474F-B9E5-8866A466389E}"/>
            </a:ext>
          </a:extLst>
        </xdr:cNvPr>
        <xdr:cNvSpPr/>
      </xdr:nvSpPr>
      <xdr:spPr>
        <a:xfrm>
          <a:off x="11487150" y="60303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FF0D8E1E-084D-474A-B9E1-2B2724300533}"/>
            </a:ext>
          </a:extLst>
        </xdr:cNvPr>
        <xdr:cNvSpPr txBox="1"/>
      </xdr:nvSpPr>
      <xdr:spPr>
        <a:xfrm>
          <a:off x="11305686" y="58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34ED950E-CCAE-4679-BF49-D2FADEE7FEEC}"/>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9C2AC556-3190-4E51-AD05-ECEBCA3A8774}"/>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66FD008E-DC6E-40CA-80BA-FF1680B3F534}"/>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DD4C1D7B-DBF2-4A11-8793-D15B303E37F2}"/>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752D166D-751F-447B-A373-FC29792DB91F}"/>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45031</xdr:rowOff>
    </xdr:from>
    <xdr:to>
      <xdr:col>85</xdr:col>
      <xdr:colOff>177800</xdr:colOff>
      <xdr:row>36</xdr:row>
      <xdr:rowOff>146631</xdr:rowOff>
    </xdr:to>
    <xdr:sp macro="" textlink="">
      <xdr:nvSpPr>
        <xdr:cNvPr id="541" name="楕円 540">
          <a:extLst>
            <a:ext uri="{FF2B5EF4-FFF2-40B4-BE49-F238E27FC236}">
              <a16:creationId xmlns:a16="http://schemas.microsoft.com/office/drawing/2014/main" id="{3BC7C711-124C-4302-BBB1-21A70B018C4E}"/>
            </a:ext>
          </a:extLst>
        </xdr:cNvPr>
        <xdr:cNvSpPr/>
      </xdr:nvSpPr>
      <xdr:spPr>
        <a:xfrm>
          <a:off x="14649450" y="58870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67908</xdr:rowOff>
    </xdr:from>
    <xdr:ext cx="534377" cy="259045"/>
    <xdr:sp macro="" textlink="">
      <xdr:nvSpPr>
        <xdr:cNvPr id="542" name="消防費該当値テキスト">
          <a:extLst>
            <a:ext uri="{FF2B5EF4-FFF2-40B4-BE49-F238E27FC236}">
              <a16:creationId xmlns:a16="http://schemas.microsoft.com/office/drawing/2014/main" id="{66134093-04B7-43E3-A57E-5068298BA2A5}"/>
            </a:ext>
          </a:extLst>
        </xdr:cNvPr>
        <xdr:cNvSpPr txBox="1"/>
      </xdr:nvSpPr>
      <xdr:spPr>
        <a:xfrm>
          <a:off x="14744700" y="574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122646</xdr:rowOff>
    </xdr:from>
    <xdr:to>
      <xdr:col>81</xdr:col>
      <xdr:colOff>101600</xdr:colOff>
      <xdr:row>37</xdr:row>
      <xdr:rowOff>52796</xdr:rowOff>
    </xdr:to>
    <xdr:sp macro="" textlink="">
      <xdr:nvSpPr>
        <xdr:cNvPr id="543" name="楕円 542">
          <a:extLst>
            <a:ext uri="{FF2B5EF4-FFF2-40B4-BE49-F238E27FC236}">
              <a16:creationId xmlns:a16="http://schemas.microsoft.com/office/drawing/2014/main" id="{56468BDC-5614-4AB6-8A52-37413D3A2240}"/>
            </a:ext>
          </a:extLst>
        </xdr:cNvPr>
        <xdr:cNvSpPr/>
      </xdr:nvSpPr>
      <xdr:spPr>
        <a:xfrm>
          <a:off x="13887450" y="596464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69323</xdr:rowOff>
    </xdr:from>
    <xdr:ext cx="534377" cy="259045"/>
    <xdr:sp macro="" textlink="">
      <xdr:nvSpPr>
        <xdr:cNvPr id="544" name="テキスト ボックス 543">
          <a:extLst>
            <a:ext uri="{FF2B5EF4-FFF2-40B4-BE49-F238E27FC236}">
              <a16:creationId xmlns:a16="http://schemas.microsoft.com/office/drawing/2014/main" id="{E85137AE-08E2-4DEB-934E-D6A86CC09B7B}"/>
            </a:ext>
          </a:extLst>
        </xdr:cNvPr>
        <xdr:cNvSpPr txBox="1"/>
      </xdr:nvSpPr>
      <xdr:spPr>
        <a:xfrm>
          <a:off x="13705986" y="574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152037</xdr:rowOff>
    </xdr:from>
    <xdr:to>
      <xdr:col>76</xdr:col>
      <xdr:colOff>165100</xdr:colOff>
      <xdr:row>38</xdr:row>
      <xdr:rowOff>82187</xdr:rowOff>
    </xdr:to>
    <xdr:sp macro="" textlink="">
      <xdr:nvSpPr>
        <xdr:cNvPr id="545" name="楕円 544">
          <a:extLst>
            <a:ext uri="{FF2B5EF4-FFF2-40B4-BE49-F238E27FC236}">
              <a16:creationId xmlns:a16="http://schemas.microsoft.com/office/drawing/2014/main" id="{37A8E621-68F7-4509-96AC-160F527A1BF9}"/>
            </a:ext>
          </a:extLst>
        </xdr:cNvPr>
        <xdr:cNvSpPr/>
      </xdr:nvSpPr>
      <xdr:spPr>
        <a:xfrm>
          <a:off x="13096875" y="61527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73314</xdr:rowOff>
    </xdr:from>
    <xdr:ext cx="534377" cy="259045"/>
    <xdr:sp macro="" textlink="">
      <xdr:nvSpPr>
        <xdr:cNvPr id="546" name="テキスト ボックス 545">
          <a:extLst>
            <a:ext uri="{FF2B5EF4-FFF2-40B4-BE49-F238E27FC236}">
              <a16:creationId xmlns:a16="http://schemas.microsoft.com/office/drawing/2014/main" id="{C64C99DD-3048-4BEB-B7B5-220924E11CFC}"/>
            </a:ext>
          </a:extLst>
        </xdr:cNvPr>
        <xdr:cNvSpPr txBox="1"/>
      </xdr:nvSpPr>
      <xdr:spPr>
        <a:xfrm>
          <a:off x="12896361" y="62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167495</xdr:rowOff>
    </xdr:from>
    <xdr:to>
      <xdr:col>72</xdr:col>
      <xdr:colOff>38100</xdr:colOff>
      <xdr:row>38</xdr:row>
      <xdr:rowOff>97645</xdr:rowOff>
    </xdr:to>
    <xdr:sp macro="" textlink="">
      <xdr:nvSpPr>
        <xdr:cNvPr id="547" name="楕円 546">
          <a:extLst>
            <a:ext uri="{FF2B5EF4-FFF2-40B4-BE49-F238E27FC236}">
              <a16:creationId xmlns:a16="http://schemas.microsoft.com/office/drawing/2014/main" id="{642E4E1B-AC02-4B52-9A42-E0A987772FF1}"/>
            </a:ext>
          </a:extLst>
        </xdr:cNvPr>
        <xdr:cNvSpPr/>
      </xdr:nvSpPr>
      <xdr:spPr>
        <a:xfrm>
          <a:off x="12296775" y="6165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88772</xdr:rowOff>
    </xdr:from>
    <xdr:ext cx="534377" cy="259045"/>
    <xdr:sp macro="" textlink="">
      <xdr:nvSpPr>
        <xdr:cNvPr id="548" name="テキスト ボックス 547">
          <a:extLst>
            <a:ext uri="{FF2B5EF4-FFF2-40B4-BE49-F238E27FC236}">
              <a16:creationId xmlns:a16="http://schemas.microsoft.com/office/drawing/2014/main" id="{7FD782F0-50E7-4745-A660-D03FBD4978F2}"/>
            </a:ext>
          </a:extLst>
        </xdr:cNvPr>
        <xdr:cNvSpPr txBox="1"/>
      </xdr:nvSpPr>
      <xdr:spPr>
        <a:xfrm>
          <a:off x="12105786" y="624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97065</xdr:rowOff>
    </xdr:from>
    <xdr:to>
      <xdr:col>67</xdr:col>
      <xdr:colOff>101600</xdr:colOff>
      <xdr:row>39</xdr:row>
      <xdr:rowOff>27215</xdr:rowOff>
    </xdr:to>
    <xdr:sp macro="" textlink="">
      <xdr:nvSpPr>
        <xdr:cNvPr id="549" name="楕円 548">
          <a:extLst>
            <a:ext uri="{FF2B5EF4-FFF2-40B4-BE49-F238E27FC236}">
              <a16:creationId xmlns:a16="http://schemas.microsoft.com/office/drawing/2014/main" id="{704FC97F-EFF6-4B68-9B6C-936BD10C992B}"/>
            </a:ext>
          </a:extLst>
        </xdr:cNvPr>
        <xdr:cNvSpPr/>
      </xdr:nvSpPr>
      <xdr:spPr>
        <a:xfrm>
          <a:off x="11487150" y="62597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18342</xdr:rowOff>
    </xdr:from>
    <xdr:ext cx="534377" cy="259045"/>
    <xdr:sp macro="" textlink="">
      <xdr:nvSpPr>
        <xdr:cNvPr id="550" name="テキスト ボックス 549">
          <a:extLst>
            <a:ext uri="{FF2B5EF4-FFF2-40B4-BE49-F238E27FC236}">
              <a16:creationId xmlns:a16="http://schemas.microsoft.com/office/drawing/2014/main" id="{65D782D4-B530-4176-9B1B-1A7174F7E92B}"/>
            </a:ext>
          </a:extLst>
        </xdr:cNvPr>
        <xdr:cNvSpPr txBox="1"/>
      </xdr:nvSpPr>
      <xdr:spPr>
        <a:xfrm>
          <a:off x="11305686" y="634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208680C3-CDEE-4062-AF13-71E92BD88DF0}"/>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EF72D487-3437-4562-AED7-223D8E59EAF2}"/>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55117A57-F8A1-45AC-AF80-84C96925B276}"/>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14AB4ED6-E12E-477F-867A-6D7C88B4C796}"/>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A178B27E-F394-4609-9F75-B2F148BFBE48}"/>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8F9552E5-ABD7-4B49-9239-673C33D26B93}"/>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C84AEEDE-1D6B-43C3-9D37-EFD65F3365E1}"/>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15B128DB-ABE2-4434-8754-35D0C7D93D7F}"/>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5F357CC5-B9F7-45E0-993D-E69AE41E1942}"/>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E4F57241-638C-4AC1-BC0B-5B6725343E38}"/>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225DA36E-DC9C-440D-A84F-1C72F6D858A0}"/>
            </a:ext>
          </a:extLst>
        </xdr:cNvPr>
        <xdr:cNvSpPr txBox="1"/>
      </xdr:nvSpPr>
      <xdr:spPr>
        <a:xfrm>
          <a:off x="10981189" y="98368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D4A4424E-D3B5-43D8-8F60-9E8CAAB96D59}"/>
            </a:ext>
          </a:extLst>
        </xdr:cNvPr>
        <xdr:cNvCxnSpPr/>
      </xdr:nvCxnSpPr>
      <xdr:spPr>
        <a:xfrm>
          <a:off x="11210925" y="95440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3C404962-9677-4AAA-99B7-C80FDE0C02D7}"/>
            </a:ext>
          </a:extLst>
        </xdr:cNvPr>
        <xdr:cNvSpPr txBox="1"/>
      </xdr:nvSpPr>
      <xdr:spPr>
        <a:xfrm>
          <a:off x="10736776" y="9398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F7A9F6DE-E6C0-4598-87D4-F8B1753766B0}"/>
            </a:ext>
          </a:extLst>
        </xdr:cNvPr>
        <xdr:cNvCxnSpPr/>
      </xdr:nvCxnSpPr>
      <xdr:spPr>
        <a:xfrm>
          <a:off x="11210925" y="9105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E9FA1F12-521A-4083-99D2-5F53164A2DE5}"/>
            </a:ext>
          </a:extLst>
        </xdr:cNvPr>
        <xdr:cNvSpPr txBox="1"/>
      </xdr:nvSpPr>
      <xdr:spPr>
        <a:xfrm>
          <a:off x="10736776"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88D4E7D9-2669-447D-9E92-E03E20B6E5D8}"/>
            </a:ext>
          </a:extLst>
        </xdr:cNvPr>
        <xdr:cNvCxnSpPr/>
      </xdr:nvCxnSpPr>
      <xdr:spPr>
        <a:xfrm>
          <a:off x="11210925" y="8677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52B49C9F-27E1-45C8-86D8-6FF5E2730063}"/>
            </a:ext>
          </a:extLst>
        </xdr:cNvPr>
        <xdr:cNvSpPr txBox="1"/>
      </xdr:nvSpPr>
      <xdr:spPr>
        <a:xfrm>
          <a:off x="10736776" y="854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7F6A1437-4945-42C1-B3E9-5C03DBA46ECC}"/>
            </a:ext>
          </a:extLst>
        </xdr:cNvPr>
        <xdr:cNvCxnSpPr/>
      </xdr:nvCxnSpPr>
      <xdr:spPr>
        <a:xfrm>
          <a:off x="11210925" y="8248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A7539080-1F7A-4D13-BB57-3909EE4E81FD}"/>
            </a:ext>
          </a:extLst>
        </xdr:cNvPr>
        <xdr:cNvSpPr txBox="1"/>
      </xdr:nvSpPr>
      <xdr:spPr>
        <a:xfrm>
          <a:off x="10736776" y="8103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FC01E041-B56D-4D56-A0F0-81239FCDCC98}"/>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2E766387-E1E2-4A6A-83F4-3A25B8BF40FA}"/>
            </a:ext>
          </a:extLst>
        </xdr:cNvPr>
        <xdr:cNvSpPr txBox="1"/>
      </xdr:nvSpPr>
      <xdr:spPr>
        <a:xfrm>
          <a:off x="1066948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6F9ACAEE-8146-4EC0-98EA-576DF92D6DDF}"/>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4FDD284A-796E-40D3-A436-CE38C7C6F70E}"/>
            </a:ext>
          </a:extLst>
        </xdr:cNvPr>
        <xdr:cNvCxnSpPr/>
      </xdr:nvCxnSpPr>
      <xdr:spPr>
        <a:xfrm flipV="1">
          <a:off x="14695170" y="8227784"/>
          <a:ext cx="1269" cy="11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40FF8E96-5073-4A71-9558-28259D4794F4}"/>
            </a:ext>
          </a:extLst>
        </xdr:cNvPr>
        <xdr:cNvSpPr txBox="1"/>
      </xdr:nvSpPr>
      <xdr:spPr>
        <a:xfrm>
          <a:off x="14744700" y="93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240A3B1A-F8CC-40BC-B0AB-4B0433BA5EAD}"/>
            </a:ext>
          </a:extLst>
        </xdr:cNvPr>
        <xdr:cNvCxnSpPr/>
      </xdr:nvCxnSpPr>
      <xdr:spPr>
        <a:xfrm>
          <a:off x="14611350" y="93635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5AAE9507-0791-4AE5-8448-4F8101932648}"/>
            </a:ext>
          </a:extLst>
        </xdr:cNvPr>
        <xdr:cNvSpPr txBox="1"/>
      </xdr:nvSpPr>
      <xdr:spPr>
        <a:xfrm>
          <a:off x="14744700" y="801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CF11C67B-A531-4628-A062-320CDF07E6B1}"/>
            </a:ext>
          </a:extLst>
        </xdr:cNvPr>
        <xdr:cNvCxnSpPr/>
      </xdr:nvCxnSpPr>
      <xdr:spPr>
        <a:xfrm>
          <a:off x="14611350" y="82277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78984</xdr:rowOff>
    </xdr:from>
    <xdr:to>
      <xdr:col>85</xdr:col>
      <xdr:colOff>127000</xdr:colOff>
      <xdr:row>55</xdr:row>
      <xdr:rowOff>94323</xdr:rowOff>
    </xdr:to>
    <xdr:cxnSp macro="">
      <xdr:nvCxnSpPr>
        <xdr:cNvPr id="578" name="直線コネクタ 577">
          <a:extLst>
            <a:ext uri="{FF2B5EF4-FFF2-40B4-BE49-F238E27FC236}">
              <a16:creationId xmlns:a16="http://schemas.microsoft.com/office/drawing/2014/main" id="{934FEC34-EB63-4943-A25E-91F076256EB0}"/>
            </a:ext>
          </a:extLst>
        </xdr:cNvPr>
        <xdr:cNvCxnSpPr/>
      </xdr:nvCxnSpPr>
      <xdr:spPr>
        <a:xfrm flipV="1">
          <a:off x="13935075" y="8994384"/>
          <a:ext cx="762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1ACFCCD3-E461-4FBF-B7FC-A6B857FBEF34}"/>
            </a:ext>
          </a:extLst>
        </xdr:cNvPr>
        <xdr:cNvSpPr txBox="1"/>
      </xdr:nvSpPr>
      <xdr:spPr>
        <a:xfrm>
          <a:off x="14744700" y="8712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14BF8E27-E772-46EB-843E-D9258F7F28E7}"/>
            </a:ext>
          </a:extLst>
        </xdr:cNvPr>
        <xdr:cNvSpPr/>
      </xdr:nvSpPr>
      <xdr:spPr>
        <a:xfrm>
          <a:off x="14649450" y="88579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138077</xdr:rowOff>
    </xdr:from>
    <xdr:to>
      <xdr:col>81</xdr:col>
      <xdr:colOff>50800</xdr:colOff>
      <xdr:row>55</xdr:row>
      <xdr:rowOff>94323</xdr:rowOff>
    </xdr:to>
    <xdr:cxnSp macro="">
      <xdr:nvCxnSpPr>
        <xdr:cNvPr id="581" name="直線コネクタ 580">
          <a:extLst>
            <a:ext uri="{FF2B5EF4-FFF2-40B4-BE49-F238E27FC236}">
              <a16:creationId xmlns:a16="http://schemas.microsoft.com/office/drawing/2014/main" id="{AD655606-C4CA-4136-AB8E-EFC19514D1CE}"/>
            </a:ext>
          </a:extLst>
        </xdr:cNvPr>
        <xdr:cNvCxnSpPr/>
      </xdr:nvCxnSpPr>
      <xdr:spPr>
        <a:xfrm>
          <a:off x="13144500" y="8894727"/>
          <a:ext cx="790575" cy="1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D2853CF-7A19-4155-B253-7AD3D6131F40}"/>
            </a:ext>
          </a:extLst>
        </xdr:cNvPr>
        <xdr:cNvSpPr/>
      </xdr:nvSpPr>
      <xdr:spPr>
        <a:xfrm>
          <a:off x="13887450" y="88876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CECFBA2F-51A2-4686-8D29-E947F8A4CFAE}"/>
            </a:ext>
          </a:extLst>
        </xdr:cNvPr>
        <xdr:cNvSpPr txBox="1"/>
      </xdr:nvSpPr>
      <xdr:spPr>
        <a:xfrm>
          <a:off x="13705986" y="867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132888</xdr:rowOff>
    </xdr:from>
    <xdr:to>
      <xdr:col>76</xdr:col>
      <xdr:colOff>114300</xdr:colOff>
      <xdr:row>54</xdr:row>
      <xdr:rowOff>138077</xdr:rowOff>
    </xdr:to>
    <xdr:cxnSp macro="">
      <xdr:nvCxnSpPr>
        <xdr:cNvPr id="584" name="直線コネクタ 583">
          <a:extLst>
            <a:ext uri="{FF2B5EF4-FFF2-40B4-BE49-F238E27FC236}">
              <a16:creationId xmlns:a16="http://schemas.microsoft.com/office/drawing/2014/main" id="{A37603EB-A15D-4591-8082-E87E3B21EBD9}"/>
            </a:ext>
          </a:extLst>
        </xdr:cNvPr>
        <xdr:cNvCxnSpPr/>
      </xdr:nvCxnSpPr>
      <xdr:spPr>
        <a:xfrm>
          <a:off x="12344400" y="8886363"/>
          <a:ext cx="800100" cy="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1F5D47B7-247F-46DA-8010-B1EEEDB29AAE}"/>
            </a:ext>
          </a:extLst>
        </xdr:cNvPr>
        <xdr:cNvSpPr/>
      </xdr:nvSpPr>
      <xdr:spPr>
        <a:xfrm>
          <a:off x="13096875" y="89135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C87FEC04-2952-4781-92C7-B96E2D189D8E}"/>
            </a:ext>
          </a:extLst>
        </xdr:cNvPr>
        <xdr:cNvSpPr txBox="1"/>
      </xdr:nvSpPr>
      <xdr:spPr>
        <a:xfrm>
          <a:off x="12896361" y="900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132888</xdr:rowOff>
    </xdr:from>
    <xdr:to>
      <xdr:col>71</xdr:col>
      <xdr:colOff>177800</xdr:colOff>
      <xdr:row>55</xdr:row>
      <xdr:rowOff>168253</xdr:rowOff>
    </xdr:to>
    <xdr:cxnSp macro="">
      <xdr:nvCxnSpPr>
        <xdr:cNvPr id="587" name="直線コネクタ 586">
          <a:extLst>
            <a:ext uri="{FF2B5EF4-FFF2-40B4-BE49-F238E27FC236}">
              <a16:creationId xmlns:a16="http://schemas.microsoft.com/office/drawing/2014/main" id="{6D46D60F-ED5B-47E2-A89E-85569C01E106}"/>
            </a:ext>
          </a:extLst>
        </xdr:cNvPr>
        <xdr:cNvCxnSpPr/>
      </xdr:nvCxnSpPr>
      <xdr:spPr>
        <a:xfrm flipV="1">
          <a:off x="11534775" y="8886363"/>
          <a:ext cx="809625" cy="19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90D55D91-7FB2-498F-BB42-3A5EB33E096A}"/>
            </a:ext>
          </a:extLst>
        </xdr:cNvPr>
        <xdr:cNvSpPr/>
      </xdr:nvSpPr>
      <xdr:spPr>
        <a:xfrm>
          <a:off x="12296775" y="88758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a:extLst>
            <a:ext uri="{FF2B5EF4-FFF2-40B4-BE49-F238E27FC236}">
              <a16:creationId xmlns:a16="http://schemas.microsoft.com/office/drawing/2014/main" id="{EFF9D9BA-5407-4D60-A92C-758D693AD15E}"/>
            </a:ext>
          </a:extLst>
        </xdr:cNvPr>
        <xdr:cNvSpPr txBox="1"/>
      </xdr:nvSpPr>
      <xdr:spPr>
        <a:xfrm>
          <a:off x="12105786" y="896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EB826D5-C29C-4C44-9D0F-0580A4A82AFC}"/>
            </a:ext>
          </a:extLst>
        </xdr:cNvPr>
        <xdr:cNvSpPr/>
      </xdr:nvSpPr>
      <xdr:spPr>
        <a:xfrm>
          <a:off x="11487150" y="895567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A1AF5530-D60A-4540-BAA4-E7BBAB100E92}"/>
            </a:ext>
          </a:extLst>
        </xdr:cNvPr>
        <xdr:cNvSpPr txBox="1"/>
      </xdr:nvSpPr>
      <xdr:spPr>
        <a:xfrm>
          <a:off x="11305686" y="875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719404EC-41BB-49FD-8E1B-C2ACC97F1865}"/>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25DC538E-4023-4186-8ACC-26A48ED358DC}"/>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8CB50C83-87DC-47C9-8138-D9D4DA82EADC}"/>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2FB524BA-6916-4838-9A17-64E9BA542A04}"/>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DF71B8B6-363D-436A-82A0-86C5F9594C7E}"/>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28184</xdr:rowOff>
    </xdr:from>
    <xdr:to>
      <xdr:col>85</xdr:col>
      <xdr:colOff>177800</xdr:colOff>
      <xdr:row>55</xdr:row>
      <xdr:rowOff>129784</xdr:rowOff>
    </xdr:to>
    <xdr:sp macro="" textlink="">
      <xdr:nvSpPr>
        <xdr:cNvPr id="597" name="楕円 596">
          <a:extLst>
            <a:ext uri="{FF2B5EF4-FFF2-40B4-BE49-F238E27FC236}">
              <a16:creationId xmlns:a16="http://schemas.microsoft.com/office/drawing/2014/main" id="{23F0E9AB-EBF0-40AA-B200-380F181A857E}"/>
            </a:ext>
          </a:extLst>
        </xdr:cNvPr>
        <xdr:cNvSpPr/>
      </xdr:nvSpPr>
      <xdr:spPr>
        <a:xfrm>
          <a:off x="14649450" y="89467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6611</xdr:rowOff>
    </xdr:from>
    <xdr:ext cx="534377" cy="259045"/>
    <xdr:sp macro="" textlink="">
      <xdr:nvSpPr>
        <xdr:cNvPr id="598" name="教育費該当値テキスト">
          <a:extLst>
            <a:ext uri="{FF2B5EF4-FFF2-40B4-BE49-F238E27FC236}">
              <a16:creationId xmlns:a16="http://schemas.microsoft.com/office/drawing/2014/main" id="{6F75C007-6762-40B3-B06A-7E8861BBD40E}"/>
            </a:ext>
          </a:extLst>
        </xdr:cNvPr>
        <xdr:cNvSpPr txBox="1"/>
      </xdr:nvSpPr>
      <xdr:spPr>
        <a:xfrm>
          <a:off x="14744700" y="892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43523</xdr:rowOff>
    </xdr:from>
    <xdr:to>
      <xdr:col>81</xdr:col>
      <xdr:colOff>101600</xdr:colOff>
      <xdr:row>55</xdr:row>
      <xdr:rowOff>145123</xdr:rowOff>
    </xdr:to>
    <xdr:sp macro="" textlink="">
      <xdr:nvSpPr>
        <xdr:cNvPr id="599" name="楕円 598">
          <a:extLst>
            <a:ext uri="{FF2B5EF4-FFF2-40B4-BE49-F238E27FC236}">
              <a16:creationId xmlns:a16="http://schemas.microsoft.com/office/drawing/2014/main" id="{510520D8-22DC-4894-9CE5-EC1B61DFFAF3}"/>
            </a:ext>
          </a:extLst>
        </xdr:cNvPr>
        <xdr:cNvSpPr/>
      </xdr:nvSpPr>
      <xdr:spPr>
        <a:xfrm>
          <a:off x="13887450" y="89620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136250</xdr:rowOff>
    </xdr:from>
    <xdr:ext cx="534377" cy="259045"/>
    <xdr:sp macro="" textlink="">
      <xdr:nvSpPr>
        <xdr:cNvPr id="600" name="テキスト ボックス 599">
          <a:extLst>
            <a:ext uri="{FF2B5EF4-FFF2-40B4-BE49-F238E27FC236}">
              <a16:creationId xmlns:a16="http://schemas.microsoft.com/office/drawing/2014/main" id="{6359D115-FA05-484E-A666-2400F8CC27F6}"/>
            </a:ext>
          </a:extLst>
        </xdr:cNvPr>
        <xdr:cNvSpPr txBox="1"/>
      </xdr:nvSpPr>
      <xdr:spPr>
        <a:xfrm>
          <a:off x="13705986" y="90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87277</xdr:rowOff>
    </xdr:from>
    <xdr:to>
      <xdr:col>76</xdr:col>
      <xdr:colOff>165100</xdr:colOff>
      <xdr:row>55</xdr:row>
      <xdr:rowOff>17427</xdr:rowOff>
    </xdr:to>
    <xdr:sp macro="" textlink="">
      <xdr:nvSpPr>
        <xdr:cNvPr id="601" name="楕円 600">
          <a:extLst>
            <a:ext uri="{FF2B5EF4-FFF2-40B4-BE49-F238E27FC236}">
              <a16:creationId xmlns:a16="http://schemas.microsoft.com/office/drawing/2014/main" id="{9748CA14-7141-43A2-BE21-40C636D62D43}"/>
            </a:ext>
          </a:extLst>
        </xdr:cNvPr>
        <xdr:cNvSpPr/>
      </xdr:nvSpPr>
      <xdr:spPr>
        <a:xfrm>
          <a:off x="13096875" y="88375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33954</xdr:rowOff>
    </xdr:from>
    <xdr:ext cx="534377" cy="259045"/>
    <xdr:sp macro="" textlink="">
      <xdr:nvSpPr>
        <xdr:cNvPr id="602" name="テキスト ボックス 601">
          <a:extLst>
            <a:ext uri="{FF2B5EF4-FFF2-40B4-BE49-F238E27FC236}">
              <a16:creationId xmlns:a16="http://schemas.microsoft.com/office/drawing/2014/main" id="{0CCCC6F8-4B7A-4D63-839B-AD431E807BA8}"/>
            </a:ext>
          </a:extLst>
        </xdr:cNvPr>
        <xdr:cNvSpPr txBox="1"/>
      </xdr:nvSpPr>
      <xdr:spPr>
        <a:xfrm>
          <a:off x="12896361" y="862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82088</xdr:rowOff>
    </xdr:from>
    <xdr:to>
      <xdr:col>72</xdr:col>
      <xdr:colOff>38100</xdr:colOff>
      <xdr:row>55</xdr:row>
      <xdr:rowOff>12238</xdr:rowOff>
    </xdr:to>
    <xdr:sp macro="" textlink="">
      <xdr:nvSpPr>
        <xdr:cNvPr id="603" name="楕円 602">
          <a:extLst>
            <a:ext uri="{FF2B5EF4-FFF2-40B4-BE49-F238E27FC236}">
              <a16:creationId xmlns:a16="http://schemas.microsoft.com/office/drawing/2014/main" id="{F9126FFB-74DD-44B6-956D-6E42E9E11442}"/>
            </a:ext>
          </a:extLst>
        </xdr:cNvPr>
        <xdr:cNvSpPr/>
      </xdr:nvSpPr>
      <xdr:spPr>
        <a:xfrm>
          <a:off x="12296775" y="883873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28765</xdr:rowOff>
    </xdr:from>
    <xdr:ext cx="534377" cy="259045"/>
    <xdr:sp macro="" textlink="">
      <xdr:nvSpPr>
        <xdr:cNvPr id="604" name="テキスト ボックス 603">
          <a:extLst>
            <a:ext uri="{FF2B5EF4-FFF2-40B4-BE49-F238E27FC236}">
              <a16:creationId xmlns:a16="http://schemas.microsoft.com/office/drawing/2014/main" id="{05E9B646-FEFE-4DE2-9B29-84CC09307DAB}"/>
            </a:ext>
          </a:extLst>
        </xdr:cNvPr>
        <xdr:cNvSpPr txBox="1"/>
      </xdr:nvSpPr>
      <xdr:spPr>
        <a:xfrm>
          <a:off x="12105786" y="86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117453</xdr:rowOff>
    </xdr:from>
    <xdr:to>
      <xdr:col>67</xdr:col>
      <xdr:colOff>101600</xdr:colOff>
      <xdr:row>56</xdr:row>
      <xdr:rowOff>47603</xdr:rowOff>
    </xdr:to>
    <xdr:sp macro="" textlink="">
      <xdr:nvSpPr>
        <xdr:cNvPr id="605" name="楕円 604">
          <a:extLst>
            <a:ext uri="{FF2B5EF4-FFF2-40B4-BE49-F238E27FC236}">
              <a16:creationId xmlns:a16="http://schemas.microsoft.com/office/drawing/2014/main" id="{AE462522-6DE2-42A1-A019-A4983FC0FBF5}"/>
            </a:ext>
          </a:extLst>
        </xdr:cNvPr>
        <xdr:cNvSpPr/>
      </xdr:nvSpPr>
      <xdr:spPr>
        <a:xfrm>
          <a:off x="11487150" y="90328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38730</xdr:rowOff>
    </xdr:from>
    <xdr:ext cx="534377" cy="259045"/>
    <xdr:sp macro="" textlink="">
      <xdr:nvSpPr>
        <xdr:cNvPr id="606" name="テキスト ボックス 605">
          <a:extLst>
            <a:ext uri="{FF2B5EF4-FFF2-40B4-BE49-F238E27FC236}">
              <a16:creationId xmlns:a16="http://schemas.microsoft.com/office/drawing/2014/main" id="{BC567622-B53C-4178-A711-F8FB21F2E0AD}"/>
            </a:ext>
          </a:extLst>
        </xdr:cNvPr>
        <xdr:cNvSpPr txBox="1"/>
      </xdr:nvSpPr>
      <xdr:spPr>
        <a:xfrm>
          <a:off x="11305686" y="911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B959738-2BEE-4A05-BC5C-B4207DF90798}"/>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B5B735C6-FB07-4CD7-B4C7-C3C6ADD7E499}"/>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E818502F-4135-4D55-8E5C-AED6B4C3CABE}"/>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6D96619C-191B-4F50-ABB3-999BD8976598}"/>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DCB857A5-6113-4C87-98F7-6BFB7EC094C2}"/>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14A1DD7-3117-419B-BF22-2C65C9F3CA7A}"/>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8A22C181-6914-41CE-B50B-337669577FA0}"/>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BDCF3B27-6CC0-45BD-9905-D32E4336D638}"/>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BC3C2936-D7D6-4EFD-B1A8-1D2A938FC1BF}"/>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282F2C84-8CF2-4892-8A22-461958142F1A}"/>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49B8C8BF-D166-4783-B85F-213CC81F097D}"/>
            </a:ext>
          </a:extLst>
        </xdr:cNvPr>
        <xdr:cNvCxnSpPr/>
      </xdr:nvCxnSpPr>
      <xdr:spPr>
        <a:xfrm>
          <a:off x="11210925" y="12849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14A55C34-AB4E-4C3D-A879-39C8055DFEE6}"/>
            </a:ext>
          </a:extLst>
        </xdr:cNvPr>
        <xdr:cNvSpPr txBox="1"/>
      </xdr:nvSpPr>
      <xdr:spPr>
        <a:xfrm>
          <a:off x="109811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6EEBC4CF-A025-4F25-B640-FF29C036120E}"/>
            </a:ext>
          </a:extLst>
        </xdr:cNvPr>
        <xdr:cNvCxnSpPr/>
      </xdr:nvCxnSpPr>
      <xdr:spPr>
        <a:xfrm>
          <a:off x="11210925" y="12487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DF0C6CBC-AA4B-4991-B705-0B8CCFB6160D}"/>
            </a:ext>
          </a:extLst>
        </xdr:cNvPr>
        <xdr:cNvSpPr txBox="1"/>
      </xdr:nvSpPr>
      <xdr:spPr>
        <a:xfrm>
          <a:off x="10794546" y="1235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450FD0F0-3DAA-4B6F-9DE6-20F7BBBEC7A1}"/>
            </a:ext>
          </a:extLst>
        </xdr:cNvPr>
        <xdr:cNvCxnSpPr/>
      </xdr:nvCxnSpPr>
      <xdr:spPr>
        <a:xfrm>
          <a:off x="11210925" y="12134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FDC3751-EFC5-469F-B69E-92DCB52F1863}"/>
            </a:ext>
          </a:extLst>
        </xdr:cNvPr>
        <xdr:cNvSpPr txBox="1"/>
      </xdr:nvSpPr>
      <xdr:spPr>
        <a:xfrm>
          <a:off x="107367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63D18B89-811E-41EB-865B-FD3042FA9A22}"/>
            </a:ext>
          </a:extLst>
        </xdr:cNvPr>
        <xdr:cNvCxnSpPr/>
      </xdr:nvCxnSpPr>
      <xdr:spPr>
        <a:xfrm>
          <a:off x="11210925" y="11772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C68B40A1-8EFD-4946-AFBE-094E95702DC9}"/>
            </a:ext>
          </a:extLst>
        </xdr:cNvPr>
        <xdr:cNvSpPr txBox="1"/>
      </xdr:nvSpPr>
      <xdr:spPr>
        <a:xfrm>
          <a:off x="10736776"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8AA45E03-F76A-4BDE-92D5-F83AB313C71C}"/>
            </a:ext>
          </a:extLst>
        </xdr:cNvPr>
        <xdr:cNvCxnSpPr/>
      </xdr:nvCxnSpPr>
      <xdr:spPr>
        <a:xfrm>
          <a:off x="11210925" y="11410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7EDFE82D-A233-4DC9-975A-4AA1B8D18573}"/>
            </a:ext>
          </a:extLst>
        </xdr:cNvPr>
        <xdr:cNvSpPr txBox="1"/>
      </xdr:nvSpPr>
      <xdr:spPr>
        <a:xfrm>
          <a:off x="10736776"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65CD9B09-3A83-44B0-9A6A-9901F90A970A}"/>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A0DD8141-AC4A-4262-AA78-495A071D7A0A}"/>
            </a:ext>
          </a:extLst>
        </xdr:cNvPr>
        <xdr:cNvSpPr txBox="1"/>
      </xdr:nvSpPr>
      <xdr:spPr>
        <a:xfrm>
          <a:off x="10736776"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FB8DD404-37DA-4120-BC13-410AE59A3B34}"/>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6DE18770-682F-47C7-BE0A-69295CC8E0C1}"/>
            </a:ext>
          </a:extLst>
        </xdr:cNvPr>
        <xdr:cNvCxnSpPr/>
      </xdr:nvCxnSpPr>
      <xdr:spPr>
        <a:xfrm flipV="1">
          <a:off x="14695170" y="11632362"/>
          <a:ext cx="1269" cy="1216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57379C2-EEE5-4191-B43B-57F87AA935B8}"/>
            </a:ext>
          </a:extLst>
        </xdr:cNvPr>
        <xdr:cNvSpPr txBox="1"/>
      </xdr:nvSpPr>
      <xdr:spPr>
        <a:xfrm>
          <a:off x="14744700" y="12846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C67869E4-5851-4145-857C-29E5BF8BD7D7}"/>
            </a:ext>
          </a:extLst>
        </xdr:cNvPr>
        <xdr:cNvCxnSpPr/>
      </xdr:nvCxnSpPr>
      <xdr:spPr>
        <a:xfrm>
          <a:off x="14611350" y="12849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C9CC760C-E319-4DDE-9891-B7DB78AE039D}"/>
            </a:ext>
          </a:extLst>
        </xdr:cNvPr>
        <xdr:cNvSpPr txBox="1"/>
      </xdr:nvSpPr>
      <xdr:spPr>
        <a:xfrm>
          <a:off x="14744700" y="114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2F92CD11-093F-405F-A775-AE170ADEFF99}"/>
            </a:ext>
          </a:extLst>
        </xdr:cNvPr>
        <xdr:cNvCxnSpPr/>
      </xdr:nvCxnSpPr>
      <xdr:spPr>
        <a:xfrm>
          <a:off x="14611350" y="116323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998615F2-028B-4299-8331-BD4941D65FF0}"/>
            </a:ext>
          </a:extLst>
        </xdr:cNvPr>
        <xdr:cNvCxnSpPr/>
      </xdr:nvCxnSpPr>
      <xdr:spPr>
        <a:xfrm>
          <a:off x="13935075" y="1284922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78C0D68D-CF2F-44EF-9B15-29804F28D189}"/>
            </a:ext>
          </a:extLst>
        </xdr:cNvPr>
        <xdr:cNvSpPr txBox="1"/>
      </xdr:nvSpPr>
      <xdr:spPr>
        <a:xfrm>
          <a:off x="14744700" y="1258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EE7C2C44-5534-43C3-B947-4637CC19A4B6}"/>
            </a:ext>
          </a:extLst>
        </xdr:cNvPr>
        <xdr:cNvSpPr/>
      </xdr:nvSpPr>
      <xdr:spPr>
        <a:xfrm>
          <a:off x="14649450" y="127236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74027691-3A05-4C61-AD6E-13B67A333042}"/>
            </a:ext>
          </a:extLst>
        </xdr:cNvPr>
        <xdr:cNvCxnSpPr/>
      </xdr:nvCxnSpPr>
      <xdr:spPr>
        <a:xfrm>
          <a:off x="13144500" y="128492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1029B8A7-8969-422C-906E-6A3F5D076BA7}"/>
            </a:ext>
          </a:extLst>
        </xdr:cNvPr>
        <xdr:cNvSpPr/>
      </xdr:nvSpPr>
      <xdr:spPr>
        <a:xfrm>
          <a:off x="13887450" y="127427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27EC10FB-0DB3-4F6B-929F-72AC67701B13}"/>
            </a:ext>
          </a:extLst>
        </xdr:cNvPr>
        <xdr:cNvSpPr txBox="1"/>
      </xdr:nvSpPr>
      <xdr:spPr>
        <a:xfrm>
          <a:off x="13764842" y="12527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26315</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C31D5138-0B1E-4705-ACF0-DE052D869321}"/>
            </a:ext>
          </a:extLst>
        </xdr:cNvPr>
        <xdr:cNvCxnSpPr/>
      </xdr:nvCxnSpPr>
      <xdr:spPr>
        <a:xfrm>
          <a:off x="12344400" y="12831090"/>
          <a:ext cx="8001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A90FC51B-238C-46CD-934B-12EB38FAA4AA}"/>
            </a:ext>
          </a:extLst>
        </xdr:cNvPr>
        <xdr:cNvSpPr/>
      </xdr:nvSpPr>
      <xdr:spPr>
        <a:xfrm>
          <a:off x="13096875" y="127053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162BD01B-3E9D-4A96-A48E-8D3E65644FF4}"/>
            </a:ext>
          </a:extLst>
        </xdr:cNvPr>
        <xdr:cNvSpPr txBox="1"/>
      </xdr:nvSpPr>
      <xdr:spPr>
        <a:xfrm>
          <a:off x="12925503" y="1249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26315</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3D6E210A-1FC4-4ABC-9038-BA953B84407A}"/>
            </a:ext>
          </a:extLst>
        </xdr:cNvPr>
        <xdr:cNvCxnSpPr/>
      </xdr:nvCxnSpPr>
      <xdr:spPr>
        <a:xfrm flipV="1">
          <a:off x="11534775" y="12831090"/>
          <a:ext cx="809625"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FB3411E6-25AF-41EE-9C90-E448340FD8CA}"/>
            </a:ext>
          </a:extLst>
        </xdr:cNvPr>
        <xdr:cNvSpPr/>
      </xdr:nvSpPr>
      <xdr:spPr>
        <a:xfrm>
          <a:off x="12296775" y="1258267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EADA1BAC-6E6C-4239-9433-E2315422881E}"/>
            </a:ext>
          </a:extLst>
        </xdr:cNvPr>
        <xdr:cNvSpPr txBox="1"/>
      </xdr:nvSpPr>
      <xdr:spPr>
        <a:xfrm>
          <a:off x="12134928" y="1237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22AAB69A-83F6-431E-8A4D-278FC20C4AD3}"/>
            </a:ext>
          </a:extLst>
        </xdr:cNvPr>
        <xdr:cNvSpPr/>
      </xdr:nvSpPr>
      <xdr:spPr>
        <a:xfrm>
          <a:off x="11487150" y="126209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AC0EFA9B-7220-494C-BF5E-55AD98B3D2D6}"/>
            </a:ext>
          </a:extLst>
        </xdr:cNvPr>
        <xdr:cNvSpPr txBox="1"/>
      </xdr:nvSpPr>
      <xdr:spPr>
        <a:xfrm>
          <a:off x="11325303" y="1239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19C4B9B0-0BD6-48C9-A3A4-56E8C8F77EE0}"/>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F29F9733-AB7E-4131-8621-F46C25A1AB89}"/>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8572DFD8-F7EB-464F-ADF4-9D4E6E196DC6}"/>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234F58B4-2434-40E2-B63A-61379C5C3A9F}"/>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61B2B0A5-DD42-40FB-8BE8-3E292CE0044B}"/>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CD28351E-89CF-4F9B-9684-475180CC0E41}"/>
            </a:ext>
          </a:extLst>
        </xdr:cNvPr>
        <xdr:cNvSpPr/>
      </xdr:nvSpPr>
      <xdr:spPr>
        <a:xfrm>
          <a:off x="14649450" y="12801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2555213A-B8BD-4BF8-AF9D-21DB0AC3A675}"/>
            </a:ext>
          </a:extLst>
        </xdr:cNvPr>
        <xdr:cNvSpPr txBox="1"/>
      </xdr:nvSpPr>
      <xdr:spPr>
        <a:xfrm>
          <a:off x="14744700" y="12722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83F61B6A-F0E2-47A2-A2F7-856230CC77F1}"/>
            </a:ext>
          </a:extLst>
        </xdr:cNvPr>
        <xdr:cNvSpPr/>
      </xdr:nvSpPr>
      <xdr:spPr>
        <a:xfrm>
          <a:off x="13887450" y="12801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587FE7DF-B830-434B-A9DB-E2CB09DD4C5F}"/>
            </a:ext>
          </a:extLst>
        </xdr:cNvPr>
        <xdr:cNvSpPr txBox="1"/>
      </xdr:nvSpPr>
      <xdr:spPr>
        <a:xfrm>
          <a:off x="13832650" y="12884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A3A80309-E250-4C0D-8589-0F80380A0266}"/>
            </a:ext>
          </a:extLst>
        </xdr:cNvPr>
        <xdr:cNvSpPr/>
      </xdr:nvSpPr>
      <xdr:spPr>
        <a:xfrm>
          <a:off x="13096875" y="12801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796221B6-AD9C-48B2-81C7-0F8228C270A9}"/>
            </a:ext>
          </a:extLst>
        </xdr:cNvPr>
        <xdr:cNvSpPr txBox="1"/>
      </xdr:nvSpPr>
      <xdr:spPr>
        <a:xfrm>
          <a:off x="13032550" y="12884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146965</xdr:rowOff>
    </xdr:from>
    <xdr:to>
      <xdr:col>72</xdr:col>
      <xdr:colOff>38100</xdr:colOff>
      <xdr:row>79</xdr:row>
      <xdr:rowOff>77115</xdr:rowOff>
    </xdr:to>
    <xdr:sp macro="" textlink="">
      <xdr:nvSpPr>
        <xdr:cNvPr id="660" name="楕円 659">
          <a:extLst>
            <a:ext uri="{FF2B5EF4-FFF2-40B4-BE49-F238E27FC236}">
              <a16:creationId xmlns:a16="http://schemas.microsoft.com/office/drawing/2014/main" id="{7DB51A03-1D24-4556-826B-4F3E286FF232}"/>
            </a:ext>
          </a:extLst>
        </xdr:cNvPr>
        <xdr:cNvSpPr/>
      </xdr:nvSpPr>
      <xdr:spPr>
        <a:xfrm>
          <a:off x="12296775" y="127834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68242</xdr:rowOff>
    </xdr:from>
    <xdr:ext cx="378565" cy="259045"/>
    <xdr:sp macro="" textlink="">
      <xdr:nvSpPr>
        <xdr:cNvPr id="661" name="テキスト ボックス 660">
          <a:extLst>
            <a:ext uri="{FF2B5EF4-FFF2-40B4-BE49-F238E27FC236}">
              <a16:creationId xmlns:a16="http://schemas.microsoft.com/office/drawing/2014/main" id="{E8332267-C59C-41F5-8695-F0A3FC22EA35}"/>
            </a:ext>
          </a:extLst>
        </xdr:cNvPr>
        <xdr:cNvSpPr txBox="1"/>
      </xdr:nvSpPr>
      <xdr:spPr>
        <a:xfrm>
          <a:off x="12174167" y="1286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47B54AC7-D30E-41F5-ADC5-455C3B19B68B}"/>
            </a:ext>
          </a:extLst>
        </xdr:cNvPr>
        <xdr:cNvSpPr/>
      </xdr:nvSpPr>
      <xdr:spPr>
        <a:xfrm>
          <a:off x="11487150" y="12801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E1EFF01-A6FD-4076-8F12-ECDCB683A331}"/>
            </a:ext>
          </a:extLst>
        </xdr:cNvPr>
        <xdr:cNvSpPr txBox="1"/>
      </xdr:nvSpPr>
      <xdr:spPr>
        <a:xfrm>
          <a:off x="11432350" y="12884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95315FED-A808-4E79-8AA1-C313237093D1}"/>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3EB4B54B-801B-4245-98D8-DFEFA3917403}"/>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4B925222-88C7-4B43-9492-4FA001240FFF}"/>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B5E90EFA-0999-42E1-9A4B-D530779446F3}"/>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C917DCF2-6DB7-4B62-A726-1E8FA78F1042}"/>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E1A7091E-6568-4194-8846-82464903ED51}"/>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A959DF0-DD77-473D-9A83-BFF20FD21D3A}"/>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FA9F933A-2D3B-4CEB-924F-8BFD9CC59926}"/>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B43F0580-3936-4FFB-9AA8-20520C1D4D9C}"/>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C5019BFA-320F-4119-B4E2-2CEB794014C2}"/>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B77E0DB6-43A5-4E0F-8406-3F5DA6A2DACD}"/>
            </a:ext>
          </a:extLst>
        </xdr:cNvPr>
        <xdr:cNvSpPr txBox="1"/>
      </xdr:nvSpPr>
      <xdr:spPr>
        <a:xfrm>
          <a:off x="10981189"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32443A23-EA37-4892-AF8C-732C23159710}"/>
            </a:ext>
          </a:extLst>
        </xdr:cNvPr>
        <xdr:cNvCxnSpPr/>
      </xdr:nvCxnSpPr>
      <xdr:spPr>
        <a:xfrm>
          <a:off x="11210925" y="1625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63EA07DA-E190-4063-8A7C-C3D1C4957F34}"/>
            </a:ext>
          </a:extLst>
        </xdr:cNvPr>
        <xdr:cNvSpPr txBox="1"/>
      </xdr:nvSpPr>
      <xdr:spPr>
        <a:xfrm>
          <a:off x="10736776"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F2FAC036-1F44-4610-B273-9A099A248A0D}"/>
            </a:ext>
          </a:extLst>
        </xdr:cNvPr>
        <xdr:cNvCxnSpPr/>
      </xdr:nvCxnSpPr>
      <xdr:spPr>
        <a:xfrm>
          <a:off x="11210925" y="15973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82CD02FF-7CC1-4D98-8F85-DDA01DB497B0}"/>
            </a:ext>
          </a:extLst>
        </xdr:cNvPr>
        <xdr:cNvSpPr txBox="1"/>
      </xdr:nvSpPr>
      <xdr:spPr>
        <a:xfrm>
          <a:off x="10736776"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48445DB-1670-4BAD-B875-2E7CB6F120EA}"/>
            </a:ext>
          </a:extLst>
        </xdr:cNvPr>
        <xdr:cNvCxnSpPr/>
      </xdr:nvCxnSpPr>
      <xdr:spPr>
        <a:xfrm>
          <a:off x="11210925" y="15687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3C080DDA-3E61-487F-85B4-B205C5AD16ED}"/>
            </a:ext>
          </a:extLst>
        </xdr:cNvPr>
        <xdr:cNvSpPr txBox="1"/>
      </xdr:nvSpPr>
      <xdr:spPr>
        <a:xfrm>
          <a:off x="10736776"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B362A7E6-39DC-4FF6-BB87-174BF2C7D855}"/>
            </a:ext>
          </a:extLst>
        </xdr:cNvPr>
        <xdr:cNvCxnSpPr/>
      </xdr:nvCxnSpPr>
      <xdr:spPr>
        <a:xfrm>
          <a:off x="11210925" y="15401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F4A13616-EF94-4A6C-8885-8A8A9D1096DD}"/>
            </a:ext>
          </a:extLst>
        </xdr:cNvPr>
        <xdr:cNvSpPr txBox="1"/>
      </xdr:nvSpPr>
      <xdr:spPr>
        <a:xfrm>
          <a:off x="10736776"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E6B2CC15-68BA-4EFB-A381-72DFCDC73803}"/>
            </a:ext>
          </a:extLst>
        </xdr:cNvPr>
        <xdr:cNvCxnSpPr/>
      </xdr:nvCxnSpPr>
      <xdr:spPr>
        <a:xfrm>
          <a:off x="11210925" y="15116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F078FF67-0D19-4F0A-B8FB-F854A2273B99}"/>
            </a:ext>
          </a:extLst>
        </xdr:cNvPr>
        <xdr:cNvSpPr txBox="1"/>
      </xdr:nvSpPr>
      <xdr:spPr>
        <a:xfrm>
          <a:off x="10736776"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1A1FD433-BDBA-416F-AEDB-00D5F1F012A3}"/>
            </a:ext>
          </a:extLst>
        </xdr:cNvPr>
        <xdr:cNvCxnSpPr/>
      </xdr:nvCxnSpPr>
      <xdr:spPr>
        <a:xfrm>
          <a:off x="11210925" y="1483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E35E935D-E4DA-48E9-BD19-561E2D8E33CE}"/>
            </a:ext>
          </a:extLst>
        </xdr:cNvPr>
        <xdr:cNvSpPr txBox="1"/>
      </xdr:nvSpPr>
      <xdr:spPr>
        <a:xfrm>
          <a:off x="10736776" y="14694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8BD2B146-0A2C-4131-BFD2-97C74C71B33B}"/>
            </a:ext>
          </a:extLst>
        </xdr:cNvPr>
        <xdr:cNvCxnSpPr/>
      </xdr:nvCxnSpPr>
      <xdr:spPr>
        <a:xfrm>
          <a:off x="11210925" y="14563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5FA14660-42CC-4E6B-BC74-69D2537FB6E5}"/>
            </a:ext>
          </a:extLst>
        </xdr:cNvPr>
        <xdr:cNvSpPr txBox="1"/>
      </xdr:nvSpPr>
      <xdr:spPr>
        <a:xfrm>
          <a:off x="10736776" y="14418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7564A143-F512-4ED3-8E8B-171960F00212}"/>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5EBB773A-DA27-4FAA-A169-E34DF931F721}"/>
            </a:ext>
          </a:extLst>
        </xdr:cNvPr>
        <xdr:cNvSpPr txBox="1"/>
      </xdr:nvSpPr>
      <xdr:spPr>
        <a:xfrm>
          <a:off x="10736776" y="14151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ECAE2674-A176-4C70-9E9C-B043F3A54CE9}"/>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5C0E0910-D5D8-45A0-AA48-D4214B3F8D41}"/>
            </a:ext>
          </a:extLst>
        </xdr:cNvPr>
        <xdr:cNvCxnSpPr/>
      </xdr:nvCxnSpPr>
      <xdr:spPr>
        <a:xfrm flipV="1">
          <a:off x="14695170" y="14728079"/>
          <a:ext cx="1269" cy="1314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4E1741-7962-47C3-BB81-BCEE4DF24EAF}"/>
            </a:ext>
          </a:extLst>
        </xdr:cNvPr>
        <xdr:cNvSpPr txBox="1"/>
      </xdr:nvSpPr>
      <xdr:spPr>
        <a:xfrm>
          <a:off x="14744700" y="1604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2A644B42-E5FE-4D06-9EE8-10472C7484AC}"/>
            </a:ext>
          </a:extLst>
        </xdr:cNvPr>
        <xdr:cNvCxnSpPr/>
      </xdr:nvCxnSpPr>
      <xdr:spPr>
        <a:xfrm>
          <a:off x="14611350" y="160429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ED30BC00-702C-4FF2-BDEC-FBC60378CB3B}"/>
            </a:ext>
          </a:extLst>
        </xdr:cNvPr>
        <xdr:cNvSpPr txBox="1"/>
      </xdr:nvSpPr>
      <xdr:spPr>
        <a:xfrm>
          <a:off x="14744700" y="1450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3A17845B-141E-4534-AA0C-3D0CFED5EEC4}"/>
            </a:ext>
          </a:extLst>
        </xdr:cNvPr>
        <xdr:cNvCxnSpPr/>
      </xdr:nvCxnSpPr>
      <xdr:spPr>
        <a:xfrm>
          <a:off x="14611350" y="147280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82635</xdr:rowOff>
    </xdr:from>
    <xdr:to>
      <xdr:col>85</xdr:col>
      <xdr:colOff>127000</xdr:colOff>
      <xdr:row>97</xdr:row>
      <xdr:rowOff>91923</xdr:rowOff>
    </xdr:to>
    <xdr:cxnSp macro="">
      <xdr:nvCxnSpPr>
        <xdr:cNvPr id="697" name="直線コネクタ 696">
          <a:extLst>
            <a:ext uri="{FF2B5EF4-FFF2-40B4-BE49-F238E27FC236}">
              <a16:creationId xmlns:a16="http://schemas.microsoft.com/office/drawing/2014/main" id="{003EC023-1535-4101-9CFF-A908533ECFF4}"/>
            </a:ext>
          </a:extLst>
        </xdr:cNvPr>
        <xdr:cNvCxnSpPr/>
      </xdr:nvCxnSpPr>
      <xdr:spPr>
        <a:xfrm>
          <a:off x="13935075" y="15859210"/>
          <a:ext cx="762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8862011D-B8BB-4B4F-862A-31A763A54BE2}"/>
            </a:ext>
          </a:extLst>
        </xdr:cNvPr>
        <xdr:cNvSpPr txBox="1"/>
      </xdr:nvSpPr>
      <xdr:spPr>
        <a:xfrm>
          <a:off x="14744700" y="15267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44239ECA-CE3B-443D-B9E5-9660EAC2471C}"/>
            </a:ext>
          </a:extLst>
        </xdr:cNvPr>
        <xdr:cNvSpPr/>
      </xdr:nvSpPr>
      <xdr:spPr>
        <a:xfrm>
          <a:off x="14649450" y="154224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82635</xdr:rowOff>
    </xdr:from>
    <xdr:to>
      <xdr:col>81</xdr:col>
      <xdr:colOff>50800</xdr:colOff>
      <xdr:row>97</xdr:row>
      <xdr:rowOff>88436</xdr:rowOff>
    </xdr:to>
    <xdr:cxnSp macro="">
      <xdr:nvCxnSpPr>
        <xdr:cNvPr id="700" name="直線コネクタ 699">
          <a:extLst>
            <a:ext uri="{FF2B5EF4-FFF2-40B4-BE49-F238E27FC236}">
              <a16:creationId xmlns:a16="http://schemas.microsoft.com/office/drawing/2014/main" id="{25B64423-E71D-4C57-8CE5-C5B3218EB667}"/>
            </a:ext>
          </a:extLst>
        </xdr:cNvPr>
        <xdr:cNvCxnSpPr/>
      </xdr:nvCxnSpPr>
      <xdr:spPr>
        <a:xfrm flipV="1">
          <a:off x="13144500" y="1585921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BF09679F-E172-4E49-8307-70CCDC03CF2A}"/>
            </a:ext>
          </a:extLst>
        </xdr:cNvPr>
        <xdr:cNvSpPr/>
      </xdr:nvSpPr>
      <xdr:spPr>
        <a:xfrm>
          <a:off x="13887450" y="154194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F3C6C9FF-7624-4733-8069-82F30F3D5875}"/>
            </a:ext>
          </a:extLst>
        </xdr:cNvPr>
        <xdr:cNvSpPr txBox="1"/>
      </xdr:nvSpPr>
      <xdr:spPr>
        <a:xfrm>
          <a:off x="13705986" y="1519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79063</xdr:rowOff>
    </xdr:from>
    <xdr:to>
      <xdr:col>76</xdr:col>
      <xdr:colOff>114300</xdr:colOff>
      <xdr:row>97</xdr:row>
      <xdr:rowOff>88436</xdr:rowOff>
    </xdr:to>
    <xdr:cxnSp macro="">
      <xdr:nvCxnSpPr>
        <xdr:cNvPr id="703" name="直線コネクタ 702">
          <a:extLst>
            <a:ext uri="{FF2B5EF4-FFF2-40B4-BE49-F238E27FC236}">
              <a16:creationId xmlns:a16="http://schemas.microsoft.com/office/drawing/2014/main" id="{528930F5-D48C-4DAF-8E39-B90EEDD9664E}"/>
            </a:ext>
          </a:extLst>
        </xdr:cNvPr>
        <xdr:cNvCxnSpPr/>
      </xdr:nvCxnSpPr>
      <xdr:spPr>
        <a:xfrm>
          <a:off x="12344400" y="15852463"/>
          <a:ext cx="8001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610C2FF1-F22C-4AD2-AA3E-04BD15FA4A8B}"/>
            </a:ext>
          </a:extLst>
        </xdr:cNvPr>
        <xdr:cNvSpPr/>
      </xdr:nvSpPr>
      <xdr:spPr>
        <a:xfrm>
          <a:off x="13096875" y="154238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93A5ADAC-A85B-454C-AD17-349A2164E7ED}"/>
            </a:ext>
          </a:extLst>
        </xdr:cNvPr>
        <xdr:cNvSpPr txBox="1"/>
      </xdr:nvSpPr>
      <xdr:spPr>
        <a:xfrm>
          <a:off x="12896361" y="1519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79063</xdr:rowOff>
    </xdr:from>
    <xdr:to>
      <xdr:col>71</xdr:col>
      <xdr:colOff>177800</xdr:colOff>
      <xdr:row>97</xdr:row>
      <xdr:rowOff>88579</xdr:rowOff>
    </xdr:to>
    <xdr:cxnSp macro="">
      <xdr:nvCxnSpPr>
        <xdr:cNvPr id="706" name="直線コネクタ 705">
          <a:extLst>
            <a:ext uri="{FF2B5EF4-FFF2-40B4-BE49-F238E27FC236}">
              <a16:creationId xmlns:a16="http://schemas.microsoft.com/office/drawing/2014/main" id="{2A403B3E-9A83-4A85-A23C-31D4CF6B6F0B}"/>
            </a:ext>
          </a:extLst>
        </xdr:cNvPr>
        <xdr:cNvCxnSpPr/>
      </xdr:nvCxnSpPr>
      <xdr:spPr>
        <a:xfrm flipV="1">
          <a:off x="11534775" y="15852463"/>
          <a:ext cx="809625" cy="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D561607C-53E1-439C-BCE1-6CCA1A00C6E2}"/>
            </a:ext>
          </a:extLst>
        </xdr:cNvPr>
        <xdr:cNvSpPr/>
      </xdr:nvSpPr>
      <xdr:spPr>
        <a:xfrm>
          <a:off x="12296775" y="1543815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714B9E2D-9C56-4861-92B3-C8C97FE40107}"/>
            </a:ext>
          </a:extLst>
        </xdr:cNvPr>
        <xdr:cNvSpPr txBox="1"/>
      </xdr:nvSpPr>
      <xdr:spPr>
        <a:xfrm>
          <a:off x="12105786" y="1521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B1DCD865-BB4A-4BFD-8DA0-10E404C55B27}"/>
            </a:ext>
          </a:extLst>
        </xdr:cNvPr>
        <xdr:cNvSpPr/>
      </xdr:nvSpPr>
      <xdr:spPr>
        <a:xfrm>
          <a:off x="11487150" y="154187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9FFCA4AF-CFD1-464B-878A-02E18404E0D0}"/>
            </a:ext>
          </a:extLst>
        </xdr:cNvPr>
        <xdr:cNvSpPr txBox="1"/>
      </xdr:nvSpPr>
      <xdr:spPr>
        <a:xfrm>
          <a:off x="11305686" y="1519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94365C2D-4855-4425-8921-BCEBD5EDA892}"/>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48B37E23-145C-468B-995E-F0E9DCE5D09B}"/>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886DFC0D-2F90-41BB-875C-0B337830B5BB}"/>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E873246E-C8CF-4389-B1EB-5ABD99913679}"/>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7A8ABA11-A69F-4D66-8213-C6773C934A49}"/>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41123</xdr:rowOff>
    </xdr:from>
    <xdr:to>
      <xdr:col>85</xdr:col>
      <xdr:colOff>177800</xdr:colOff>
      <xdr:row>97</xdr:row>
      <xdr:rowOff>142723</xdr:rowOff>
    </xdr:to>
    <xdr:sp macro="" textlink="">
      <xdr:nvSpPr>
        <xdr:cNvPr id="716" name="楕円 715">
          <a:extLst>
            <a:ext uri="{FF2B5EF4-FFF2-40B4-BE49-F238E27FC236}">
              <a16:creationId xmlns:a16="http://schemas.microsoft.com/office/drawing/2014/main" id="{2CE569F5-71D3-4429-A257-CB3A28DE305E}"/>
            </a:ext>
          </a:extLst>
        </xdr:cNvPr>
        <xdr:cNvSpPr/>
      </xdr:nvSpPr>
      <xdr:spPr>
        <a:xfrm>
          <a:off x="14649450" y="1581452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19550</xdr:rowOff>
    </xdr:from>
    <xdr:ext cx="534377" cy="259045"/>
    <xdr:sp macro="" textlink="">
      <xdr:nvSpPr>
        <xdr:cNvPr id="717" name="公債費該当値テキスト">
          <a:extLst>
            <a:ext uri="{FF2B5EF4-FFF2-40B4-BE49-F238E27FC236}">
              <a16:creationId xmlns:a16="http://schemas.microsoft.com/office/drawing/2014/main" id="{6C29643D-0AB0-4C41-8F6B-BF5A3F5896B4}"/>
            </a:ext>
          </a:extLst>
        </xdr:cNvPr>
        <xdr:cNvSpPr txBox="1"/>
      </xdr:nvSpPr>
      <xdr:spPr>
        <a:xfrm>
          <a:off x="14744700" y="1579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31835</xdr:rowOff>
    </xdr:from>
    <xdr:to>
      <xdr:col>81</xdr:col>
      <xdr:colOff>101600</xdr:colOff>
      <xdr:row>97</xdr:row>
      <xdr:rowOff>133435</xdr:rowOff>
    </xdr:to>
    <xdr:sp macro="" textlink="">
      <xdr:nvSpPr>
        <xdr:cNvPr id="718" name="楕円 717">
          <a:extLst>
            <a:ext uri="{FF2B5EF4-FFF2-40B4-BE49-F238E27FC236}">
              <a16:creationId xmlns:a16="http://schemas.microsoft.com/office/drawing/2014/main" id="{D0CDDAAF-4813-4D6E-875F-2AF651322558}"/>
            </a:ext>
          </a:extLst>
        </xdr:cNvPr>
        <xdr:cNvSpPr/>
      </xdr:nvSpPr>
      <xdr:spPr>
        <a:xfrm>
          <a:off x="13887450" y="158020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124562</xdr:rowOff>
    </xdr:from>
    <xdr:ext cx="534377" cy="259045"/>
    <xdr:sp macro="" textlink="">
      <xdr:nvSpPr>
        <xdr:cNvPr id="719" name="テキスト ボックス 718">
          <a:extLst>
            <a:ext uri="{FF2B5EF4-FFF2-40B4-BE49-F238E27FC236}">
              <a16:creationId xmlns:a16="http://schemas.microsoft.com/office/drawing/2014/main" id="{400CA566-7665-423F-BA14-B0EBF27C4920}"/>
            </a:ext>
          </a:extLst>
        </xdr:cNvPr>
        <xdr:cNvSpPr txBox="1"/>
      </xdr:nvSpPr>
      <xdr:spPr>
        <a:xfrm>
          <a:off x="13705986" y="15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37636</xdr:rowOff>
    </xdr:from>
    <xdr:to>
      <xdr:col>76</xdr:col>
      <xdr:colOff>165100</xdr:colOff>
      <xdr:row>97</xdr:row>
      <xdr:rowOff>139236</xdr:rowOff>
    </xdr:to>
    <xdr:sp macro="" textlink="">
      <xdr:nvSpPr>
        <xdr:cNvPr id="720" name="楕円 719">
          <a:extLst>
            <a:ext uri="{FF2B5EF4-FFF2-40B4-BE49-F238E27FC236}">
              <a16:creationId xmlns:a16="http://schemas.microsoft.com/office/drawing/2014/main" id="{45338E61-9E35-49E7-AF2B-9017E362CAF9}"/>
            </a:ext>
          </a:extLst>
        </xdr:cNvPr>
        <xdr:cNvSpPr/>
      </xdr:nvSpPr>
      <xdr:spPr>
        <a:xfrm>
          <a:off x="13096875" y="158110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130363</xdr:rowOff>
    </xdr:from>
    <xdr:ext cx="534377" cy="259045"/>
    <xdr:sp macro="" textlink="">
      <xdr:nvSpPr>
        <xdr:cNvPr id="721" name="テキスト ボックス 720">
          <a:extLst>
            <a:ext uri="{FF2B5EF4-FFF2-40B4-BE49-F238E27FC236}">
              <a16:creationId xmlns:a16="http://schemas.microsoft.com/office/drawing/2014/main" id="{5B856581-5955-478C-B48A-FB64AF554320}"/>
            </a:ext>
          </a:extLst>
        </xdr:cNvPr>
        <xdr:cNvSpPr txBox="1"/>
      </xdr:nvSpPr>
      <xdr:spPr>
        <a:xfrm>
          <a:off x="12896361" y="1590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28263</xdr:rowOff>
    </xdr:from>
    <xdr:to>
      <xdr:col>72</xdr:col>
      <xdr:colOff>38100</xdr:colOff>
      <xdr:row>97</xdr:row>
      <xdr:rowOff>129863</xdr:rowOff>
    </xdr:to>
    <xdr:sp macro="" textlink="">
      <xdr:nvSpPr>
        <xdr:cNvPr id="722" name="楕円 721">
          <a:extLst>
            <a:ext uri="{FF2B5EF4-FFF2-40B4-BE49-F238E27FC236}">
              <a16:creationId xmlns:a16="http://schemas.microsoft.com/office/drawing/2014/main" id="{821AE8DA-2861-40FB-8514-206690E030BD}"/>
            </a:ext>
          </a:extLst>
        </xdr:cNvPr>
        <xdr:cNvSpPr/>
      </xdr:nvSpPr>
      <xdr:spPr>
        <a:xfrm>
          <a:off x="12296775" y="158048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120990</xdr:rowOff>
    </xdr:from>
    <xdr:ext cx="534377" cy="259045"/>
    <xdr:sp macro="" textlink="">
      <xdr:nvSpPr>
        <xdr:cNvPr id="723" name="テキスト ボックス 722">
          <a:extLst>
            <a:ext uri="{FF2B5EF4-FFF2-40B4-BE49-F238E27FC236}">
              <a16:creationId xmlns:a16="http://schemas.microsoft.com/office/drawing/2014/main" id="{2E2DFBD7-9BC2-4771-BFAA-20658A85F066}"/>
            </a:ext>
          </a:extLst>
        </xdr:cNvPr>
        <xdr:cNvSpPr txBox="1"/>
      </xdr:nvSpPr>
      <xdr:spPr>
        <a:xfrm>
          <a:off x="12105786" y="1589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37779</xdr:rowOff>
    </xdr:from>
    <xdr:to>
      <xdr:col>67</xdr:col>
      <xdr:colOff>101600</xdr:colOff>
      <xdr:row>97</xdr:row>
      <xdr:rowOff>139379</xdr:rowOff>
    </xdr:to>
    <xdr:sp macro="" textlink="">
      <xdr:nvSpPr>
        <xdr:cNvPr id="724" name="楕円 723">
          <a:extLst>
            <a:ext uri="{FF2B5EF4-FFF2-40B4-BE49-F238E27FC236}">
              <a16:creationId xmlns:a16="http://schemas.microsoft.com/office/drawing/2014/main" id="{E0018A17-8B3A-488D-9143-D1E8EC120D87}"/>
            </a:ext>
          </a:extLst>
        </xdr:cNvPr>
        <xdr:cNvSpPr/>
      </xdr:nvSpPr>
      <xdr:spPr>
        <a:xfrm>
          <a:off x="11487150" y="158111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130506</xdr:rowOff>
    </xdr:from>
    <xdr:ext cx="534377" cy="259045"/>
    <xdr:sp macro="" textlink="">
      <xdr:nvSpPr>
        <xdr:cNvPr id="725" name="テキスト ボックス 724">
          <a:extLst>
            <a:ext uri="{FF2B5EF4-FFF2-40B4-BE49-F238E27FC236}">
              <a16:creationId xmlns:a16="http://schemas.microsoft.com/office/drawing/2014/main" id="{0E165BF3-A6D0-4E0D-8C9A-0F4C8B107334}"/>
            </a:ext>
          </a:extLst>
        </xdr:cNvPr>
        <xdr:cNvSpPr txBox="1"/>
      </xdr:nvSpPr>
      <xdr:spPr>
        <a:xfrm>
          <a:off x="11305686" y="1590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83577AE8-34D2-4FCA-BAAD-A09242965AAE}"/>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A732F647-7B56-4B62-A37D-22E00FF4A6F9}"/>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7DA5BD64-7A62-4A9D-B7D4-0212EF8E9209}"/>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67E279EC-8C9D-4380-AB53-3D25E7DE194F}"/>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A107570-787E-48BB-8BB6-49199193DA33}"/>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C9D7E8E6-A12B-4BC6-BF78-603619222650}"/>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E7316B6C-7A62-4D66-944D-2431863BC372}"/>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6569C0C1-534A-42A5-AFA9-89B70AE24542}"/>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DCF5CF1-D7A7-4AB8-8086-EA5364DF2088}"/>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77EEC516-DDC7-48F4-B76D-F83F504A2E0D}"/>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9769F1DF-F09B-448D-A0F6-99F4AB26FD67}"/>
            </a:ext>
          </a:extLst>
        </xdr:cNvPr>
        <xdr:cNvCxnSpPr/>
      </xdr:nvCxnSpPr>
      <xdr:spPr>
        <a:xfrm>
          <a:off x="164592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CDAE676B-2BA5-4CF1-BA04-A84DED0EA1D5}"/>
            </a:ext>
          </a:extLst>
        </xdr:cNvPr>
        <xdr:cNvSpPr txBox="1"/>
      </xdr:nvSpPr>
      <xdr:spPr>
        <a:xfrm>
          <a:off x="16248514"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ACC85A7D-EAD4-4CDE-8CC6-33845F9A8A06}"/>
            </a:ext>
          </a:extLst>
        </xdr:cNvPr>
        <xdr:cNvCxnSpPr/>
      </xdr:nvCxnSpPr>
      <xdr:spPr>
        <a:xfrm>
          <a:off x="164592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CE977187-A378-40B6-B585-7D8D55CF0380}"/>
            </a:ext>
          </a:extLst>
        </xdr:cNvPr>
        <xdr:cNvSpPr txBox="1"/>
      </xdr:nvSpPr>
      <xdr:spPr>
        <a:xfrm>
          <a:off x="16052346"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E8935EEA-3B8A-4807-A71B-4BB01290E7AD}"/>
            </a:ext>
          </a:extLst>
        </xdr:cNvPr>
        <xdr:cNvCxnSpPr/>
      </xdr:nvCxnSpPr>
      <xdr:spPr>
        <a:xfrm>
          <a:off x="164592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41214130-CF30-4828-A76C-393244E43A9E}"/>
            </a:ext>
          </a:extLst>
        </xdr:cNvPr>
        <xdr:cNvSpPr txBox="1"/>
      </xdr:nvSpPr>
      <xdr:spPr>
        <a:xfrm>
          <a:off x="16052346"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8A21705B-42F9-4D65-8B12-B728CFAFC272}"/>
            </a:ext>
          </a:extLst>
        </xdr:cNvPr>
        <xdr:cNvCxnSpPr/>
      </xdr:nvCxnSpPr>
      <xdr:spPr>
        <a:xfrm>
          <a:off x="164592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E2FF02B4-24DF-43CE-8602-67D1B3374C4E}"/>
            </a:ext>
          </a:extLst>
        </xdr:cNvPr>
        <xdr:cNvSpPr txBox="1"/>
      </xdr:nvSpPr>
      <xdr:spPr>
        <a:xfrm>
          <a:off x="16052346"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6C0E3B2-D005-4E97-BF4E-58828FEA0F81}"/>
            </a:ext>
          </a:extLst>
        </xdr:cNvPr>
        <xdr:cNvCxnSpPr/>
      </xdr:nvCxnSpPr>
      <xdr:spPr>
        <a:xfrm>
          <a:off x="164592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6F2F304D-1276-449F-A2B0-83E8912F8D90}"/>
            </a:ext>
          </a:extLst>
        </xdr:cNvPr>
        <xdr:cNvSpPr txBox="1"/>
      </xdr:nvSpPr>
      <xdr:spPr>
        <a:xfrm>
          <a:off x="16052346" y="47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C901684A-E0EA-4A6C-8960-0E649E8FBD0F}"/>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EF9630CA-B7D4-4E59-A9E2-4903B503E012}"/>
            </a:ext>
          </a:extLst>
        </xdr:cNvPr>
        <xdr:cNvSpPr txBox="1"/>
      </xdr:nvSpPr>
      <xdr:spPr>
        <a:xfrm>
          <a:off x="16052346"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E8F942C8-5FE2-4784-9F28-1577C778CCC7}"/>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D9F41BF7-F2CC-4E9E-B347-904859836E5B}"/>
            </a:ext>
          </a:extLst>
        </xdr:cNvPr>
        <xdr:cNvCxnSpPr/>
      </xdr:nvCxnSpPr>
      <xdr:spPr>
        <a:xfrm flipV="1">
          <a:off x="19952970" y="5161280"/>
          <a:ext cx="1269" cy="121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7EF3411A-D2F6-40A1-AF71-D0B9D220FD9A}"/>
            </a:ext>
          </a:extLst>
        </xdr:cNvPr>
        <xdr:cNvSpPr txBox="1"/>
      </xdr:nvSpPr>
      <xdr:spPr>
        <a:xfrm>
          <a:off x="20002500" y="6369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4F50B645-15BD-4174-A0E6-43B9AFC4DE29}"/>
            </a:ext>
          </a:extLst>
        </xdr:cNvPr>
        <xdr:cNvCxnSpPr/>
      </xdr:nvCxnSpPr>
      <xdr:spPr>
        <a:xfrm>
          <a:off x="19878675" y="637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F4E11534-43AD-43E0-9E5D-E660CAE5F68A}"/>
            </a:ext>
          </a:extLst>
        </xdr:cNvPr>
        <xdr:cNvSpPr txBox="1"/>
      </xdr:nvSpPr>
      <xdr:spPr>
        <a:xfrm>
          <a:off x="200025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44DD83B8-B2D4-41FD-BCC2-CF8160CC644B}"/>
            </a:ext>
          </a:extLst>
        </xdr:cNvPr>
        <xdr:cNvCxnSpPr/>
      </xdr:nvCxnSpPr>
      <xdr:spPr>
        <a:xfrm>
          <a:off x="19878675" y="5161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DBCE9E95-108F-4A3B-9F05-0192DC170544}"/>
            </a:ext>
          </a:extLst>
        </xdr:cNvPr>
        <xdr:cNvCxnSpPr/>
      </xdr:nvCxnSpPr>
      <xdr:spPr>
        <a:xfrm>
          <a:off x="19202400" y="63722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79B23246-1331-4B0A-BFA2-BA12D7EA824F}"/>
            </a:ext>
          </a:extLst>
        </xdr:cNvPr>
        <xdr:cNvSpPr txBox="1"/>
      </xdr:nvSpPr>
      <xdr:spPr>
        <a:xfrm>
          <a:off x="20002500" y="60887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EFDB740E-7A74-4A29-A7D0-5EF0D45DE88B}"/>
            </a:ext>
          </a:extLst>
        </xdr:cNvPr>
        <xdr:cNvSpPr/>
      </xdr:nvSpPr>
      <xdr:spPr>
        <a:xfrm>
          <a:off x="19897725" y="62278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6F53E6DA-C19F-4344-8DE3-CC39E41DC9B5}"/>
            </a:ext>
          </a:extLst>
        </xdr:cNvPr>
        <xdr:cNvCxnSpPr/>
      </xdr:nvCxnSpPr>
      <xdr:spPr>
        <a:xfrm>
          <a:off x="18392775" y="63722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BCBB1250-B291-4A88-B14D-8B0BB26A6731}"/>
            </a:ext>
          </a:extLst>
        </xdr:cNvPr>
        <xdr:cNvSpPr/>
      </xdr:nvSpPr>
      <xdr:spPr>
        <a:xfrm>
          <a:off x="19154775" y="596404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E653DB57-B9A2-49DA-87E6-71C40A8B3BF6}"/>
            </a:ext>
          </a:extLst>
        </xdr:cNvPr>
        <xdr:cNvSpPr txBox="1"/>
      </xdr:nvSpPr>
      <xdr:spPr>
        <a:xfrm>
          <a:off x="18992928" y="574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735CF58E-C621-4A1C-83E0-C745E1106C18}"/>
            </a:ext>
          </a:extLst>
        </xdr:cNvPr>
        <xdr:cNvCxnSpPr/>
      </xdr:nvCxnSpPr>
      <xdr:spPr>
        <a:xfrm>
          <a:off x="17602200" y="63722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A2BBB602-666C-4E73-AE21-A50E52A08C15}"/>
            </a:ext>
          </a:extLst>
        </xdr:cNvPr>
        <xdr:cNvSpPr/>
      </xdr:nvSpPr>
      <xdr:spPr>
        <a:xfrm>
          <a:off x="18345150" y="621766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C41B61CD-5558-4ECA-A40A-3F395F2A3DFE}"/>
            </a:ext>
          </a:extLst>
        </xdr:cNvPr>
        <xdr:cNvSpPr txBox="1"/>
      </xdr:nvSpPr>
      <xdr:spPr>
        <a:xfrm>
          <a:off x="18222542" y="6002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D6B3C4EB-DEC9-4B60-8F0F-188482A7E3BD}"/>
            </a:ext>
          </a:extLst>
        </xdr:cNvPr>
        <xdr:cNvCxnSpPr/>
      </xdr:nvCxnSpPr>
      <xdr:spPr>
        <a:xfrm>
          <a:off x="16802100" y="63722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9B6BBE7C-53C9-4320-BF95-8AD65CB527C5}"/>
            </a:ext>
          </a:extLst>
        </xdr:cNvPr>
        <xdr:cNvSpPr/>
      </xdr:nvSpPr>
      <xdr:spPr>
        <a:xfrm>
          <a:off x="17554575" y="62203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B9F0A6D4-DCBF-45BF-AE8B-D2AA13DBCAC1}"/>
            </a:ext>
          </a:extLst>
        </xdr:cNvPr>
        <xdr:cNvSpPr txBox="1"/>
      </xdr:nvSpPr>
      <xdr:spPr>
        <a:xfrm>
          <a:off x="17431967" y="6008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B18F99C3-7588-4E20-8266-0BFD99A0F530}"/>
            </a:ext>
          </a:extLst>
        </xdr:cNvPr>
        <xdr:cNvSpPr/>
      </xdr:nvSpPr>
      <xdr:spPr>
        <a:xfrm>
          <a:off x="16754475" y="624751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9FAE4F6A-2E78-422F-89F0-8ED551379C41}"/>
            </a:ext>
          </a:extLst>
        </xdr:cNvPr>
        <xdr:cNvSpPr txBox="1"/>
      </xdr:nvSpPr>
      <xdr:spPr>
        <a:xfrm>
          <a:off x="16631867" y="6032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506EAD3D-0F9D-4693-9297-351BB5187374}"/>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BC5F086-07A9-4A19-BF20-11F3490AD1B6}"/>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E1D3FC3D-4DB0-4BEE-9365-1881D19025EF}"/>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5FAC6C5E-E3BA-4DF3-8A48-BC7E15D02782}"/>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AA301BA1-5F29-43AF-BDAB-A9684A152C49}"/>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6A38623A-0DC8-41B5-9BB9-DF1E86A4EF3D}"/>
            </a:ext>
          </a:extLst>
        </xdr:cNvPr>
        <xdr:cNvSpPr/>
      </xdr:nvSpPr>
      <xdr:spPr>
        <a:xfrm>
          <a:off x="198977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90A27B70-21C7-40B6-9AAF-FC0CD4E6CFFA}"/>
            </a:ext>
          </a:extLst>
        </xdr:cNvPr>
        <xdr:cNvSpPr txBox="1"/>
      </xdr:nvSpPr>
      <xdr:spPr>
        <a:xfrm>
          <a:off x="20002500" y="624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471A2D7E-58B8-44F7-B762-A48E56CFDA0E}"/>
            </a:ext>
          </a:extLst>
        </xdr:cNvPr>
        <xdr:cNvSpPr/>
      </xdr:nvSpPr>
      <xdr:spPr>
        <a:xfrm>
          <a:off x="19154775" y="6324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FFD9CF17-1390-427D-890C-3BF88AADB059}"/>
            </a:ext>
          </a:extLst>
        </xdr:cNvPr>
        <xdr:cNvSpPr txBox="1"/>
      </xdr:nvSpPr>
      <xdr:spPr>
        <a:xfrm>
          <a:off x="19080925"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1F819AD5-EAF5-4526-BEB7-C18066C15979}"/>
            </a:ext>
          </a:extLst>
        </xdr:cNvPr>
        <xdr:cNvSpPr/>
      </xdr:nvSpPr>
      <xdr:spPr>
        <a:xfrm>
          <a:off x="18345150"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D8C84843-C179-4C51-AB42-11E4C337138A}"/>
            </a:ext>
          </a:extLst>
        </xdr:cNvPr>
        <xdr:cNvSpPr txBox="1"/>
      </xdr:nvSpPr>
      <xdr:spPr>
        <a:xfrm>
          <a:off x="18290350"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368BB5EF-F338-4C07-84D1-93FB2AC0530F}"/>
            </a:ext>
          </a:extLst>
        </xdr:cNvPr>
        <xdr:cNvSpPr/>
      </xdr:nvSpPr>
      <xdr:spPr>
        <a:xfrm>
          <a:off x="17554575" y="6324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8D76F22B-2316-4B94-B6DB-34F1E05AD095}"/>
            </a:ext>
          </a:extLst>
        </xdr:cNvPr>
        <xdr:cNvSpPr txBox="1"/>
      </xdr:nvSpPr>
      <xdr:spPr>
        <a:xfrm>
          <a:off x="17490250"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FF20F6B5-5130-4478-9F8E-152A3203BD58}"/>
            </a:ext>
          </a:extLst>
        </xdr:cNvPr>
        <xdr:cNvSpPr/>
      </xdr:nvSpPr>
      <xdr:spPr>
        <a:xfrm>
          <a:off x="16754475" y="6324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D0721AF1-E3C5-43D1-95F1-56BBC94C462E}"/>
            </a:ext>
          </a:extLst>
        </xdr:cNvPr>
        <xdr:cNvSpPr txBox="1"/>
      </xdr:nvSpPr>
      <xdr:spPr>
        <a:xfrm>
          <a:off x="16680625"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97FEA0A5-43FB-4943-ABF1-86E42645A48E}"/>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DBA5F326-D6D9-4900-A3D0-CFB12A51FCE4}"/>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441171E4-95AE-446C-A01D-CBA095F3CB06}"/>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7CC9DECC-03D1-4BCF-A440-76E4FE2961AB}"/>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D70FBA4D-5EA6-4F1A-A039-A1C41DE1C9E8}"/>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A536A2DE-EEC0-4D47-BE8B-6DDD5959F429}"/>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7F5BB9AC-721D-40A0-BF2A-B3E60F3E6424}"/>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47F9F69A-891A-462D-AC7B-6A8D520FE6B4}"/>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2FAFD1DE-253D-4BBE-B216-C5E7E75FA773}"/>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190D274B-8013-4101-AFFE-9C8E0EFCE400}"/>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B8785AEC-553C-4A88-817B-A5ED1CD90E1A}"/>
            </a:ext>
          </a:extLst>
        </xdr:cNvPr>
        <xdr:cNvCxnSpPr/>
      </xdr:nvCxnSpPr>
      <xdr:spPr>
        <a:xfrm>
          <a:off x="164592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7C820810-8F1E-4DB1-8F53-0943D0DB47FE}"/>
            </a:ext>
          </a:extLst>
        </xdr:cNvPr>
        <xdr:cNvSpPr txBox="1"/>
      </xdr:nvSpPr>
      <xdr:spPr>
        <a:xfrm>
          <a:off x="16248514"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2E56878A-B597-4056-9547-D737A88FC7DA}"/>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667B2A25-D234-49C4-ADC7-8FD7CA3706E5}"/>
            </a:ext>
          </a:extLst>
        </xdr:cNvPr>
        <xdr:cNvSpPr txBox="1"/>
      </xdr:nvSpPr>
      <xdr:spPr>
        <a:xfrm>
          <a:off x="16248514"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F420274D-DF24-4877-B6E6-EEFB386CB277}"/>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707E3A41-E708-43F8-AD2E-1F2D2B5E289D}"/>
            </a:ext>
          </a:extLst>
        </xdr:cNvPr>
        <xdr:cNvCxnSpPr/>
      </xdr:nvCxnSpPr>
      <xdr:spPr>
        <a:xfrm>
          <a:off x="199529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DE2A1104-DDAA-4672-BC0C-F96DA4D37302}"/>
            </a:ext>
          </a:extLst>
        </xdr:cNvPr>
        <xdr:cNvSpPr txBox="1"/>
      </xdr:nvSpPr>
      <xdr:spPr>
        <a:xfrm>
          <a:off x="200025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91E0281E-E4A3-494D-A05D-3081D7E26AE7}"/>
            </a:ext>
          </a:extLst>
        </xdr:cNvPr>
        <xdr:cNvCxnSpPr/>
      </xdr:nvCxnSpPr>
      <xdr:spPr>
        <a:xfrm>
          <a:off x="19878675"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DA9F595A-91BF-4014-AB0A-421CDDF1F8D3}"/>
            </a:ext>
          </a:extLst>
        </xdr:cNvPr>
        <xdr:cNvSpPr txBox="1"/>
      </xdr:nvSpPr>
      <xdr:spPr>
        <a:xfrm>
          <a:off x="200025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41C3E88A-FF2E-45CB-B3AF-C414C5A881F2}"/>
            </a:ext>
          </a:extLst>
        </xdr:cNvPr>
        <xdr:cNvCxnSpPr/>
      </xdr:nvCxnSpPr>
      <xdr:spPr>
        <a:xfrm>
          <a:off x="19878675"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9D27A98-D2B3-47A7-8EE7-F9B247BECAA3}"/>
            </a:ext>
          </a:extLst>
        </xdr:cNvPr>
        <xdr:cNvCxnSpPr/>
      </xdr:nvCxnSpPr>
      <xdr:spPr>
        <a:xfrm>
          <a:off x="19202400" y="88963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23ABD5C5-1501-4DE6-9942-70DB7A684EA4}"/>
            </a:ext>
          </a:extLst>
        </xdr:cNvPr>
        <xdr:cNvSpPr txBox="1"/>
      </xdr:nvSpPr>
      <xdr:spPr>
        <a:xfrm>
          <a:off x="200025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F7344B3A-7D6B-4440-B45E-1836302AD131}"/>
            </a:ext>
          </a:extLst>
        </xdr:cNvPr>
        <xdr:cNvSpPr/>
      </xdr:nvSpPr>
      <xdr:spPr>
        <a:xfrm>
          <a:off x="198977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917E09CA-48A7-4658-8DA9-3498AE4D8F5D}"/>
            </a:ext>
          </a:extLst>
        </xdr:cNvPr>
        <xdr:cNvCxnSpPr/>
      </xdr:nvCxnSpPr>
      <xdr:spPr>
        <a:xfrm>
          <a:off x="18392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CFD1B9BA-B2DE-40CA-82DD-62109FCFA08A}"/>
            </a:ext>
          </a:extLst>
        </xdr:cNvPr>
        <xdr:cNvSpPr/>
      </xdr:nvSpPr>
      <xdr:spPr>
        <a:xfrm>
          <a:off x="19154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C39DE4CC-D2D5-4885-B5F0-8B089BC72024}"/>
            </a:ext>
          </a:extLst>
        </xdr:cNvPr>
        <xdr:cNvSpPr txBox="1"/>
      </xdr:nvSpPr>
      <xdr:spPr>
        <a:xfrm>
          <a:off x="19080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7807FC5-6BF4-4BFD-8C90-151E5AB44F34}"/>
            </a:ext>
          </a:extLst>
        </xdr:cNvPr>
        <xdr:cNvCxnSpPr/>
      </xdr:nvCxnSpPr>
      <xdr:spPr>
        <a:xfrm>
          <a:off x="176022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7C6CC553-42C6-4D62-8FEE-80FF64BC8663}"/>
            </a:ext>
          </a:extLst>
        </xdr:cNvPr>
        <xdr:cNvSpPr/>
      </xdr:nvSpPr>
      <xdr:spPr>
        <a:xfrm>
          <a:off x="18345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199DFE56-DF30-4F40-AE1D-2FA81BFA1624}"/>
            </a:ext>
          </a:extLst>
        </xdr:cNvPr>
        <xdr:cNvSpPr txBox="1"/>
      </xdr:nvSpPr>
      <xdr:spPr>
        <a:xfrm>
          <a:off x="18290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C8857BE8-A837-4AC2-BA55-E4A3FF04F06D}"/>
            </a:ext>
          </a:extLst>
        </xdr:cNvPr>
        <xdr:cNvCxnSpPr/>
      </xdr:nvCxnSpPr>
      <xdr:spPr>
        <a:xfrm>
          <a:off x="168021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E5B33B9-76E4-42A0-A9FD-56718421BF3E}"/>
            </a:ext>
          </a:extLst>
        </xdr:cNvPr>
        <xdr:cNvSpPr/>
      </xdr:nvSpPr>
      <xdr:spPr>
        <a:xfrm>
          <a:off x="175545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369CD994-29A6-4C79-8A66-9303DDB89D0C}"/>
            </a:ext>
          </a:extLst>
        </xdr:cNvPr>
        <xdr:cNvSpPr txBox="1"/>
      </xdr:nvSpPr>
      <xdr:spPr>
        <a:xfrm>
          <a:off x="174902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C717A17F-ACF8-455D-9DB1-90B0031BA7EF}"/>
            </a:ext>
          </a:extLst>
        </xdr:cNvPr>
        <xdr:cNvSpPr/>
      </xdr:nvSpPr>
      <xdr:spPr>
        <a:xfrm>
          <a:off x="167544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EA101F60-AABC-490F-BEA0-541A92809E2C}"/>
            </a:ext>
          </a:extLst>
        </xdr:cNvPr>
        <xdr:cNvSpPr txBox="1"/>
      </xdr:nvSpPr>
      <xdr:spPr>
        <a:xfrm>
          <a:off x="166806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8FC69681-35C3-4A4E-869B-E2CC7121DDDA}"/>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7E0CD763-4D44-4B8D-9B35-028975F43C6A}"/>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1CCC3ADE-D25B-4331-A6D0-4C856ACE2B8E}"/>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6A1C25CD-0C82-4EE0-A89B-6EDC878EC998}"/>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1A06227A-633F-467B-95F1-740EED4D5A54}"/>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AE21BA65-7175-405C-9824-B9465C1E781E}"/>
            </a:ext>
          </a:extLst>
        </xdr:cNvPr>
        <xdr:cNvSpPr/>
      </xdr:nvSpPr>
      <xdr:spPr>
        <a:xfrm>
          <a:off x="198977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852BD66-28D4-4363-B254-7ED0DDA09EBE}"/>
            </a:ext>
          </a:extLst>
        </xdr:cNvPr>
        <xdr:cNvSpPr txBox="1"/>
      </xdr:nvSpPr>
      <xdr:spPr>
        <a:xfrm>
          <a:off x="200025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7F65B241-D2EA-440E-9B37-ACFAA6D2876B}"/>
            </a:ext>
          </a:extLst>
        </xdr:cNvPr>
        <xdr:cNvSpPr/>
      </xdr:nvSpPr>
      <xdr:spPr>
        <a:xfrm>
          <a:off x="19154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3912E8C2-0E14-4C31-B50B-AD5DE47251BE}"/>
            </a:ext>
          </a:extLst>
        </xdr:cNvPr>
        <xdr:cNvSpPr txBox="1"/>
      </xdr:nvSpPr>
      <xdr:spPr>
        <a:xfrm>
          <a:off x="19080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686CBC04-D358-46ED-B6C7-B2B39AF19F70}"/>
            </a:ext>
          </a:extLst>
        </xdr:cNvPr>
        <xdr:cNvSpPr/>
      </xdr:nvSpPr>
      <xdr:spPr>
        <a:xfrm>
          <a:off x="18345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CDC9132E-41AA-43B3-8BDF-0B90FDCAB781}"/>
            </a:ext>
          </a:extLst>
        </xdr:cNvPr>
        <xdr:cNvSpPr txBox="1"/>
      </xdr:nvSpPr>
      <xdr:spPr>
        <a:xfrm>
          <a:off x="18290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C0AA1ADC-BCEC-4066-AFEF-486CEC7764CD}"/>
            </a:ext>
          </a:extLst>
        </xdr:cNvPr>
        <xdr:cNvSpPr/>
      </xdr:nvSpPr>
      <xdr:spPr>
        <a:xfrm>
          <a:off x="175545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11404271-6464-4848-B42B-D2A517ADFCA4}"/>
            </a:ext>
          </a:extLst>
        </xdr:cNvPr>
        <xdr:cNvSpPr txBox="1"/>
      </xdr:nvSpPr>
      <xdr:spPr>
        <a:xfrm>
          <a:off x="174902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DE56A980-C961-4BE6-8301-8D459B49B0BB}"/>
            </a:ext>
          </a:extLst>
        </xdr:cNvPr>
        <xdr:cNvSpPr/>
      </xdr:nvSpPr>
      <xdr:spPr>
        <a:xfrm>
          <a:off x="167544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C7718A13-6DB4-4B47-A0A1-3AEA1D32BF80}"/>
            </a:ext>
          </a:extLst>
        </xdr:cNvPr>
        <xdr:cNvSpPr txBox="1"/>
      </xdr:nvSpPr>
      <xdr:spPr>
        <a:xfrm>
          <a:off x="166806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81D92BB0-3605-4AB5-BC5E-205DF562BDE1}"/>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51E34322-0FD8-4F0E-8963-2165D6A393BF}"/>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D1CA4322-DFF5-4EAA-BECF-E9EDD54E77AE}"/>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歳出決算総額は、住民１人あたり約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374,805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387,694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主な増減</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新型コロナウイルスワクチン接種事業の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減等により、前年度比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11,864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②</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電力・ガス・食料品等価格高騰（追加）緊急支援事業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の増等により、前年度比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8,517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③</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、川口栄町３丁目銀座地区第一種市街地再開発事業の皆減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5,476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④</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、職員退職手当基金積立金の減等により、前年度比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3,085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円の減。⑤商工費が、緊急経済対策費の減等により、前年度比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1,098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消防指令システム・無線設備等の更新により、消防費が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が、全般的には類似団体平均と同程度以下で推移している。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D42B06F7-B8B8-4C81-887E-D6722AFADE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85E0163F-923C-48CB-82B4-E0E82C836C14}"/>
            </a:ext>
          </a:extLst>
        </xdr:cNvPr>
        <xdr:cNvSpPr>
          <a:spLocks noChangeArrowheads="1"/>
        </xdr:cNvSpPr>
      </xdr:nvSpPr>
      <xdr:spPr bwMode="auto">
        <a:xfrm>
          <a:off x="777875" y="10064750"/>
          <a:ext cx="698500"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F68871D8-38E1-4D52-AE1F-9A280510B4A7}"/>
            </a:ext>
          </a:extLst>
        </xdr:cNvPr>
        <xdr:cNvSpPr>
          <a:spLocks noChangeArrowheads="1"/>
        </xdr:cNvSpPr>
      </xdr:nvSpPr>
      <xdr:spPr bwMode="auto">
        <a:xfrm>
          <a:off x="777875" y="10810875"/>
          <a:ext cx="698500" cy="5016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5FC7CA42-83A7-4077-87CF-6AE2D62D7485}"/>
            </a:ext>
          </a:extLst>
        </xdr:cNvPr>
        <xdr:cNvSpPr>
          <a:spLocks noChangeShapeType="1"/>
        </xdr:cNvSpPr>
      </xdr:nvSpPr>
      <xdr:spPr bwMode="auto">
        <a:xfrm>
          <a:off x="777875" y="11798300"/>
          <a:ext cx="69850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AD043E25-1E7C-4771-80B9-FBB65B348B8E}"/>
            </a:ext>
          </a:extLst>
        </xdr:cNvPr>
        <xdr:cNvSpPr>
          <a:spLocks noChangeArrowheads="1"/>
        </xdr:cNvSpPr>
      </xdr:nvSpPr>
      <xdr:spPr bwMode="auto">
        <a:xfrm>
          <a:off x="1025525" y="1170305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FC117D05-9B04-48A0-9ED0-97272F20928D}"/>
            </a:ext>
          </a:extLst>
        </xdr:cNvPr>
        <xdr:cNvSpPr>
          <a:spLocks noChangeArrowheads="1"/>
        </xdr:cNvSpPr>
      </xdr:nvSpPr>
      <xdr:spPr bwMode="auto">
        <a:xfrm>
          <a:off x="10077450" y="9598025"/>
          <a:ext cx="5495925" cy="256540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DDF241C9-3F92-4883-AA00-0F57FF677B13}"/>
            </a:ext>
          </a:extLst>
        </xdr:cNvPr>
        <xdr:cNvSpPr>
          <a:spLocks noChangeArrowheads="1"/>
        </xdr:cNvSpPr>
      </xdr:nvSpPr>
      <xdr:spPr bwMode="auto">
        <a:xfrm>
          <a:off x="10077450" y="9598025"/>
          <a:ext cx="796925" cy="3175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F354D07D-F50B-460B-B5A9-1E8A7357FAAD}"/>
            </a:ext>
          </a:extLst>
        </xdr:cNvPr>
        <xdr:cNvSpPr>
          <a:spLocks noChangeArrowheads="1"/>
        </xdr:cNvSpPr>
      </xdr:nvSpPr>
      <xdr:spPr bwMode="auto">
        <a:xfrm>
          <a:off x="120650" y="120650"/>
          <a:ext cx="87153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F7CB19C-E721-4997-AD0C-BDB0F8CD3218}"/>
            </a:ext>
          </a:extLst>
        </xdr:cNvPr>
        <xdr:cNvSpPr>
          <a:spLocks noChangeShapeType="1"/>
        </xdr:cNvSpPr>
      </xdr:nvSpPr>
      <xdr:spPr bwMode="auto">
        <a:xfrm>
          <a:off x="581025" y="9591675"/>
          <a:ext cx="4076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F16CACD-40E3-4BAA-8D9D-EF5CDADD5607}"/>
            </a:ext>
          </a:extLst>
        </xdr:cNvPr>
        <xdr:cNvSpPr>
          <a:spLocks noChangeArrowheads="1"/>
        </xdr:cNvSpPr>
      </xdr:nvSpPr>
      <xdr:spPr bwMode="auto">
        <a:xfrm>
          <a:off x="9363075" y="285750"/>
          <a:ext cx="23431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D86006BA-7501-46BF-A98E-E85D0EF92437}"/>
            </a:ext>
          </a:extLst>
        </xdr:cNvPr>
        <xdr:cNvSpPr>
          <a:spLocks noChangeArrowheads="1"/>
        </xdr:cNvSpPr>
      </xdr:nvSpPr>
      <xdr:spPr bwMode="auto">
        <a:xfrm>
          <a:off x="12007850" y="285750"/>
          <a:ext cx="352742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F252DED0-55FE-4E6C-AD83-6548E1BDEE58}"/>
            </a:ext>
          </a:extLst>
        </xdr:cNvPr>
        <xdr:cNvSpPr txBox="1">
          <a:spLocks noChangeArrowheads="1"/>
        </xdr:cNvSpPr>
      </xdr:nvSpPr>
      <xdr:spPr bwMode="auto">
        <a:xfrm>
          <a:off x="463550" y="838200"/>
          <a:ext cx="2886075" cy="4826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37FE039-9922-4A2C-83AB-61398CCE67EE}"/>
            </a:ext>
          </a:extLst>
        </xdr:cNvPr>
        <xdr:cNvSpPr txBox="1"/>
      </xdr:nvSpPr>
      <xdr:spPr>
        <a:xfrm>
          <a:off x="10236201" y="9934575"/>
          <a:ext cx="515302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財政調整基金残高については、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国民健康保険事業特別会計の運営資金に対する繰出金等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の財源として取り崩したことから、前年度比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税及び</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放課後児童クラブ等の使用料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実質単年度収支は、実質収支と同様の理由</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に加え、前年度に比べ取崩し額が縮減したこと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89F69197-CF83-40A3-B656-5814BFB748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83605DC-D527-4666-B572-40186997EB72}"/>
            </a:ext>
          </a:extLst>
        </xdr:cNvPr>
        <xdr:cNvSpPr>
          <a:spLocks noChangeArrowheads="1"/>
        </xdr:cNvSpPr>
      </xdr:nvSpPr>
      <xdr:spPr bwMode="auto">
        <a:xfrm>
          <a:off x="1045527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36D753F4-F156-43DA-B759-097A6F80A416}"/>
            </a:ext>
          </a:extLst>
        </xdr:cNvPr>
        <xdr:cNvSpPr txBox="1">
          <a:spLocks noChangeArrowheads="1"/>
        </xdr:cNvSpPr>
      </xdr:nvSpPr>
      <xdr:spPr bwMode="auto">
        <a:xfrm>
          <a:off x="10525125" y="6921500"/>
          <a:ext cx="1428750" cy="4889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44A6114B-5919-4E42-BC7B-1720C6F55D5D}"/>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E64ED56-61D4-4610-A4EA-EC27D01834CA}"/>
            </a:ext>
          </a:extLst>
        </xdr:cNvPr>
        <xdr:cNvSpPr>
          <a:spLocks noChangeArrowheads="1"/>
        </xdr:cNvSpPr>
      </xdr:nvSpPr>
      <xdr:spPr bwMode="auto">
        <a:xfrm>
          <a:off x="139700" y="139700"/>
          <a:ext cx="95281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59A697F4-2057-4BF8-8537-D244A7C9BE03}"/>
            </a:ext>
          </a:extLst>
        </xdr:cNvPr>
        <xdr:cNvSpPr>
          <a:spLocks noChangeArrowheads="1"/>
        </xdr:cNvSpPr>
      </xdr:nvSpPr>
      <xdr:spPr bwMode="auto">
        <a:xfrm>
          <a:off x="9991725" y="234950"/>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D4A48CD-1308-4DA9-AF44-8C10A6D8ADB4}"/>
            </a:ext>
          </a:extLst>
        </xdr:cNvPr>
        <xdr:cNvSpPr>
          <a:spLocks noChangeArrowheads="1"/>
        </xdr:cNvSpPr>
      </xdr:nvSpPr>
      <xdr:spPr bwMode="auto">
        <a:xfrm>
          <a:off x="12741275" y="234950"/>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331506CD-A1DB-4EB0-989E-CB2207B3F323}"/>
            </a:ext>
          </a:extLst>
        </xdr:cNvPr>
        <xdr:cNvSpPr txBox="1">
          <a:spLocks noChangeArrowheads="1"/>
        </xdr:cNvSpPr>
      </xdr:nvSpPr>
      <xdr:spPr bwMode="auto">
        <a:xfrm>
          <a:off x="466725" y="654050"/>
          <a:ext cx="40386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91F62B34-E3D8-4C95-8DCD-14B37D0B8A91}"/>
            </a:ext>
          </a:extLst>
        </xdr:cNvPr>
        <xdr:cNvSpPr txBox="1"/>
      </xdr:nvSpPr>
      <xdr:spPr>
        <a:xfrm>
          <a:off x="10588625" y="7245350"/>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全体として</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年度並みの黒字額である。</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(R04</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216.4</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R05</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215.5</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会計ごとの変化として</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・一般会計において、</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税の増などにより、</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3.4</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(R04</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83.1</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R05</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86.5</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・水道事業会計において、流動資産の増等により</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8.8</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(R04</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46.2</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R05</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55.0</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すべての会計において赤字は発生しておらず、今後も</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適切</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な財政運営に努めていく。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6B11EBC4-9B90-4F1A-B063-3368460E10BC}"/>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2E2FFA82-5721-4E1B-800B-148BC9FB0EE6}"/>
            </a:ext>
          </a:extLst>
        </xdr:cNvPr>
        <xdr:cNvSpPr/>
      </xdr:nvSpPr>
      <xdr:spPr bwMode="auto">
        <a:xfrm>
          <a:off x="596900" y="7477125"/>
          <a:ext cx="504825" cy="292100"/>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1115DB46-A446-4FF3-B1ED-86B11432EDC9}"/>
            </a:ext>
          </a:extLst>
        </xdr:cNvPr>
        <xdr:cNvSpPr/>
      </xdr:nvSpPr>
      <xdr:spPr bwMode="auto">
        <a:xfrm>
          <a:off x="596900" y="7972425"/>
          <a:ext cx="504825" cy="292100"/>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38BDB327-A824-4FB5-BA08-0C889FA7597F}"/>
            </a:ext>
          </a:extLst>
        </xdr:cNvPr>
        <xdr:cNvSpPr/>
      </xdr:nvSpPr>
      <xdr:spPr bwMode="auto">
        <a:xfrm>
          <a:off x="596900" y="8467725"/>
          <a:ext cx="504825" cy="292100"/>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986436E9-C597-4B6A-807D-CAC4E9732D41}"/>
            </a:ext>
          </a:extLst>
        </xdr:cNvPr>
        <xdr:cNvSpPr/>
      </xdr:nvSpPr>
      <xdr:spPr bwMode="auto">
        <a:xfrm>
          <a:off x="596900" y="8963025"/>
          <a:ext cx="504825" cy="292100"/>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944EC830-5088-4277-8C41-C087144CB5A4}"/>
            </a:ext>
          </a:extLst>
        </xdr:cNvPr>
        <xdr:cNvSpPr/>
      </xdr:nvSpPr>
      <xdr:spPr bwMode="auto">
        <a:xfrm>
          <a:off x="596900" y="9458325"/>
          <a:ext cx="504825" cy="292100"/>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6951F8FD-F967-4D42-8E92-DF3AB8212106}"/>
            </a:ext>
          </a:extLst>
        </xdr:cNvPr>
        <xdr:cNvSpPr/>
      </xdr:nvSpPr>
      <xdr:spPr bwMode="auto">
        <a:xfrm>
          <a:off x="596900" y="9953625"/>
          <a:ext cx="504825" cy="292100"/>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7BA9F4FF-1C42-4E46-93F8-DEDBB27F649F}"/>
            </a:ext>
          </a:extLst>
        </xdr:cNvPr>
        <xdr:cNvSpPr/>
      </xdr:nvSpPr>
      <xdr:spPr bwMode="auto">
        <a:xfrm>
          <a:off x="596900" y="10448925"/>
          <a:ext cx="504825" cy="292100"/>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1D04C7AC-69B1-4AC5-97EB-E0903B7BC56F}"/>
            </a:ext>
          </a:extLst>
        </xdr:cNvPr>
        <xdr:cNvSpPr/>
      </xdr:nvSpPr>
      <xdr:spPr bwMode="auto">
        <a:xfrm>
          <a:off x="596900" y="10944225"/>
          <a:ext cx="504825" cy="292100"/>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1180C0AC-5F91-401B-B00A-512C453D4664}"/>
            </a:ext>
          </a:extLst>
        </xdr:cNvPr>
        <xdr:cNvSpPr/>
      </xdr:nvSpPr>
      <xdr:spPr bwMode="auto">
        <a:xfrm>
          <a:off x="596900" y="11439525"/>
          <a:ext cx="504825" cy="292100"/>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81D06ABC-E2D0-40F4-8708-72B08DB102CB}"/>
            </a:ext>
          </a:extLst>
        </xdr:cNvPr>
        <xdr:cNvSpPr/>
      </xdr:nvSpPr>
      <xdr:spPr bwMode="auto">
        <a:xfrm>
          <a:off x="596900" y="11934825"/>
          <a:ext cx="504825" cy="292100"/>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11431\Desktop\&#20316;&#26989;&#12473;&#12506;&#12540;&#12473;\&#12304;&#36001;&#25919;&#29366;&#27841;&#36039;&#26009;&#38598;&#12305;_112038_&#24029;&#21475;&#24066;_2023\&#215;&#12304;&#36001;&#25919;&#29366;&#27841;&#36039;&#26009;&#38598;&#12305;_112038_&#24029;&#21475;&#24066;_2023.xlsx" TargetMode="External"/><Relationship Id="rId1" Type="http://schemas.openxmlformats.org/officeDocument/2006/relationships/externalLinkPath" Target="/Users/S11431/Desktop/&#20316;&#26989;&#12473;&#12506;&#12540;&#12473;/&#12304;&#36001;&#25919;&#29366;&#27841;&#36039;&#26009;&#38598;&#12305;_112038_&#24029;&#21475;&#24066;_2023/&#215;&#12304;&#36001;&#25919;&#29366;&#27841;&#36039;&#26009;&#38598;&#12305;_112038_&#24029;&#21475;&#24066;_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9.40.81\share\zaisei\&#27770;&#31639;&#32113;&#35336;\R&#65302;&#24180;&#24230;\27_&#12304;&#21213;&#37096;&#12539;&#26862;&#30000;&#12305;&#36001;&#25919;&#29366;&#27841;&#36039;&#26009;&#38598;\070918&#12294;_&#20196;&#21644;&#65301;&#24180;&#24230;&#36001;&#25919;&#29366;&#27841;&#36039;&#26009;&#38598;&#12398;&#20316;&#25104;&#12395;&#12388;&#12356;&#12390;&#65288;2&#22238;&#30446;&#12539;&#22320;&#26041;&#20844;&#20250;&#35336;&#38306;&#20418;&#65289;&#65288;&#20381;&#38972;&#65289;\03_&#22238;&#31572;\&#12304;&#36001;&#25919;&#29366;&#27841;&#36039;&#26009;&#38598;&#12305;_112038_&#24029;&#2147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52493</v>
          </cell>
          <cell r="F3">
            <v>51849</v>
          </cell>
        </row>
        <row r="5">
          <cell r="A5" t="str">
            <v xml:space="preserve"> R02</v>
          </cell>
          <cell r="D5">
            <v>51127</v>
          </cell>
          <cell r="F5">
            <v>52191</v>
          </cell>
        </row>
        <row r="7">
          <cell r="A7" t="str">
            <v xml:space="preserve"> R03</v>
          </cell>
          <cell r="D7">
            <v>42196</v>
          </cell>
          <cell r="F7">
            <v>48105</v>
          </cell>
        </row>
        <row r="9">
          <cell r="A9" t="str">
            <v xml:space="preserve"> R04</v>
          </cell>
          <cell r="D9">
            <v>48104</v>
          </cell>
          <cell r="F9">
            <v>47446</v>
          </cell>
        </row>
        <row r="11">
          <cell r="A11" t="str">
            <v xml:space="preserve"> R05</v>
          </cell>
          <cell r="D11">
            <v>41257</v>
          </cell>
          <cell r="F11">
            <v>48387</v>
          </cell>
        </row>
        <row r="18">
          <cell r="B18" t="str">
            <v>R01</v>
          </cell>
          <cell r="C18" t="str">
            <v>R02</v>
          </cell>
          <cell r="D18" t="str">
            <v>R03</v>
          </cell>
          <cell r="E18" t="str">
            <v>R04</v>
          </cell>
          <cell r="F18" t="str">
            <v>R05</v>
          </cell>
        </row>
        <row r="19">
          <cell r="A19" t="str">
            <v>実質収支額</v>
          </cell>
          <cell r="B19">
            <v>7.02</v>
          </cell>
          <cell r="C19">
            <v>8.4499999999999993</v>
          </cell>
          <cell r="D19">
            <v>9.0500000000000007</v>
          </cell>
          <cell r="E19">
            <v>7.39</v>
          </cell>
          <cell r="F19">
            <v>7.57</v>
          </cell>
        </row>
        <row r="20">
          <cell r="A20" t="str">
            <v>財政調整基金残高</v>
          </cell>
          <cell r="B20">
            <v>14.84</v>
          </cell>
          <cell r="C20">
            <v>10.08</v>
          </cell>
          <cell r="D20">
            <v>12.54</v>
          </cell>
          <cell r="E20">
            <v>11.85</v>
          </cell>
          <cell r="F20">
            <v>11.44</v>
          </cell>
        </row>
        <row r="21">
          <cell r="A21" t="str">
            <v>実質単年度収支</v>
          </cell>
          <cell r="B21">
            <v>1</v>
          </cell>
          <cell r="C21">
            <v>-2.72</v>
          </cell>
          <cell r="D21">
            <v>3.95</v>
          </cell>
          <cell r="E21">
            <v>-2.7</v>
          </cell>
          <cell r="F21">
            <v>0.04</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0.03</v>
          </cell>
          <cell r="D27" t="e">
            <v>#N/A</v>
          </cell>
          <cell r="E27">
            <v>0.71</v>
          </cell>
          <cell r="F27" t="e">
            <v>#N/A</v>
          </cell>
          <cell r="G27">
            <v>0.47</v>
          </cell>
          <cell r="H27" t="e">
            <v>#N/A</v>
          </cell>
          <cell r="I27">
            <v>0.05</v>
          </cell>
          <cell r="J27" t="e">
            <v>#N/A</v>
          </cell>
          <cell r="K27">
            <v>0.04</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交通災害共済事業特別会計</v>
          </cell>
          <cell r="B29" t="e">
            <v>#N/A</v>
          </cell>
          <cell r="C29">
            <v>0.02</v>
          </cell>
          <cell r="D29" t="e">
            <v>#N/A</v>
          </cell>
          <cell r="E29">
            <v>0.02</v>
          </cell>
          <cell r="F29" t="e">
            <v>#N/A</v>
          </cell>
          <cell r="G29">
            <v>0.02</v>
          </cell>
          <cell r="H29" t="e">
            <v>#N/A</v>
          </cell>
          <cell r="I29">
            <v>0.03</v>
          </cell>
          <cell r="J29" t="e">
            <v>#N/A</v>
          </cell>
          <cell r="K29">
            <v>0.03</v>
          </cell>
        </row>
        <row r="30">
          <cell r="A30" t="str">
            <v>母子父子寡婦福祉資金貸付事業</v>
          </cell>
          <cell r="B30" t="e">
            <v>#N/A</v>
          </cell>
          <cell r="C30">
            <v>0.05</v>
          </cell>
          <cell r="D30" t="e">
            <v>#N/A</v>
          </cell>
          <cell r="E30">
            <v>7.0000000000000007E-2</v>
          </cell>
          <cell r="F30" t="e">
            <v>#N/A</v>
          </cell>
          <cell r="G30">
            <v>0.06</v>
          </cell>
          <cell r="H30" t="e">
            <v>#N/A</v>
          </cell>
          <cell r="I30">
            <v>0.11</v>
          </cell>
          <cell r="J30" t="e">
            <v>#N/A</v>
          </cell>
          <cell r="K30">
            <v>0.09</v>
          </cell>
        </row>
        <row r="31">
          <cell r="A31" t="str">
            <v>小型自動車競走事業特別会計</v>
          </cell>
          <cell r="B31" t="e">
            <v>#N/A</v>
          </cell>
          <cell r="C31">
            <v>0.19</v>
          </cell>
          <cell r="D31" t="e">
            <v>#N/A</v>
          </cell>
          <cell r="E31">
            <v>0.45</v>
          </cell>
          <cell r="F31" t="e">
            <v>#N/A</v>
          </cell>
          <cell r="G31">
            <v>0.24</v>
          </cell>
          <cell r="H31" t="e">
            <v>#N/A</v>
          </cell>
          <cell r="I31">
            <v>0.23</v>
          </cell>
          <cell r="J31" t="e">
            <v>#N/A</v>
          </cell>
          <cell r="K31">
            <v>0.36</v>
          </cell>
        </row>
        <row r="32">
          <cell r="A32" t="str">
            <v>介護保険事業特別会計</v>
          </cell>
          <cell r="B32" t="e">
            <v>#N/A</v>
          </cell>
          <cell r="C32">
            <v>1.1599999999999999</v>
          </cell>
          <cell r="D32" t="e">
            <v>#N/A</v>
          </cell>
          <cell r="E32">
            <v>1.38</v>
          </cell>
          <cell r="F32" t="e">
            <v>#N/A</v>
          </cell>
          <cell r="G32">
            <v>1.1599999999999999</v>
          </cell>
          <cell r="H32" t="e">
            <v>#N/A</v>
          </cell>
          <cell r="I32">
            <v>1.33</v>
          </cell>
          <cell r="J32" t="e">
            <v>#N/A</v>
          </cell>
          <cell r="K32">
            <v>0.61</v>
          </cell>
        </row>
        <row r="33">
          <cell r="A33" t="str">
            <v>病院事業会計</v>
          </cell>
          <cell r="B33" t="e">
            <v>#N/A</v>
          </cell>
          <cell r="C33">
            <v>1.21</v>
          </cell>
          <cell r="D33" t="e">
            <v>#N/A</v>
          </cell>
          <cell r="E33">
            <v>2.4500000000000002</v>
          </cell>
          <cell r="F33" t="e">
            <v>#N/A</v>
          </cell>
          <cell r="G33">
            <v>3.4</v>
          </cell>
          <cell r="H33" t="e">
            <v>#N/A</v>
          </cell>
          <cell r="I33">
            <v>3.26</v>
          </cell>
          <cell r="J33" t="e">
            <v>#N/A</v>
          </cell>
          <cell r="K33">
            <v>2.5499999999999998</v>
          </cell>
        </row>
        <row r="34">
          <cell r="A34" t="str">
            <v>下水道事業会計</v>
          </cell>
          <cell r="B34" t="e">
            <v>#N/A</v>
          </cell>
          <cell r="C34">
            <v>1.78</v>
          </cell>
          <cell r="D34" t="e">
            <v>#N/A</v>
          </cell>
          <cell r="E34">
            <v>1.58</v>
          </cell>
          <cell r="F34" t="e">
            <v>#N/A</v>
          </cell>
          <cell r="G34">
            <v>2.13</v>
          </cell>
          <cell r="H34" t="e">
            <v>#N/A</v>
          </cell>
          <cell r="I34">
            <v>2.59</v>
          </cell>
          <cell r="J34" t="e">
            <v>#N/A</v>
          </cell>
          <cell r="K34">
            <v>2.67</v>
          </cell>
        </row>
        <row r="35">
          <cell r="A35" t="str">
            <v>水道事業会計</v>
          </cell>
          <cell r="B35" t="e">
            <v>#N/A</v>
          </cell>
          <cell r="C35">
            <v>3.54</v>
          </cell>
          <cell r="D35" t="e">
            <v>#N/A</v>
          </cell>
          <cell r="E35">
            <v>3.44</v>
          </cell>
          <cell r="F35" t="e">
            <v>#N/A</v>
          </cell>
          <cell r="G35">
            <v>3.53</v>
          </cell>
          <cell r="H35" t="e">
            <v>#N/A</v>
          </cell>
          <cell r="I35">
            <v>4.04</v>
          </cell>
          <cell r="J35" t="e">
            <v>#N/A</v>
          </cell>
          <cell r="K35">
            <v>4.74</v>
          </cell>
        </row>
        <row r="36">
          <cell r="A36" t="str">
            <v>一般会計</v>
          </cell>
          <cell r="B36" t="e">
            <v>#N/A</v>
          </cell>
          <cell r="C36">
            <v>6.96</v>
          </cell>
          <cell r="D36" t="e">
            <v>#N/A</v>
          </cell>
          <cell r="E36">
            <v>8.36</v>
          </cell>
          <cell r="F36" t="e">
            <v>#N/A</v>
          </cell>
          <cell r="G36">
            <v>8.98</v>
          </cell>
          <cell r="H36" t="e">
            <v>#N/A</v>
          </cell>
          <cell r="I36">
            <v>7.28</v>
          </cell>
          <cell r="J36" t="e">
            <v>#N/A</v>
          </cell>
          <cell r="K36">
            <v>7.47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14088</v>
          </cell>
          <cell r="G42">
            <v>13995</v>
          </cell>
          <cell r="J42">
            <v>14002</v>
          </cell>
          <cell r="M42">
            <v>14089</v>
          </cell>
          <cell r="P42">
            <v>14177</v>
          </cell>
        </row>
        <row r="43">
          <cell r="A43" t="str">
            <v>一時借入金の利子</v>
          </cell>
          <cell r="B43" t="str">
            <v>-</v>
          </cell>
          <cell r="E43">
            <v>0</v>
          </cell>
          <cell r="H43" t="str">
            <v>-</v>
          </cell>
          <cell r="K43" t="str">
            <v>-</v>
          </cell>
          <cell r="N43" t="str">
            <v>-</v>
          </cell>
        </row>
        <row r="44">
          <cell r="A44" t="str">
            <v>債務負担行為に基づく支出額</v>
          </cell>
          <cell r="B44">
            <v>1181</v>
          </cell>
          <cell r="E44">
            <v>1183</v>
          </cell>
          <cell r="H44">
            <v>615</v>
          </cell>
          <cell r="K44">
            <v>173</v>
          </cell>
          <cell r="N44">
            <v>155</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1862</v>
          </cell>
          <cell r="E46">
            <v>2019</v>
          </cell>
          <cell r="H46">
            <v>2259</v>
          </cell>
          <cell r="K46">
            <v>2140</v>
          </cell>
          <cell r="N46">
            <v>1986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14442</v>
          </cell>
          <cell r="E49">
            <v>14651</v>
          </cell>
          <cell r="H49">
            <v>14408</v>
          </cell>
          <cell r="K49">
            <v>14512</v>
          </cell>
          <cell r="N49">
            <v>14357</v>
          </cell>
        </row>
        <row r="50">
          <cell r="A50" t="str">
            <v>実質公債費比率の分子</v>
          </cell>
          <cell r="B50" t="e">
            <v>#N/A</v>
          </cell>
          <cell r="C50">
            <v>3397</v>
          </cell>
          <cell r="D50" t="e">
            <v>#N/A</v>
          </cell>
          <cell r="E50" t="e">
            <v>#N/A</v>
          </cell>
          <cell r="F50">
            <v>3858</v>
          </cell>
          <cell r="G50" t="e">
            <v>#N/A</v>
          </cell>
          <cell r="H50" t="e">
            <v>#N/A</v>
          </cell>
          <cell r="I50">
            <v>3280</v>
          </cell>
          <cell r="J50" t="e">
            <v>#N/A</v>
          </cell>
          <cell r="K50" t="e">
            <v>#N/A</v>
          </cell>
          <cell r="L50">
            <v>2736</v>
          </cell>
          <cell r="M50" t="e">
            <v>#N/A</v>
          </cell>
          <cell r="N50" t="e">
            <v>#N/A</v>
          </cell>
          <cell r="O50">
            <v>2321</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117528</v>
          </cell>
          <cell r="G56">
            <v>118150</v>
          </cell>
          <cell r="J56">
            <v>120671</v>
          </cell>
          <cell r="M56">
            <v>119212</v>
          </cell>
          <cell r="P56">
            <v>116686</v>
          </cell>
        </row>
        <row r="57">
          <cell r="A57" t="str">
            <v>充当可能特定歳入</v>
          </cell>
          <cell r="D57">
            <v>51269</v>
          </cell>
          <cell r="G57">
            <v>50112</v>
          </cell>
          <cell r="J57">
            <v>49281</v>
          </cell>
          <cell r="M57">
            <v>48659</v>
          </cell>
          <cell r="P57">
            <v>48557</v>
          </cell>
        </row>
        <row r="58">
          <cell r="A58" t="str">
            <v>充当可能基金</v>
          </cell>
          <cell r="D58">
            <v>46536</v>
          </cell>
          <cell r="G58">
            <v>41544</v>
          </cell>
          <cell r="J58">
            <v>47874</v>
          </cell>
          <cell r="M58">
            <v>48822</v>
          </cell>
          <cell r="P58">
            <v>48733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1321</v>
          </cell>
          <cell r="E61">
            <v>1300</v>
          </cell>
          <cell r="H61">
            <v>1335</v>
          </cell>
          <cell r="K61">
            <v>1078</v>
          </cell>
          <cell r="N61">
            <v>1300</v>
          </cell>
        </row>
        <row r="62">
          <cell r="A62" t="str">
            <v>退職手当負担見込額</v>
          </cell>
          <cell r="B62">
            <v>22540</v>
          </cell>
          <cell r="E62">
            <v>22099</v>
          </cell>
          <cell r="H62">
            <v>22698</v>
          </cell>
          <cell r="K62">
            <v>22680</v>
          </cell>
          <cell r="N62">
            <v>22984</v>
          </cell>
        </row>
        <row r="63">
          <cell r="A63" t="str">
            <v>組合等負担等見込額</v>
          </cell>
          <cell r="B63" t="str">
            <v>-</v>
          </cell>
          <cell r="E63" t="str">
            <v>-</v>
          </cell>
          <cell r="H63" t="str">
            <v>-</v>
          </cell>
          <cell r="K63" t="str">
            <v>-</v>
          </cell>
          <cell r="N63" t="str">
            <v>-</v>
          </cell>
        </row>
        <row r="64">
          <cell r="A64" t="str">
            <v>公営企業債等繰入見込額</v>
          </cell>
          <cell r="B64">
            <v>25570</v>
          </cell>
          <cell r="E64">
            <v>23221</v>
          </cell>
          <cell r="H64">
            <v>19681</v>
          </cell>
          <cell r="K64">
            <v>20657</v>
          </cell>
          <cell r="N64">
            <v>21180</v>
          </cell>
        </row>
        <row r="65">
          <cell r="A65" t="str">
            <v>債務負担行為に基づく支出予定額</v>
          </cell>
          <cell r="B65">
            <v>5337</v>
          </cell>
          <cell r="E65">
            <v>5327</v>
          </cell>
          <cell r="H65">
            <v>4624</v>
          </cell>
          <cell r="K65">
            <v>4639</v>
          </cell>
          <cell r="N65">
            <v>4491</v>
          </cell>
        </row>
        <row r="66">
          <cell r="A66" t="str">
            <v>一般会計等に係る地方債の現在高</v>
          </cell>
          <cell r="B66">
            <v>168345</v>
          </cell>
          <cell r="E66">
            <v>169391</v>
          </cell>
          <cell r="H66">
            <v>174414</v>
          </cell>
          <cell r="K66">
            <v>174687</v>
          </cell>
          <cell r="N66">
            <v>173901</v>
          </cell>
        </row>
        <row r="67">
          <cell r="A67" t="str">
            <v>将来負担比率の分子</v>
          </cell>
          <cell r="B67" t="e">
            <v>#N/A</v>
          </cell>
          <cell r="C67">
            <v>7779</v>
          </cell>
          <cell r="D67" t="e">
            <v>#N/A</v>
          </cell>
          <cell r="E67" t="e">
            <v>#N/A</v>
          </cell>
          <cell r="F67">
            <v>11534</v>
          </cell>
          <cell r="G67" t="e">
            <v>#N/A</v>
          </cell>
          <cell r="H67" t="e">
            <v>#N/A</v>
          </cell>
          <cell r="I67">
            <v>4926</v>
          </cell>
          <cell r="J67" t="e">
            <v>#N/A</v>
          </cell>
          <cell r="K67" t="e">
            <v>#N/A</v>
          </cell>
          <cell r="L67">
            <v>7047</v>
          </cell>
          <cell r="M67" t="e">
            <v>#N/A</v>
          </cell>
          <cell r="N67" t="e">
            <v>#N/A</v>
          </cell>
          <cell r="O67">
            <v>9881</v>
          </cell>
          <cell r="P67" t="e">
            <v>#N/A</v>
          </cell>
        </row>
        <row r="71">
          <cell r="B71" t="str">
            <v>R03</v>
          </cell>
          <cell r="C71" t="str">
            <v>R04</v>
          </cell>
          <cell r="D71" t="str">
            <v>R05</v>
          </cell>
        </row>
        <row r="72">
          <cell r="A72" t="str">
            <v>財政調整基金</v>
          </cell>
          <cell r="B72">
            <v>14548</v>
          </cell>
          <cell r="C72">
            <v>13527</v>
          </cell>
          <cell r="D72">
            <v>13255</v>
          </cell>
        </row>
        <row r="73">
          <cell r="A73" t="str">
            <v>減債基金</v>
          </cell>
          <cell r="B73">
            <v>3958</v>
          </cell>
          <cell r="C73">
            <v>3284</v>
          </cell>
          <cell r="D73">
            <v>3691</v>
          </cell>
        </row>
        <row r="74">
          <cell r="A74" t="str">
            <v>その他特定目的基金</v>
          </cell>
          <cell r="B74">
            <v>25162</v>
          </cell>
          <cell r="C74">
            <v>29602</v>
          </cell>
          <cell r="D74">
            <v>29671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7.9</v>
          </cell>
          <cell r="BQ51"/>
          <cell r="BR51"/>
          <cell r="BS51"/>
          <cell r="BT51"/>
          <cell r="BU51"/>
          <cell r="BV51"/>
          <cell r="BW51"/>
          <cell r="BX51">
            <v>11.4</v>
          </cell>
          <cell r="BY51"/>
          <cell r="BZ51"/>
          <cell r="CA51"/>
          <cell r="CB51"/>
          <cell r="CC51"/>
          <cell r="CD51"/>
          <cell r="CE51"/>
          <cell r="CF51">
            <v>4.5999999999999996</v>
          </cell>
          <cell r="CG51"/>
          <cell r="CH51"/>
          <cell r="CI51"/>
          <cell r="CJ51"/>
          <cell r="CK51"/>
          <cell r="CL51"/>
          <cell r="CM51"/>
          <cell r="CN51">
            <v>6.7</v>
          </cell>
          <cell r="CO51"/>
          <cell r="CP51"/>
          <cell r="CQ51"/>
          <cell r="CR51"/>
          <cell r="CS51"/>
          <cell r="CT51"/>
          <cell r="CU51"/>
          <cell r="CV51">
            <v>9.3000000000000007</v>
          </cell>
          <cell r="CW51"/>
          <cell r="CX51"/>
          <cell r="CY51"/>
          <cell r="CZ51"/>
          <cell r="DA51"/>
          <cell r="DB51"/>
          <cell r="DC51"/>
        </row>
        <row r="53">
          <cell r="BP53">
            <v>62.5</v>
          </cell>
          <cell r="BQ53"/>
          <cell r="BR53"/>
          <cell r="BS53"/>
          <cell r="BT53"/>
          <cell r="BU53"/>
          <cell r="BV53"/>
          <cell r="BW53"/>
          <cell r="BX53">
            <v>62.7</v>
          </cell>
          <cell r="BY53"/>
          <cell r="BZ53"/>
          <cell r="CA53"/>
          <cell r="CB53"/>
          <cell r="CC53"/>
          <cell r="CD53"/>
          <cell r="CE53"/>
          <cell r="CF53">
            <v>63.3</v>
          </cell>
          <cell r="CG53"/>
          <cell r="CH53"/>
          <cell r="CI53"/>
          <cell r="CJ53"/>
          <cell r="CK53"/>
          <cell r="CL53"/>
          <cell r="CM53"/>
          <cell r="CN53">
            <v>64.3</v>
          </cell>
          <cell r="CO53"/>
          <cell r="CP53"/>
          <cell r="CQ53"/>
          <cell r="CR53"/>
          <cell r="CS53"/>
          <cell r="CT53"/>
          <cell r="CU53"/>
          <cell r="CV53">
            <v>65.3</v>
          </cell>
          <cell r="CW53"/>
          <cell r="CX53"/>
          <cell r="CY53"/>
          <cell r="CZ53"/>
          <cell r="DA53"/>
          <cell r="DB53"/>
          <cell r="DC53"/>
        </row>
        <row r="55">
          <cell r="AN55" t="str">
            <v>類似団体内平均値</v>
          </cell>
          <cell r="BP55">
            <v>33.9</v>
          </cell>
          <cell r="BQ55"/>
          <cell r="BR55"/>
          <cell r="BS55"/>
          <cell r="BT55"/>
          <cell r="BU55"/>
          <cell r="BV55"/>
          <cell r="BW55"/>
          <cell r="BX55">
            <v>31.5</v>
          </cell>
          <cell r="BY55"/>
          <cell r="BZ55"/>
          <cell r="CA55"/>
          <cell r="CB55"/>
          <cell r="CC55"/>
          <cell r="CD55"/>
          <cell r="CE55"/>
          <cell r="CF55">
            <v>23.4</v>
          </cell>
          <cell r="CG55"/>
          <cell r="CH55"/>
          <cell r="CI55"/>
          <cell r="CJ55"/>
          <cell r="CK55"/>
          <cell r="CL55"/>
          <cell r="CM55"/>
          <cell r="CN55">
            <v>18.2</v>
          </cell>
          <cell r="CO55"/>
          <cell r="CP55"/>
          <cell r="CQ55"/>
          <cell r="CR55"/>
          <cell r="CS55"/>
          <cell r="CT55"/>
          <cell r="CU55"/>
          <cell r="CV55">
            <v>17.100000000000001</v>
          </cell>
          <cell r="CW55"/>
          <cell r="CX55"/>
          <cell r="CY55"/>
          <cell r="CZ55"/>
          <cell r="DA55"/>
          <cell r="DB55"/>
          <cell r="DC55"/>
        </row>
        <row r="57">
          <cell r="BP57">
            <v>61.8</v>
          </cell>
          <cell r="BQ57"/>
          <cell r="BR57"/>
          <cell r="BS57"/>
          <cell r="BT57"/>
          <cell r="BU57"/>
          <cell r="BV57"/>
          <cell r="BW57"/>
          <cell r="BX57">
            <v>62.9</v>
          </cell>
          <cell r="BY57"/>
          <cell r="BZ57"/>
          <cell r="CA57"/>
          <cell r="CB57"/>
          <cell r="CC57"/>
          <cell r="CD57"/>
          <cell r="CE57"/>
          <cell r="CF57">
            <v>63.9</v>
          </cell>
          <cell r="CG57"/>
          <cell r="CH57"/>
          <cell r="CI57"/>
          <cell r="CJ57"/>
          <cell r="CK57"/>
          <cell r="CL57"/>
          <cell r="CM57"/>
          <cell r="CN57">
            <v>64.900000000000006</v>
          </cell>
          <cell r="CO57"/>
          <cell r="CP57"/>
          <cell r="CQ57"/>
          <cell r="CR57"/>
          <cell r="CS57"/>
          <cell r="CT57"/>
          <cell r="CU57"/>
          <cell r="CV57">
            <v>65.8</v>
          </cell>
          <cell r="CW57"/>
          <cell r="CX57"/>
          <cell r="CY57"/>
          <cell r="CZ57"/>
          <cell r="DA57"/>
          <cell r="DB57"/>
          <cell r="DC57"/>
        </row>
        <row r="72">
          <cell r="BP72" t="str">
            <v>R01</v>
          </cell>
          <cell r="BX72" t="str">
            <v>R02</v>
          </cell>
          <cell r="CF72" t="str">
            <v>R03</v>
          </cell>
          <cell r="CN72" t="str">
            <v>R04</v>
          </cell>
          <cell r="CV72" t="str">
            <v>R05</v>
          </cell>
        </row>
        <row r="73">
          <cell r="AN73" t="str">
            <v>当該団体値</v>
          </cell>
          <cell r="BP73">
            <v>7.9</v>
          </cell>
          <cell r="BQ73"/>
          <cell r="BR73"/>
          <cell r="BS73"/>
          <cell r="BT73"/>
          <cell r="BU73"/>
          <cell r="BV73"/>
          <cell r="BW73"/>
          <cell r="BX73">
            <v>11.4</v>
          </cell>
          <cell r="BY73"/>
          <cell r="BZ73"/>
          <cell r="CA73"/>
          <cell r="CB73"/>
          <cell r="CC73"/>
          <cell r="CD73"/>
          <cell r="CE73"/>
          <cell r="CF73">
            <v>4.5999999999999996</v>
          </cell>
          <cell r="CG73"/>
          <cell r="CH73"/>
          <cell r="CI73"/>
          <cell r="CJ73"/>
          <cell r="CK73"/>
          <cell r="CL73"/>
          <cell r="CM73"/>
          <cell r="CN73">
            <v>6.7</v>
          </cell>
          <cell r="CO73"/>
          <cell r="CP73"/>
          <cell r="CQ73"/>
          <cell r="CR73"/>
          <cell r="CS73"/>
          <cell r="CT73"/>
          <cell r="CU73"/>
          <cell r="CV73">
            <v>9.3000000000000007</v>
          </cell>
          <cell r="CW73"/>
          <cell r="CX73"/>
          <cell r="CY73"/>
          <cell r="CZ73"/>
          <cell r="DA73"/>
          <cell r="DB73"/>
          <cell r="DC73"/>
        </row>
        <row r="75">
          <cell r="BP75">
            <v>5.8</v>
          </cell>
          <cell r="BQ75"/>
          <cell r="BR75"/>
          <cell r="BS75"/>
          <cell r="BT75"/>
          <cell r="BU75"/>
          <cell r="BV75"/>
          <cell r="BW75"/>
          <cell r="BX75">
            <v>5</v>
          </cell>
          <cell r="BY75"/>
          <cell r="BZ75"/>
          <cell r="CA75"/>
          <cell r="CB75"/>
          <cell r="CC75"/>
          <cell r="CD75"/>
          <cell r="CE75"/>
          <cell r="CF75">
            <v>3.4</v>
          </cell>
          <cell r="CG75"/>
          <cell r="CH75"/>
          <cell r="CI75"/>
          <cell r="CJ75"/>
          <cell r="CK75"/>
          <cell r="CL75"/>
          <cell r="CM75"/>
          <cell r="CN75">
            <v>3.1</v>
          </cell>
          <cell r="CO75"/>
          <cell r="CP75"/>
          <cell r="CQ75"/>
          <cell r="CR75"/>
          <cell r="CS75"/>
          <cell r="CT75"/>
          <cell r="CU75"/>
          <cell r="CV75">
            <v>2.6</v>
          </cell>
          <cell r="CW75"/>
          <cell r="CX75"/>
          <cell r="CY75"/>
          <cell r="CZ75"/>
          <cell r="DA75"/>
          <cell r="DB75"/>
          <cell r="DC75"/>
        </row>
        <row r="77">
          <cell r="AN77" t="str">
            <v>類似団体内平均値</v>
          </cell>
          <cell r="BP77">
            <v>33.9</v>
          </cell>
          <cell r="BQ77"/>
          <cell r="BR77"/>
          <cell r="BS77"/>
          <cell r="BT77"/>
          <cell r="BU77"/>
          <cell r="BV77"/>
          <cell r="BW77"/>
          <cell r="BX77">
            <v>31.5</v>
          </cell>
          <cell r="BY77"/>
          <cell r="BZ77"/>
          <cell r="CA77"/>
          <cell r="CB77"/>
          <cell r="CC77"/>
          <cell r="CD77"/>
          <cell r="CE77"/>
          <cell r="CF77">
            <v>23.4</v>
          </cell>
          <cell r="CG77"/>
          <cell r="CH77"/>
          <cell r="CI77"/>
          <cell r="CJ77"/>
          <cell r="CK77"/>
          <cell r="CL77"/>
          <cell r="CM77"/>
          <cell r="CN77">
            <v>18.2</v>
          </cell>
          <cell r="CO77"/>
          <cell r="CP77"/>
          <cell r="CQ77"/>
          <cell r="CR77"/>
          <cell r="CS77"/>
          <cell r="CT77"/>
          <cell r="CU77"/>
          <cell r="CV77">
            <v>17.100000000000001</v>
          </cell>
          <cell r="CW77"/>
          <cell r="CX77"/>
          <cell r="CY77"/>
          <cell r="CZ77"/>
          <cell r="DA77"/>
          <cell r="DB77"/>
          <cell r="DC77"/>
        </row>
        <row r="79">
          <cell r="BP79">
            <v>5.7</v>
          </cell>
          <cell r="BQ79"/>
          <cell r="BR79"/>
          <cell r="BS79"/>
          <cell r="BT79"/>
          <cell r="BU79"/>
          <cell r="BV79"/>
          <cell r="BW79"/>
          <cell r="BX79">
            <v>5.4</v>
          </cell>
          <cell r="BY79"/>
          <cell r="BZ79"/>
          <cell r="CA79"/>
          <cell r="CB79"/>
          <cell r="CC79"/>
          <cell r="CD79"/>
          <cell r="CE79"/>
          <cell r="CF79">
            <v>5.2</v>
          </cell>
          <cell r="CG79"/>
          <cell r="CH79"/>
          <cell r="CI79"/>
          <cell r="CJ79"/>
          <cell r="CK79"/>
          <cell r="CL79"/>
          <cell r="CM79"/>
          <cell r="CN79">
            <v>5.2</v>
          </cell>
          <cell r="CO79"/>
          <cell r="CP79"/>
          <cell r="CQ79"/>
          <cell r="CR79"/>
          <cell r="CS79"/>
          <cell r="CT79"/>
          <cell r="CU79"/>
          <cell r="CV79">
            <v>5.2</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D7D5D-C582-46C0-AB49-CF29279D9F4A}">
  <sheetPr>
    <pageSetUpPr fitToPage="1"/>
  </sheetPr>
  <dimension ref="A1:DO56"/>
  <sheetViews>
    <sheetView showGridLines="0" workbookViewId="0">
      <selection activeCell="B1" sqref="B1:DI1"/>
    </sheetView>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6384" width="0" style="1" hidden="1"/>
  </cols>
  <sheetData>
    <row r="1" spans="1:119" ht="33" customHeight="1" x14ac:dyDescent="0.2">
      <c r="B1" s="328" t="s">
        <v>0</v>
      </c>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c r="AZ1" s="328"/>
      <c r="BA1" s="328"/>
      <c r="BB1" s="328"/>
      <c r="BC1" s="328"/>
      <c r="BD1" s="328"/>
      <c r="BE1" s="328"/>
      <c r="BF1" s="328"/>
      <c r="BG1" s="328"/>
      <c r="BH1" s="328"/>
      <c r="BI1" s="328"/>
      <c r="BJ1" s="328"/>
      <c r="BK1" s="328"/>
      <c r="BL1" s="328"/>
      <c r="BM1" s="328"/>
      <c r="BN1" s="328"/>
      <c r="BO1" s="328"/>
      <c r="BP1" s="328"/>
      <c r="BQ1" s="328"/>
      <c r="BR1" s="328"/>
      <c r="BS1" s="328"/>
      <c r="BT1" s="328"/>
      <c r="BU1" s="328"/>
      <c r="BV1" s="328"/>
      <c r="BW1" s="328"/>
      <c r="BX1" s="328"/>
      <c r="BY1" s="328"/>
      <c r="BZ1" s="328"/>
      <c r="CA1" s="328"/>
      <c r="CB1" s="328"/>
      <c r="CC1" s="328"/>
      <c r="CD1" s="328"/>
      <c r="CE1" s="328"/>
      <c r="CF1" s="328"/>
      <c r="CG1" s="328"/>
      <c r="CH1" s="328"/>
      <c r="CI1" s="328"/>
      <c r="CJ1" s="328"/>
      <c r="CK1" s="328"/>
      <c r="CL1" s="328"/>
      <c r="CM1" s="328"/>
      <c r="CN1" s="328"/>
      <c r="CO1" s="328"/>
      <c r="CP1" s="328"/>
      <c r="CQ1" s="328"/>
      <c r="CR1" s="328"/>
      <c r="CS1" s="328"/>
      <c r="CT1" s="328"/>
      <c r="CU1" s="328"/>
      <c r="CV1" s="328"/>
      <c r="CW1" s="328"/>
      <c r="CX1" s="328"/>
      <c r="CY1" s="328"/>
      <c r="CZ1" s="328"/>
      <c r="DA1" s="328"/>
      <c r="DB1" s="328"/>
      <c r="DC1" s="328"/>
      <c r="DD1" s="328"/>
      <c r="DE1" s="328"/>
      <c r="DF1" s="328"/>
      <c r="DG1" s="328"/>
      <c r="DH1" s="328"/>
      <c r="DI1" s="328"/>
      <c r="DJ1" s="2"/>
      <c r="DK1" s="2"/>
      <c r="DL1" s="2"/>
      <c r="DM1" s="2"/>
      <c r="DN1" s="2"/>
      <c r="DO1" s="2"/>
    </row>
    <row r="2" spans="1:119" ht="24" thickBot="1" x14ac:dyDescent="0.25">
      <c r="B2" s="3" t="s">
        <v>1</v>
      </c>
      <c r="C2" s="3"/>
      <c r="D2" s="4"/>
    </row>
    <row r="3" spans="1:119" ht="18.75" customHeight="1" thickBot="1" x14ac:dyDescent="0.25">
      <c r="A3" s="2"/>
      <c r="B3" s="329" t="s">
        <v>2</v>
      </c>
      <c r="C3" s="330"/>
      <c r="D3" s="330"/>
      <c r="E3" s="331"/>
      <c r="F3" s="331"/>
      <c r="G3" s="331"/>
      <c r="H3" s="331"/>
      <c r="I3" s="331"/>
      <c r="J3" s="331"/>
      <c r="K3" s="331"/>
      <c r="L3" s="331" t="s">
        <v>3</v>
      </c>
      <c r="M3" s="331"/>
      <c r="N3" s="331"/>
      <c r="O3" s="331"/>
      <c r="P3" s="331"/>
      <c r="Q3" s="331"/>
      <c r="R3" s="338"/>
      <c r="S3" s="338"/>
      <c r="T3" s="338"/>
      <c r="U3" s="338"/>
      <c r="V3" s="339"/>
      <c r="W3" s="313" t="s">
        <v>4</v>
      </c>
      <c r="X3" s="314"/>
      <c r="Y3" s="314"/>
      <c r="Z3" s="314"/>
      <c r="AA3" s="314"/>
      <c r="AB3" s="330"/>
      <c r="AC3" s="338" t="s">
        <v>5</v>
      </c>
      <c r="AD3" s="314"/>
      <c r="AE3" s="314"/>
      <c r="AF3" s="314"/>
      <c r="AG3" s="314"/>
      <c r="AH3" s="314"/>
      <c r="AI3" s="314"/>
      <c r="AJ3" s="314"/>
      <c r="AK3" s="314"/>
      <c r="AL3" s="315"/>
      <c r="AM3" s="313" t="s">
        <v>6</v>
      </c>
      <c r="AN3" s="314"/>
      <c r="AO3" s="314"/>
      <c r="AP3" s="314"/>
      <c r="AQ3" s="314"/>
      <c r="AR3" s="314"/>
      <c r="AS3" s="314"/>
      <c r="AT3" s="314"/>
      <c r="AU3" s="314"/>
      <c r="AV3" s="314"/>
      <c r="AW3" s="314"/>
      <c r="AX3" s="315"/>
      <c r="AY3" s="350" t="s">
        <v>7</v>
      </c>
      <c r="AZ3" s="351"/>
      <c r="BA3" s="351"/>
      <c r="BB3" s="351"/>
      <c r="BC3" s="351"/>
      <c r="BD3" s="351"/>
      <c r="BE3" s="351"/>
      <c r="BF3" s="351"/>
      <c r="BG3" s="351"/>
      <c r="BH3" s="351"/>
      <c r="BI3" s="351"/>
      <c r="BJ3" s="351"/>
      <c r="BK3" s="351"/>
      <c r="BL3" s="351"/>
      <c r="BM3" s="352"/>
      <c r="BN3" s="313" t="s">
        <v>8</v>
      </c>
      <c r="BO3" s="314"/>
      <c r="BP3" s="314"/>
      <c r="BQ3" s="314"/>
      <c r="BR3" s="314"/>
      <c r="BS3" s="314"/>
      <c r="BT3" s="314"/>
      <c r="BU3" s="315"/>
      <c r="BV3" s="313" t="s">
        <v>9</v>
      </c>
      <c r="BW3" s="314"/>
      <c r="BX3" s="314"/>
      <c r="BY3" s="314"/>
      <c r="BZ3" s="314"/>
      <c r="CA3" s="314"/>
      <c r="CB3" s="314"/>
      <c r="CC3" s="315"/>
      <c r="CD3" s="350" t="s">
        <v>7</v>
      </c>
      <c r="CE3" s="351"/>
      <c r="CF3" s="351"/>
      <c r="CG3" s="351"/>
      <c r="CH3" s="351"/>
      <c r="CI3" s="351"/>
      <c r="CJ3" s="351"/>
      <c r="CK3" s="351"/>
      <c r="CL3" s="351"/>
      <c r="CM3" s="351"/>
      <c r="CN3" s="351"/>
      <c r="CO3" s="351"/>
      <c r="CP3" s="351"/>
      <c r="CQ3" s="351"/>
      <c r="CR3" s="351"/>
      <c r="CS3" s="352"/>
      <c r="CT3" s="313" t="s">
        <v>10</v>
      </c>
      <c r="CU3" s="314"/>
      <c r="CV3" s="314"/>
      <c r="CW3" s="314"/>
      <c r="CX3" s="314"/>
      <c r="CY3" s="314"/>
      <c r="CZ3" s="314"/>
      <c r="DA3" s="315"/>
      <c r="DB3" s="313" t="s">
        <v>11</v>
      </c>
      <c r="DC3" s="314"/>
      <c r="DD3" s="314"/>
      <c r="DE3" s="314"/>
      <c r="DF3" s="314"/>
      <c r="DG3" s="314"/>
      <c r="DH3" s="314"/>
      <c r="DI3" s="315"/>
    </row>
    <row r="4" spans="1:119" ht="18.75" customHeight="1" x14ac:dyDescent="0.2">
      <c r="A4" s="2"/>
      <c r="B4" s="332"/>
      <c r="C4" s="333"/>
      <c r="D4" s="333"/>
      <c r="E4" s="334"/>
      <c r="F4" s="334"/>
      <c r="G4" s="334"/>
      <c r="H4" s="334"/>
      <c r="I4" s="334"/>
      <c r="J4" s="334"/>
      <c r="K4" s="334"/>
      <c r="L4" s="334"/>
      <c r="M4" s="334"/>
      <c r="N4" s="334"/>
      <c r="O4" s="334"/>
      <c r="P4" s="334"/>
      <c r="Q4" s="334"/>
      <c r="R4" s="340"/>
      <c r="S4" s="340"/>
      <c r="T4" s="340"/>
      <c r="U4" s="340"/>
      <c r="V4" s="341"/>
      <c r="W4" s="344"/>
      <c r="X4" s="345"/>
      <c r="Y4" s="345"/>
      <c r="Z4" s="345"/>
      <c r="AA4" s="345"/>
      <c r="AB4" s="333"/>
      <c r="AC4" s="340"/>
      <c r="AD4" s="345"/>
      <c r="AE4" s="345"/>
      <c r="AF4" s="345"/>
      <c r="AG4" s="345"/>
      <c r="AH4" s="345"/>
      <c r="AI4" s="345"/>
      <c r="AJ4" s="345"/>
      <c r="AK4" s="345"/>
      <c r="AL4" s="348"/>
      <c r="AM4" s="346"/>
      <c r="AN4" s="347"/>
      <c r="AO4" s="347"/>
      <c r="AP4" s="347"/>
      <c r="AQ4" s="347"/>
      <c r="AR4" s="347"/>
      <c r="AS4" s="347"/>
      <c r="AT4" s="347"/>
      <c r="AU4" s="347"/>
      <c r="AV4" s="347"/>
      <c r="AW4" s="347"/>
      <c r="AX4" s="349"/>
      <c r="AY4" s="316" t="s">
        <v>12</v>
      </c>
      <c r="AZ4" s="317"/>
      <c r="BA4" s="317"/>
      <c r="BB4" s="317"/>
      <c r="BC4" s="317"/>
      <c r="BD4" s="317"/>
      <c r="BE4" s="317"/>
      <c r="BF4" s="317"/>
      <c r="BG4" s="317"/>
      <c r="BH4" s="317"/>
      <c r="BI4" s="317"/>
      <c r="BJ4" s="317"/>
      <c r="BK4" s="317"/>
      <c r="BL4" s="317"/>
      <c r="BM4" s="318"/>
      <c r="BN4" s="319">
        <v>236618494</v>
      </c>
      <c r="BO4" s="320"/>
      <c r="BP4" s="320"/>
      <c r="BQ4" s="320"/>
      <c r="BR4" s="320"/>
      <c r="BS4" s="320"/>
      <c r="BT4" s="320"/>
      <c r="BU4" s="321"/>
      <c r="BV4" s="319">
        <v>244212253</v>
      </c>
      <c r="BW4" s="320"/>
      <c r="BX4" s="320"/>
      <c r="BY4" s="320"/>
      <c r="BZ4" s="320"/>
      <c r="CA4" s="320"/>
      <c r="CB4" s="320"/>
      <c r="CC4" s="321"/>
      <c r="CD4" s="322" t="s">
        <v>13</v>
      </c>
      <c r="CE4" s="323"/>
      <c r="CF4" s="323"/>
      <c r="CG4" s="323"/>
      <c r="CH4" s="323"/>
      <c r="CI4" s="323"/>
      <c r="CJ4" s="323"/>
      <c r="CK4" s="323"/>
      <c r="CL4" s="323"/>
      <c r="CM4" s="323"/>
      <c r="CN4" s="323"/>
      <c r="CO4" s="323"/>
      <c r="CP4" s="323"/>
      <c r="CQ4" s="323"/>
      <c r="CR4" s="323"/>
      <c r="CS4" s="324"/>
      <c r="CT4" s="325">
        <v>7.6</v>
      </c>
      <c r="CU4" s="326"/>
      <c r="CV4" s="326"/>
      <c r="CW4" s="326"/>
      <c r="CX4" s="326"/>
      <c r="CY4" s="326"/>
      <c r="CZ4" s="326"/>
      <c r="DA4" s="327"/>
      <c r="DB4" s="325">
        <v>7.4</v>
      </c>
      <c r="DC4" s="326"/>
      <c r="DD4" s="326"/>
      <c r="DE4" s="326"/>
      <c r="DF4" s="326"/>
      <c r="DG4" s="326"/>
      <c r="DH4" s="326"/>
      <c r="DI4" s="327"/>
    </row>
    <row r="5" spans="1:119" ht="18.75" customHeight="1" x14ac:dyDescent="0.2">
      <c r="A5" s="2"/>
      <c r="B5" s="335"/>
      <c r="C5" s="336"/>
      <c r="D5" s="336"/>
      <c r="E5" s="337"/>
      <c r="F5" s="337"/>
      <c r="G5" s="337"/>
      <c r="H5" s="337"/>
      <c r="I5" s="337"/>
      <c r="J5" s="337"/>
      <c r="K5" s="337"/>
      <c r="L5" s="337"/>
      <c r="M5" s="337"/>
      <c r="N5" s="337"/>
      <c r="O5" s="337"/>
      <c r="P5" s="337"/>
      <c r="Q5" s="337"/>
      <c r="R5" s="342"/>
      <c r="S5" s="342"/>
      <c r="T5" s="342"/>
      <c r="U5" s="342"/>
      <c r="V5" s="343"/>
      <c r="W5" s="346"/>
      <c r="X5" s="347"/>
      <c r="Y5" s="347"/>
      <c r="Z5" s="347"/>
      <c r="AA5" s="347"/>
      <c r="AB5" s="336"/>
      <c r="AC5" s="342"/>
      <c r="AD5" s="347"/>
      <c r="AE5" s="347"/>
      <c r="AF5" s="347"/>
      <c r="AG5" s="347"/>
      <c r="AH5" s="347"/>
      <c r="AI5" s="347"/>
      <c r="AJ5" s="347"/>
      <c r="AK5" s="347"/>
      <c r="AL5" s="349"/>
      <c r="AM5" s="379" t="s">
        <v>14</v>
      </c>
      <c r="AN5" s="380"/>
      <c r="AO5" s="380"/>
      <c r="AP5" s="380"/>
      <c r="AQ5" s="380"/>
      <c r="AR5" s="380"/>
      <c r="AS5" s="380"/>
      <c r="AT5" s="381"/>
      <c r="AU5" s="382" t="s">
        <v>15</v>
      </c>
      <c r="AV5" s="383"/>
      <c r="AW5" s="383"/>
      <c r="AX5" s="383"/>
      <c r="AY5" s="384" t="s">
        <v>16</v>
      </c>
      <c r="AZ5" s="385"/>
      <c r="BA5" s="385"/>
      <c r="BB5" s="385"/>
      <c r="BC5" s="385"/>
      <c r="BD5" s="385"/>
      <c r="BE5" s="385"/>
      <c r="BF5" s="385"/>
      <c r="BG5" s="385"/>
      <c r="BH5" s="385"/>
      <c r="BI5" s="385"/>
      <c r="BJ5" s="385"/>
      <c r="BK5" s="385"/>
      <c r="BL5" s="385"/>
      <c r="BM5" s="386"/>
      <c r="BN5" s="387">
        <v>227249962</v>
      </c>
      <c r="BO5" s="388"/>
      <c r="BP5" s="388"/>
      <c r="BQ5" s="388"/>
      <c r="BR5" s="388"/>
      <c r="BS5" s="388"/>
      <c r="BT5" s="388"/>
      <c r="BU5" s="389"/>
      <c r="BV5" s="387">
        <v>234444172</v>
      </c>
      <c r="BW5" s="388"/>
      <c r="BX5" s="388"/>
      <c r="BY5" s="388"/>
      <c r="BZ5" s="388"/>
      <c r="CA5" s="388"/>
      <c r="CB5" s="388"/>
      <c r="CC5" s="389"/>
      <c r="CD5" s="390" t="s">
        <v>17</v>
      </c>
      <c r="CE5" s="391"/>
      <c r="CF5" s="391"/>
      <c r="CG5" s="391"/>
      <c r="CH5" s="391"/>
      <c r="CI5" s="391"/>
      <c r="CJ5" s="391"/>
      <c r="CK5" s="391"/>
      <c r="CL5" s="391"/>
      <c r="CM5" s="391"/>
      <c r="CN5" s="391"/>
      <c r="CO5" s="391"/>
      <c r="CP5" s="391"/>
      <c r="CQ5" s="391"/>
      <c r="CR5" s="391"/>
      <c r="CS5" s="392"/>
      <c r="CT5" s="353">
        <v>98.5</v>
      </c>
      <c r="CU5" s="354"/>
      <c r="CV5" s="354"/>
      <c r="CW5" s="354"/>
      <c r="CX5" s="354"/>
      <c r="CY5" s="354"/>
      <c r="CZ5" s="354"/>
      <c r="DA5" s="355"/>
      <c r="DB5" s="353">
        <v>97.8</v>
      </c>
      <c r="DC5" s="354"/>
      <c r="DD5" s="354"/>
      <c r="DE5" s="354"/>
      <c r="DF5" s="354"/>
      <c r="DG5" s="354"/>
      <c r="DH5" s="354"/>
      <c r="DI5" s="355"/>
    </row>
    <row r="6" spans="1:119" ht="18.75" customHeight="1" x14ac:dyDescent="0.2">
      <c r="A6" s="2"/>
      <c r="B6" s="356" t="s">
        <v>18</v>
      </c>
      <c r="C6" s="357"/>
      <c r="D6" s="357"/>
      <c r="E6" s="358"/>
      <c r="F6" s="358"/>
      <c r="G6" s="358"/>
      <c r="H6" s="358"/>
      <c r="I6" s="358"/>
      <c r="J6" s="358"/>
      <c r="K6" s="358"/>
      <c r="L6" s="358" t="s">
        <v>19</v>
      </c>
      <c r="M6" s="358"/>
      <c r="N6" s="358"/>
      <c r="O6" s="358"/>
      <c r="P6" s="358"/>
      <c r="Q6" s="358"/>
      <c r="R6" s="362"/>
      <c r="S6" s="362"/>
      <c r="T6" s="362"/>
      <c r="U6" s="362"/>
      <c r="V6" s="363"/>
      <c r="W6" s="366" t="s">
        <v>20</v>
      </c>
      <c r="X6" s="367"/>
      <c r="Y6" s="367"/>
      <c r="Z6" s="367"/>
      <c r="AA6" s="367"/>
      <c r="AB6" s="357"/>
      <c r="AC6" s="370" t="s">
        <v>21</v>
      </c>
      <c r="AD6" s="371"/>
      <c r="AE6" s="371"/>
      <c r="AF6" s="371"/>
      <c r="AG6" s="371"/>
      <c r="AH6" s="371"/>
      <c r="AI6" s="371"/>
      <c r="AJ6" s="371"/>
      <c r="AK6" s="371"/>
      <c r="AL6" s="372"/>
      <c r="AM6" s="379" t="s">
        <v>22</v>
      </c>
      <c r="AN6" s="380"/>
      <c r="AO6" s="380"/>
      <c r="AP6" s="380"/>
      <c r="AQ6" s="380"/>
      <c r="AR6" s="380"/>
      <c r="AS6" s="380"/>
      <c r="AT6" s="381"/>
      <c r="AU6" s="382" t="s">
        <v>15</v>
      </c>
      <c r="AV6" s="383"/>
      <c r="AW6" s="383"/>
      <c r="AX6" s="383"/>
      <c r="AY6" s="384" t="s">
        <v>23</v>
      </c>
      <c r="AZ6" s="385"/>
      <c r="BA6" s="385"/>
      <c r="BB6" s="385"/>
      <c r="BC6" s="385"/>
      <c r="BD6" s="385"/>
      <c r="BE6" s="385"/>
      <c r="BF6" s="385"/>
      <c r="BG6" s="385"/>
      <c r="BH6" s="385"/>
      <c r="BI6" s="385"/>
      <c r="BJ6" s="385"/>
      <c r="BK6" s="385"/>
      <c r="BL6" s="385"/>
      <c r="BM6" s="386"/>
      <c r="BN6" s="387">
        <v>9368532</v>
      </c>
      <c r="BO6" s="388"/>
      <c r="BP6" s="388"/>
      <c r="BQ6" s="388"/>
      <c r="BR6" s="388"/>
      <c r="BS6" s="388"/>
      <c r="BT6" s="388"/>
      <c r="BU6" s="389"/>
      <c r="BV6" s="387">
        <v>9768081</v>
      </c>
      <c r="BW6" s="388"/>
      <c r="BX6" s="388"/>
      <c r="BY6" s="388"/>
      <c r="BZ6" s="388"/>
      <c r="CA6" s="388"/>
      <c r="CB6" s="388"/>
      <c r="CC6" s="389"/>
      <c r="CD6" s="390" t="s">
        <v>24</v>
      </c>
      <c r="CE6" s="391"/>
      <c r="CF6" s="391"/>
      <c r="CG6" s="391"/>
      <c r="CH6" s="391"/>
      <c r="CI6" s="391"/>
      <c r="CJ6" s="391"/>
      <c r="CK6" s="391"/>
      <c r="CL6" s="391"/>
      <c r="CM6" s="391"/>
      <c r="CN6" s="391"/>
      <c r="CO6" s="391"/>
      <c r="CP6" s="391"/>
      <c r="CQ6" s="391"/>
      <c r="CR6" s="391"/>
      <c r="CS6" s="392"/>
      <c r="CT6" s="393">
        <v>99.6</v>
      </c>
      <c r="CU6" s="394"/>
      <c r="CV6" s="394"/>
      <c r="CW6" s="394"/>
      <c r="CX6" s="394"/>
      <c r="CY6" s="394"/>
      <c r="CZ6" s="394"/>
      <c r="DA6" s="395"/>
      <c r="DB6" s="393">
        <v>99.9</v>
      </c>
      <c r="DC6" s="394"/>
      <c r="DD6" s="394"/>
      <c r="DE6" s="394"/>
      <c r="DF6" s="394"/>
      <c r="DG6" s="394"/>
      <c r="DH6" s="394"/>
      <c r="DI6" s="395"/>
    </row>
    <row r="7" spans="1:119" ht="18.75" customHeight="1" x14ac:dyDescent="0.2">
      <c r="A7" s="2"/>
      <c r="B7" s="332"/>
      <c r="C7" s="333"/>
      <c r="D7" s="333"/>
      <c r="E7" s="334"/>
      <c r="F7" s="334"/>
      <c r="G7" s="334"/>
      <c r="H7" s="334"/>
      <c r="I7" s="334"/>
      <c r="J7" s="334"/>
      <c r="K7" s="334"/>
      <c r="L7" s="334"/>
      <c r="M7" s="334"/>
      <c r="N7" s="334"/>
      <c r="O7" s="334"/>
      <c r="P7" s="334"/>
      <c r="Q7" s="334"/>
      <c r="R7" s="340"/>
      <c r="S7" s="340"/>
      <c r="T7" s="340"/>
      <c r="U7" s="340"/>
      <c r="V7" s="341"/>
      <c r="W7" s="344"/>
      <c r="X7" s="345"/>
      <c r="Y7" s="345"/>
      <c r="Z7" s="345"/>
      <c r="AA7" s="345"/>
      <c r="AB7" s="333"/>
      <c r="AC7" s="373"/>
      <c r="AD7" s="374"/>
      <c r="AE7" s="374"/>
      <c r="AF7" s="374"/>
      <c r="AG7" s="374"/>
      <c r="AH7" s="374"/>
      <c r="AI7" s="374"/>
      <c r="AJ7" s="374"/>
      <c r="AK7" s="374"/>
      <c r="AL7" s="375"/>
      <c r="AM7" s="379" t="s">
        <v>25</v>
      </c>
      <c r="AN7" s="380"/>
      <c r="AO7" s="380"/>
      <c r="AP7" s="380"/>
      <c r="AQ7" s="380"/>
      <c r="AR7" s="380"/>
      <c r="AS7" s="380"/>
      <c r="AT7" s="381"/>
      <c r="AU7" s="382" t="s">
        <v>26</v>
      </c>
      <c r="AV7" s="383"/>
      <c r="AW7" s="383"/>
      <c r="AX7" s="383"/>
      <c r="AY7" s="384" t="s">
        <v>27</v>
      </c>
      <c r="AZ7" s="385"/>
      <c r="BA7" s="385"/>
      <c r="BB7" s="385"/>
      <c r="BC7" s="385"/>
      <c r="BD7" s="385"/>
      <c r="BE7" s="385"/>
      <c r="BF7" s="385"/>
      <c r="BG7" s="385"/>
      <c r="BH7" s="385"/>
      <c r="BI7" s="385"/>
      <c r="BJ7" s="385"/>
      <c r="BK7" s="385"/>
      <c r="BL7" s="385"/>
      <c r="BM7" s="386"/>
      <c r="BN7" s="387">
        <v>601313</v>
      </c>
      <c r="BO7" s="388"/>
      <c r="BP7" s="388"/>
      <c r="BQ7" s="388"/>
      <c r="BR7" s="388"/>
      <c r="BS7" s="388"/>
      <c r="BT7" s="388"/>
      <c r="BU7" s="389"/>
      <c r="BV7" s="387">
        <v>1333655</v>
      </c>
      <c r="BW7" s="388"/>
      <c r="BX7" s="388"/>
      <c r="BY7" s="388"/>
      <c r="BZ7" s="388"/>
      <c r="CA7" s="388"/>
      <c r="CB7" s="388"/>
      <c r="CC7" s="389"/>
      <c r="CD7" s="390" t="s">
        <v>28</v>
      </c>
      <c r="CE7" s="391"/>
      <c r="CF7" s="391"/>
      <c r="CG7" s="391"/>
      <c r="CH7" s="391"/>
      <c r="CI7" s="391"/>
      <c r="CJ7" s="391"/>
      <c r="CK7" s="391"/>
      <c r="CL7" s="391"/>
      <c r="CM7" s="391"/>
      <c r="CN7" s="391"/>
      <c r="CO7" s="391"/>
      <c r="CP7" s="391"/>
      <c r="CQ7" s="391"/>
      <c r="CR7" s="391"/>
      <c r="CS7" s="392"/>
      <c r="CT7" s="387">
        <v>115866185</v>
      </c>
      <c r="CU7" s="388"/>
      <c r="CV7" s="388"/>
      <c r="CW7" s="388"/>
      <c r="CX7" s="388"/>
      <c r="CY7" s="388"/>
      <c r="CZ7" s="388"/>
      <c r="DA7" s="389"/>
      <c r="DB7" s="387">
        <v>114131188</v>
      </c>
      <c r="DC7" s="388"/>
      <c r="DD7" s="388"/>
      <c r="DE7" s="388"/>
      <c r="DF7" s="388"/>
      <c r="DG7" s="388"/>
      <c r="DH7" s="388"/>
      <c r="DI7" s="389"/>
    </row>
    <row r="8" spans="1:119" ht="18.75" customHeight="1" thickBot="1" x14ac:dyDescent="0.25">
      <c r="A8" s="2"/>
      <c r="B8" s="359"/>
      <c r="C8" s="360"/>
      <c r="D8" s="360"/>
      <c r="E8" s="361"/>
      <c r="F8" s="361"/>
      <c r="G8" s="361"/>
      <c r="H8" s="361"/>
      <c r="I8" s="361"/>
      <c r="J8" s="361"/>
      <c r="K8" s="361"/>
      <c r="L8" s="361"/>
      <c r="M8" s="361"/>
      <c r="N8" s="361"/>
      <c r="O8" s="361"/>
      <c r="P8" s="361"/>
      <c r="Q8" s="361"/>
      <c r="R8" s="364"/>
      <c r="S8" s="364"/>
      <c r="T8" s="364"/>
      <c r="U8" s="364"/>
      <c r="V8" s="365"/>
      <c r="W8" s="368"/>
      <c r="X8" s="369"/>
      <c r="Y8" s="369"/>
      <c r="Z8" s="369"/>
      <c r="AA8" s="369"/>
      <c r="AB8" s="360"/>
      <c r="AC8" s="376"/>
      <c r="AD8" s="377"/>
      <c r="AE8" s="377"/>
      <c r="AF8" s="377"/>
      <c r="AG8" s="377"/>
      <c r="AH8" s="377"/>
      <c r="AI8" s="377"/>
      <c r="AJ8" s="377"/>
      <c r="AK8" s="377"/>
      <c r="AL8" s="378"/>
      <c r="AM8" s="379" t="s">
        <v>29</v>
      </c>
      <c r="AN8" s="380"/>
      <c r="AO8" s="380"/>
      <c r="AP8" s="380"/>
      <c r="AQ8" s="380"/>
      <c r="AR8" s="380"/>
      <c r="AS8" s="380"/>
      <c r="AT8" s="381"/>
      <c r="AU8" s="382" t="s">
        <v>15</v>
      </c>
      <c r="AV8" s="383"/>
      <c r="AW8" s="383"/>
      <c r="AX8" s="383"/>
      <c r="AY8" s="384" t="s">
        <v>30</v>
      </c>
      <c r="AZ8" s="385"/>
      <c r="BA8" s="385"/>
      <c r="BB8" s="385"/>
      <c r="BC8" s="385"/>
      <c r="BD8" s="385"/>
      <c r="BE8" s="385"/>
      <c r="BF8" s="385"/>
      <c r="BG8" s="385"/>
      <c r="BH8" s="385"/>
      <c r="BI8" s="385"/>
      <c r="BJ8" s="385"/>
      <c r="BK8" s="385"/>
      <c r="BL8" s="385"/>
      <c r="BM8" s="386"/>
      <c r="BN8" s="387">
        <v>8767219</v>
      </c>
      <c r="BO8" s="388"/>
      <c r="BP8" s="388"/>
      <c r="BQ8" s="388"/>
      <c r="BR8" s="388"/>
      <c r="BS8" s="388"/>
      <c r="BT8" s="388"/>
      <c r="BU8" s="389"/>
      <c r="BV8" s="387">
        <v>8434426</v>
      </c>
      <c r="BW8" s="388"/>
      <c r="BX8" s="388"/>
      <c r="BY8" s="388"/>
      <c r="BZ8" s="388"/>
      <c r="CA8" s="388"/>
      <c r="CB8" s="388"/>
      <c r="CC8" s="389"/>
      <c r="CD8" s="390" t="s">
        <v>31</v>
      </c>
      <c r="CE8" s="391"/>
      <c r="CF8" s="391"/>
      <c r="CG8" s="391"/>
      <c r="CH8" s="391"/>
      <c r="CI8" s="391"/>
      <c r="CJ8" s="391"/>
      <c r="CK8" s="391"/>
      <c r="CL8" s="391"/>
      <c r="CM8" s="391"/>
      <c r="CN8" s="391"/>
      <c r="CO8" s="391"/>
      <c r="CP8" s="391"/>
      <c r="CQ8" s="391"/>
      <c r="CR8" s="391"/>
      <c r="CS8" s="392"/>
      <c r="CT8" s="396">
        <v>0.93</v>
      </c>
      <c r="CU8" s="397"/>
      <c r="CV8" s="397"/>
      <c r="CW8" s="397"/>
      <c r="CX8" s="397"/>
      <c r="CY8" s="397"/>
      <c r="CZ8" s="397"/>
      <c r="DA8" s="398"/>
      <c r="DB8" s="396">
        <v>0.94</v>
      </c>
      <c r="DC8" s="397"/>
      <c r="DD8" s="397"/>
      <c r="DE8" s="397"/>
      <c r="DF8" s="397"/>
      <c r="DG8" s="397"/>
      <c r="DH8" s="397"/>
      <c r="DI8" s="398"/>
    </row>
    <row r="9" spans="1:119" ht="18.75" customHeight="1" thickBot="1" x14ac:dyDescent="0.25">
      <c r="A9" s="2"/>
      <c r="B9" s="350" t="s">
        <v>32</v>
      </c>
      <c r="C9" s="351"/>
      <c r="D9" s="351"/>
      <c r="E9" s="351"/>
      <c r="F9" s="351"/>
      <c r="G9" s="351"/>
      <c r="H9" s="351"/>
      <c r="I9" s="351"/>
      <c r="J9" s="351"/>
      <c r="K9" s="399"/>
      <c r="L9" s="400" t="s">
        <v>33</v>
      </c>
      <c r="M9" s="401"/>
      <c r="N9" s="401"/>
      <c r="O9" s="401"/>
      <c r="P9" s="401"/>
      <c r="Q9" s="402"/>
      <c r="R9" s="403">
        <v>594274</v>
      </c>
      <c r="S9" s="404"/>
      <c r="T9" s="404"/>
      <c r="U9" s="404"/>
      <c r="V9" s="405"/>
      <c r="W9" s="313" t="s">
        <v>34</v>
      </c>
      <c r="X9" s="314"/>
      <c r="Y9" s="314"/>
      <c r="Z9" s="314"/>
      <c r="AA9" s="314"/>
      <c r="AB9" s="314"/>
      <c r="AC9" s="314"/>
      <c r="AD9" s="314"/>
      <c r="AE9" s="314"/>
      <c r="AF9" s="314"/>
      <c r="AG9" s="314"/>
      <c r="AH9" s="314"/>
      <c r="AI9" s="314"/>
      <c r="AJ9" s="314"/>
      <c r="AK9" s="314"/>
      <c r="AL9" s="315"/>
      <c r="AM9" s="379" t="s">
        <v>35</v>
      </c>
      <c r="AN9" s="380"/>
      <c r="AO9" s="380"/>
      <c r="AP9" s="380"/>
      <c r="AQ9" s="380"/>
      <c r="AR9" s="380"/>
      <c r="AS9" s="380"/>
      <c r="AT9" s="381"/>
      <c r="AU9" s="382" t="s">
        <v>15</v>
      </c>
      <c r="AV9" s="383"/>
      <c r="AW9" s="383"/>
      <c r="AX9" s="383"/>
      <c r="AY9" s="384" t="s">
        <v>36</v>
      </c>
      <c r="AZ9" s="385"/>
      <c r="BA9" s="385"/>
      <c r="BB9" s="385"/>
      <c r="BC9" s="385"/>
      <c r="BD9" s="385"/>
      <c r="BE9" s="385"/>
      <c r="BF9" s="385"/>
      <c r="BG9" s="385"/>
      <c r="BH9" s="385"/>
      <c r="BI9" s="385"/>
      <c r="BJ9" s="385"/>
      <c r="BK9" s="385"/>
      <c r="BL9" s="385"/>
      <c r="BM9" s="386"/>
      <c r="BN9" s="387">
        <v>321393</v>
      </c>
      <c r="BO9" s="388"/>
      <c r="BP9" s="388"/>
      <c r="BQ9" s="388"/>
      <c r="BR9" s="388"/>
      <c r="BS9" s="388"/>
      <c r="BT9" s="388"/>
      <c r="BU9" s="389"/>
      <c r="BV9" s="387">
        <v>-2063524</v>
      </c>
      <c r="BW9" s="388"/>
      <c r="BX9" s="388"/>
      <c r="BY9" s="388"/>
      <c r="BZ9" s="388"/>
      <c r="CA9" s="388"/>
      <c r="CB9" s="388"/>
      <c r="CC9" s="389"/>
      <c r="CD9" s="390" t="s">
        <v>37</v>
      </c>
      <c r="CE9" s="391"/>
      <c r="CF9" s="391"/>
      <c r="CG9" s="391"/>
      <c r="CH9" s="391"/>
      <c r="CI9" s="391"/>
      <c r="CJ9" s="391"/>
      <c r="CK9" s="391"/>
      <c r="CL9" s="391"/>
      <c r="CM9" s="391"/>
      <c r="CN9" s="391"/>
      <c r="CO9" s="391"/>
      <c r="CP9" s="391"/>
      <c r="CQ9" s="391"/>
      <c r="CR9" s="391"/>
      <c r="CS9" s="392"/>
      <c r="CT9" s="353">
        <v>9.4</v>
      </c>
      <c r="CU9" s="354"/>
      <c r="CV9" s="354"/>
      <c r="CW9" s="354"/>
      <c r="CX9" s="354"/>
      <c r="CY9" s="354"/>
      <c r="CZ9" s="354"/>
      <c r="DA9" s="355"/>
      <c r="DB9" s="353">
        <v>9.5</v>
      </c>
      <c r="DC9" s="354"/>
      <c r="DD9" s="354"/>
      <c r="DE9" s="354"/>
      <c r="DF9" s="354"/>
      <c r="DG9" s="354"/>
      <c r="DH9" s="354"/>
      <c r="DI9" s="355"/>
    </row>
    <row r="10" spans="1:119" ht="18.75" customHeight="1" thickBot="1" x14ac:dyDescent="0.25">
      <c r="A10" s="2"/>
      <c r="B10" s="350"/>
      <c r="C10" s="351"/>
      <c r="D10" s="351"/>
      <c r="E10" s="351"/>
      <c r="F10" s="351"/>
      <c r="G10" s="351"/>
      <c r="H10" s="351"/>
      <c r="I10" s="351"/>
      <c r="J10" s="351"/>
      <c r="K10" s="399"/>
      <c r="L10" s="406" t="s">
        <v>38</v>
      </c>
      <c r="M10" s="380"/>
      <c r="N10" s="380"/>
      <c r="O10" s="380"/>
      <c r="P10" s="380"/>
      <c r="Q10" s="381"/>
      <c r="R10" s="407">
        <v>578112</v>
      </c>
      <c r="S10" s="408"/>
      <c r="T10" s="408"/>
      <c r="U10" s="408"/>
      <c r="V10" s="409"/>
      <c r="W10" s="344"/>
      <c r="X10" s="345"/>
      <c r="Y10" s="345"/>
      <c r="Z10" s="345"/>
      <c r="AA10" s="345"/>
      <c r="AB10" s="345"/>
      <c r="AC10" s="345"/>
      <c r="AD10" s="345"/>
      <c r="AE10" s="345"/>
      <c r="AF10" s="345"/>
      <c r="AG10" s="345"/>
      <c r="AH10" s="345"/>
      <c r="AI10" s="345"/>
      <c r="AJ10" s="345"/>
      <c r="AK10" s="345"/>
      <c r="AL10" s="348"/>
      <c r="AM10" s="379" t="s">
        <v>39</v>
      </c>
      <c r="AN10" s="380"/>
      <c r="AO10" s="380"/>
      <c r="AP10" s="380"/>
      <c r="AQ10" s="380"/>
      <c r="AR10" s="380"/>
      <c r="AS10" s="380"/>
      <c r="AT10" s="381"/>
      <c r="AU10" s="382" t="s">
        <v>15</v>
      </c>
      <c r="AV10" s="383"/>
      <c r="AW10" s="383"/>
      <c r="AX10" s="383"/>
      <c r="AY10" s="384" t="s">
        <v>40</v>
      </c>
      <c r="AZ10" s="385"/>
      <c r="BA10" s="385"/>
      <c r="BB10" s="385"/>
      <c r="BC10" s="385"/>
      <c r="BD10" s="385"/>
      <c r="BE10" s="385"/>
      <c r="BF10" s="385"/>
      <c r="BG10" s="385"/>
      <c r="BH10" s="385"/>
      <c r="BI10" s="385"/>
      <c r="BJ10" s="385"/>
      <c r="BK10" s="385"/>
      <c r="BL10" s="385"/>
      <c r="BM10" s="386"/>
      <c r="BN10" s="387">
        <v>6092</v>
      </c>
      <c r="BO10" s="388"/>
      <c r="BP10" s="388"/>
      <c r="BQ10" s="388"/>
      <c r="BR10" s="388"/>
      <c r="BS10" s="388"/>
      <c r="BT10" s="388"/>
      <c r="BU10" s="389"/>
      <c r="BV10" s="387">
        <v>4334</v>
      </c>
      <c r="BW10" s="388"/>
      <c r="BX10" s="388"/>
      <c r="BY10" s="388"/>
      <c r="BZ10" s="388"/>
      <c r="CA10" s="388"/>
      <c r="CB10" s="388"/>
      <c r="CC10" s="389"/>
      <c r="CD10" s="8" t="s">
        <v>41</v>
      </c>
      <c r="CE10" s="9"/>
      <c r="CF10" s="9"/>
      <c r="CG10" s="9"/>
      <c r="CH10" s="9"/>
      <c r="CI10" s="9"/>
      <c r="CJ10" s="9"/>
      <c r="CK10" s="9"/>
      <c r="CL10" s="9"/>
      <c r="CM10" s="9"/>
      <c r="CN10" s="9"/>
      <c r="CO10" s="9"/>
      <c r="CP10" s="9"/>
      <c r="CQ10" s="9"/>
      <c r="CR10" s="9"/>
      <c r="CS10" s="10"/>
      <c r="CT10" s="14"/>
      <c r="CU10" s="15"/>
      <c r="CV10" s="15"/>
      <c r="CW10" s="15"/>
      <c r="CX10" s="15"/>
      <c r="CY10" s="15"/>
      <c r="CZ10" s="15"/>
      <c r="DA10" s="16"/>
      <c r="DB10" s="14"/>
      <c r="DC10" s="15"/>
      <c r="DD10" s="15"/>
      <c r="DE10" s="15"/>
      <c r="DF10" s="15"/>
      <c r="DG10" s="15"/>
      <c r="DH10" s="15"/>
      <c r="DI10" s="16"/>
    </row>
    <row r="11" spans="1:119" ht="18.75" customHeight="1" thickBot="1" x14ac:dyDescent="0.25">
      <c r="A11" s="2"/>
      <c r="B11" s="350"/>
      <c r="C11" s="351"/>
      <c r="D11" s="351"/>
      <c r="E11" s="351"/>
      <c r="F11" s="351"/>
      <c r="G11" s="351"/>
      <c r="H11" s="351"/>
      <c r="I11" s="351"/>
      <c r="J11" s="351"/>
      <c r="K11" s="399"/>
      <c r="L11" s="410" t="s">
        <v>42</v>
      </c>
      <c r="M11" s="411"/>
      <c r="N11" s="411"/>
      <c r="O11" s="411"/>
      <c r="P11" s="411"/>
      <c r="Q11" s="412"/>
      <c r="R11" s="413" t="s">
        <v>43</v>
      </c>
      <c r="S11" s="414"/>
      <c r="T11" s="414"/>
      <c r="U11" s="414"/>
      <c r="V11" s="415"/>
      <c r="W11" s="344"/>
      <c r="X11" s="345"/>
      <c r="Y11" s="345"/>
      <c r="Z11" s="345"/>
      <c r="AA11" s="345"/>
      <c r="AB11" s="345"/>
      <c r="AC11" s="345"/>
      <c r="AD11" s="345"/>
      <c r="AE11" s="345"/>
      <c r="AF11" s="345"/>
      <c r="AG11" s="345"/>
      <c r="AH11" s="345"/>
      <c r="AI11" s="345"/>
      <c r="AJ11" s="345"/>
      <c r="AK11" s="345"/>
      <c r="AL11" s="348"/>
      <c r="AM11" s="379" t="s">
        <v>44</v>
      </c>
      <c r="AN11" s="380"/>
      <c r="AO11" s="380"/>
      <c r="AP11" s="380"/>
      <c r="AQ11" s="380"/>
      <c r="AR11" s="380"/>
      <c r="AS11" s="380"/>
      <c r="AT11" s="381"/>
      <c r="AU11" s="382" t="s">
        <v>15</v>
      </c>
      <c r="AV11" s="383"/>
      <c r="AW11" s="383"/>
      <c r="AX11" s="383"/>
      <c r="AY11" s="384" t="s">
        <v>45</v>
      </c>
      <c r="AZ11" s="385"/>
      <c r="BA11" s="385"/>
      <c r="BB11" s="385"/>
      <c r="BC11" s="385"/>
      <c r="BD11" s="385"/>
      <c r="BE11" s="385"/>
      <c r="BF11" s="385"/>
      <c r="BG11" s="385"/>
      <c r="BH11" s="385"/>
      <c r="BI11" s="385"/>
      <c r="BJ11" s="385"/>
      <c r="BK11" s="385"/>
      <c r="BL11" s="385"/>
      <c r="BM11" s="386"/>
      <c r="BN11" s="387">
        <v>0</v>
      </c>
      <c r="BO11" s="388"/>
      <c r="BP11" s="388"/>
      <c r="BQ11" s="388"/>
      <c r="BR11" s="388"/>
      <c r="BS11" s="388"/>
      <c r="BT11" s="388"/>
      <c r="BU11" s="389"/>
      <c r="BV11" s="387">
        <v>0</v>
      </c>
      <c r="BW11" s="388"/>
      <c r="BX11" s="388"/>
      <c r="BY11" s="388"/>
      <c r="BZ11" s="388"/>
      <c r="CA11" s="388"/>
      <c r="CB11" s="388"/>
      <c r="CC11" s="389"/>
      <c r="CD11" s="390" t="s">
        <v>46</v>
      </c>
      <c r="CE11" s="391"/>
      <c r="CF11" s="391"/>
      <c r="CG11" s="391"/>
      <c r="CH11" s="391"/>
      <c r="CI11" s="391"/>
      <c r="CJ11" s="391"/>
      <c r="CK11" s="391"/>
      <c r="CL11" s="391"/>
      <c r="CM11" s="391"/>
      <c r="CN11" s="391"/>
      <c r="CO11" s="391"/>
      <c r="CP11" s="391"/>
      <c r="CQ11" s="391"/>
      <c r="CR11" s="391"/>
      <c r="CS11" s="392"/>
      <c r="CT11" s="396" t="s">
        <v>47</v>
      </c>
      <c r="CU11" s="397"/>
      <c r="CV11" s="397"/>
      <c r="CW11" s="397"/>
      <c r="CX11" s="397"/>
      <c r="CY11" s="397"/>
      <c r="CZ11" s="397"/>
      <c r="DA11" s="398"/>
      <c r="DB11" s="396" t="s">
        <v>47</v>
      </c>
      <c r="DC11" s="397"/>
      <c r="DD11" s="397"/>
      <c r="DE11" s="397"/>
      <c r="DF11" s="397"/>
      <c r="DG11" s="397"/>
      <c r="DH11" s="397"/>
      <c r="DI11" s="398"/>
    </row>
    <row r="12" spans="1:119" ht="18.75" customHeight="1" x14ac:dyDescent="0.2">
      <c r="A12" s="2"/>
      <c r="B12" s="416" t="s">
        <v>48</v>
      </c>
      <c r="C12" s="417"/>
      <c r="D12" s="417"/>
      <c r="E12" s="417"/>
      <c r="F12" s="417"/>
      <c r="G12" s="417"/>
      <c r="H12" s="417"/>
      <c r="I12" s="417"/>
      <c r="J12" s="417"/>
      <c r="K12" s="418"/>
      <c r="L12" s="425" t="s">
        <v>49</v>
      </c>
      <c r="M12" s="426"/>
      <c r="N12" s="426"/>
      <c r="O12" s="426"/>
      <c r="P12" s="426"/>
      <c r="Q12" s="427"/>
      <c r="R12" s="428">
        <v>606315</v>
      </c>
      <c r="S12" s="429"/>
      <c r="T12" s="429"/>
      <c r="U12" s="429"/>
      <c r="V12" s="430"/>
      <c r="W12" s="431" t="s">
        <v>7</v>
      </c>
      <c r="X12" s="383"/>
      <c r="Y12" s="383"/>
      <c r="Z12" s="383"/>
      <c r="AA12" s="383"/>
      <c r="AB12" s="432"/>
      <c r="AC12" s="433" t="s">
        <v>50</v>
      </c>
      <c r="AD12" s="434"/>
      <c r="AE12" s="434"/>
      <c r="AF12" s="434"/>
      <c r="AG12" s="435"/>
      <c r="AH12" s="433" t="s">
        <v>51</v>
      </c>
      <c r="AI12" s="434"/>
      <c r="AJ12" s="434"/>
      <c r="AK12" s="434"/>
      <c r="AL12" s="436"/>
      <c r="AM12" s="379" t="s">
        <v>52</v>
      </c>
      <c r="AN12" s="380"/>
      <c r="AO12" s="380"/>
      <c r="AP12" s="380"/>
      <c r="AQ12" s="380"/>
      <c r="AR12" s="380"/>
      <c r="AS12" s="380"/>
      <c r="AT12" s="381"/>
      <c r="AU12" s="382" t="s">
        <v>15</v>
      </c>
      <c r="AV12" s="383"/>
      <c r="AW12" s="383"/>
      <c r="AX12" s="383"/>
      <c r="AY12" s="384" t="s">
        <v>53</v>
      </c>
      <c r="AZ12" s="385"/>
      <c r="BA12" s="385"/>
      <c r="BB12" s="385"/>
      <c r="BC12" s="385"/>
      <c r="BD12" s="385"/>
      <c r="BE12" s="385"/>
      <c r="BF12" s="385"/>
      <c r="BG12" s="385"/>
      <c r="BH12" s="385"/>
      <c r="BI12" s="385"/>
      <c r="BJ12" s="385"/>
      <c r="BK12" s="385"/>
      <c r="BL12" s="385"/>
      <c r="BM12" s="386"/>
      <c r="BN12" s="387">
        <v>277636</v>
      </c>
      <c r="BO12" s="388"/>
      <c r="BP12" s="388"/>
      <c r="BQ12" s="388"/>
      <c r="BR12" s="388"/>
      <c r="BS12" s="388"/>
      <c r="BT12" s="388"/>
      <c r="BU12" s="389"/>
      <c r="BV12" s="387">
        <v>1025676</v>
      </c>
      <c r="BW12" s="388"/>
      <c r="BX12" s="388"/>
      <c r="BY12" s="388"/>
      <c r="BZ12" s="388"/>
      <c r="CA12" s="388"/>
      <c r="CB12" s="388"/>
      <c r="CC12" s="389"/>
      <c r="CD12" s="390" t="s">
        <v>54</v>
      </c>
      <c r="CE12" s="391"/>
      <c r="CF12" s="391"/>
      <c r="CG12" s="391"/>
      <c r="CH12" s="391"/>
      <c r="CI12" s="391"/>
      <c r="CJ12" s="391"/>
      <c r="CK12" s="391"/>
      <c r="CL12" s="391"/>
      <c r="CM12" s="391"/>
      <c r="CN12" s="391"/>
      <c r="CO12" s="391"/>
      <c r="CP12" s="391"/>
      <c r="CQ12" s="391"/>
      <c r="CR12" s="391"/>
      <c r="CS12" s="392"/>
      <c r="CT12" s="396" t="s">
        <v>47</v>
      </c>
      <c r="CU12" s="397"/>
      <c r="CV12" s="397"/>
      <c r="CW12" s="397"/>
      <c r="CX12" s="397"/>
      <c r="CY12" s="397"/>
      <c r="CZ12" s="397"/>
      <c r="DA12" s="398"/>
      <c r="DB12" s="396" t="s">
        <v>47</v>
      </c>
      <c r="DC12" s="397"/>
      <c r="DD12" s="397"/>
      <c r="DE12" s="397"/>
      <c r="DF12" s="397"/>
      <c r="DG12" s="397"/>
      <c r="DH12" s="397"/>
      <c r="DI12" s="398"/>
    </row>
    <row r="13" spans="1:119" ht="18.75" customHeight="1" x14ac:dyDescent="0.2">
      <c r="A13" s="2"/>
      <c r="B13" s="419"/>
      <c r="C13" s="420"/>
      <c r="D13" s="420"/>
      <c r="E13" s="420"/>
      <c r="F13" s="420"/>
      <c r="G13" s="420"/>
      <c r="H13" s="420"/>
      <c r="I13" s="420"/>
      <c r="J13" s="420"/>
      <c r="K13" s="421"/>
      <c r="L13" s="17"/>
      <c r="M13" s="447" t="s">
        <v>55</v>
      </c>
      <c r="N13" s="448"/>
      <c r="O13" s="448"/>
      <c r="P13" s="448"/>
      <c r="Q13" s="449"/>
      <c r="R13" s="440">
        <v>563187</v>
      </c>
      <c r="S13" s="441"/>
      <c r="T13" s="441"/>
      <c r="U13" s="441"/>
      <c r="V13" s="442"/>
      <c r="W13" s="366" t="s">
        <v>56</v>
      </c>
      <c r="X13" s="367"/>
      <c r="Y13" s="367"/>
      <c r="Z13" s="367"/>
      <c r="AA13" s="367"/>
      <c r="AB13" s="357"/>
      <c r="AC13" s="407">
        <v>1611</v>
      </c>
      <c r="AD13" s="408"/>
      <c r="AE13" s="408"/>
      <c r="AF13" s="408"/>
      <c r="AG13" s="450"/>
      <c r="AH13" s="407">
        <v>1824</v>
      </c>
      <c r="AI13" s="408"/>
      <c r="AJ13" s="408"/>
      <c r="AK13" s="408"/>
      <c r="AL13" s="409"/>
      <c r="AM13" s="379" t="s">
        <v>57</v>
      </c>
      <c r="AN13" s="380"/>
      <c r="AO13" s="380"/>
      <c r="AP13" s="380"/>
      <c r="AQ13" s="380"/>
      <c r="AR13" s="380"/>
      <c r="AS13" s="380"/>
      <c r="AT13" s="381"/>
      <c r="AU13" s="382" t="s">
        <v>26</v>
      </c>
      <c r="AV13" s="383"/>
      <c r="AW13" s="383"/>
      <c r="AX13" s="383"/>
      <c r="AY13" s="384" t="s">
        <v>58</v>
      </c>
      <c r="AZ13" s="385"/>
      <c r="BA13" s="385"/>
      <c r="BB13" s="385"/>
      <c r="BC13" s="385"/>
      <c r="BD13" s="385"/>
      <c r="BE13" s="385"/>
      <c r="BF13" s="385"/>
      <c r="BG13" s="385"/>
      <c r="BH13" s="385"/>
      <c r="BI13" s="385"/>
      <c r="BJ13" s="385"/>
      <c r="BK13" s="385"/>
      <c r="BL13" s="385"/>
      <c r="BM13" s="386"/>
      <c r="BN13" s="387">
        <v>49849</v>
      </c>
      <c r="BO13" s="388"/>
      <c r="BP13" s="388"/>
      <c r="BQ13" s="388"/>
      <c r="BR13" s="388"/>
      <c r="BS13" s="388"/>
      <c r="BT13" s="388"/>
      <c r="BU13" s="389"/>
      <c r="BV13" s="387">
        <v>-3084866</v>
      </c>
      <c r="BW13" s="388"/>
      <c r="BX13" s="388"/>
      <c r="BY13" s="388"/>
      <c r="BZ13" s="388"/>
      <c r="CA13" s="388"/>
      <c r="CB13" s="388"/>
      <c r="CC13" s="389"/>
      <c r="CD13" s="390" t="s">
        <v>59</v>
      </c>
      <c r="CE13" s="391"/>
      <c r="CF13" s="391"/>
      <c r="CG13" s="391"/>
      <c r="CH13" s="391"/>
      <c r="CI13" s="391"/>
      <c r="CJ13" s="391"/>
      <c r="CK13" s="391"/>
      <c r="CL13" s="391"/>
      <c r="CM13" s="391"/>
      <c r="CN13" s="391"/>
      <c r="CO13" s="391"/>
      <c r="CP13" s="391"/>
      <c r="CQ13" s="391"/>
      <c r="CR13" s="391"/>
      <c r="CS13" s="392"/>
      <c r="CT13" s="353">
        <v>2.6</v>
      </c>
      <c r="CU13" s="354"/>
      <c r="CV13" s="354"/>
      <c r="CW13" s="354"/>
      <c r="CX13" s="354"/>
      <c r="CY13" s="354"/>
      <c r="CZ13" s="354"/>
      <c r="DA13" s="355"/>
      <c r="DB13" s="353">
        <v>3.1</v>
      </c>
      <c r="DC13" s="354"/>
      <c r="DD13" s="354"/>
      <c r="DE13" s="354"/>
      <c r="DF13" s="354"/>
      <c r="DG13" s="354"/>
      <c r="DH13" s="354"/>
      <c r="DI13" s="355"/>
    </row>
    <row r="14" spans="1:119" ht="18.75" customHeight="1" thickBot="1" x14ac:dyDescent="0.25">
      <c r="A14" s="2"/>
      <c r="B14" s="419"/>
      <c r="C14" s="420"/>
      <c r="D14" s="420"/>
      <c r="E14" s="420"/>
      <c r="F14" s="420"/>
      <c r="G14" s="420"/>
      <c r="H14" s="420"/>
      <c r="I14" s="420"/>
      <c r="J14" s="420"/>
      <c r="K14" s="421"/>
      <c r="L14" s="437" t="s">
        <v>60</v>
      </c>
      <c r="M14" s="438"/>
      <c r="N14" s="438"/>
      <c r="O14" s="438"/>
      <c r="P14" s="438"/>
      <c r="Q14" s="439"/>
      <c r="R14" s="440">
        <v>604715</v>
      </c>
      <c r="S14" s="441"/>
      <c r="T14" s="441"/>
      <c r="U14" s="441"/>
      <c r="V14" s="442"/>
      <c r="W14" s="346"/>
      <c r="X14" s="347"/>
      <c r="Y14" s="347"/>
      <c r="Z14" s="347"/>
      <c r="AA14" s="347"/>
      <c r="AB14" s="336"/>
      <c r="AC14" s="443">
        <v>0.6</v>
      </c>
      <c r="AD14" s="444"/>
      <c r="AE14" s="444"/>
      <c r="AF14" s="444"/>
      <c r="AG14" s="445"/>
      <c r="AH14" s="443">
        <v>0.7</v>
      </c>
      <c r="AI14" s="444"/>
      <c r="AJ14" s="444"/>
      <c r="AK14" s="444"/>
      <c r="AL14" s="446"/>
      <c r="AM14" s="379"/>
      <c r="AN14" s="380"/>
      <c r="AO14" s="380"/>
      <c r="AP14" s="380"/>
      <c r="AQ14" s="380"/>
      <c r="AR14" s="380"/>
      <c r="AS14" s="380"/>
      <c r="AT14" s="381"/>
      <c r="AU14" s="382"/>
      <c r="AV14" s="383"/>
      <c r="AW14" s="383"/>
      <c r="AX14" s="383"/>
      <c r="AY14" s="384"/>
      <c r="AZ14" s="385"/>
      <c r="BA14" s="385"/>
      <c r="BB14" s="385"/>
      <c r="BC14" s="385"/>
      <c r="BD14" s="385"/>
      <c r="BE14" s="385"/>
      <c r="BF14" s="385"/>
      <c r="BG14" s="385"/>
      <c r="BH14" s="385"/>
      <c r="BI14" s="385"/>
      <c r="BJ14" s="385"/>
      <c r="BK14" s="385"/>
      <c r="BL14" s="385"/>
      <c r="BM14" s="386"/>
      <c r="BN14" s="387"/>
      <c r="BO14" s="388"/>
      <c r="BP14" s="388"/>
      <c r="BQ14" s="388"/>
      <c r="BR14" s="388"/>
      <c r="BS14" s="388"/>
      <c r="BT14" s="388"/>
      <c r="BU14" s="389"/>
      <c r="BV14" s="387"/>
      <c r="BW14" s="388"/>
      <c r="BX14" s="388"/>
      <c r="BY14" s="388"/>
      <c r="BZ14" s="388"/>
      <c r="CA14" s="388"/>
      <c r="CB14" s="388"/>
      <c r="CC14" s="389"/>
      <c r="CD14" s="451" t="s">
        <v>61</v>
      </c>
      <c r="CE14" s="452"/>
      <c r="CF14" s="452"/>
      <c r="CG14" s="452"/>
      <c r="CH14" s="452"/>
      <c r="CI14" s="452"/>
      <c r="CJ14" s="452"/>
      <c r="CK14" s="452"/>
      <c r="CL14" s="452"/>
      <c r="CM14" s="452"/>
      <c r="CN14" s="452"/>
      <c r="CO14" s="452"/>
      <c r="CP14" s="452"/>
      <c r="CQ14" s="452"/>
      <c r="CR14" s="452"/>
      <c r="CS14" s="453"/>
      <c r="CT14" s="454">
        <v>9.3000000000000007</v>
      </c>
      <c r="CU14" s="455"/>
      <c r="CV14" s="455"/>
      <c r="CW14" s="455"/>
      <c r="CX14" s="455"/>
      <c r="CY14" s="455"/>
      <c r="CZ14" s="455"/>
      <c r="DA14" s="456"/>
      <c r="DB14" s="454">
        <v>6.7</v>
      </c>
      <c r="DC14" s="455"/>
      <c r="DD14" s="455"/>
      <c r="DE14" s="455"/>
      <c r="DF14" s="455"/>
      <c r="DG14" s="455"/>
      <c r="DH14" s="455"/>
      <c r="DI14" s="456"/>
    </row>
    <row r="15" spans="1:119" ht="18.75" customHeight="1" x14ac:dyDescent="0.2">
      <c r="A15" s="2"/>
      <c r="B15" s="419"/>
      <c r="C15" s="420"/>
      <c r="D15" s="420"/>
      <c r="E15" s="420"/>
      <c r="F15" s="420"/>
      <c r="G15" s="420"/>
      <c r="H15" s="420"/>
      <c r="I15" s="420"/>
      <c r="J15" s="420"/>
      <c r="K15" s="421"/>
      <c r="L15" s="17"/>
      <c r="M15" s="447" t="s">
        <v>55</v>
      </c>
      <c r="N15" s="448"/>
      <c r="O15" s="448"/>
      <c r="P15" s="448"/>
      <c r="Q15" s="449"/>
      <c r="R15" s="440">
        <v>565162</v>
      </c>
      <c r="S15" s="441"/>
      <c r="T15" s="441"/>
      <c r="U15" s="441"/>
      <c r="V15" s="442"/>
      <c r="W15" s="366" t="s">
        <v>62</v>
      </c>
      <c r="X15" s="367"/>
      <c r="Y15" s="367"/>
      <c r="Z15" s="367"/>
      <c r="AA15" s="367"/>
      <c r="AB15" s="357"/>
      <c r="AC15" s="407">
        <v>62117</v>
      </c>
      <c r="AD15" s="408"/>
      <c r="AE15" s="408"/>
      <c r="AF15" s="408"/>
      <c r="AG15" s="450"/>
      <c r="AH15" s="407">
        <v>65209</v>
      </c>
      <c r="AI15" s="408"/>
      <c r="AJ15" s="408"/>
      <c r="AK15" s="408"/>
      <c r="AL15" s="409"/>
      <c r="AM15" s="379"/>
      <c r="AN15" s="380"/>
      <c r="AO15" s="380"/>
      <c r="AP15" s="380"/>
      <c r="AQ15" s="380"/>
      <c r="AR15" s="380"/>
      <c r="AS15" s="380"/>
      <c r="AT15" s="381"/>
      <c r="AU15" s="382"/>
      <c r="AV15" s="383"/>
      <c r="AW15" s="383"/>
      <c r="AX15" s="383"/>
      <c r="AY15" s="316" t="s">
        <v>63</v>
      </c>
      <c r="AZ15" s="317"/>
      <c r="BA15" s="317"/>
      <c r="BB15" s="317"/>
      <c r="BC15" s="317"/>
      <c r="BD15" s="317"/>
      <c r="BE15" s="317"/>
      <c r="BF15" s="317"/>
      <c r="BG15" s="317"/>
      <c r="BH15" s="317"/>
      <c r="BI15" s="317"/>
      <c r="BJ15" s="317"/>
      <c r="BK15" s="317"/>
      <c r="BL15" s="317"/>
      <c r="BM15" s="318"/>
      <c r="BN15" s="319">
        <v>85230049</v>
      </c>
      <c r="BO15" s="320"/>
      <c r="BP15" s="320"/>
      <c r="BQ15" s="320"/>
      <c r="BR15" s="320"/>
      <c r="BS15" s="320"/>
      <c r="BT15" s="320"/>
      <c r="BU15" s="321"/>
      <c r="BV15" s="319">
        <v>82905957</v>
      </c>
      <c r="BW15" s="320"/>
      <c r="BX15" s="320"/>
      <c r="BY15" s="320"/>
      <c r="BZ15" s="320"/>
      <c r="CA15" s="320"/>
      <c r="CB15" s="320"/>
      <c r="CC15" s="321"/>
      <c r="CD15" s="457" t="s">
        <v>64</v>
      </c>
      <c r="CE15" s="458"/>
      <c r="CF15" s="458"/>
      <c r="CG15" s="458"/>
      <c r="CH15" s="458"/>
      <c r="CI15" s="458"/>
      <c r="CJ15" s="458"/>
      <c r="CK15" s="458"/>
      <c r="CL15" s="458"/>
      <c r="CM15" s="458"/>
      <c r="CN15" s="458"/>
      <c r="CO15" s="458"/>
      <c r="CP15" s="458"/>
      <c r="CQ15" s="458"/>
      <c r="CR15" s="458"/>
      <c r="CS15" s="459"/>
      <c r="CT15" s="18"/>
      <c r="CU15" s="19"/>
      <c r="CV15" s="19"/>
      <c r="CW15" s="19"/>
      <c r="CX15" s="19"/>
      <c r="CY15" s="19"/>
      <c r="CZ15" s="19"/>
      <c r="DA15" s="20"/>
      <c r="DB15" s="18"/>
      <c r="DC15" s="19"/>
      <c r="DD15" s="19"/>
      <c r="DE15" s="19"/>
      <c r="DF15" s="19"/>
      <c r="DG15" s="19"/>
      <c r="DH15" s="19"/>
      <c r="DI15" s="20"/>
    </row>
    <row r="16" spans="1:119" ht="18.75" customHeight="1" x14ac:dyDescent="0.2">
      <c r="A16" s="2"/>
      <c r="B16" s="419"/>
      <c r="C16" s="420"/>
      <c r="D16" s="420"/>
      <c r="E16" s="420"/>
      <c r="F16" s="420"/>
      <c r="G16" s="420"/>
      <c r="H16" s="420"/>
      <c r="I16" s="420"/>
      <c r="J16" s="420"/>
      <c r="K16" s="421"/>
      <c r="L16" s="437" t="s">
        <v>65</v>
      </c>
      <c r="M16" s="460"/>
      <c r="N16" s="460"/>
      <c r="O16" s="460"/>
      <c r="P16" s="460"/>
      <c r="Q16" s="461"/>
      <c r="R16" s="462" t="s">
        <v>66</v>
      </c>
      <c r="S16" s="463"/>
      <c r="T16" s="463"/>
      <c r="U16" s="463"/>
      <c r="V16" s="464"/>
      <c r="W16" s="346"/>
      <c r="X16" s="347"/>
      <c r="Y16" s="347"/>
      <c r="Z16" s="347"/>
      <c r="AA16" s="347"/>
      <c r="AB16" s="336"/>
      <c r="AC16" s="443">
        <v>23</v>
      </c>
      <c r="AD16" s="444"/>
      <c r="AE16" s="444"/>
      <c r="AF16" s="444"/>
      <c r="AG16" s="445"/>
      <c r="AH16" s="443">
        <v>25.3</v>
      </c>
      <c r="AI16" s="444"/>
      <c r="AJ16" s="444"/>
      <c r="AK16" s="444"/>
      <c r="AL16" s="446"/>
      <c r="AM16" s="379"/>
      <c r="AN16" s="380"/>
      <c r="AO16" s="380"/>
      <c r="AP16" s="380"/>
      <c r="AQ16" s="380"/>
      <c r="AR16" s="380"/>
      <c r="AS16" s="380"/>
      <c r="AT16" s="381"/>
      <c r="AU16" s="382"/>
      <c r="AV16" s="383"/>
      <c r="AW16" s="383"/>
      <c r="AX16" s="383"/>
      <c r="AY16" s="384" t="s">
        <v>67</v>
      </c>
      <c r="AZ16" s="385"/>
      <c r="BA16" s="385"/>
      <c r="BB16" s="385"/>
      <c r="BC16" s="385"/>
      <c r="BD16" s="385"/>
      <c r="BE16" s="385"/>
      <c r="BF16" s="385"/>
      <c r="BG16" s="385"/>
      <c r="BH16" s="385"/>
      <c r="BI16" s="385"/>
      <c r="BJ16" s="385"/>
      <c r="BK16" s="385"/>
      <c r="BL16" s="385"/>
      <c r="BM16" s="386"/>
      <c r="BN16" s="387">
        <v>91107858</v>
      </c>
      <c r="BO16" s="388"/>
      <c r="BP16" s="388"/>
      <c r="BQ16" s="388"/>
      <c r="BR16" s="388"/>
      <c r="BS16" s="388"/>
      <c r="BT16" s="388"/>
      <c r="BU16" s="389"/>
      <c r="BV16" s="387">
        <v>88567134</v>
      </c>
      <c r="BW16" s="388"/>
      <c r="BX16" s="388"/>
      <c r="BY16" s="388"/>
      <c r="BZ16" s="388"/>
      <c r="CA16" s="388"/>
      <c r="CB16" s="388"/>
      <c r="CC16" s="389"/>
      <c r="CD16" s="11"/>
      <c r="CE16" s="468"/>
      <c r="CF16" s="468"/>
      <c r="CG16" s="468"/>
      <c r="CH16" s="468"/>
      <c r="CI16" s="468"/>
      <c r="CJ16" s="468"/>
      <c r="CK16" s="468"/>
      <c r="CL16" s="468"/>
      <c r="CM16" s="468"/>
      <c r="CN16" s="468"/>
      <c r="CO16" s="468"/>
      <c r="CP16" s="468"/>
      <c r="CQ16" s="468"/>
      <c r="CR16" s="468"/>
      <c r="CS16" s="469"/>
      <c r="CT16" s="353"/>
      <c r="CU16" s="354"/>
      <c r="CV16" s="354"/>
      <c r="CW16" s="354"/>
      <c r="CX16" s="354"/>
      <c r="CY16" s="354"/>
      <c r="CZ16" s="354"/>
      <c r="DA16" s="355"/>
      <c r="DB16" s="353"/>
      <c r="DC16" s="354"/>
      <c r="DD16" s="354"/>
      <c r="DE16" s="354"/>
      <c r="DF16" s="354"/>
      <c r="DG16" s="354"/>
      <c r="DH16" s="354"/>
      <c r="DI16" s="355"/>
    </row>
    <row r="17" spans="1:113" ht="18.75" customHeight="1" thickBot="1" x14ac:dyDescent="0.25">
      <c r="A17" s="2"/>
      <c r="B17" s="422"/>
      <c r="C17" s="423"/>
      <c r="D17" s="423"/>
      <c r="E17" s="423"/>
      <c r="F17" s="423"/>
      <c r="G17" s="423"/>
      <c r="H17" s="423"/>
      <c r="I17" s="423"/>
      <c r="J17" s="423"/>
      <c r="K17" s="424"/>
      <c r="L17" s="21"/>
      <c r="M17" s="465" t="s">
        <v>68</v>
      </c>
      <c r="N17" s="466"/>
      <c r="O17" s="466"/>
      <c r="P17" s="466"/>
      <c r="Q17" s="467"/>
      <c r="R17" s="462" t="s">
        <v>69</v>
      </c>
      <c r="S17" s="463"/>
      <c r="T17" s="463"/>
      <c r="U17" s="463"/>
      <c r="V17" s="464"/>
      <c r="W17" s="366" t="s">
        <v>70</v>
      </c>
      <c r="X17" s="367"/>
      <c r="Y17" s="367"/>
      <c r="Z17" s="367"/>
      <c r="AA17" s="367"/>
      <c r="AB17" s="357"/>
      <c r="AC17" s="407">
        <v>206252</v>
      </c>
      <c r="AD17" s="408"/>
      <c r="AE17" s="408"/>
      <c r="AF17" s="408"/>
      <c r="AG17" s="450"/>
      <c r="AH17" s="407">
        <v>191085</v>
      </c>
      <c r="AI17" s="408"/>
      <c r="AJ17" s="408"/>
      <c r="AK17" s="408"/>
      <c r="AL17" s="409"/>
      <c r="AM17" s="379"/>
      <c r="AN17" s="380"/>
      <c r="AO17" s="380"/>
      <c r="AP17" s="380"/>
      <c r="AQ17" s="380"/>
      <c r="AR17" s="380"/>
      <c r="AS17" s="380"/>
      <c r="AT17" s="381"/>
      <c r="AU17" s="382"/>
      <c r="AV17" s="383"/>
      <c r="AW17" s="383"/>
      <c r="AX17" s="383"/>
      <c r="AY17" s="384" t="s">
        <v>71</v>
      </c>
      <c r="AZ17" s="385"/>
      <c r="BA17" s="385"/>
      <c r="BB17" s="385"/>
      <c r="BC17" s="385"/>
      <c r="BD17" s="385"/>
      <c r="BE17" s="385"/>
      <c r="BF17" s="385"/>
      <c r="BG17" s="385"/>
      <c r="BH17" s="385"/>
      <c r="BI17" s="385"/>
      <c r="BJ17" s="385"/>
      <c r="BK17" s="385"/>
      <c r="BL17" s="385"/>
      <c r="BM17" s="386"/>
      <c r="BN17" s="387">
        <v>108920165</v>
      </c>
      <c r="BO17" s="388"/>
      <c r="BP17" s="388"/>
      <c r="BQ17" s="388"/>
      <c r="BR17" s="388"/>
      <c r="BS17" s="388"/>
      <c r="BT17" s="388"/>
      <c r="BU17" s="389"/>
      <c r="BV17" s="387">
        <v>105994812</v>
      </c>
      <c r="BW17" s="388"/>
      <c r="BX17" s="388"/>
      <c r="BY17" s="388"/>
      <c r="BZ17" s="388"/>
      <c r="CA17" s="388"/>
      <c r="CB17" s="388"/>
      <c r="CC17" s="389"/>
      <c r="CD17" s="11"/>
      <c r="CE17" s="468"/>
      <c r="CF17" s="468"/>
      <c r="CG17" s="468"/>
      <c r="CH17" s="468"/>
      <c r="CI17" s="468"/>
      <c r="CJ17" s="468"/>
      <c r="CK17" s="468"/>
      <c r="CL17" s="468"/>
      <c r="CM17" s="468"/>
      <c r="CN17" s="468"/>
      <c r="CO17" s="468"/>
      <c r="CP17" s="468"/>
      <c r="CQ17" s="468"/>
      <c r="CR17" s="468"/>
      <c r="CS17" s="469"/>
      <c r="CT17" s="353"/>
      <c r="CU17" s="354"/>
      <c r="CV17" s="354"/>
      <c r="CW17" s="354"/>
      <c r="CX17" s="354"/>
      <c r="CY17" s="354"/>
      <c r="CZ17" s="354"/>
      <c r="DA17" s="355"/>
      <c r="DB17" s="353"/>
      <c r="DC17" s="354"/>
      <c r="DD17" s="354"/>
      <c r="DE17" s="354"/>
      <c r="DF17" s="354"/>
      <c r="DG17" s="354"/>
      <c r="DH17" s="354"/>
      <c r="DI17" s="355"/>
    </row>
    <row r="18" spans="1:113" ht="18.75" customHeight="1" thickBot="1" x14ac:dyDescent="0.25">
      <c r="A18" s="2"/>
      <c r="B18" s="470" t="s">
        <v>72</v>
      </c>
      <c r="C18" s="399"/>
      <c r="D18" s="399"/>
      <c r="E18" s="471"/>
      <c r="F18" s="471"/>
      <c r="G18" s="471"/>
      <c r="H18" s="471"/>
      <c r="I18" s="471"/>
      <c r="J18" s="471"/>
      <c r="K18" s="471"/>
      <c r="L18" s="472">
        <v>61.95</v>
      </c>
      <c r="M18" s="472"/>
      <c r="N18" s="472"/>
      <c r="O18" s="472"/>
      <c r="P18" s="472"/>
      <c r="Q18" s="472"/>
      <c r="R18" s="473"/>
      <c r="S18" s="473"/>
      <c r="T18" s="473"/>
      <c r="U18" s="473"/>
      <c r="V18" s="474"/>
      <c r="W18" s="368"/>
      <c r="X18" s="369"/>
      <c r="Y18" s="369"/>
      <c r="Z18" s="369"/>
      <c r="AA18" s="369"/>
      <c r="AB18" s="360"/>
      <c r="AC18" s="475">
        <v>76.400000000000006</v>
      </c>
      <c r="AD18" s="476"/>
      <c r="AE18" s="476"/>
      <c r="AF18" s="476"/>
      <c r="AG18" s="477"/>
      <c r="AH18" s="475">
        <v>74</v>
      </c>
      <c r="AI18" s="476"/>
      <c r="AJ18" s="476"/>
      <c r="AK18" s="476"/>
      <c r="AL18" s="478"/>
      <c r="AM18" s="379"/>
      <c r="AN18" s="380"/>
      <c r="AO18" s="380"/>
      <c r="AP18" s="380"/>
      <c r="AQ18" s="380"/>
      <c r="AR18" s="380"/>
      <c r="AS18" s="380"/>
      <c r="AT18" s="381"/>
      <c r="AU18" s="382"/>
      <c r="AV18" s="383"/>
      <c r="AW18" s="383"/>
      <c r="AX18" s="383"/>
      <c r="AY18" s="384" t="s">
        <v>73</v>
      </c>
      <c r="AZ18" s="385"/>
      <c r="BA18" s="385"/>
      <c r="BB18" s="385"/>
      <c r="BC18" s="385"/>
      <c r="BD18" s="385"/>
      <c r="BE18" s="385"/>
      <c r="BF18" s="385"/>
      <c r="BG18" s="385"/>
      <c r="BH18" s="385"/>
      <c r="BI18" s="385"/>
      <c r="BJ18" s="385"/>
      <c r="BK18" s="385"/>
      <c r="BL18" s="385"/>
      <c r="BM18" s="386"/>
      <c r="BN18" s="387">
        <v>116911948</v>
      </c>
      <c r="BO18" s="388"/>
      <c r="BP18" s="388"/>
      <c r="BQ18" s="388"/>
      <c r="BR18" s="388"/>
      <c r="BS18" s="388"/>
      <c r="BT18" s="388"/>
      <c r="BU18" s="389"/>
      <c r="BV18" s="387">
        <v>114878356</v>
      </c>
      <c r="BW18" s="388"/>
      <c r="BX18" s="388"/>
      <c r="BY18" s="388"/>
      <c r="BZ18" s="388"/>
      <c r="CA18" s="388"/>
      <c r="CB18" s="388"/>
      <c r="CC18" s="389"/>
      <c r="CD18" s="11"/>
      <c r="CE18" s="468"/>
      <c r="CF18" s="468"/>
      <c r="CG18" s="468"/>
      <c r="CH18" s="468"/>
      <c r="CI18" s="468"/>
      <c r="CJ18" s="468"/>
      <c r="CK18" s="468"/>
      <c r="CL18" s="468"/>
      <c r="CM18" s="468"/>
      <c r="CN18" s="468"/>
      <c r="CO18" s="468"/>
      <c r="CP18" s="468"/>
      <c r="CQ18" s="468"/>
      <c r="CR18" s="468"/>
      <c r="CS18" s="469"/>
      <c r="CT18" s="353"/>
      <c r="CU18" s="354"/>
      <c r="CV18" s="354"/>
      <c r="CW18" s="354"/>
      <c r="CX18" s="354"/>
      <c r="CY18" s="354"/>
      <c r="CZ18" s="354"/>
      <c r="DA18" s="355"/>
      <c r="DB18" s="353"/>
      <c r="DC18" s="354"/>
      <c r="DD18" s="354"/>
      <c r="DE18" s="354"/>
      <c r="DF18" s="354"/>
      <c r="DG18" s="354"/>
      <c r="DH18" s="354"/>
      <c r="DI18" s="355"/>
    </row>
    <row r="19" spans="1:113" ht="18.75" customHeight="1" thickBot="1" x14ac:dyDescent="0.25">
      <c r="A19" s="2"/>
      <c r="B19" s="470" t="s">
        <v>74</v>
      </c>
      <c r="C19" s="399"/>
      <c r="D19" s="399"/>
      <c r="E19" s="471"/>
      <c r="F19" s="471"/>
      <c r="G19" s="471"/>
      <c r="H19" s="471"/>
      <c r="I19" s="471"/>
      <c r="J19" s="471"/>
      <c r="K19" s="471"/>
      <c r="L19" s="479">
        <v>9593</v>
      </c>
      <c r="M19" s="479"/>
      <c r="N19" s="479"/>
      <c r="O19" s="479"/>
      <c r="P19" s="479"/>
      <c r="Q19" s="479"/>
      <c r="R19" s="480"/>
      <c r="S19" s="480"/>
      <c r="T19" s="480"/>
      <c r="U19" s="480"/>
      <c r="V19" s="481"/>
      <c r="W19" s="313"/>
      <c r="X19" s="314"/>
      <c r="Y19" s="314"/>
      <c r="Z19" s="314"/>
      <c r="AA19" s="314"/>
      <c r="AB19" s="314"/>
      <c r="AC19" s="488"/>
      <c r="AD19" s="488"/>
      <c r="AE19" s="488"/>
      <c r="AF19" s="488"/>
      <c r="AG19" s="488"/>
      <c r="AH19" s="488"/>
      <c r="AI19" s="488"/>
      <c r="AJ19" s="488"/>
      <c r="AK19" s="488"/>
      <c r="AL19" s="489"/>
      <c r="AM19" s="379"/>
      <c r="AN19" s="380"/>
      <c r="AO19" s="380"/>
      <c r="AP19" s="380"/>
      <c r="AQ19" s="380"/>
      <c r="AR19" s="380"/>
      <c r="AS19" s="380"/>
      <c r="AT19" s="381"/>
      <c r="AU19" s="382"/>
      <c r="AV19" s="383"/>
      <c r="AW19" s="383"/>
      <c r="AX19" s="383"/>
      <c r="AY19" s="384" t="s">
        <v>75</v>
      </c>
      <c r="AZ19" s="385"/>
      <c r="BA19" s="385"/>
      <c r="BB19" s="385"/>
      <c r="BC19" s="385"/>
      <c r="BD19" s="385"/>
      <c r="BE19" s="385"/>
      <c r="BF19" s="385"/>
      <c r="BG19" s="385"/>
      <c r="BH19" s="385"/>
      <c r="BI19" s="385"/>
      <c r="BJ19" s="385"/>
      <c r="BK19" s="385"/>
      <c r="BL19" s="385"/>
      <c r="BM19" s="386"/>
      <c r="BN19" s="387">
        <v>150119297</v>
      </c>
      <c r="BO19" s="388"/>
      <c r="BP19" s="388"/>
      <c r="BQ19" s="388"/>
      <c r="BR19" s="388"/>
      <c r="BS19" s="388"/>
      <c r="BT19" s="388"/>
      <c r="BU19" s="389"/>
      <c r="BV19" s="387">
        <v>150729576</v>
      </c>
      <c r="BW19" s="388"/>
      <c r="BX19" s="388"/>
      <c r="BY19" s="388"/>
      <c r="BZ19" s="388"/>
      <c r="CA19" s="388"/>
      <c r="CB19" s="388"/>
      <c r="CC19" s="389"/>
      <c r="CD19" s="11"/>
      <c r="CE19" s="468"/>
      <c r="CF19" s="468"/>
      <c r="CG19" s="468"/>
      <c r="CH19" s="468"/>
      <c r="CI19" s="468"/>
      <c r="CJ19" s="468"/>
      <c r="CK19" s="468"/>
      <c r="CL19" s="468"/>
      <c r="CM19" s="468"/>
      <c r="CN19" s="468"/>
      <c r="CO19" s="468"/>
      <c r="CP19" s="468"/>
      <c r="CQ19" s="468"/>
      <c r="CR19" s="468"/>
      <c r="CS19" s="469"/>
      <c r="CT19" s="353"/>
      <c r="CU19" s="354"/>
      <c r="CV19" s="354"/>
      <c r="CW19" s="354"/>
      <c r="CX19" s="354"/>
      <c r="CY19" s="354"/>
      <c r="CZ19" s="354"/>
      <c r="DA19" s="355"/>
      <c r="DB19" s="353"/>
      <c r="DC19" s="354"/>
      <c r="DD19" s="354"/>
      <c r="DE19" s="354"/>
      <c r="DF19" s="354"/>
      <c r="DG19" s="354"/>
      <c r="DH19" s="354"/>
      <c r="DI19" s="355"/>
    </row>
    <row r="20" spans="1:113" ht="18.75" customHeight="1" thickBot="1" x14ac:dyDescent="0.25">
      <c r="A20" s="2"/>
      <c r="B20" s="470" t="s">
        <v>76</v>
      </c>
      <c r="C20" s="399"/>
      <c r="D20" s="399"/>
      <c r="E20" s="471"/>
      <c r="F20" s="471"/>
      <c r="G20" s="471"/>
      <c r="H20" s="471"/>
      <c r="I20" s="471"/>
      <c r="J20" s="471"/>
      <c r="K20" s="471"/>
      <c r="L20" s="479">
        <v>267141</v>
      </c>
      <c r="M20" s="479"/>
      <c r="N20" s="479"/>
      <c r="O20" s="479"/>
      <c r="P20" s="479"/>
      <c r="Q20" s="479"/>
      <c r="R20" s="480"/>
      <c r="S20" s="480"/>
      <c r="T20" s="480"/>
      <c r="U20" s="480"/>
      <c r="V20" s="481"/>
      <c r="W20" s="368"/>
      <c r="X20" s="369"/>
      <c r="Y20" s="369"/>
      <c r="Z20" s="369"/>
      <c r="AA20" s="369"/>
      <c r="AB20" s="369"/>
      <c r="AC20" s="482"/>
      <c r="AD20" s="482"/>
      <c r="AE20" s="482"/>
      <c r="AF20" s="482"/>
      <c r="AG20" s="482"/>
      <c r="AH20" s="482"/>
      <c r="AI20" s="482"/>
      <c r="AJ20" s="482"/>
      <c r="AK20" s="482"/>
      <c r="AL20" s="483"/>
      <c r="AM20" s="484"/>
      <c r="AN20" s="411"/>
      <c r="AO20" s="411"/>
      <c r="AP20" s="411"/>
      <c r="AQ20" s="411"/>
      <c r="AR20" s="411"/>
      <c r="AS20" s="411"/>
      <c r="AT20" s="412"/>
      <c r="AU20" s="485"/>
      <c r="AV20" s="486"/>
      <c r="AW20" s="486"/>
      <c r="AX20" s="487"/>
      <c r="AY20" s="384"/>
      <c r="AZ20" s="385"/>
      <c r="BA20" s="385"/>
      <c r="BB20" s="385"/>
      <c r="BC20" s="385"/>
      <c r="BD20" s="385"/>
      <c r="BE20" s="385"/>
      <c r="BF20" s="385"/>
      <c r="BG20" s="385"/>
      <c r="BH20" s="385"/>
      <c r="BI20" s="385"/>
      <c r="BJ20" s="385"/>
      <c r="BK20" s="385"/>
      <c r="BL20" s="385"/>
      <c r="BM20" s="386"/>
      <c r="BN20" s="387"/>
      <c r="BO20" s="388"/>
      <c r="BP20" s="388"/>
      <c r="BQ20" s="388"/>
      <c r="BR20" s="388"/>
      <c r="BS20" s="388"/>
      <c r="BT20" s="388"/>
      <c r="BU20" s="389"/>
      <c r="BV20" s="387"/>
      <c r="BW20" s="388"/>
      <c r="BX20" s="388"/>
      <c r="BY20" s="388"/>
      <c r="BZ20" s="388"/>
      <c r="CA20" s="388"/>
      <c r="CB20" s="388"/>
      <c r="CC20" s="389"/>
      <c r="CD20" s="11"/>
      <c r="CE20" s="468"/>
      <c r="CF20" s="468"/>
      <c r="CG20" s="468"/>
      <c r="CH20" s="468"/>
      <c r="CI20" s="468"/>
      <c r="CJ20" s="468"/>
      <c r="CK20" s="468"/>
      <c r="CL20" s="468"/>
      <c r="CM20" s="468"/>
      <c r="CN20" s="468"/>
      <c r="CO20" s="468"/>
      <c r="CP20" s="468"/>
      <c r="CQ20" s="468"/>
      <c r="CR20" s="468"/>
      <c r="CS20" s="469"/>
      <c r="CT20" s="353"/>
      <c r="CU20" s="354"/>
      <c r="CV20" s="354"/>
      <c r="CW20" s="354"/>
      <c r="CX20" s="354"/>
      <c r="CY20" s="354"/>
      <c r="CZ20" s="354"/>
      <c r="DA20" s="355"/>
      <c r="DB20" s="353"/>
      <c r="DC20" s="354"/>
      <c r="DD20" s="354"/>
      <c r="DE20" s="354"/>
      <c r="DF20" s="354"/>
      <c r="DG20" s="354"/>
      <c r="DH20" s="354"/>
      <c r="DI20" s="355"/>
    </row>
    <row r="21" spans="1:113" ht="18.75" customHeight="1" thickBot="1" x14ac:dyDescent="0.25">
      <c r="A21" s="2"/>
      <c r="B21" s="490" t="s">
        <v>77</v>
      </c>
      <c r="C21" s="491"/>
      <c r="D21" s="491"/>
      <c r="E21" s="491"/>
      <c r="F21" s="491"/>
      <c r="G21" s="491"/>
      <c r="H21" s="491"/>
      <c r="I21" s="491"/>
      <c r="J21" s="491"/>
      <c r="K21" s="491"/>
      <c r="L21" s="491"/>
      <c r="M21" s="491"/>
      <c r="N21" s="491"/>
      <c r="O21" s="491"/>
      <c r="P21" s="491"/>
      <c r="Q21" s="491"/>
      <c r="R21" s="491"/>
      <c r="S21" s="491"/>
      <c r="T21" s="491"/>
      <c r="U21" s="491"/>
      <c r="V21" s="491"/>
      <c r="W21" s="491"/>
      <c r="X21" s="491"/>
      <c r="Y21" s="491"/>
      <c r="Z21" s="491"/>
      <c r="AA21" s="491"/>
      <c r="AB21" s="491"/>
      <c r="AC21" s="491"/>
      <c r="AD21" s="491"/>
      <c r="AE21" s="491"/>
      <c r="AF21" s="491"/>
      <c r="AG21" s="491"/>
      <c r="AH21" s="491"/>
      <c r="AI21" s="491"/>
      <c r="AJ21" s="491"/>
      <c r="AK21" s="491"/>
      <c r="AL21" s="491"/>
      <c r="AM21" s="491"/>
      <c r="AN21" s="491"/>
      <c r="AO21" s="491"/>
      <c r="AP21" s="491"/>
      <c r="AQ21" s="491"/>
      <c r="AR21" s="491"/>
      <c r="AS21" s="491"/>
      <c r="AT21" s="491"/>
      <c r="AU21" s="491"/>
      <c r="AV21" s="491"/>
      <c r="AW21" s="491"/>
      <c r="AX21" s="492"/>
      <c r="AY21" s="493"/>
      <c r="AZ21" s="494"/>
      <c r="BA21" s="494"/>
      <c r="BB21" s="494"/>
      <c r="BC21" s="494"/>
      <c r="BD21" s="494"/>
      <c r="BE21" s="494"/>
      <c r="BF21" s="494"/>
      <c r="BG21" s="494"/>
      <c r="BH21" s="494"/>
      <c r="BI21" s="494"/>
      <c r="BJ21" s="494"/>
      <c r="BK21" s="494"/>
      <c r="BL21" s="494"/>
      <c r="BM21" s="495"/>
      <c r="BN21" s="496"/>
      <c r="BO21" s="497"/>
      <c r="BP21" s="497"/>
      <c r="BQ21" s="497"/>
      <c r="BR21" s="497"/>
      <c r="BS21" s="497"/>
      <c r="BT21" s="497"/>
      <c r="BU21" s="498"/>
      <c r="BV21" s="496"/>
      <c r="BW21" s="497"/>
      <c r="BX21" s="497"/>
      <c r="BY21" s="497"/>
      <c r="BZ21" s="497"/>
      <c r="CA21" s="497"/>
      <c r="CB21" s="497"/>
      <c r="CC21" s="498"/>
      <c r="CD21" s="11"/>
      <c r="CE21" s="468"/>
      <c r="CF21" s="468"/>
      <c r="CG21" s="468"/>
      <c r="CH21" s="468"/>
      <c r="CI21" s="468"/>
      <c r="CJ21" s="468"/>
      <c r="CK21" s="468"/>
      <c r="CL21" s="468"/>
      <c r="CM21" s="468"/>
      <c r="CN21" s="468"/>
      <c r="CO21" s="468"/>
      <c r="CP21" s="468"/>
      <c r="CQ21" s="468"/>
      <c r="CR21" s="468"/>
      <c r="CS21" s="469"/>
      <c r="CT21" s="353"/>
      <c r="CU21" s="354"/>
      <c r="CV21" s="354"/>
      <c r="CW21" s="354"/>
      <c r="CX21" s="354"/>
      <c r="CY21" s="354"/>
      <c r="CZ21" s="354"/>
      <c r="DA21" s="355"/>
      <c r="DB21" s="353"/>
      <c r="DC21" s="354"/>
      <c r="DD21" s="354"/>
      <c r="DE21" s="354"/>
      <c r="DF21" s="354"/>
      <c r="DG21" s="354"/>
      <c r="DH21" s="354"/>
      <c r="DI21" s="355"/>
    </row>
    <row r="22" spans="1:113" ht="18.75" customHeight="1" x14ac:dyDescent="0.2">
      <c r="A22" s="2"/>
      <c r="B22" s="499" t="s">
        <v>78</v>
      </c>
      <c r="C22" s="500"/>
      <c r="D22" s="501"/>
      <c r="E22" s="362" t="s">
        <v>7</v>
      </c>
      <c r="F22" s="367"/>
      <c r="G22" s="367"/>
      <c r="H22" s="367"/>
      <c r="I22" s="367"/>
      <c r="J22" s="367"/>
      <c r="K22" s="357"/>
      <c r="L22" s="362" t="s">
        <v>79</v>
      </c>
      <c r="M22" s="367"/>
      <c r="N22" s="367"/>
      <c r="O22" s="367"/>
      <c r="P22" s="357"/>
      <c r="Q22" s="508" t="s">
        <v>80</v>
      </c>
      <c r="R22" s="509"/>
      <c r="S22" s="509"/>
      <c r="T22" s="509"/>
      <c r="U22" s="509"/>
      <c r="V22" s="510"/>
      <c r="W22" s="514" t="s">
        <v>81</v>
      </c>
      <c r="X22" s="500"/>
      <c r="Y22" s="501"/>
      <c r="Z22" s="362" t="s">
        <v>7</v>
      </c>
      <c r="AA22" s="367"/>
      <c r="AB22" s="367"/>
      <c r="AC22" s="367"/>
      <c r="AD22" s="367"/>
      <c r="AE22" s="367"/>
      <c r="AF22" s="367"/>
      <c r="AG22" s="357"/>
      <c r="AH22" s="519" t="s">
        <v>82</v>
      </c>
      <c r="AI22" s="367"/>
      <c r="AJ22" s="367"/>
      <c r="AK22" s="367"/>
      <c r="AL22" s="357"/>
      <c r="AM22" s="519" t="s">
        <v>83</v>
      </c>
      <c r="AN22" s="520"/>
      <c r="AO22" s="520"/>
      <c r="AP22" s="520"/>
      <c r="AQ22" s="520"/>
      <c r="AR22" s="521"/>
      <c r="AS22" s="508" t="s">
        <v>80</v>
      </c>
      <c r="AT22" s="509"/>
      <c r="AU22" s="509"/>
      <c r="AV22" s="509"/>
      <c r="AW22" s="509"/>
      <c r="AX22" s="525"/>
      <c r="AY22" s="316" t="s">
        <v>84</v>
      </c>
      <c r="AZ22" s="317"/>
      <c r="BA22" s="317"/>
      <c r="BB22" s="317"/>
      <c r="BC22" s="317"/>
      <c r="BD22" s="317"/>
      <c r="BE22" s="317"/>
      <c r="BF22" s="317"/>
      <c r="BG22" s="317"/>
      <c r="BH22" s="317"/>
      <c r="BI22" s="317"/>
      <c r="BJ22" s="317"/>
      <c r="BK22" s="317"/>
      <c r="BL22" s="317"/>
      <c r="BM22" s="318"/>
      <c r="BN22" s="319">
        <v>173846062</v>
      </c>
      <c r="BO22" s="320"/>
      <c r="BP22" s="320"/>
      <c r="BQ22" s="320"/>
      <c r="BR22" s="320"/>
      <c r="BS22" s="320"/>
      <c r="BT22" s="320"/>
      <c r="BU22" s="321"/>
      <c r="BV22" s="319">
        <v>174649677</v>
      </c>
      <c r="BW22" s="320"/>
      <c r="BX22" s="320"/>
      <c r="BY22" s="320"/>
      <c r="BZ22" s="320"/>
      <c r="CA22" s="320"/>
      <c r="CB22" s="320"/>
      <c r="CC22" s="321"/>
      <c r="CD22" s="11"/>
      <c r="CE22" s="468"/>
      <c r="CF22" s="468"/>
      <c r="CG22" s="468"/>
      <c r="CH22" s="468"/>
      <c r="CI22" s="468"/>
      <c r="CJ22" s="468"/>
      <c r="CK22" s="468"/>
      <c r="CL22" s="468"/>
      <c r="CM22" s="468"/>
      <c r="CN22" s="468"/>
      <c r="CO22" s="468"/>
      <c r="CP22" s="468"/>
      <c r="CQ22" s="468"/>
      <c r="CR22" s="468"/>
      <c r="CS22" s="469"/>
      <c r="CT22" s="353"/>
      <c r="CU22" s="354"/>
      <c r="CV22" s="354"/>
      <c r="CW22" s="354"/>
      <c r="CX22" s="354"/>
      <c r="CY22" s="354"/>
      <c r="CZ22" s="354"/>
      <c r="DA22" s="355"/>
      <c r="DB22" s="353"/>
      <c r="DC22" s="354"/>
      <c r="DD22" s="354"/>
      <c r="DE22" s="354"/>
      <c r="DF22" s="354"/>
      <c r="DG22" s="354"/>
      <c r="DH22" s="354"/>
      <c r="DI22" s="355"/>
    </row>
    <row r="23" spans="1:113" ht="18.75" customHeight="1" x14ac:dyDescent="0.2">
      <c r="A23" s="2"/>
      <c r="B23" s="502"/>
      <c r="C23" s="503"/>
      <c r="D23" s="504"/>
      <c r="E23" s="342"/>
      <c r="F23" s="347"/>
      <c r="G23" s="347"/>
      <c r="H23" s="347"/>
      <c r="I23" s="347"/>
      <c r="J23" s="347"/>
      <c r="K23" s="336"/>
      <c r="L23" s="342"/>
      <c r="M23" s="347"/>
      <c r="N23" s="347"/>
      <c r="O23" s="347"/>
      <c r="P23" s="336"/>
      <c r="Q23" s="511"/>
      <c r="R23" s="512"/>
      <c r="S23" s="512"/>
      <c r="T23" s="512"/>
      <c r="U23" s="512"/>
      <c r="V23" s="513"/>
      <c r="W23" s="515"/>
      <c r="X23" s="503"/>
      <c r="Y23" s="504"/>
      <c r="Z23" s="342"/>
      <c r="AA23" s="347"/>
      <c r="AB23" s="347"/>
      <c r="AC23" s="347"/>
      <c r="AD23" s="347"/>
      <c r="AE23" s="347"/>
      <c r="AF23" s="347"/>
      <c r="AG23" s="336"/>
      <c r="AH23" s="342"/>
      <c r="AI23" s="347"/>
      <c r="AJ23" s="347"/>
      <c r="AK23" s="347"/>
      <c r="AL23" s="336"/>
      <c r="AM23" s="522"/>
      <c r="AN23" s="523"/>
      <c r="AO23" s="523"/>
      <c r="AP23" s="523"/>
      <c r="AQ23" s="523"/>
      <c r="AR23" s="524"/>
      <c r="AS23" s="511"/>
      <c r="AT23" s="512"/>
      <c r="AU23" s="512"/>
      <c r="AV23" s="512"/>
      <c r="AW23" s="512"/>
      <c r="AX23" s="526"/>
      <c r="AY23" s="384" t="s">
        <v>85</v>
      </c>
      <c r="AZ23" s="385"/>
      <c r="BA23" s="385"/>
      <c r="BB23" s="385"/>
      <c r="BC23" s="385"/>
      <c r="BD23" s="385"/>
      <c r="BE23" s="385"/>
      <c r="BF23" s="385"/>
      <c r="BG23" s="385"/>
      <c r="BH23" s="385"/>
      <c r="BI23" s="385"/>
      <c r="BJ23" s="385"/>
      <c r="BK23" s="385"/>
      <c r="BL23" s="385"/>
      <c r="BM23" s="386"/>
      <c r="BN23" s="387">
        <v>87719227</v>
      </c>
      <c r="BO23" s="388"/>
      <c r="BP23" s="388"/>
      <c r="BQ23" s="388"/>
      <c r="BR23" s="388"/>
      <c r="BS23" s="388"/>
      <c r="BT23" s="388"/>
      <c r="BU23" s="389"/>
      <c r="BV23" s="387">
        <v>94028041</v>
      </c>
      <c r="BW23" s="388"/>
      <c r="BX23" s="388"/>
      <c r="BY23" s="388"/>
      <c r="BZ23" s="388"/>
      <c r="CA23" s="388"/>
      <c r="CB23" s="388"/>
      <c r="CC23" s="389"/>
      <c r="CD23" s="11"/>
      <c r="CE23" s="468"/>
      <c r="CF23" s="468"/>
      <c r="CG23" s="468"/>
      <c r="CH23" s="468"/>
      <c r="CI23" s="468"/>
      <c r="CJ23" s="468"/>
      <c r="CK23" s="468"/>
      <c r="CL23" s="468"/>
      <c r="CM23" s="468"/>
      <c r="CN23" s="468"/>
      <c r="CO23" s="468"/>
      <c r="CP23" s="468"/>
      <c r="CQ23" s="468"/>
      <c r="CR23" s="468"/>
      <c r="CS23" s="469"/>
      <c r="CT23" s="353"/>
      <c r="CU23" s="354"/>
      <c r="CV23" s="354"/>
      <c r="CW23" s="354"/>
      <c r="CX23" s="354"/>
      <c r="CY23" s="354"/>
      <c r="CZ23" s="354"/>
      <c r="DA23" s="355"/>
      <c r="DB23" s="353"/>
      <c r="DC23" s="354"/>
      <c r="DD23" s="354"/>
      <c r="DE23" s="354"/>
      <c r="DF23" s="354"/>
      <c r="DG23" s="354"/>
      <c r="DH23" s="354"/>
      <c r="DI23" s="355"/>
    </row>
    <row r="24" spans="1:113" ht="18.75" customHeight="1" thickBot="1" x14ac:dyDescent="0.25">
      <c r="A24" s="2"/>
      <c r="B24" s="502"/>
      <c r="C24" s="503"/>
      <c r="D24" s="504"/>
      <c r="E24" s="406" t="s">
        <v>86</v>
      </c>
      <c r="F24" s="380"/>
      <c r="G24" s="380"/>
      <c r="H24" s="380"/>
      <c r="I24" s="380"/>
      <c r="J24" s="380"/>
      <c r="K24" s="381"/>
      <c r="L24" s="407">
        <v>1</v>
      </c>
      <c r="M24" s="408"/>
      <c r="N24" s="408"/>
      <c r="O24" s="408"/>
      <c r="P24" s="450"/>
      <c r="Q24" s="407">
        <v>11460</v>
      </c>
      <c r="R24" s="408"/>
      <c r="S24" s="408"/>
      <c r="T24" s="408"/>
      <c r="U24" s="408"/>
      <c r="V24" s="450"/>
      <c r="W24" s="515"/>
      <c r="X24" s="503"/>
      <c r="Y24" s="504"/>
      <c r="Z24" s="406" t="s">
        <v>87</v>
      </c>
      <c r="AA24" s="380"/>
      <c r="AB24" s="380"/>
      <c r="AC24" s="380"/>
      <c r="AD24" s="380"/>
      <c r="AE24" s="380"/>
      <c r="AF24" s="380"/>
      <c r="AG24" s="381"/>
      <c r="AH24" s="407">
        <v>3339</v>
      </c>
      <c r="AI24" s="408"/>
      <c r="AJ24" s="408"/>
      <c r="AK24" s="408"/>
      <c r="AL24" s="450"/>
      <c r="AM24" s="407">
        <v>10411002</v>
      </c>
      <c r="AN24" s="408"/>
      <c r="AO24" s="408"/>
      <c r="AP24" s="408"/>
      <c r="AQ24" s="408"/>
      <c r="AR24" s="450"/>
      <c r="AS24" s="407">
        <v>3118</v>
      </c>
      <c r="AT24" s="408"/>
      <c r="AU24" s="408"/>
      <c r="AV24" s="408"/>
      <c r="AW24" s="408"/>
      <c r="AX24" s="409"/>
      <c r="AY24" s="493" t="s">
        <v>88</v>
      </c>
      <c r="AZ24" s="494"/>
      <c r="BA24" s="494"/>
      <c r="BB24" s="494"/>
      <c r="BC24" s="494"/>
      <c r="BD24" s="494"/>
      <c r="BE24" s="494"/>
      <c r="BF24" s="494"/>
      <c r="BG24" s="494"/>
      <c r="BH24" s="494"/>
      <c r="BI24" s="494"/>
      <c r="BJ24" s="494"/>
      <c r="BK24" s="494"/>
      <c r="BL24" s="494"/>
      <c r="BM24" s="495"/>
      <c r="BN24" s="387">
        <v>119003026</v>
      </c>
      <c r="BO24" s="388"/>
      <c r="BP24" s="388"/>
      <c r="BQ24" s="388"/>
      <c r="BR24" s="388"/>
      <c r="BS24" s="388"/>
      <c r="BT24" s="388"/>
      <c r="BU24" s="389"/>
      <c r="BV24" s="387">
        <v>115758681</v>
      </c>
      <c r="BW24" s="388"/>
      <c r="BX24" s="388"/>
      <c r="BY24" s="388"/>
      <c r="BZ24" s="388"/>
      <c r="CA24" s="388"/>
      <c r="CB24" s="388"/>
      <c r="CC24" s="389"/>
      <c r="CD24" s="11"/>
      <c r="CE24" s="468"/>
      <c r="CF24" s="468"/>
      <c r="CG24" s="468"/>
      <c r="CH24" s="468"/>
      <c r="CI24" s="468"/>
      <c r="CJ24" s="468"/>
      <c r="CK24" s="468"/>
      <c r="CL24" s="468"/>
      <c r="CM24" s="468"/>
      <c r="CN24" s="468"/>
      <c r="CO24" s="468"/>
      <c r="CP24" s="468"/>
      <c r="CQ24" s="468"/>
      <c r="CR24" s="468"/>
      <c r="CS24" s="469"/>
      <c r="CT24" s="353"/>
      <c r="CU24" s="354"/>
      <c r="CV24" s="354"/>
      <c r="CW24" s="354"/>
      <c r="CX24" s="354"/>
      <c r="CY24" s="354"/>
      <c r="CZ24" s="354"/>
      <c r="DA24" s="355"/>
      <c r="DB24" s="353"/>
      <c r="DC24" s="354"/>
      <c r="DD24" s="354"/>
      <c r="DE24" s="354"/>
      <c r="DF24" s="354"/>
      <c r="DG24" s="354"/>
      <c r="DH24" s="354"/>
      <c r="DI24" s="355"/>
    </row>
    <row r="25" spans="1:113" ht="18.75" customHeight="1" x14ac:dyDescent="0.2">
      <c r="A25" s="2"/>
      <c r="B25" s="502"/>
      <c r="C25" s="503"/>
      <c r="D25" s="504"/>
      <c r="E25" s="406" t="s">
        <v>89</v>
      </c>
      <c r="F25" s="380"/>
      <c r="G25" s="380"/>
      <c r="H25" s="380"/>
      <c r="I25" s="380"/>
      <c r="J25" s="380"/>
      <c r="K25" s="381"/>
      <c r="L25" s="407">
        <v>2</v>
      </c>
      <c r="M25" s="408"/>
      <c r="N25" s="408"/>
      <c r="O25" s="408"/>
      <c r="P25" s="450"/>
      <c r="Q25" s="407">
        <v>9420</v>
      </c>
      <c r="R25" s="408"/>
      <c r="S25" s="408"/>
      <c r="T25" s="408"/>
      <c r="U25" s="408"/>
      <c r="V25" s="450"/>
      <c r="W25" s="515"/>
      <c r="X25" s="503"/>
      <c r="Y25" s="504"/>
      <c r="Z25" s="406" t="s">
        <v>90</v>
      </c>
      <c r="AA25" s="380"/>
      <c r="AB25" s="380"/>
      <c r="AC25" s="380"/>
      <c r="AD25" s="380"/>
      <c r="AE25" s="380"/>
      <c r="AF25" s="380"/>
      <c r="AG25" s="381"/>
      <c r="AH25" s="407">
        <v>587</v>
      </c>
      <c r="AI25" s="408"/>
      <c r="AJ25" s="408"/>
      <c r="AK25" s="408"/>
      <c r="AL25" s="450"/>
      <c r="AM25" s="407">
        <v>1814417</v>
      </c>
      <c r="AN25" s="408"/>
      <c r="AO25" s="408"/>
      <c r="AP25" s="408"/>
      <c r="AQ25" s="408"/>
      <c r="AR25" s="450"/>
      <c r="AS25" s="407">
        <v>3091</v>
      </c>
      <c r="AT25" s="408"/>
      <c r="AU25" s="408"/>
      <c r="AV25" s="408"/>
      <c r="AW25" s="408"/>
      <c r="AX25" s="409"/>
      <c r="AY25" s="316" t="s">
        <v>91</v>
      </c>
      <c r="AZ25" s="317"/>
      <c r="BA25" s="317"/>
      <c r="BB25" s="317"/>
      <c r="BC25" s="317"/>
      <c r="BD25" s="317"/>
      <c r="BE25" s="317"/>
      <c r="BF25" s="317"/>
      <c r="BG25" s="317"/>
      <c r="BH25" s="317"/>
      <c r="BI25" s="317"/>
      <c r="BJ25" s="317"/>
      <c r="BK25" s="317"/>
      <c r="BL25" s="317"/>
      <c r="BM25" s="318"/>
      <c r="BN25" s="319">
        <v>111660130</v>
      </c>
      <c r="BO25" s="320"/>
      <c r="BP25" s="320"/>
      <c r="BQ25" s="320"/>
      <c r="BR25" s="320"/>
      <c r="BS25" s="320"/>
      <c r="BT25" s="320"/>
      <c r="BU25" s="321"/>
      <c r="BV25" s="319">
        <v>89763438</v>
      </c>
      <c r="BW25" s="320"/>
      <c r="BX25" s="320"/>
      <c r="BY25" s="320"/>
      <c r="BZ25" s="320"/>
      <c r="CA25" s="320"/>
      <c r="CB25" s="320"/>
      <c r="CC25" s="321"/>
      <c r="CD25" s="11"/>
      <c r="CE25" s="468"/>
      <c r="CF25" s="468"/>
      <c r="CG25" s="468"/>
      <c r="CH25" s="468"/>
      <c r="CI25" s="468"/>
      <c r="CJ25" s="468"/>
      <c r="CK25" s="468"/>
      <c r="CL25" s="468"/>
      <c r="CM25" s="468"/>
      <c r="CN25" s="468"/>
      <c r="CO25" s="468"/>
      <c r="CP25" s="468"/>
      <c r="CQ25" s="468"/>
      <c r="CR25" s="468"/>
      <c r="CS25" s="469"/>
      <c r="CT25" s="353"/>
      <c r="CU25" s="354"/>
      <c r="CV25" s="354"/>
      <c r="CW25" s="354"/>
      <c r="CX25" s="354"/>
      <c r="CY25" s="354"/>
      <c r="CZ25" s="354"/>
      <c r="DA25" s="355"/>
      <c r="DB25" s="353"/>
      <c r="DC25" s="354"/>
      <c r="DD25" s="354"/>
      <c r="DE25" s="354"/>
      <c r="DF25" s="354"/>
      <c r="DG25" s="354"/>
      <c r="DH25" s="354"/>
      <c r="DI25" s="355"/>
    </row>
    <row r="26" spans="1:113" ht="18.75" customHeight="1" x14ac:dyDescent="0.2">
      <c r="A26" s="2"/>
      <c r="B26" s="502"/>
      <c r="C26" s="503"/>
      <c r="D26" s="504"/>
      <c r="E26" s="406" t="s">
        <v>92</v>
      </c>
      <c r="F26" s="380"/>
      <c r="G26" s="380"/>
      <c r="H26" s="380"/>
      <c r="I26" s="380"/>
      <c r="J26" s="380"/>
      <c r="K26" s="381"/>
      <c r="L26" s="407">
        <v>1</v>
      </c>
      <c r="M26" s="408"/>
      <c r="N26" s="408"/>
      <c r="O26" s="408"/>
      <c r="P26" s="450"/>
      <c r="Q26" s="407">
        <v>8140</v>
      </c>
      <c r="R26" s="408"/>
      <c r="S26" s="408"/>
      <c r="T26" s="408"/>
      <c r="U26" s="408"/>
      <c r="V26" s="450"/>
      <c r="W26" s="515"/>
      <c r="X26" s="503"/>
      <c r="Y26" s="504"/>
      <c r="Z26" s="406" t="s">
        <v>93</v>
      </c>
      <c r="AA26" s="527"/>
      <c r="AB26" s="527"/>
      <c r="AC26" s="527"/>
      <c r="AD26" s="527"/>
      <c r="AE26" s="527"/>
      <c r="AF26" s="527"/>
      <c r="AG26" s="528"/>
      <c r="AH26" s="407">
        <v>233</v>
      </c>
      <c r="AI26" s="408"/>
      <c r="AJ26" s="408"/>
      <c r="AK26" s="408"/>
      <c r="AL26" s="450"/>
      <c r="AM26" s="407">
        <v>822723</v>
      </c>
      <c r="AN26" s="408"/>
      <c r="AO26" s="408"/>
      <c r="AP26" s="408"/>
      <c r="AQ26" s="408"/>
      <c r="AR26" s="450"/>
      <c r="AS26" s="407">
        <v>3531</v>
      </c>
      <c r="AT26" s="408"/>
      <c r="AU26" s="408"/>
      <c r="AV26" s="408"/>
      <c r="AW26" s="408"/>
      <c r="AX26" s="409"/>
      <c r="AY26" s="390" t="s">
        <v>94</v>
      </c>
      <c r="AZ26" s="391"/>
      <c r="BA26" s="391"/>
      <c r="BB26" s="391"/>
      <c r="BC26" s="391"/>
      <c r="BD26" s="391"/>
      <c r="BE26" s="391"/>
      <c r="BF26" s="391"/>
      <c r="BG26" s="391"/>
      <c r="BH26" s="391"/>
      <c r="BI26" s="391"/>
      <c r="BJ26" s="391"/>
      <c r="BK26" s="391"/>
      <c r="BL26" s="391"/>
      <c r="BM26" s="392"/>
      <c r="BN26" s="387">
        <v>300000</v>
      </c>
      <c r="BO26" s="388"/>
      <c r="BP26" s="388"/>
      <c r="BQ26" s="388"/>
      <c r="BR26" s="388"/>
      <c r="BS26" s="388"/>
      <c r="BT26" s="388"/>
      <c r="BU26" s="389"/>
      <c r="BV26" s="387">
        <v>350000</v>
      </c>
      <c r="BW26" s="388"/>
      <c r="BX26" s="388"/>
      <c r="BY26" s="388"/>
      <c r="BZ26" s="388"/>
      <c r="CA26" s="388"/>
      <c r="CB26" s="388"/>
      <c r="CC26" s="389"/>
      <c r="CD26" s="11"/>
      <c r="CE26" s="468"/>
      <c r="CF26" s="468"/>
      <c r="CG26" s="468"/>
      <c r="CH26" s="468"/>
      <c r="CI26" s="468"/>
      <c r="CJ26" s="468"/>
      <c r="CK26" s="468"/>
      <c r="CL26" s="468"/>
      <c r="CM26" s="468"/>
      <c r="CN26" s="468"/>
      <c r="CO26" s="468"/>
      <c r="CP26" s="468"/>
      <c r="CQ26" s="468"/>
      <c r="CR26" s="468"/>
      <c r="CS26" s="469"/>
      <c r="CT26" s="353"/>
      <c r="CU26" s="354"/>
      <c r="CV26" s="354"/>
      <c r="CW26" s="354"/>
      <c r="CX26" s="354"/>
      <c r="CY26" s="354"/>
      <c r="CZ26" s="354"/>
      <c r="DA26" s="355"/>
      <c r="DB26" s="353"/>
      <c r="DC26" s="354"/>
      <c r="DD26" s="354"/>
      <c r="DE26" s="354"/>
      <c r="DF26" s="354"/>
      <c r="DG26" s="354"/>
      <c r="DH26" s="354"/>
      <c r="DI26" s="355"/>
    </row>
    <row r="27" spans="1:113" ht="18.75" customHeight="1" thickBot="1" x14ac:dyDescent="0.25">
      <c r="A27" s="2"/>
      <c r="B27" s="502"/>
      <c r="C27" s="503"/>
      <c r="D27" s="504"/>
      <c r="E27" s="406" t="s">
        <v>95</v>
      </c>
      <c r="F27" s="380"/>
      <c r="G27" s="380"/>
      <c r="H27" s="380"/>
      <c r="I27" s="380"/>
      <c r="J27" s="380"/>
      <c r="K27" s="381"/>
      <c r="L27" s="407">
        <v>1</v>
      </c>
      <c r="M27" s="408"/>
      <c r="N27" s="408"/>
      <c r="O27" s="408"/>
      <c r="P27" s="450"/>
      <c r="Q27" s="407">
        <v>7480</v>
      </c>
      <c r="R27" s="408"/>
      <c r="S27" s="408"/>
      <c r="T27" s="408"/>
      <c r="U27" s="408"/>
      <c r="V27" s="450"/>
      <c r="W27" s="515"/>
      <c r="X27" s="503"/>
      <c r="Y27" s="504"/>
      <c r="Z27" s="406" t="s">
        <v>96</v>
      </c>
      <c r="AA27" s="380"/>
      <c r="AB27" s="380"/>
      <c r="AC27" s="380"/>
      <c r="AD27" s="380"/>
      <c r="AE27" s="380"/>
      <c r="AF27" s="380"/>
      <c r="AG27" s="381"/>
      <c r="AH27" s="407">
        <v>166</v>
      </c>
      <c r="AI27" s="408"/>
      <c r="AJ27" s="408"/>
      <c r="AK27" s="408"/>
      <c r="AL27" s="450"/>
      <c r="AM27" s="407">
        <v>624180</v>
      </c>
      <c r="AN27" s="408"/>
      <c r="AO27" s="408"/>
      <c r="AP27" s="408"/>
      <c r="AQ27" s="408"/>
      <c r="AR27" s="450"/>
      <c r="AS27" s="407">
        <v>3760</v>
      </c>
      <c r="AT27" s="408"/>
      <c r="AU27" s="408"/>
      <c r="AV27" s="408"/>
      <c r="AW27" s="408"/>
      <c r="AX27" s="409"/>
      <c r="AY27" s="451" t="s">
        <v>97</v>
      </c>
      <c r="AZ27" s="452"/>
      <c r="BA27" s="452"/>
      <c r="BB27" s="452"/>
      <c r="BC27" s="452"/>
      <c r="BD27" s="452"/>
      <c r="BE27" s="452"/>
      <c r="BF27" s="452"/>
      <c r="BG27" s="452"/>
      <c r="BH27" s="452"/>
      <c r="BI27" s="452"/>
      <c r="BJ27" s="452"/>
      <c r="BK27" s="452"/>
      <c r="BL27" s="452"/>
      <c r="BM27" s="453"/>
      <c r="BN27" s="496">
        <v>1479559</v>
      </c>
      <c r="BO27" s="497"/>
      <c r="BP27" s="497"/>
      <c r="BQ27" s="497"/>
      <c r="BR27" s="497"/>
      <c r="BS27" s="497"/>
      <c r="BT27" s="497"/>
      <c r="BU27" s="498"/>
      <c r="BV27" s="496">
        <v>1479559</v>
      </c>
      <c r="BW27" s="497"/>
      <c r="BX27" s="497"/>
      <c r="BY27" s="497"/>
      <c r="BZ27" s="497"/>
      <c r="CA27" s="497"/>
      <c r="CB27" s="497"/>
      <c r="CC27" s="498"/>
      <c r="CD27" s="5"/>
      <c r="CE27" s="468"/>
      <c r="CF27" s="468"/>
      <c r="CG27" s="468"/>
      <c r="CH27" s="468"/>
      <c r="CI27" s="468"/>
      <c r="CJ27" s="468"/>
      <c r="CK27" s="468"/>
      <c r="CL27" s="468"/>
      <c r="CM27" s="468"/>
      <c r="CN27" s="468"/>
      <c r="CO27" s="468"/>
      <c r="CP27" s="468"/>
      <c r="CQ27" s="468"/>
      <c r="CR27" s="468"/>
      <c r="CS27" s="469"/>
      <c r="CT27" s="353"/>
      <c r="CU27" s="354"/>
      <c r="CV27" s="354"/>
      <c r="CW27" s="354"/>
      <c r="CX27" s="354"/>
      <c r="CY27" s="354"/>
      <c r="CZ27" s="354"/>
      <c r="DA27" s="355"/>
      <c r="DB27" s="353"/>
      <c r="DC27" s="354"/>
      <c r="DD27" s="354"/>
      <c r="DE27" s="354"/>
      <c r="DF27" s="354"/>
      <c r="DG27" s="354"/>
      <c r="DH27" s="354"/>
      <c r="DI27" s="355"/>
    </row>
    <row r="28" spans="1:113" ht="18.75" customHeight="1" x14ac:dyDescent="0.2">
      <c r="A28" s="2"/>
      <c r="B28" s="502"/>
      <c r="C28" s="503"/>
      <c r="D28" s="504"/>
      <c r="E28" s="406" t="s">
        <v>98</v>
      </c>
      <c r="F28" s="380"/>
      <c r="G28" s="380"/>
      <c r="H28" s="380"/>
      <c r="I28" s="380"/>
      <c r="J28" s="380"/>
      <c r="K28" s="381"/>
      <c r="L28" s="407">
        <v>1</v>
      </c>
      <c r="M28" s="408"/>
      <c r="N28" s="408"/>
      <c r="O28" s="408"/>
      <c r="P28" s="450"/>
      <c r="Q28" s="407">
        <v>6840</v>
      </c>
      <c r="R28" s="408"/>
      <c r="S28" s="408"/>
      <c r="T28" s="408"/>
      <c r="U28" s="408"/>
      <c r="V28" s="450"/>
      <c r="W28" s="515"/>
      <c r="X28" s="503"/>
      <c r="Y28" s="504"/>
      <c r="Z28" s="406" t="s">
        <v>99</v>
      </c>
      <c r="AA28" s="380"/>
      <c r="AB28" s="380"/>
      <c r="AC28" s="380"/>
      <c r="AD28" s="380"/>
      <c r="AE28" s="380"/>
      <c r="AF28" s="380"/>
      <c r="AG28" s="381"/>
      <c r="AH28" s="407">
        <v>26</v>
      </c>
      <c r="AI28" s="408"/>
      <c r="AJ28" s="408"/>
      <c r="AK28" s="408"/>
      <c r="AL28" s="450"/>
      <c r="AM28" s="407">
        <v>77376</v>
      </c>
      <c r="AN28" s="408"/>
      <c r="AO28" s="408"/>
      <c r="AP28" s="408"/>
      <c r="AQ28" s="408"/>
      <c r="AR28" s="450"/>
      <c r="AS28" s="407">
        <v>2976</v>
      </c>
      <c r="AT28" s="408"/>
      <c r="AU28" s="408"/>
      <c r="AV28" s="408"/>
      <c r="AW28" s="408"/>
      <c r="AX28" s="409"/>
      <c r="AY28" s="529" t="s">
        <v>100</v>
      </c>
      <c r="AZ28" s="530"/>
      <c r="BA28" s="530"/>
      <c r="BB28" s="531"/>
      <c r="BC28" s="316" t="s">
        <v>101</v>
      </c>
      <c r="BD28" s="317"/>
      <c r="BE28" s="317"/>
      <c r="BF28" s="317"/>
      <c r="BG28" s="317"/>
      <c r="BH28" s="317"/>
      <c r="BI28" s="317"/>
      <c r="BJ28" s="317"/>
      <c r="BK28" s="317"/>
      <c r="BL28" s="317"/>
      <c r="BM28" s="318"/>
      <c r="BN28" s="319">
        <v>13255302</v>
      </c>
      <c r="BO28" s="320"/>
      <c r="BP28" s="320"/>
      <c r="BQ28" s="320"/>
      <c r="BR28" s="320"/>
      <c r="BS28" s="320"/>
      <c r="BT28" s="320"/>
      <c r="BU28" s="321"/>
      <c r="BV28" s="319">
        <v>13526846</v>
      </c>
      <c r="BW28" s="320"/>
      <c r="BX28" s="320"/>
      <c r="BY28" s="320"/>
      <c r="BZ28" s="320"/>
      <c r="CA28" s="320"/>
      <c r="CB28" s="320"/>
      <c r="CC28" s="321"/>
      <c r="CD28" s="11"/>
      <c r="CE28" s="468"/>
      <c r="CF28" s="468"/>
      <c r="CG28" s="468"/>
      <c r="CH28" s="468"/>
      <c r="CI28" s="468"/>
      <c r="CJ28" s="468"/>
      <c r="CK28" s="468"/>
      <c r="CL28" s="468"/>
      <c r="CM28" s="468"/>
      <c r="CN28" s="468"/>
      <c r="CO28" s="468"/>
      <c r="CP28" s="468"/>
      <c r="CQ28" s="468"/>
      <c r="CR28" s="468"/>
      <c r="CS28" s="469"/>
      <c r="CT28" s="353"/>
      <c r="CU28" s="354"/>
      <c r="CV28" s="354"/>
      <c r="CW28" s="354"/>
      <c r="CX28" s="354"/>
      <c r="CY28" s="354"/>
      <c r="CZ28" s="354"/>
      <c r="DA28" s="355"/>
      <c r="DB28" s="353"/>
      <c r="DC28" s="354"/>
      <c r="DD28" s="354"/>
      <c r="DE28" s="354"/>
      <c r="DF28" s="354"/>
      <c r="DG28" s="354"/>
      <c r="DH28" s="354"/>
      <c r="DI28" s="355"/>
    </row>
    <row r="29" spans="1:113" ht="18.75" customHeight="1" x14ac:dyDescent="0.2">
      <c r="A29" s="2"/>
      <c r="B29" s="502"/>
      <c r="C29" s="503"/>
      <c r="D29" s="504"/>
      <c r="E29" s="406" t="s">
        <v>102</v>
      </c>
      <c r="F29" s="380"/>
      <c r="G29" s="380"/>
      <c r="H29" s="380"/>
      <c r="I29" s="380"/>
      <c r="J29" s="380"/>
      <c r="K29" s="381"/>
      <c r="L29" s="407">
        <v>40</v>
      </c>
      <c r="M29" s="408"/>
      <c r="N29" s="408"/>
      <c r="O29" s="408"/>
      <c r="P29" s="450"/>
      <c r="Q29" s="407">
        <v>6410</v>
      </c>
      <c r="R29" s="408"/>
      <c r="S29" s="408"/>
      <c r="T29" s="408"/>
      <c r="U29" s="408"/>
      <c r="V29" s="450"/>
      <c r="W29" s="516"/>
      <c r="X29" s="517"/>
      <c r="Y29" s="518"/>
      <c r="Z29" s="406" t="s">
        <v>103</v>
      </c>
      <c r="AA29" s="380"/>
      <c r="AB29" s="380"/>
      <c r="AC29" s="380"/>
      <c r="AD29" s="380"/>
      <c r="AE29" s="380"/>
      <c r="AF29" s="380"/>
      <c r="AG29" s="381"/>
      <c r="AH29" s="407">
        <v>3531</v>
      </c>
      <c r="AI29" s="408"/>
      <c r="AJ29" s="408"/>
      <c r="AK29" s="408"/>
      <c r="AL29" s="450"/>
      <c r="AM29" s="407">
        <v>11112558</v>
      </c>
      <c r="AN29" s="408"/>
      <c r="AO29" s="408"/>
      <c r="AP29" s="408"/>
      <c r="AQ29" s="408"/>
      <c r="AR29" s="450"/>
      <c r="AS29" s="407">
        <v>3147</v>
      </c>
      <c r="AT29" s="408"/>
      <c r="AU29" s="408"/>
      <c r="AV29" s="408"/>
      <c r="AW29" s="408"/>
      <c r="AX29" s="409"/>
      <c r="AY29" s="532"/>
      <c r="AZ29" s="533"/>
      <c r="BA29" s="533"/>
      <c r="BB29" s="534"/>
      <c r="BC29" s="384" t="s">
        <v>104</v>
      </c>
      <c r="BD29" s="385"/>
      <c r="BE29" s="385"/>
      <c r="BF29" s="385"/>
      <c r="BG29" s="385"/>
      <c r="BH29" s="385"/>
      <c r="BI29" s="385"/>
      <c r="BJ29" s="385"/>
      <c r="BK29" s="385"/>
      <c r="BL29" s="385"/>
      <c r="BM29" s="386"/>
      <c r="BN29" s="387">
        <v>3690773</v>
      </c>
      <c r="BO29" s="388"/>
      <c r="BP29" s="388"/>
      <c r="BQ29" s="388"/>
      <c r="BR29" s="388"/>
      <c r="BS29" s="388"/>
      <c r="BT29" s="388"/>
      <c r="BU29" s="389"/>
      <c r="BV29" s="387">
        <v>3284224</v>
      </c>
      <c r="BW29" s="388"/>
      <c r="BX29" s="388"/>
      <c r="BY29" s="388"/>
      <c r="BZ29" s="388"/>
      <c r="CA29" s="388"/>
      <c r="CB29" s="388"/>
      <c r="CC29" s="389"/>
      <c r="CD29" s="5"/>
      <c r="CE29" s="468"/>
      <c r="CF29" s="468"/>
      <c r="CG29" s="468"/>
      <c r="CH29" s="468"/>
      <c r="CI29" s="468"/>
      <c r="CJ29" s="468"/>
      <c r="CK29" s="468"/>
      <c r="CL29" s="468"/>
      <c r="CM29" s="468"/>
      <c r="CN29" s="468"/>
      <c r="CO29" s="468"/>
      <c r="CP29" s="468"/>
      <c r="CQ29" s="468"/>
      <c r="CR29" s="468"/>
      <c r="CS29" s="469"/>
      <c r="CT29" s="353"/>
      <c r="CU29" s="354"/>
      <c r="CV29" s="354"/>
      <c r="CW29" s="354"/>
      <c r="CX29" s="354"/>
      <c r="CY29" s="354"/>
      <c r="CZ29" s="354"/>
      <c r="DA29" s="355"/>
      <c r="DB29" s="353"/>
      <c r="DC29" s="354"/>
      <c r="DD29" s="354"/>
      <c r="DE29" s="354"/>
      <c r="DF29" s="354"/>
      <c r="DG29" s="354"/>
      <c r="DH29" s="354"/>
      <c r="DI29" s="355"/>
    </row>
    <row r="30" spans="1:113" ht="18.75" customHeight="1" thickBot="1" x14ac:dyDescent="0.25">
      <c r="A30" s="2"/>
      <c r="B30" s="505"/>
      <c r="C30" s="506"/>
      <c r="D30" s="507"/>
      <c r="E30" s="410"/>
      <c r="F30" s="411"/>
      <c r="G30" s="411"/>
      <c r="H30" s="411"/>
      <c r="I30" s="411"/>
      <c r="J30" s="411"/>
      <c r="K30" s="412"/>
      <c r="L30" s="539"/>
      <c r="M30" s="540"/>
      <c r="N30" s="540"/>
      <c r="O30" s="540"/>
      <c r="P30" s="541"/>
      <c r="Q30" s="539"/>
      <c r="R30" s="540"/>
      <c r="S30" s="540"/>
      <c r="T30" s="540"/>
      <c r="U30" s="540"/>
      <c r="V30" s="541"/>
      <c r="W30" s="542" t="s">
        <v>105</v>
      </c>
      <c r="X30" s="543"/>
      <c r="Y30" s="543"/>
      <c r="Z30" s="543"/>
      <c r="AA30" s="543"/>
      <c r="AB30" s="543"/>
      <c r="AC30" s="543"/>
      <c r="AD30" s="543"/>
      <c r="AE30" s="543"/>
      <c r="AF30" s="543"/>
      <c r="AG30" s="544"/>
      <c r="AH30" s="475">
        <v>101.3</v>
      </c>
      <c r="AI30" s="476"/>
      <c r="AJ30" s="476"/>
      <c r="AK30" s="476"/>
      <c r="AL30" s="476"/>
      <c r="AM30" s="476"/>
      <c r="AN30" s="476"/>
      <c r="AO30" s="476"/>
      <c r="AP30" s="476"/>
      <c r="AQ30" s="476"/>
      <c r="AR30" s="476"/>
      <c r="AS30" s="476"/>
      <c r="AT30" s="476"/>
      <c r="AU30" s="476"/>
      <c r="AV30" s="476"/>
      <c r="AW30" s="476"/>
      <c r="AX30" s="478"/>
      <c r="AY30" s="535"/>
      <c r="AZ30" s="536"/>
      <c r="BA30" s="536"/>
      <c r="BB30" s="537"/>
      <c r="BC30" s="493" t="s">
        <v>106</v>
      </c>
      <c r="BD30" s="494"/>
      <c r="BE30" s="494"/>
      <c r="BF30" s="494"/>
      <c r="BG30" s="494"/>
      <c r="BH30" s="494"/>
      <c r="BI30" s="494"/>
      <c r="BJ30" s="494"/>
      <c r="BK30" s="494"/>
      <c r="BL30" s="494"/>
      <c r="BM30" s="495"/>
      <c r="BN30" s="496">
        <v>29670697</v>
      </c>
      <c r="BO30" s="497"/>
      <c r="BP30" s="497"/>
      <c r="BQ30" s="497"/>
      <c r="BR30" s="497"/>
      <c r="BS30" s="497"/>
      <c r="BT30" s="497"/>
      <c r="BU30" s="498"/>
      <c r="BV30" s="496">
        <v>29601536</v>
      </c>
      <c r="BW30" s="497"/>
      <c r="BX30" s="497"/>
      <c r="BY30" s="497"/>
      <c r="BZ30" s="497"/>
      <c r="CA30" s="497"/>
      <c r="CB30" s="497"/>
      <c r="CC30" s="498"/>
      <c r="CD30" s="13"/>
      <c r="CE30" s="22"/>
      <c r="CF30" s="22"/>
      <c r="CG30" s="22"/>
      <c r="CH30" s="22"/>
      <c r="CI30" s="22"/>
      <c r="CJ30" s="22"/>
      <c r="CK30" s="22"/>
      <c r="CL30" s="22"/>
      <c r="CM30" s="22"/>
      <c r="CN30" s="22"/>
      <c r="CO30" s="22"/>
      <c r="CP30" s="22"/>
      <c r="CQ30" s="22"/>
      <c r="CR30" s="22"/>
      <c r="CS30" s="23"/>
      <c r="CT30" s="24"/>
      <c r="CU30" s="25"/>
      <c r="CV30" s="25"/>
      <c r="CW30" s="25"/>
      <c r="CX30" s="25"/>
      <c r="CY30" s="25"/>
      <c r="CZ30" s="25"/>
      <c r="DA30" s="26"/>
      <c r="DB30" s="24"/>
      <c r="DC30" s="25"/>
      <c r="DD30" s="25"/>
      <c r="DE30" s="25"/>
      <c r="DF30" s="25"/>
      <c r="DG30" s="25"/>
      <c r="DH30" s="25"/>
      <c r="DI30" s="26"/>
    </row>
    <row r="31" spans="1:113" ht="13.5" customHeight="1" x14ac:dyDescent="0.2">
      <c r="A31" s="2"/>
      <c r="B31" s="27"/>
      <c r="DI31" s="28"/>
    </row>
    <row r="32" spans="1:113" ht="13.5" customHeight="1" x14ac:dyDescent="0.2">
      <c r="A32" s="2"/>
      <c r="B32" s="29"/>
      <c r="C32" s="538" t="s">
        <v>107</v>
      </c>
      <c r="D32" s="538"/>
      <c r="E32" s="538"/>
      <c r="F32" s="538"/>
      <c r="G32" s="538"/>
      <c r="H32" s="538"/>
      <c r="I32" s="538"/>
      <c r="J32" s="538"/>
      <c r="K32" s="538"/>
      <c r="L32" s="538"/>
      <c r="M32" s="538"/>
      <c r="N32" s="538"/>
      <c r="O32" s="538"/>
      <c r="P32" s="538"/>
      <c r="Q32" s="538"/>
      <c r="R32" s="538"/>
      <c r="S32" s="538"/>
      <c r="U32" s="391" t="s">
        <v>108</v>
      </c>
      <c r="V32" s="391"/>
      <c r="W32" s="391"/>
      <c r="X32" s="391"/>
      <c r="Y32" s="391"/>
      <c r="Z32" s="391"/>
      <c r="AA32" s="391"/>
      <c r="AB32" s="391"/>
      <c r="AC32" s="391"/>
      <c r="AD32" s="391"/>
      <c r="AE32" s="391"/>
      <c r="AF32" s="391"/>
      <c r="AG32" s="391"/>
      <c r="AH32" s="391"/>
      <c r="AI32" s="391"/>
      <c r="AJ32" s="391"/>
      <c r="AK32" s="391"/>
      <c r="AM32" s="391" t="s">
        <v>109</v>
      </c>
      <c r="AN32" s="391"/>
      <c r="AO32" s="391"/>
      <c r="AP32" s="391"/>
      <c r="AQ32" s="391"/>
      <c r="AR32" s="391"/>
      <c r="AS32" s="391"/>
      <c r="AT32" s="391"/>
      <c r="AU32" s="391"/>
      <c r="AV32" s="391"/>
      <c r="AW32" s="391"/>
      <c r="AX32" s="391"/>
      <c r="AY32" s="391"/>
      <c r="AZ32" s="391"/>
      <c r="BA32" s="391"/>
      <c r="BB32" s="391"/>
      <c r="BC32" s="391"/>
      <c r="BE32" s="391" t="s">
        <v>110</v>
      </c>
      <c r="BF32" s="391"/>
      <c r="BG32" s="391"/>
      <c r="BH32" s="391"/>
      <c r="BI32" s="391"/>
      <c r="BJ32" s="391"/>
      <c r="BK32" s="391"/>
      <c r="BL32" s="391"/>
      <c r="BM32" s="391"/>
      <c r="BN32" s="391"/>
      <c r="BO32" s="391"/>
      <c r="BP32" s="391"/>
      <c r="BQ32" s="391"/>
      <c r="BR32" s="391"/>
      <c r="BS32" s="391"/>
      <c r="BT32" s="391"/>
      <c r="BU32" s="391"/>
      <c r="BW32" s="391" t="s">
        <v>111</v>
      </c>
      <c r="BX32" s="391"/>
      <c r="BY32" s="391"/>
      <c r="BZ32" s="391"/>
      <c r="CA32" s="391"/>
      <c r="CB32" s="391"/>
      <c r="CC32" s="391"/>
      <c r="CD32" s="391"/>
      <c r="CE32" s="391"/>
      <c r="CF32" s="391"/>
      <c r="CG32" s="391"/>
      <c r="CH32" s="391"/>
      <c r="CI32" s="391"/>
      <c r="CJ32" s="391"/>
      <c r="CK32" s="391"/>
      <c r="CL32" s="391"/>
      <c r="CM32" s="391"/>
      <c r="CO32" s="391" t="s">
        <v>112</v>
      </c>
      <c r="CP32" s="391"/>
      <c r="CQ32" s="391"/>
      <c r="CR32" s="391"/>
      <c r="CS32" s="391"/>
      <c r="CT32" s="391"/>
      <c r="CU32" s="391"/>
      <c r="CV32" s="391"/>
      <c r="CW32" s="391"/>
      <c r="CX32" s="391"/>
      <c r="CY32" s="391"/>
      <c r="CZ32" s="391"/>
      <c r="DA32" s="391"/>
      <c r="DB32" s="391"/>
      <c r="DC32" s="391"/>
      <c r="DD32" s="391"/>
      <c r="DE32" s="391"/>
      <c r="DI32" s="28"/>
    </row>
    <row r="33" spans="1:113" ht="13.5" customHeight="1" x14ac:dyDescent="0.2">
      <c r="A33" s="2"/>
      <c r="B33" s="29"/>
      <c r="C33" s="374" t="s">
        <v>113</v>
      </c>
      <c r="D33" s="374"/>
      <c r="E33" s="345" t="s">
        <v>114</v>
      </c>
      <c r="F33" s="345"/>
      <c r="G33" s="345"/>
      <c r="H33" s="345"/>
      <c r="I33" s="345"/>
      <c r="J33" s="345"/>
      <c r="K33" s="345"/>
      <c r="L33" s="345"/>
      <c r="M33" s="345"/>
      <c r="N33" s="345"/>
      <c r="O33" s="345"/>
      <c r="P33" s="345"/>
      <c r="Q33" s="345"/>
      <c r="R33" s="345"/>
      <c r="S33" s="345"/>
      <c r="T33" s="6"/>
      <c r="U33" s="374" t="s">
        <v>113</v>
      </c>
      <c r="V33" s="374"/>
      <c r="W33" s="345" t="s">
        <v>114</v>
      </c>
      <c r="X33" s="345"/>
      <c r="Y33" s="345"/>
      <c r="Z33" s="345"/>
      <c r="AA33" s="345"/>
      <c r="AB33" s="345"/>
      <c r="AC33" s="345"/>
      <c r="AD33" s="345"/>
      <c r="AE33" s="345"/>
      <c r="AF33" s="345"/>
      <c r="AG33" s="345"/>
      <c r="AH33" s="345"/>
      <c r="AI33" s="345"/>
      <c r="AJ33" s="345"/>
      <c r="AK33" s="345"/>
      <c r="AL33" s="6"/>
      <c r="AM33" s="374" t="s">
        <v>113</v>
      </c>
      <c r="AN33" s="374"/>
      <c r="AO33" s="345" t="s">
        <v>114</v>
      </c>
      <c r="AP33" s="345"/>
      <c r="AQ33" s="345"/>
      <c r="AR33" s="345"/>
      <c r="AS33" s="345"/>
      <c r="AT33" s="345"/>
      <c r="AU33" s="345"/>
      <c r="AV33" s="345"/>
      <c r="AW33" s="345"/>
      <c r="AX33" s="345"/>
      <c r="AY33" s="345"/>
      <c r="AZ33" s="345"/>
      <c r="BA33" s="345"/>
      <c r="BB33" s="345"/>
      <c r="BC33" s="345"/>
      <c r="BD33" s="12"/>
      <c r="BE33" s="345" t="s">
        <v>115</v>
      </c>
      <c r="BF33" s="345"/>
      <c r="BG33" s="345" t="s">
        <v>116</v>
      </c>
      <c r="BH33" s="345"/>
      <c r="BI33" s="345"/>
      <c r="BJ33" s="345"/>
      <c r="BK33" s="345"/>
      <c r="BL33" s="345"/>
      <c r="BM33" s="345"/>
      <c r="BN33" s="345"/>
      <c r="BO33" s="345"/>
      <c r="BP33" s="345"/>
      <c r="BQ33" s="345"/>
      <c r="BR33" s="345"/>
      <c r="BS33" s="345"/>
      <c r="BT33" s="345"/>
      <c r="BU33" s="345"/>
      <c r="BV33" s="12"/>
      <c r="BW33" s="374" t="s">
        <v>115</v>
      </c>
      <c r="BX33" s="374"/>
      <c r="BY33" s="345" t="s">
        <v>117</v>
      </c>
      <c r="BZ33" s="345"/>
      <c r="CA33" s="345"/>
      <c r="CB33" s="345"/>
      <c r="CC33" s="345"/>
      <c r="CD33" s="345"/>
      <c r="CE33" s="345"/>
      <c r="CF33" s="345"/>
      <c r="CG33" s="345"/>
      <c r="CH33" s="345"/>
      <c r="CI33" s="345"/>
      <c r="CJ33" s="345"/>
      <c r="CK33" s="345"/>
      <c r="CL33" s="345"/>
      <c r="CM33" s="345"/>
      <c r="CN33" s="6"/>
      <c r="CO33" s="374" t="s">
        <v>113</v>
      </c>
      <c r="CP33" s="374"/>
      <c r="CQ33" s="345" t="s">
        <v>118</v>
      </c>
      <c r="CR33" s="345"/>
      <c r="CS33" s="345"/>
      <c r="CT33" s="345"/>
      <c r="CU33" s="345"/>
      <c r="CV33" s="345"/>
      <c r="CW33" s="345"/>
      <c r="CX33" s="345"/>
      <c r="CY33" s="345"/>
      <c r="CZ33" s="345"/>
      <c r="DA33" s="345"/>
      <c r="DB33" s="345"/>
      <c r="DC33" s="345"/>
      <c r="DD33" s="345"/>
      <c r="DE33" s="345"/>
      <c r="DF33" s="6"/>
      <c r="DG33" s="545" t="s">
        <v>119</v>
      </c>
      <c r="DH33" s="545"/>
      <c r="DI33" s="7"/>
    </row>
    <row r="34" spans="1:113" ht="32.25" customHeight="1" x14ac:dyDescent="0.2">
      <c r="A34" s="2"/>
      <c r="B34" s="29"/>
      <c r="C34" s="546">
        <f>IF(E34="","",1)</f>
        <v>1</v>
      </c>
      <c r="D34" s="546"/>
      <c r="E34" s="547" t="str">
        <f>IF('各会計、関係団体の財政状況及び健全化判断比率'!B7="","",'各会計、関係団体の財政状況及び健全化判断比率'!B7)</f>
        <v>一般会計</v>
      </c>
      <c r="F34" s="547"/>
      <c r="G34" s="547"/>
      <c r="H34" s="547"/>
      <c r="I34" s="547"/>
      <c r="J34" s="547"/>
      <c r="K34" s="547"/>
      <c r="L34" s="547"/>
      <c r="M34" s="547"/>
      <c r="N34" s="547"/>
      <c r="O34" s="547"/>
      <c r="P34" s="547"/>
      <c r="Q34" s="547"/>
      <c r="R34" s="547"/>
      <c r="S34" s="547"/>
      <c r="T34" s="2"/>
      <c r="U34" s="546">
        <f>IF(W34="","",MAX(C34:D43)+1)</f>
        <v>5</v>
      </c>
      <c r="V34" s="546"/>
      <c r="W34" s="547" t="str">
        <f>IF('各会計、関係団体の財政状況及び健全化判断比率'!B28="","",'各会計、関係団体の財政状況及び健全化判断比率'!B28)</f>
        <v>国民健康保険事業特別会計</v>
      </c>
      <c r="X34" s="547"/>
      <c r="Y34" s="547"/>
      <c r="Z34" s="547"/>
      <c r="AA34" s="547"/>
      <c r="AB34" s="547"/>
      <c r="AC34" s="547"/>
      <c r="AD34" s="547"/>
      <c r="AE34" s="547"/>
      <c r="AF34" s="547"/>
      <c r="AG34" s="547"/>
      <c r="AH34" s="547"/>
      <c r="AI34" s="547"/>
      <c r="AJ34" s="547"/>
      <c r="AK34" s="547"/>
      <c r="AL34" s="2"/>
      <c r="AM34" s="546">
        <f>IF(AO34="","",MAX(C34:D43,U34:V43)+1)</f>
        <v>12</v>
      </c>
      <c r="AN34" s="546"/>
      <c r="AO34" s="547" t="str">
        <f>IF('各会計、関係団体の財政状況及び健全化判断比率'!B35="","",'各会計、関係団体の財政状況及び健全化判断比率'!B35)</f>
        <v>水道事業会計</v>
      </c>
      <c r="AP34" s="547"/>
      <c r="AQ34" s="547"/>
      <c r="AR34" s="547"/>
      <c r="AS34" s="547"/>
      <c r="AT34" s="547"/>
      <c r="AU34" s="547"/>
      <c r="AV34" s="547"/>
      <c r="AW34" s="547"/>
      <c r="AX34" s="547"/>
      <c r="AY34" s="547"/>
      <c r="AZ34" s="547"/>
      <c r="BA34" s="547"/>
      <c r="BB34" s="547"/>
      <c r="BC34" s="547"/>
      <c r="BD34" s="2"/>
      <c r="BE34" s="546" t="str">
        <f>IF(BG34="","",MAX(C34:D43,U34:V43,AM34:AN43)+1)</f>
        <v/>
      </c>
      <c r="BF34" s="546"/>
      <c r="BG34" s="547"/>
      <c r="BH34" s="547"/>
      <c r="BI34" s="547"/>
      <c r="BJ34" s="547"/>
      <c r="BK34" s="547"/>
      <c r="BL34" s="547"/>
      <c r="BM34" s="547"/>
      <c r="BN34" s="547"/>
      <c r="BO34" s="547"/>
      <c r="BP34" s="547"/>
      <c r="BQ34" s="547"/>
      <c r="BR34" s="547"/>
      <c r="BS34" s="547"/>
      <c r="BT34" s="547"/>
      <c r="BU34" s="547"/>
      <c r="BV34" s="2"/>
      <c r="BW34" s="546">
        <f>IF(BY34="","",MAX(C34:D43,U34:V43,AM34:AN43,BE34:BF43)+1)</f>
        <v>15</v>
      </c>
      <c r="BX34" s="546"/>
      <c r="BY34" s="547" t="str">
        <f>IF('各会計、関係団体の財政状況及び健全化判断比率'!B68="","",'各会計、関係団体の財政状況及び健全化判断比率'!B68)</f>
        <v>埼玉県後期高齢者医療広域連合</v>
      </c>
      <c r="BZ34" s="547"/>
      <c r="CA34" s="547"/>
      <c r="CB34" s="547"/>
      <c r="CC34" s="547"/>
      <c r="CD34" s="547"/>
      <c r="CE34" s="547"/>
      <c r="CF34" s="547"/>
      <c r="CG34" s="547"/>
      <c r="CH34" s="547"/>
      <c r="CI34" s="547"/>
      <c r="CJ34" s="547"/>
      <c r="CK34" s="547"/>
      <c r="CL34" s="547"/>
      <c r="CM34" s="547"/>
      <c r="CN34" s="2"/>
      <c r="CO34" s="546">
        <f>IF(CQ34="","",MAX(C34:D43,U34:V43,AM34:AN43,BE34:BF43,BW34:BX43)+1)</f>
        <v>19</v>
      </c>
      <c r="CP34" s="546"/>
      <c r="CQ34" s="547" t="str">
        <f>IF('各会計、関係団体の財政状況及び健全化判断比率'!BS7="","",'各会計、関係団体の財政状況及び健全化判断比率'!BS7)</f>
        <v>埼玉高速鉄道</v>
      </c>
      <c r="CR34" s="547"/>
      <c r="CS34" s="547"/>
      <c r="CT34" s="547"/>
      <c r="CU34" s="547"/>
      <c r="CV34" s="547"/>
      <c r="CW34" s="547"/>
      <c r="CX34" s="547"/>
      <c r="CY34" s="547"/>
      <c r="CZ34" s="547"/>
      <c r="DA34" s="547"/>
      <c r="DB34" s="547"/>
      <c r="DC34" s="547"/>
      <c r="DD34" s="547"/>
      <c r="DE34" s="547"/>
      <c r="DG34" s="548" t="str">
        <f>IF('各会計、関係団体の財政状況及び健全化判断比率'!BR7="","",'各会計、関係団体の財政状況及び健全化判断比率'!BR7)</f>
        <v/>
      </c>
      <c r="DH34" s="548"/>
      <c r="DI34" s="7"/>
    </row>
    <row r="35" spans="1:113" ht="32.25" customHeight="1" x14ac:dyDescent="0.2">
      <c r="A35" s="2"/>
      <c r="B35" s="29"/>
      <c r="C35" s="546">
        <f>IF(E35="","",C34+1)</f>
        <v>2</v>
      </c>
      <c r="D35" s="546"/>
      <c r="E35" s="547" t="str">
        <f>IF('各会計、関係団体の財政状況及び健全化判断比率'!B8="","",'各会計、関係団体の財政状況及び健全化判断比率'!B8)</f>
        <v>看護学校事業</v>
      </c>
      <c r="F35" s="547"/>
      <c r="G35" s="547"/>
      <c r="H35" s="547"/>
      <c r="I35" s="547"/>
      <c r="J35" s="547"/>
      <c r="K35" s="547"/>
      <c r="L35" s="547"/>
      <c r="M35" s="547"/>
      <c r="N35" s="547"/>
      <c r="O35" s="547"/>
      <c r="P35" s="547"/>
      <c r="Q35" s="547"/>
      <c r="R35" s="547"/>
      <c r="S35" s="547"/>
      <c r="T35" s="2"/>
      <c r="U35" s="546">
        <f>IF(W35="","",U34+1)</f>
        <v>6</v>
      </c>
      <c r="V35" s="546"/>
      <c r="W35" s="547" t="str">
        <f>IF('各会計、関係団体の財政状況及び健全化判断比率'!B29="","",'各会計、関係団体の財政状況及び健全化判断比率'!B29)</f>
        <v>後期高齢者医療事業特別会計</v>
      </c>
      <c r="X35" s="547"/>
      <c r="Y35" s="547"/>
      <c r="Z35" s="547"/>
      <c r="AA35" s="547"/>
      <c r="AB35" s="547"/>
      <c r="AC35" s="547"/>
      <c r="AD35" s="547"/>
      <c r="AE35" s="547"/>
      <c r="AF35" s="547"/>
      <c r="AG35" s="547"/>
      <c r="AH35" s="547"/>
      <c r="AI35" s="547"/>
      <c r="AJ35" s="547"/>
      <c r="AK35" s="547"/>
      <c r="AL35" s="2"/>
      <c r="AM35" s="546">
        <f t="shared" ref="AM35:AM43" si="0">IF(AO35="","",AM34+1)</f>
        <v>13</v>
      </c>
      <c r="AN35" s="546"/>
      <c r="AO35" s="547" t="str">
        <f>IF('各会計、関係団体の財政状況及び健全化判断比率'!B36="","",'各会計、関係団体の財政状況及び健全化判断比率'!B36)</f>
        <v>下水道事業会計</v>
      </c>
      <c r="AP35" s="547"/>
      <c r="AQ35" s="547"/>
      <c r="AR35" s="547"/>
      <c r="AS35" s="547"/>
      <c r="AT35" s="547"/>
      <c r="AU35" s="547"/>
      <c r="AV35" s="547"/>
      <c r="AW35" s="547"/>
      <c r="AX35" s="547"/>
      <c r="AY35" s="547"/>
      <c r="AZ35" s="547"/>
      <c r="BA35" s="547"/>
      <c r="BB35" s="547"/>
      <c r="BC35" s="547"/>
      <c r="BD35" s="2"/>
      <c r="BE35" s="546" t="str">
        <f t="shared" ref="BE35:BE43" si="1">IF(BG35="","",BE34+1)</f>
        <v/>
      </c>
      <c r="BF35" s="546"/>
      <c r="BG35" s="547"/>
      <c r="BH35" s="547"/>
      <c r="BI35" s="547"/>
      <c r="BJ35" s="547"/>
      <c r="BK35" s="547"/>
      <c r="BL35" s="547"/>
      <c r="BM35" s="547"/>
      <c r="BN35" s="547"/>
      <c r="BO35" s="547"/>
      <c r="BP35" s="547"/>
      <c r="BQ35" s="547"/>
      <c r="BR35" s="547"/>
      <c r="BS35" s="547"/>
      <c r="BT35" s="547"/>
      <c r="BU35" s="547"/>
      <c r="BV35" s="2"/>
      <c r="BW35" s="546">
        <f t="shared" ref="BW35:BW43" si="2">IF(BY35="","",BW34+1)</f>
        <v>16</v>
      </c>
      <c r="BX35" s="546"/>
      <c r="BY35" s="547" t="str">
        <f>IF('各会計、関係団体の財政状況及び健全化判断比率'!B69="","",'各会計、関係団体の財政状況及び健全化判断比率'!B69)</f>
        <v>埼玉県後期高齢者医療広域連合</v>
      </c>
      <c r="BZ35" s="547"/>
      <c r="CA35" s="547"/>
      <c r="CB35" s="547"/>
      <c r="CC35" s="547"/>
      <c r="CD35" s="547"/>
      <c r="CE35" s="547"/>
      <c r="CF35" s="547"/>
      <c r="CG35" s="547"/>
      <c r="CH35" s="547"/>
      <c r="CI35" s="547"/>
      <c r="CJ35" s="547"/>
      <c r="CK35" s="547"/>
      <c r="CL35" s="547"/>
      <c r="CM35" s="547"/>
      <c r="CN35" s="2"/>
      <c r="CO35" s="546">
        <f t="shared" ref="CO35:CO43" si="3">IF(CQ35="","",CO34+1)</f>
        <v>20</v>
      </c>
      <c r="CP35" s="546"/>
      <c r="CQ35" s="547" t="str">
        <f>IF('各会計、関係団体の財政状況及び健全化判断比率'!BS8="","",'各会計、関係団体の財政状況及び健全化判断比率'!BS8)</f>
        <v>埼玉県信用保証協会</v>
      </c>
      <c r="CR35" s="547"/>
      <c r="CS35" s="547"/>
      <c r="CT35" s="547"/>
      <c r="CU35" s="547"/>
      <c r="CV35" s="547"/>
      <c r="CW35" s="547"/>
      <c r="CX35" s="547"/>
      <c r="CY35" s="547"/>
      <c r="CZ35" s="547"/>
      <c r="DA35" s="547"/>
      <c r="DB35" s="547"/>
      <c r="DC35" s="547"/>
      <c r="DD35" s="547"/>
      <c r="DE35" s="547"/>
      <c r="DG35" s="548" t="str">
        <f>IF('各会計、関係団体の財政状況及び健全化判断比率'!BR8="","",'各会計、関係団体の財政状況及び健全化判断比率'!BR8)</f>
        <v>○</v>
      </c>
      <c r="DH35" s="548"/>
      <c r="DI35" s="7"/>
    </row>
    <row r="36" spans="1:113" ht="32.25" customHeight="1" x14ac:dyDescent="0.2">
      <c r="A36" s="2"/>
      <c r="B36" s="29"/>
      <c r="C36" s="546">
        <f>IF(E36="","",C35+1)</f>
        <v>3</v>
      </c>
      <c r="D36" s="546"/>
      <c r="E36" s="547" t="str">
        <f>IF('各会計、関係団体の財政状況及び健全化判断比率'!B9="","",'各会計、関係団体の財政状況及び健全化判断比率'!B9)</f>
        <v>母子父子寡婦福祉資金貸付事業</v>
      </c>
      <c r="F36" s="547"/>
      <c r="G36" s="547"/>
      <c r="H36" s="547"/>
      <c r="I36" s="547"/>
      <c r="J36" s="547"/>
      <c r="K36" s="547"/>
      <c r="L36" s="547"/>
      <c r="M36" s="547"/>
      <c r="N36" s="547"/>
      <c r="O36" s="547"/>
      <c r="P36" s="547"/>
      <c r="Q36" s="547"/>
      <c r="R36" s="547"/>
      <c r="S36" s="547"/>
      <c r="T36" s="2"/>
      <c r="U36" s="546">
        <f t="shared" ref="U36:U43" si="4">IF(W36="","",U35+1)</f>
        <v>7</v>
      </c>
      <c r="V36" s="546"/>
      <c r="W36" s="547" t="str">
        <f>IF('各会計、関係団体の財政状況及び健全化判断比率'!B30="","",'各会計、関係団体の財政状況及び健全化判断比率'!B30)</f>
        <v>介護保険事業特別会計</v>
      </c>
      <c r="X36" s="547"/>
      <c r="Y36" s="547"/>
      <c r="Z36" s="547"/>
      <c r="AA36" s="547"/>
      <c r="AB36" s="547"/>
      <c r="AC36" s="547"/>
      <c r="AD36" s="547"/>
      <c r="AE36" s="547"/>
      <c r="AF36" s="547"/>
      <c r="AG36" s="547"/>
      <c r="AH36" s="547"/>
      <c r="AI36" s="547"/>
      <c r="AJ36" s="547"/>
      <c r="AK36" s="547"/>
      <c r="AL36" s="2"/>
      <c r="AM36" s="546">
        <f t="shared" si="0"/>
        <v>14</v>
      </c>
      <c r="AN36" s="546"/>
      <c r="AO36" s="547" t="str">
        <f>IF('各会計、関係団体の財政状況及び健全化判断比率'!B37="","",'各会計、関係団体の財政状況及び健全化判断比率'!B37)</f>
        <v>病院事業会計</v>
      </c>
      <c r="AP36" s="547"/>
      <c r="AQ36" s="547"/>
      <c r="AR36" s="547"/>
      <c r="AS36" s="547"/>
      <c r="AT36" s="547"/>
      <c r="AU36" s="547"/>
      <c r="AV36" s="547"/>
      <c r="AW36" s="547"/>
      <c r="AX36" s="547"/>
      <c r="AY36" s="547"/>
      <c r="AZ36" s="547"/>
      <c r="BA36" s="547"/>
      <c r="BB36" s="547"/>
      <c r="BC36" s="547"/>
      <c r="BD36" s="2"/>
      <c r="BE36" s="546" t="str">
        <f t="shared" si="1"/>
        <v/>
      </c>
      <c r="BF36" s="546"/>
      <c r="BG36" s="547"/>
      <c r="BH36" s="547"/>
      <c r="BI36" s="547"/>
      <c r="BJ36" s="547"/>
      <c r="BK36" s="547"/>
      <c r="BL36" s="547"/>
      <c r="BM36" s="547"/>
      <c r="BN36" s="547"/>
      <c r="BO36" s="547"/>
      <c r="BP36" s="547"/>
      <c r="BQ36" s="547"/>
      <c r="BR36" s="547"/>
      <c r="BS36" s="547"/>
      <c r="BT36" s="547"/>
      <c r="BU36" s="547"/>
      <c r="BV36" s="2"/>
      <c r="BW36" s="546">
        <f t="shared" si="2"/>
        <v>17</v>
      </c>
      <c r="BX36" s="546"/>
      <c r="BY36" s="547" t="str">
        <f>IF('各会計、関係団体の財政状況及び健全化判断比率'!B70="","",'各会計、関係団体の財政状況及び健全化判断比率'!B70)</f>
        <v>彩の国さいたま人づくり広域連合</v>
      </c>
      <c r="BZ36" s="547"/>
      <c r="CA36" s="547"/>
      <c r="CB36" s="547"/>
      <c r="CC36" s="547"/>
      <c r="CD36" s="547"/>
      <c r="CE36" s="547"/>
      <c r="CF36" s="547"/>
      <c r="CG36" s="547"/>
      <c r="CH36" s="547"/>
      <c r="CI36" s="547"/>
      <c r="CJ36" s="547"/>
      <c r="CK36" s="547"/>
      <c r="CL36" s="547"/>
      <c r="CM36" s="547"/>
      <c r="CN36" s="2"/>
      <c r="CO36" s="546">
        <f t="shared" si="3"/>
        <v>21</v>
      </c>
      <c r="CP36" s="546"/>
      <c r="CQ36" s="547" t="str">
        <f>IF('各会計、関係団体の財政状況及び健全化判断比率'!BS9="","",'各会計、関係団体の財政状況及び健全化判断比率'!BS9)</f>
        <v>川口中小企業共済協会</v>
      </c>
      <c r="CR36" s="547"/>
      <c r="CS36" s="547"/>
      <c r="CT36" s="547"/>
      <c r="CU36" s="547"/>
      <c r="CV36" s="547"/>
      <c r="CW36" s="547"/>
      <c r="CX36" s="547"/>
      <c r="CY36" s="547"/>
      <c r="CZ36" s="547"/>
      <c r="DA36" s="547"/>
      <c r="DB36" s="547"/>
      <c r="DC36" s="547"/>
      <c r="DD36" s="547"/>
      <c r="DE36" s="547"/>
      <c r="DG36" s="548" t="str">
        <f>IF('各会計、関係団体の財政状況及び健全化判断比率'!BR9="","",'各会計、関係団体の財政状況及び健全化判断比率'!BR9)</f>
        <v>○</v>
      </c>
      <c r="DH36" s="548"/>
      <c r="DI36" s="7"/>
    </row>
    <row r="37" spans="1:113" ht="32.25" customHeight="1" x14ac:dyDescent="0.2">
      <c r="A37" s="2"/>
      <c r="B37" s="29"/>
      <c r="C37" s="546">
        <f>IF(E37="","",C36+1)</f>
        <v>4</v>
      </c>
      <c r="D37" s="546"/>
      <c r="E37" s="547" t="str">
        <f>IF('各会計、関係団体の財政状況及び健全化判断比率'!B10="","",'各会計、関係団体の財政状況及び健全化判断比率'!B10)</f>
        <v>川口都市計画土地区画整理事業</v>
      </c>
      <c r="F37" s="547"/>
      <c r="G37" s="547"/>
      <c r="H37" s="547"/>
      <c r="I37" s="547"/>
      <c r="J37" s="547"/>
      <c r="K37" s="547"/>
      <c r="L37" s="547"/>
      <c r="M37" s="547"/>
      <c r="N37" s="547"/>
      <c r="O37" s="547"/>
      <c r="P37" s="547"/>
      <c r="Q37" s="547"/>
      <c r="R37" s="547"/>
      <c r="S37" s="547"/>
      <c r="T37" s="2"/>
      <c r="U37" s="546">
        <f t="shared" si="4"/>
        <v>8</v>
      </c>
      <c r="V37" s="546"/>
      <c r="W37" s="547" t="str">
        <f>IF('各会計、関係団体の財政状況及び健全化判断比率'!B31="","",'各会計、関係団体の財政状況及び健全化判断比率'!B31)</f>
        <v>小型自動車競走事業特別会計</v>
      </c>
      <c r="X37" s="547"/>
      <c r="Y37" s="547"/>
      <c r="Z37" s="547"/>
      <c r="AA37" s="547"/>
      <c r="AB37" s="547"/>
      <c r="AC37" s="547"/>
      <c r="AD37" s="547"/>
      <c r="AE37" s="547"/>
      <c r="AF37" s="547"/>
      <c r="AG37" s="547"/>
      <c r="AH37" s="547"/>
      <c r="AI37" s="547"/>
      <c r="AJ37" s="547"/>
      <c r="AK37" s="547"/>
      <c r="AL37" s="2"/>
      <c r="AM37" s="546" t="str">
        <f t="shared" si="0"/>
        <v/>
      </c>
      <c r="AN37" s="546"/>
      <c r="AO37" s="547"/>
      <c r="AP37" s="547"/>
      <c r="AQ37" s="547"/>
      <c r="AR37" s="547"/>
      <c r="AS37" s="547"/>
      <c r="AT37" s="547"/>
      <c r="AU37" s="547"/>
      <c r="AV37" s="547"/>
      <c r="AW37" s="547"/>
      <c r="AX37" s="547"/>
      <c r="AY37" s="547"/>
      <c r="AZ37" s="547"/>
      <c r="BA37" s="547"/>
      <c r="BB37" s="547"/>
      <c r="BC37" s="547"/>
      <c r="BD37" s="2"/>
      <c r="BE37" s="546" t="str">
        <f t="shared" si="1"/>
        <v/>
      </c>
      <c r="BF37" s="546"/>
      <c r="BG37" s="547"/>
      <c r="BH37" s="547"/>
      <c r="BI37" s="547"/>
      <c r="BJ37" s="547"/>
      <c r="BK37" s="547"/>
      <c r="BL37" s="547"/>
      <c r="BM37" s="547"/>
      <c r="BN37" s="547"/>
      <c r="BO37" s="547"/>
      <c r="BP37" s="547"/>
      <c r="BQ37" s="547"/>
      <c r="BR37" s="547"/>
      <c r="BS37" s="547"/>
      <c r="BT37" s="547"/>
      <c r="BU37" s="547"/>
      <c r="BV37" s="2"/>
      <c r="BW37" s="546">
        <f t="shared" si="2"/>
        <v>18</v>
      </c>
      <c r="BX37" s="546"/>
      <c r="BY37" s="547" t="str">
        <f>IF('各会計、関係団体の財政状況及び健全化判断比率'!B71="","",'各会計、関係団体の財政状況及び健全化判断比率'!B71)</f>
        <v>戸田ボートレース企業団</v>
      </c>
      <c r="BZ37" s="547"/>
      <c r="CA37" s="547"/>
      <c r="CB37" s="547"/>
      <c r="CC37" s="547"/>
      <c r="CD37" s="547"/>
      <c r="CE37" s="547"/>
      <c r="CF37" s="547"/>
      <c r="CG37" s="547"/>
      <c r="CH37" s="547"/>
      <c r="CI37" s="547"/>
      <c r="CJ37" s="547"/>
      <c r="CK37" s="547"/>
      <c r="CL37" s="547"/>
      <c r="CM37" s="547"/>
      <c r="CN37" s="2"/>
      <c r="CO37" s="546">
        <f t="shared" si="3"/>
        <v>22</v>
      </c>
      <c r="CP37" s="546"/>
      <c r="CQ37" s="547" t="str">
        <f>IF('各会計、関係団体の財政状況及び健全化判断比率'!BS10="","",'各会計、関係団体の財政状況及び健全化判断比率'!BS10)</f>
        <v>川口市土地開発公社</v>
      </c>
      <c r="CR37" s="547"/>
      <c r="CS37" s="547"/>
      <c r="CT37" s="547"/>
      <c r="CU37" s="547"/>
      <c r="CV37" s="547"/>
      <c r="CW37" s="547"/>
      <c r="CX37" s="547"/>
      <c r="CY37" s="547"/>
      <c r="CZ37" s="547"/>
      <c r="DA37" s="547"/>
      <c r="DB37" s="547"/>
      <c r="DC37" s="547"/>
      <c r="DD37" s="547"/>
      <c r="DE37" s="547"/>
      <c r="DG37" s="548" t="str">
        <f>IF('各会計、関係団体の財政状況及び健全化判断比率'!BR10="","",'各会計、関係団体の財政状況及び健全化判断比率'!BR10)</f>
        <v>○</v>
      </c>
      <c r="DH37" s="548"/>
      <c r="DI37" s="7"/>
    </row>
    <row r="38" spans="1:113" ht="32.25" customHeight="1" x14ac:dyDescent="0.2">
      <c r="A38" s="2"/>
      <c r="B38" s="29"/>
      <c r="C38" s="546" t="str">
        <f t="shared" ref="C38:C43" si="5">IF(E38="","",C37+1)</f>
        <v/>
      </c>
      <c r="D38" s="546"/>
      <c r="E38" s="547" t="str">
        <f>IF('各会計、関係団体の財政状況及び健全化判断比率'!B11="","",'各会計、関係団体の財政状況及び健全化判断比率'!B11)</f>
        <v/>
      </c>
      <c r="F38" s="547"/>
      <c r="G38" s="547"/>
      <c r="H38" s="547"/>
      <c r="I38" s="547"/>
      <c r="J38" s="547"/>
      <c r="K38" s="547"/>
      <c r="L38" s="547"/>
      <c r="M38" s="547"/>
      <c r="N38" s="547"/>
      <c r="O38" s="547"/>
      <c r="P38" s="547"/>
      <c r="Q38" s="547"/>
      <c r="R38" s="547"/>
      <c r="S38" s="547"/>
      <c r="T38" s="2"/>
      <c r="U38" s="546">
        <f t="shared" si="4"/>
        <v>9</v>
      </c>
      <c r="V38" s="546"/>
      <c r="W38" s="547" t="str">
        <f>IF('各会計、関係団体の財政状況及び健全化判断比率'!B32="","",'各会計、関係団体の財政状況及び健全化判断比率'!B32)</f>
        <v>川口駅西口地下公共駐車場事業特別会計</v>
      </c>
      <c r="X38" s="547"/>
      <c r="Y38" s="547"/>
      <c r="Z38" s="547"/>
      <c r="AA38" s="547"/>
      <c r="AB38" s="547"/>
      <c r="AC38" s="547"/>
      <c r="AD38" s="547"/>
      <c r="AE38" s="547"/>
      <c r="AF38" s="547"/>
      <c r="AG38" s="547"/>
      <c r="AH38" s="547"/>
      <c r="AI38" s="547"/>
      <c r="AJ38" s="547"/>
      <c r="AK38" s="547"/>
      <c r="AL38" s="2"/>
      <c r="AM38" s="546" t="str">
        <f t="shared" si="0"/>
        <v/>
      </c>
      <c r="AN38" s="546"/>
      <c r="AO38" s="547"/>
      <c r="AP38" s="547"/>
      <c r="AQ38" s="547"/>
      <c r="AR38" s="547"/>
      <c r="AS38" s="547"/>
      <c r="AT38" s="547"/>
      <c r="AU38" s="547"/>
      <c r="AV38" s="547"/>
      <c r="AW38" s="547"/>
      <c r="AX38" s="547"/>
      <c r="AY38" s="547"/>
      <c r="AZ38" s="547"/>
      <c r="BA38" s="547"/>
      <c r="BB38" s="547"/>
      <c r="BC38" s="547"/>
      <c r="BD38" s="2"/>
      <c r="BE38" s="546" t="str">
        <f t="shared" si="1"/>
        <v/>
      </c>
      <c r="BF38" s="546"/>
      <c r="BG38" s="547"/>
      <c r="BH38" s="547"/>
      <c r="BI38" s="547"/>
      <c r="BJ38" s="547"/>
      <c r="BK38" s="547"/>
      <c r="BL38" s="547"/>
      <c r="BM38" s="547"/>
      <c r="BN38" s="547"/>
      <c r="BO38" s="547"/>
      <c r="BP38" s="547"/>
      <c r="BQ38" s="547"/>
      <c r="BR38" s="547"/>
      <c r="BS38" s="547"/>
      <c r="BT38" s="547"/>
      <c r="BU38" s="547"/>
      <c r="BV38" s="2"/>
      <c r="BW38" s="546" t="str">
        <f t="shared" si="2"/>
        <v/>
      </c>
      <c r="BX38" s="546"/>
      <c r="BY38" s="547" t="str">
        <f>IF('各会計、関係団体の財政状況及び健全化判断比率'!B72="","",'各会計、関係団体の財政状況及び健全化判断比率'!B72)</f>
        <v/>
      </c>
      <c r="BZ38" s="547"/>
      <c r="CA38" s="547"/>
      <c r="CB38" s="547"/>
      <c r="CC38" s="547"/>
      <c r="CD38" s="547"/>
      <c r="CE38" s="547"/>
      <c r="CF38" s="547"/>
      <c r="CG38" s="547"/>
      <c r="CH38" s="547"/>
      <c r="CI38" s="547"/>
      <c r="CJ38" s="547"/>
      <c r="CK38" s="547"/>
      <c r="CL38" s="547"/>
      <c r="CM38" s="547"/>
      <c r="CN38" s="2"/>
      <c r="CO38" s="546">
        <f t="shared" si="3"/>
        <v>23</v>
      </c>
      <c r="CP38" s="546"/>
      <c r="CQ38" s="547" t="str">
        <f>IF('各会計、関係団体の財政状況及び健全化判断比率'!BS11="","",'各会計、関係団体の財政状況及び健全化判断比率'!BS11)</f>
        <v>川口産業振興公社</v>
      </c>
      <c r="CR38" s="547"/>
      <c r="CS38" s="547"/>
      <c r="CT38" s="547"/>
      <c r="CU38" s="547"/>
      <c r="CV38" s="547"/>
      <c r="CW38" s="547"/>
      <c r="CX38" s="547"/>
      <c r="CY38" s="547"/>
      <c r="CZ38" s="547"/>
      <c r="DA38" s="547"/>
      <c r="DB38" s="547"/>
      <c r="DC38" s="547"/>
      <c r="DD38" s="547"/>
      <c r="DE38" s="547"/>
      <c r="DG38" s="548" t="str">
        <f>IF('各会計、関係団体の財政状況及び健全化判断比率'!BR11="","",'各会計、関係団体の財政状況及び健全化判断比率'!BR11)</f>
        <v/>
      </c>
      <c r="DH38" s="548"/>
      <c r="DI38" s="7"/>
    </row>
    <row r="39" spans="1:113" ht="32.25" customHeight="1" x14ac:dyDescent="0.2">
      <c r="A39" s="2"/>
      <c r="B39" s="29"/>
      <c r="C39" s="546" t="str">
        <f t="shared" si="5"/>
        <v/>
      </c>
      <c r="D39" s="546"/>
      <c r="E39" s="547" t="str">
        <f>IF('各会計、関係団体の財政状況及び健全化判断比率'!B12="","",'各会計、関係団体の財政状況及び健全化判断比率'!B12)</f>
        <v/>
      </c>
      <c r="F39" s="547"/>
      <c r="G39" s="547"/>
      <c r="H39" s="547"/>
      <c r="I39" s="547"/>
      <c r="J39" s="547"/>
      <c r="K39" s="547"/>
      <c r="L39" s="547"/>
      <c r="M39" s="547"/>
      <c r="N39" s="547"/>
      <c r="O39" s="547"/>
      <c r="P39" s="547"/>
      <c r="Q39" s="547"/>
      <c r="R39" s="547"/>
      <c r="S39" s="547"/>
      <c r="T39" s="2"/>
      <c r="U39" s="546">
        <f t="shared" si="4"/>
        <v>10</v>
      </c>
      <c r="V39" s="546"/>
      <c r="W39" s="547" t="str">
        <f>IF('各会計、関係団体の財政状況及び健全化判断比率'!B33="","",'各会計、関係団体の財政状況及び健全化判断比率'!B33)</f>
        <v>川口駅東口地下公共駐車場事業特別会計</v>
      </c>
      <c r="X39" s="547"/>
      <c r="Y39" s="547"/>
      <c r="Z39" s="547"/>
      <c r="AA39" s="547"/>
      <c r="AB39" s="547"/>
      <c r="AC39" s="547"/>
      <c r="AD39" s="547"/>
      <c r="AE39" s="547"/>
      <c r="AF39" s="547"/>
      <c r="AG39" s="547"/>
      <c r="AH39" s="547"/>
      <c r="AI39" s="547"/>
      <c r="AJ39" s="547"/>
      <c r="AK39" s="547"/>
      <c r="AL39" s="2"/>
      <c r="AM39" s="546" t="str">
        <f t="shared" si="0"/>
        <v/>
      </c>
      <c r="AN39" s="546"/>
      <c r="AO39" s="547"/>
      <c r="AP39" s="547"/>
      <c r="AQ39" s="547"/>
      <c r="AR39" s="547"/>
      <c r="AS39" s="547"/>
      <c r="AT39" s="547"/>
      <c r="AU39" s="547"/>
      <c r="AV39" s="547"/>
      <c r="AW39" s="547"/>
      <c r="AX39" s="547"/>
      <c r="AY39" s="547"/>
      <c r="AZ39" s="547"/>
      <c r="BA39" s="547"/>
      <c r="BB39" s="547"/>
      <c r="BC39" s="547"/>
      <c r="BD39" s="2"/>
      <c r="BE39" s="546" t="str">
        <f t="shared" si="1"/>
        <v/>
      </c>
      <c r="BF39" s="546"/>
      <c r="BG39" s="547"/>
      <c r="BH39" s="547"/>
      <c r="BI39" s="547"/>
      <c r="BJ39" s="547"/>
      <c r="BK39" s="547"/>
      <c r="BL39" s="547"/>
      <c r="BM39" s="547"/>
      <c r="BN39" s="547"/>
      <c r="BO39" s="547"/>
      <c r="BP39" s="547"/>
      <c r="BQ39" s="547"/>
      <c r="BR39" s="547"/>
      <c r="BS39" s="547"/>
      <c r="BT39" s="547"/>
      <c r="BU39" s="547"/>
      <c r="BV39" s="2"/>
      <c r="BW39" s="546" t="str">
        <f t="shared" si="2"/>
        <v/>
      </c>
      <c r="BX39" s="546"/>
      <c r="BY39" s="547" t="str">
        <f>IF('各会計、関係団体の財政状況及び健全化判断比率'!B73="","",'各会計、関係団体の財政状況及び健全化判断比率'!B73)</f>
        <v/>
      </c>
      <c r="BZ39" s="547"/>
      <c r="CA39" s="547"/>
      <c r="CB39" s="547"/>
      <c r="CC39" s="547"/>
      <c r="CD39" s="547"/>
      <c r="CE39" s="547"/>
      <c r="CF39" s="547"/>
      <c r="CG39" s="547"/>
      <c r="CH39" s="547"/>
      <c r="CI39" s="547"/>
      <c r="CJ39" s="547"/>
      <c r="CK39" s="547"/>
      <c r="CL39" s="547"/>
      <c r="CM39" s="547"/>
      <c r="CN39" s="2"/>
      <c r="CO39" s="546">
        <f t="shared" si="3"/>
        <v>24</v>
      </c>
      <c r="CP39" s="546"/>
      <c r="CQ39" s="547" t="str">
        <f>IF('各会計、関係団体の財政状況及び健全化判断比率'!BS12="","",'各会計、関係団体の財政状況及び健全化判断比率'!BS12)</f>
        <v>川口都市開発</v>
      </c>
      <c r="CR39" s="547"/>
      <c r="CS39" s="547"/>
      <c r="CT39" s="547"/>
      <c r="CU39" s="547"/>
      <c r="CV39" s="547"/>
      <c r="CW39" s="547"/>
      <c r="CX39" s="547"/>
      <c r="CY39" s="547"/>
      <c r="CZ39" s="547"/>
      <c r="DA39" s="547"/>
      <c r="DB39" s="547"/>
      <c r="DC39" s="547"/>
      <c r="DD39" s="547"/>
      <c r="DE39" s="547"/>
      <c r="DG39" s="548" t="str">
        <f>IF('各会計、関係団体の財政状況及び健全化判断比率'!BR12="","",'各会計、関係団体の財政状況及び健全化判断比率'!BR12)</f>
        <v/>
      </c>
      <c r="DH39" s="548"/>
      <c r="DI39" s="7"/>
    </row>
    <row r="40" spans="1:113" ht="32.25" customHeight="1" x14ac:dyDescent="0.2">
      <c r="A40" s="2"/>
      <c r="B40" s="29"/>
      <c r="C40" s="546" t="str">
        <f t="shared" si="5"/>
        <v/>
      </c>
      <c r="D40" s="546"/>
      <c r="E40" s="547" t="str">
        <f>IF('各会計、関係団体の財政状況及び健全化判断比率'!B13="","",'各会計、関係団体の財政状況及び健全化判断比率'!B13)</f>
        <v/>
      </c>
      <c r="F40" s="547"/>
      <c r="G40" s="547"/>
      <c r="H40" s="547"/>
      <c r="I40" s="547"/>
      <c r="J40" s="547"/>
      <c r="K40" s="547"/>
      <c r="L40" s="547"/>
      <c r="M40" s="547"/>
      <c r="N40" s="547"/>
      <c r="O40" s="547"/>
      <c r="P40" s="547"/>
      <c r="Q40" s="547"/>
      <c r="R40" s="547"/>
      <c r="S40" s="547"/>
      <c r="T40" s="2"/>
      <c r="U40" s="546">
        <f t="shared" si="4"/>
        <v>11</v>
      </c>
      <c r="V40" s="546"/>
      <c r="W40" s="547" t="str">
        <f>IF('各会計、関係団体の財政状況及び健全化判断比率'!B34="","",'各会計、関係団体の財政状況及び健全化判断比率'!B34)</f>
        <v>交通災害共済事業特別会計</v>
      </c>
      <c r="X40" s="547"/>
      <c r="Y40" s="547"/>
      <c r="Z40" s="547"/>
      <c r="AA40" s="547"/>
      <c r="AB40" s="547"/>
      <c r="AC40" s="547"/>
      <c r="AD40" s="547"/>
      <c r="AE40" s="547"/>
      <c r="AF40" s="547"/>
      <c r="AG40" s="547"/>
      <c r="AH40" s="547"/>
      <c r="AI40" s="547"/>
      <c r="AJ40" s="547"/>
      <c r="AK40" s="547"/>
      <c r="AL40" s="2"/>
      <c r="AM40" s="546" t="str">
        <f t="shared" si="0"/>
        <v/>
      </c>
      <c r="AN40" s="546"/>
      <c r="AO40" s="547"/>
      <c r="AP40" s="547"/>
      <c r="AQ40" s="547"/>
      <c r="AR40" s="547"/>
      <c r="AS40" s="547"/>
      <c r="AT40" s="547"/>
      <c r="AU40" s="547"/>
      <c r="AV40" s="547"/>
      <c r="AW40" s="547"/>
      <c r="AX40" s="547"/>
      <c r="AY40" s="547"/>
      <c r="AZ40" s="547"/>
      <c r="BA40" s="547"/>
      <c r="BB40" s="547"/>
      <c r="BC40" s="547"/>
      <c r="BD40" s="2"/>
      <c r="BE40" s="546" t="str">
        <f t="shared" si="1"/>
        <v/>
      </c>
      <c r="BF40" s="546"/>
      <c r="BG40" s="547"/>
      <c r="BH40" s="547"/>
      <c r="BI40" s="547"/>
      <c r="BJ40" s="547"/>
      <c r="BK40" s="547"/>
      <c r="BL40" s="547"/>
      <c r="BM40" s="547"/>
      <c r="BN40" s="547"/>
      <c r="BO40" s="547"/>
      <c r="BP40" s="547"/>
      <c r="BQ40" s="547"/>
      <c r="BR40" s="547"/>
      <c r="BS40" s="547"/>
      <c r="BT40" s="547"/>
      <c r="BU40" s="547"/>
      <c r="BV40" s="2"/>
      <c r="BW40" s="546" t="str">
        <f t="shared" si="2"/>
        <v/>
      </c>
      <c r="BX40" s="546"/>
      <c r="BY40" s="547" t="str">
        <f>IF('各会計、関係団体の財政状況及び健全化判断比率'!B74="","",'各会計、関係団体の財政状況及び健全化判断比率'!B74)</f>
        <v/>
      </c>
      <c r="BZ40" s="547"/>
      <c r="CA40" s="547"/>
      <c r="CB40" s="547"/>
      <c r="CC40" s="547"/>
      <c r="CD40" s="547"/>
      <c r="CE40" s="547"/>
      <c r="CF40" s="547"/>
      <c r="CG40" s="547"/>
      <c r="CH40" s="547"/>
      <c r="CI40" s="547"/>
      <c r="CJ40" s="547"/>
      <c r="CK40" s="547"/>
      <c r="CL40" s="547"/>
      <c r="CM40" s="547"/>
      <c r="CN40" s="2"/>
      <c r="CO40" s="546">
        <f t="shared" si="3"/>
        <v>25</v>
      </c>
      <c r="CP40" s="546"/>
      <c r="CQ40" s="547" t="str">
        <f>IF('各会計、関係団体の財政状況及び健全化判断比率'!BS13="","",'各会計、関係団体の財政状況及び健全化判断比率'!BS13)</f>
        <v>川口市勤労福祉サービスセンター</v>
      </c>
      <c r="CR40" s="547"/>
      <c r="CS40" s="547"/>
      <c r="CT40" s="547"/>
      <c r="CU40" s="547"/>
      <c r="CV40" s="547"/>
      <c r="CW40" s="547"/>
      <c r="CX40" s="547"/>
      <c r="CY40" s="547"/>
      <c r="CZ40" s="547"/>
      <c r="DA40" s="547"/>
      <c r="DB40" s="547"/>
      <c r="DC40" s="547"/>
      <c r="DD40" s="547"/>
      <c r="DE40" s="547"/>
      <c r="DG40" s="548" t="str">
        <f>IF('各会計、関係団体の財政状況及び健全化判断比率'!BR13="","",'各会計、関係団体の財政状況及び健全化判断比率'!BR13)</f>
        <v/>
      </c>
      <c r="DH40" s="548"/>
      <c r="DI40" s="7"/>
    </row>
    <row r="41" spans="1:113" ht="32.25" customHeight="1" x14ac:dyDescent="0.2">
      <c r="A41" s="2"/>
      <c r="B41" s="29"/>
      <c r="C41" s="546" t="str">
        <f t="shared" si="5"/>
        <v/>
      </c>
      <c r="D41" s="546"/>
      <c r="E41" s="547" t="str">
        <f>IF('各会計、関係団体の財政状況及び健全化判断比率'!B14="","",'各会計、関係団体の財政状況及び健全化判断比率'!B14)</f>
        <v/>
      </c>
      <c r="F41" s="547"/>
      <c r="G41" s="547"/>
      <c r="H41" s="547"/>
      <c r="I41" s="547"/>
      <c r="J41" s="547"/>
      <c r="K41" s="547"/>
      <c r="L41" s="547"/>
      <c r="M41" s="547"/>
      <c r="N41" s="547"/>
      <c r="O41" s="547"/>
      <c r="P41" s="547"/>
      <c r="Q41" s="547"/>
      <c r="R41" s="547"/>
      <c r="S41" s="547"/>
      <c r="T41" s="2"/>
      <c r="U41" s="546" t="str">
        <f t="shared" si="4"/>
        <v/>
      </c>
      <c r="V41" s="546"/>
      <c r="W41" s="547"/>
      <c r="X41" s="547"/>
      <c r="Y41" s="547"/>
      <c r="Z41" s="547"/>
      <c r="AA41" s="547"/>
      <c r="AB41" s="547"/>
      <c r="AC41" s="547"/>
      <c r="AD41" s="547"/>
      <c r="AE41" s="547"/>
      <c r="AF41" s="547"/>
      <c r="AG41" s="547"/>
      <c r="AH41" s="547"/>
      <c r="AI41" s="547"/>
      <c r="AJ41" s="547"/>
      <c r="AK41" s="547"/>
      <c r="AL41" s="2"/>
      <c r="AM41" s="546" t="str">
        <f t="shared" si="0"/>
        <v/>
      </c>
      <c r="AN41" s="546"/>
      <c r="AO41" s="547"/>
      <c r="AP41" s="547"/>
      <c r="AQ41" s="547"/>
      <c r="AR41" s="547"/>
      <c r="AS41" s="547"/>
      <c r="AT41" s="547"/>
      <c r="AU41" s="547"/>
      <c r="AV41" s="547"/>
      <c r="AW41" s="547"/>
      <c r="AX41" s="547"/>
      <c r="AY41" s="547"/>
      <c r="AZ41" s="547"/>
      <c r="BA41" s="547"/>
      <c r="BB41" s="547"/>
      <c r="BC41" s="547"/>
      <c r="BD41" s="2"/>
      <c r="BE41" s="546" t="str">
        <f t="shared" si="1"/>
        <v/>
      </c>
      <c r="BF41" s="546"/>
      <c r="BG41" s="547"/>
      <c r="BH41" s="547"/>
      <c r="BI41" s="547"/>
      <c r="BJ41" s="547"/>
      <c r="BK41" s="547"/>
      <c r="BL41" s="547"/>
      <c r="BM41" s="547"/>
      <c r="BN41" s="547"/>
      <c r="BO41" s="547"/>
      <c r="BP41" s="547"/>
      <c r="BQ41" s="547"/>
      <c r="BR41" s="547"/>
      <c r="BS41" s="547"/>
      <c r="BT41" s="547"/>
      <c r="BU41" s="547"/>
      <c r="BV41" s="2"/>
      <c r="BW41" s="546" t="str">
        <f t="shared" si="2"/>
        <v/>
      </c>
      <c r="BX41" s="546"/>
      <c r="BY41" s="547" t="str">
        <f>IF('各会計、関係団体の財政状況及び健全化判断比率'!B75="","",'各会計、関係団体の財政状況及び健全化判断比率'!B75)</f>
        <v/>
      </c>
      <c r="BZ41" s="547"/>
      <c r="CA41" s="547"/>
      <c r="CB41" s="547"/>
      <c r="CC41" s="547"/>
      <c r="CD41" s="547"/>
      <c r="CE41" s="547"/>
      <c r="CF41" s="547"/>
      <c r="CG41" s="547"/>
      <c r="CH41" s="547"/>
      <c r="CI41" s="547"/>
      <c r="CJ41" s="547"/>
      <c r="CK41" s="547"/>
      <c r="CL41" s="547"/>
      <c r="CM41" s="547"/>
      <c r="CN41" s="2"/>
      <c r="CO41" s="546">
        <f t="shared" si="3"/>
        <v>26</v>
      </c>
      <c r="CP41" s="546"/>
      <c r="CQ41" s="547" t="str">
        <f>IF('各会計、関係団体の財政状況及び健全化判断比率'!BS14="","",'各会計、関係団体の財政状況及び健全化判断比率'!BS14)</f>
        <v>川口市スポーツ協会</v>
      </c>
      <c r="CR41" s="547"/>
      <c r="CS41" s="547"/>
      <c r="CT41" s="547"/>
      <c r="CU41" s="547"/>
      <c r="CV41" s="547"/>
      <c r="CW41" s="547"/>
      <c r="CX41" s="547"/>
      <c r="CY41" s="547"/>
      <c r="CZ41" s="547"/>
      <c r="DA41" s="547"/>
      <c r="DB41" s="547"/>
      <c r="DC41" s="547"/>
      <c r="DD41" s="547"/>
      <c r="DE41" s="547"/>
      <c r="DG41" s="548" t="str">
        <f>IF('各会計、関係団体の財政状況及び健全化判断比率'!BR14="","",'各会計、関係団体の財政状況及び健全化判断比率'!BR14)</f>
        <v/>
      </c>
      <c r="DH41" s="548"/>
      <c r="DI41" s="7"/>
    </row>
    <row r="42" spans="1:113" ht="32.25" customHeight="1" x14ac:dyDescent="0.2">
      <c r="B42" s="29"/>
      <c r="C42" s="546" t="str">
        <f t="shared" si="5"/>
        <v/>
      </c>
      <c r="D42" s="546"/>
      <c r="E42" s="547" t="str">
        <f>IF('各会計、関係団体の財政状況及び健全化判断比率'!B15="","",'各会計、関係団体の財政状況及び健全化判断比率'!B15)</f>
        <v/>
      </c>
      <c r="F42" s="547"/>
      <c r="G42" s="547"/>
      <c r="H42" s="547"/>
      <c r="I42" s="547"/>
      <c r="J42" s="547"/>
      <c r="K42" s="547"/>
      <c r="L42" s="547"/>
      <c r="M42" s="547"/>
      <c r="N42" s="547"/>
      <c r="O42" s="547"/>
      <c r="P42" s="547"/>
      <c r="Q42" s="547"/>
      <c r="R42" s="547"/>
      <c r="S42" s="547"/>
      <c r="T42" s="2"/>
      <c r="U42" s="546" t="str">
        <f t="shared" si="4"/>
        <v/>
      </c>
      <c r="V42" s="546"/>
      <c r="W42" s="547"/>
      <c r="X42" s="547"/>
      <c r="Y42" s="547"/>
      <c r="Z42" s="547"/>
      <c r="AA42" s="547"/>
      <c r="AB42" s="547"/>
      <c r="AC42" s="547"/>
      <c r="AD42" s="547"/>
      <c r="AE42" s="547"/>
      <c r="AF42" s="547"/>
      <c r="AG42" s="547"/>
      <c r="AH42" s="547"/>
      <c r="AI42" s="547"/>
      <c r="AJ42" s="547"/>
      <c r="AK42" s="547"/>
      <c r="AL42" s="2"/>
      <c r="AM42" s="546" t="str">
        <f t="shared" si="0"/>
        <v/>
      </c>
      <c r="AN42" s="546"/>
      <c r="AO42" s="547"/>
      <c r="AP42" s="547"/>
      <c r="AQ42" s="547"/>
      <c r="AR42" s="547"/>
      <c r="AS42" s="547"/>
      <c r="AT42" s="547"/>
      <c r="AU42" s="547"/>
      <c r="AV42" s="547"/>
      <c r="AW42" s="547"/>
      <c r="AX42" s="547"/>
      <c r="AY42" s="547"/>
      <c r="AZ42" s="547"/>
      <c r="BA42" s="547"/>
      <c r="BB42" s="547"/>
      <c r="BC42" s="547"/>
      <c r="BD42" s="2"/>
      <c r="BE42" s="546" t="str">
        <f t="shared" si="1"/>
        <v/>
      </c>
      <c r="BF42" s="546"/>
      <c r="BG42" s="547"/>
      <c r="BH42" s="547"/>
      <c r="BI42" s="547"/>
      <c r="BJ42" s="547"/>
      <c r="BK42" s="547"/>
      <c r="BL42" s="547"/>
      <c r="BM42" s="547"/>
      <c r="BN42" s="547"/>
      <c r="BO42" s="547"/>
      <c r="BP42" s="547"/>
      <c r="BQ42" s="547"/>
      <c r="BR42" s="547"/>
      <c r="BS42" s="547"/>
      <c r="BT42" s="547"/>
      <c r="BU42" s="547"/>
      <c r="BV42" s="2"/>
      <c r="BW42" s="546" t="str">
        <f t="shared" si="2"/>
        <v/>
      </c>
      <c r="BX42" s="546"/>
      <c r="BY42" s="547" t="str">
        <f>IF('各会計、関係団体の財政状況及び健全化判断比率'!B76="","",'各会計、関係団体の財政状況及び健全化判断比率'!B76)</f>
        <v/>
      </c>
      <c r="BZ42" s="547"/>
      <c r="CA42" s="547"/>
      <c r="CB42" s="547"/>
      <c r="CC42" s="547"/>
      <c r="CD42" s="547"/>
      <c r="CE42" s="547"/>
      <c r="CF42" s="547"/>
      <c r="CG42" s="547"/>
      <c r="CH42" s="547"/>
      <c r="CI42" s="547"/>
      <c r="CJ42" s="547"/>
      <c r="CK42" s="547"/>
      <c r="CL42" s="547"/>
      <c r="CM42" s="547"/>
      <c r="CN42" s="2"/>
      <c r="CO42" s="546">
        <f t="shared" si="3"/>
        <v>27</v>
      </c>
      <c r="CP42" s="546"/>
      <c r="CQ42" s="547" t="str">
        <f>IF('各会計、関係団体の財政状況及び健全化判断比率'!BS15="","",'各会計、関係団体の財政状況及び健全化判断比率'!BS15)</f>
        <v>川口総合文化センター</v>
      </c>
      <c r="CR42" s="547"/>
      <c r="CS42" s="547"/>
      <c r="CT42" s="547"/>
      <c r="CU42" s="547"/>
      <c r="CV42" s="547"/>
      <c r="CW42" s="547"/>
      <c r="CX42" s="547"/>
      <c r="CY42" s="547"/>
      <c r="CZ42" s="547"/>
      <c r="DA42" s="547"/>
      <c r="DB42" s="547"/>
      <c r="DC42" s="547"/>
      <c r="DD42" s="547"/>
      <c r="DE42" s="547"/>
      <c r="DG42" s="548" t="str">
        <f>IF('各会計、関係団体の財政状況及び健全化判断比率'!BR15="","",'各会計、関係団体の財政状況及び健全化判断比率'!BR15)</f>
        <v/>
      </c>
      <c r="DH42" s="548"/>
      <c r="DI42" s="7"/>
    </row>
    <row r="43" spans="1:113" ht="32.25" customHeight="1" x14ac:dyDescent="0.2">
      <c r="B43" s="29"/>
      <c r="C43" s="546" t="str">
        <f t="shared" si="5"/>
        <v/>
      </c>
      <c r="D43" s="546"/>
      <c r="E43" s="547" t="str">
        <f>IF('各会計、関係団体の財政状況及び健全化判断比率'!B16="","",'各会計、関係団体の財政状況及び健全化判断比率'!B16)</f>
        <v/>
      </c>
      <c r="F43" s="547"/>
      <c r="G43" s="547"/>
      <c r="H43" s="547"/>
      <c r="I43" s="547"/>
      <c r="J43" s="547"/>
      <c r="K43" s="547"/>
      <c r="L43" s="547"/>
      <c r="M43" s="547"/>
      <c r="N43" s="547"/>
      <c r="O43" s="547"/>
      <c r="P43" s="547"/>
      <c r="Q43" s="547"/>
      <c r="R43" s="547"/>
      <c r="S43" s="547"/>
      <c r="T43" s="2"/>
      <c r="U43" s="546" t="str">
        <f t="shared" si="4"/>
        <v/>
      </c>
      <c r="V43" s="546"/>
      <c r="W43" s="547"/>
      <c r="X43" s="547"/>
      <c r="Y43" s="547"/>
      <c r="Z43" s="547"/>
      <c r="AA43" s="547"/>
      <c r="AB43" s="547"/>
      <c r="AC43" s="547"/>
      <c r="AD43" s="547"/>
      <c r="AE43" s="547"/>
      <c r="AF43" s="547"/>
      <c r="AG43" s="547"/>
      <c r="AH43" s="547"/>
      <c r="AI43" s="547"/>
      <c r="AJ43" s="547"/>
      <c r="AK43" s="547"/>
      <c r="AL43" s="2"/>
      <c r="AM43" s="546" t="str">
        <f t="shared" si="0"/>
        <v/>
      </c>
      <c r="AN43" s="546"/>
      <c r="AO43" s="547"/>
      <c r="AP43" s="547"/>
      <c r="AQ43" s="547"/>
      <c r="AR43" s="547"/>
      <c r="AS43" s="547"/>
      <c r="AT43" s="547"/>
      <c r="AU43" s="547"/>
      <c r="AV43" s="547"/>
      <c r="AW43" s="547"/>
      <c r="AX43" s="547"/>
      <c r="AY43" s="547"/>
      <c r="AZ43" s="547"/>
      <c r="BA43" s="547"/>
      <c r="BB43" s="547"/>
      <c r="BC43" s="547"/>
      <c r="BD43" s="2"/>
      <c r="BE43" s="546" t="str">
        <f t="shared" si="1"/>
        <v/>
      </c>
      <c r="BF43" s="546"/>
      <c r="BG43" s="547"/>
      <c r="BH43" s="547"/>
      <c r="BI43" s="547"/>
      <c r="BJ43" s="547"/>
      <c r="BK43" s="547"/>
      <c r="BL43" s="547"/>
      <c r="BM43" s="547"/>
      <c r="BN43" s="547"/>
      <c r="BO43" s="547"/>
      <c r="BP43" s="547"/>
      <c r="BQ43" s="547"/>
      <c r="BR43" s="547"/>
      <c r="BS43" s="547"/>
      <c r="BT43" s="547"/>
      <c r="BU43" s="547"/>
      <c r="BV43" s="2"/>
      <c r="BW43" s="546" t="str">
        <f t="shared" si="2"/>
        <v/>
      </c>
      <c r="BX43" s="546"/>
      <c r="BY43" s="547" t="str">
        <f>IF('各会計、関係団体の財政状況及び健全化判断比率'!B77="","",'各会計、関係団体の財政状況及び健全化判断比率'!B77)</f>
        <v/>
      </c>
      <c r="BZ43" s="547"/>
      <c r="CA43" s="547"/>
      <c r="CB43" s="547"/>
      <c r="CC43" s="547"/>
      <c r="CD43" s="547"/>
      <c r="CE43" s="547"/>
      <c r="CF43" s="547"/>
      <c r="CG43" s="547"/>
      <c r="CH43" s="547"/>
      <c r="CI43" s="547"/>
      <c r="CJ43" s="547"/>
      <c r="CK43" s="547"/>
      <c r="CL43" s="547"/>
      <c r="CM43" s="547"/>
      <c r="CN43" s="2"/>
      <c r="CO43" s="546">
        <f t="shared" si="3"/>
        <v>28</v>
      </c>
      <c r="CP43" s="546"/>
      <c r="CQ43" s="547" t="str">
        <f>IF('各会計、関係団体の財政状況及び健全化判断比率'!BS16="","",'各会計、関係団体の財政状況及び健全化判断比率'!BS16)</f>
        <v>川口緑化センター</v>
      </c>
      <c r="CR43" s="547"/>
      <c r="CS43" s="547"/>
      <c r="CT43" s="547"/>
      <c r="CU43" s="547"/>
      <c r="CV43" s="547"/>
      <c r="CW43" s="547"/>
      <c r="CX43" s="547"/>
      <c r="CY43" s="547"/>
      <c r="CZ43" s="547"/>
      <c r="DA43" s="547"/>
      <c r="DB43" s="547"/>
      <c r="DC43" s="547"/>
      <c r="DD43" s="547"/>
      <c r="DE43" s="547"/>
      <c r="DG43" s="548" t="str">
        <f>IF('各会計、関係団体の財政状況及び健全化判断比率'!BR16="","",'各会計、関係団体の財政状況及び健全化判断比率'!BR16)</f>
        <v/>
      </c>
      <c r="DH43" s="548"/>
      <c r="DI43" s="7"/>
    </row>
    <row r="44" spans="1:113" ht="13.5" customHeight="1" thickBot="1" x14ac:dyDescent="0.25">
      <c r="B44" s="30"/>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2"/>
    </row>
    <row r="45" spans="1:113" x14ac:dyDescent="0.2"/>
    <row r="46" spans="1:113" x14ac:dyDescent="0.2">
      <c r="B46" s="1" t="s">
        <v>120</v>
      </c>
      <c r="E46" s="549" t="s">
        <v>121</v>
      </c>
      <c r="F46" s="549"/>
      <c r="G46" s="549"/>
      <c r="H46" s="549"/>
      <c r="I46" s="549"/>
      <c r="J46" s="549"/>
      <c r="K46" s="549"/>
      <c r="L46" s="549"/>
      <c r="M46" s="549"/>
      <c r="N46" s="549"/>
      <c r="O46" s="549"/>
      <c r="P46" s="549"/>
      <c r="Q46" s="549"/>
      <c r="R46" s="549"/>
      <c r="S46" s="549"/>
      <c r="T46" s="549"/>
      <c r="U46" s="549"/>
      <c r="V46" s="549"/>
      <c r="W46" s="549"/>
      <c r="X46" s="549"/>
      <c r="Y46" s="549"/>
      <c r="Z46" s="549"/>
      <c r="AA46" s="549"/>
      <c r="AB46" s="549"/>
      <c r="AC46" s="549"/>
      <c r="AD46" s="549"/>
      <c r="AE46" s="549"/>
      <c r="AF46" s="549"/>
      <c r="AG46" s="549"/>
      <c r="AH46" s="549"/>
      <c r="AI46" s="549"/>
      <c r="AJ46" s="549"/>
      <c r="AK46" s="549"/>
      <c r="AL46" s="549"/>
      <c r="AM46" s="549"/>
      <c r="AN46" s="549"/>
      <c r="AO46" s="549"/>
      <c r="AP46" s="549"/>
      <c r="AQ46" s="549"/>
      <c r="AR46" s="549"/>
      <c r="AS46" s="549"/>
      <c r="AT46" s="549"/>
      <c r="AU46" s="549"/>
      <c r="AV46" s="549"/>
      <c r="AW46" s="549"/>
      <c r="AX46" s="549"/>
      <c r="AY46" s="549"/>
      <c r="AZ46" s="549"/>
      <c r="BA46" s="549"/>
      <c r="BB46" s="549"/>
      <c r="BC46" s="549"/>
      <c r="BD46" s="549"/>
      <c r="BE46" s="549"/>
      <c r="BF46" s="549"/>
      <c r="BG46" s="549"/>
      <c r="BH46" s="549"/>
      <c r="BI46" s="549"/>
      <c r="BJ46" s="549"/>
      <c r="BK46" s="549"/>
      <c r="BL46" s="549"/>
      <c r="BM46" s="549"/>
      <c r="BN46" s="549"/>
      <c r="BO46" s="549"/>
      <c r="BP46" s="549"/>
      <c r="BQ46" s="549"/>
      <c r="BR46" s="549"/>
      <c r="BS46" s="549"/>
      <c r="BT46" s="549"/>
      <c r="BU46" s="549"/>
      <c r="BV46" s="549"/>
      <c r="BW46" s="549"/>
      <c r="BX46" s="549"/>
      <c r="BY46" s="549"/>
      <c r="BZ46" s="549"/>
      <c r="CA46" s="549"/>
      <c r="CB46" s="549"/>
      <c r="CC46" s="549"/>
      <c r="CD46" s="549"/>
      <c r="CE46" s="549"/>
      <c r="CF46" s="549"/>
      <c r="CG46" s="549"/>
      <c r="CH46" s="549"/>
      <c r="CI46" s="549"/>
      <c r="CJ46" s="549"/>
      <c r="CK46" s="549"/>
      <c r="CL46" s="549"/>
      <c r="CM46" s="549"/>
      <c r="CN46" s="549"/>
      <c r="CO46" s="549"/>
      <c r="CP46" s="549"/>
      <c r="CQ46" s="549"/>
      <c r="CR46" s="549"/>
      <c r="CS46" s="549"/>
      <c r="CT46" s="549"/>
      <c r="CU46" s="549"/>
      <c r="CV46" s="549"/>
      <c r="CW46" s="549"/>
      <c r="CX46" s="549"/>
      <c r="CY46" s="549"/>
      <c r="CZ46" s="549"/>
      <c r="DA46" s="549"/>
      <c r="DB46" s="549"/>
      <c r="DC46" s="549"/>
      <c r="DD46" s="549"/>
      <c r="DE46" s="549"/>
      <c r="DF46" s="549"/>
      <c r="DG46" s="549"/>
      <c r="DH46" s="549"/>
      <c r="DI46" s="549"/>
    </row>
    <row r="47" spans="1:113" x14ac:dyDescent="0.2">
      <c r="E47" s="549" t="s">
        <v>122</v>
      </c>
      <c r="F47" s="549"/>
      <c r="G47" s="549"/>
      <c r="H47" s="549"/>
      <c r="I47" s="549"/>
      <c r="J47" s="549"/>
      <c r="K47" s="549"/>
      <c r="L47" s="549"/>
      <c r="M47" s="549"/>
      <c r="N47" s="549"/>
      <c r="O47" s="549"/>
      <c r="P47" s="549"/>
      <c r="Q47" s="549"/>
      <c r="R47" s="549"/>
      <c r="S47" s="549"/>
      <c r="T47" s="549"/>
      <c r="U47" s="549"/>
      <c r="V47" s="549"/>
      <c r="W47" s="549"/>
      <c r="X47" s="549"/>
      <c r="Y47" s="549"/>
      <c r="Z47" s="549"/>
      <c r="AA47" s="549"/>
      <c r="AB47" s="549"/>
      <c r="AC47" s="549"/>
      <c r="AD47" s="549"/>
      <c r="AE47" s="549"/>
      <c r="AF47" s="549"/>
      <c r="AG47" s="549"/>
      <c r="AH47" s="549"/>
      <c r="AI47" s="549"/>
      <c r="AJ47" s="549"/>
      <c r="AK47" s="549"/>
      <c r="AL47" s="549"/>
      <c r="AM47" s="549"/>
      <c r="AN47" s="549"/>
      <c r="AO47" s="549"/>
      <c r="AP47" s="549"/>
      <c r="AQ47" s="549"/>
      <c r="AR47" s="549"/>
      <c r="AS47" s="549"/>
      <c r="AT47" s="549"/>
      <c r="AU47" s="549"/>
      <c r="AV47" s="549"/>
      <c r="AW47" s="549"/>
      <c r="AX47" s="549"/>
      <c r="AY47" s="549"/>
      <c r="AZ47" s="549"/>
      <c r="BA47" s="549"/>
      <c r="BB47" s="549"/>
      <c r="BC47" s="549"/>
      <c r="BD47" s="549"/>
      <c r="BE47" s="549"/>
      <c r="BF47" s="549"/>
      <c r="BG47" s="549"/>
      <c r="BH47" s="549"/>
      <c r="BI47" s="549"/>
      <c r="BJ47" s="549"/>
      <c r="BK47" s="549"/>
      <c r="BL47" s="549"/>
      <c r="BM47" s="549"/>
      <c r="BN47" s="549"/>
      <c r="BO47" s="549"/>
      <c r="BP47" s="549"/>
      <c r="BQ47" s="549"/>
      <c r="BR47" s="549"/>
      <c r="BS47" s="549"/>
      <c r="BT47" s="549"/>
      <c r="BU47" s="549"/>
      <c r="BV47" s="549"/>
      <c r="BW47" s="549"/>
      <c r="BX47" s="549"/>
      <c r="BY47" s="549"/>
      <c r="BZ47" s="549"/>
      <c r="CA47" s="549"/>
      <c r="CB47" s="549"/>
      <c r="CC47" s="549"/>
      <c r="CD47" s="549"/>
      <c r="CE47" s="549"/>
      <c r="CF47" s="549"/>
      <c r="CG47" s="549"/>
      <c r="CH47" s="549"/>
      <c r="CI47" s="549"/>
      <c r="CJ47" s="549"/>
      <c r="CK47" s="549"/>
      <c r="CL47" s="549"/>
      <c r="CM47" s="549"/>
      <c r="CN47" s="549"/>
      <c r="CO47" s="549"/>
      <c r="CP47" s="549"/>
      <c r="CQ47" s="549"/>
      <c r="CR47" s="549"/>
      <c r="CS47" s="549"/>
      <c r="CT47" s="549"/>
      <c r="CU47" s="549"/>
      <c r="CV47" s="549"/>
      <c r="CW47" s="549"/>
      <c r="CX47" s="549"/>
      <c r="CY47" s="549"/>
      <c r="CZ47" s="549"/>
      <c r="DA47" s="549"/>
      <c r="DB47" s="549"/>
      <c r="DC47" s="549"/>
      <c r="DD47" s="549"/>
      <c r="DE47" s="549"/>
      <c r="DF47" s="549"/>
      <c r="DG47" s="549"/>
      <c r="DH47" s="549"/>
      <c r="DI47" s="549"/>
    </row>
    <row r="48" spans="1:113" x14ac:dyDescent="0.2">
      <c r="E48" s="549" t="s">
        <v>123</v>
      </c>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549"/>
      <c r="AL48" s="549"/>
      <c r="AM48" s="549"/>
      <c r="AN48" s="549"/>
      <c r="AO48" s="549"/>
      <c r="AP48" s="549"/>
      <c r="AQ48" s="549"/>
      <c r="AR48" s="549"/>
      <c r="AS48" s="549"/>
      <c r="AT48" s="549"/>
      <c r="AU48" s="549"/>
      <c r="AV48" s="549"/>
      <c r="AW48" s="549"/>
      <c r="AX48" s="549"/>
      <c r="AY48" s="549"/>
      <c r="AZ48" s="549"/>
      <c r="BA48" s="549"/>
      <c r="BB48" s="549"/>
      <c r="BC48" s="549"/>
      <c r="BD48" s="549"/>
      <c r="BE48" s="549"/>
      <c r="BF48" s="549"/>
      <c r="BG48" s="549"/>
      <c r="BH48" s="549"/>
      <c r="BI48" s="549"/>
      <c r="BJ48" s="549"/>
      <c r="BK48" s="549"/>
      <c r="BL48" s="549"/>
      <c r="BM48" s="549"/>
      <c r="BN48" s="549"/>
      <c r="BO48" s="549"/>
      <c r="BP48" s="549"/>
      <c r="BQ48" s="549"/>
      <c r="BR48" s="549"/>
      <c r="BS48" s="549"/>
      <c r="BT48" s="549"/>
      <c r="BU48" s="549"/>
      <c r="BV48" s="549"/>
      <c r="BW48" s="549"/>
      <c r="BX48" s="549"/>
      <c r="BY48" s="549"/>
      <c r="BZ48" s="549"/>
      <c r="CA48" s="549"/>
      <c r="CB48" s="549"/>
      <c r="CC48" s="549"/>
      <c r="CD48" s="549"/>
      <c r="CE48" s="549"/>
      <c r="CF48" s="549"/>
      <c r="CG48" s="549"/>
      <c r="CH48" s="549"/>
      <c r="CI48" s="549"/>
      <c r="CJ48" s="549"/>
      <c r="CK48" s="549"/>
      <c r="CL48" s="549"/>
      <c r="CM48" s="549"/>
      <c r="CN48" s="549"/>
      <c r="CO48" s="549"/>
      <c r="CP48" s="549"/>
      <c r="CQ48" s="549"/>
      <c r="CR48" s="549"/>
      <c r="CS48" s="549"/>
      <c r="CT48" s="549"/>
      <c r="CU48" s="549"/>
      <c r="CV48" s="549"/>
      <c r="CW48" s="549"/>
      <c r="CX48" s="549"/>
      <c r="CY48" s="549"/>
      <c r="CZ48" s="549"/>
      <c r="DA48" s="549"/>
      <c r="DB48" s="549"/>
      <c r="DC48" s="549"/>
      <c r="DD48" s="549"/>
      <c r="DE48" s="549"/>
      <c r="DF48" s="549"/>
      <c r="DG48" s="549"/>
      <c r="DH48" s="549"/>
      <c r="DI48" s="549"/>
    </row>
    <row r="49" spans="5:113" x14ac:dyDescent="0.2">
      <c r="E49" s="550" t="s">
        <v>124</v>
      </c>
      <c r="F49" s="550"/>
      <c r="G49" s="550"/>
      <c r="H49" s="550"/>
      <c r="I49" s="550"/>
      <c r="J49" s="550"/>
      <c r="K49" s="550"/>
      <c r="L49" s="550"/>
      <c r="M49" s="550"/>
      <c r="N49" s="550"/>
      <c r="O49" s="550"/>
      <c r="P49" s="550"/>
      <c r="Q49" s="550"/>
      <c r="R49" s="550"/>
      <c r="S49" s="550"/>
      <c r="T49" s="550"/>
      <c r="U49" s="550"/>
      <c r="V49" s="550"/>
      <c r="W49" s="550"/>
      <c r="X49" s="550"/>
      <c r="Y49" s="550"/>
      <c r="Z49" s="550"/>
      <c r="AA49" s="550"/>
      <c r="AB49" s="550"/>
      <c r="AC49" s="550"/>
      <c r="AD49" s="550"/>
      <c r="AE49" s="550"/>
      <c r="AF49" s="550"/>
      <c r="AG49" s="550"/>
      <c r="AH49" s="550"/>
      <c r="AI49" s="550"/>
      <c r="AJ49" s="550"/>
      <c r="AK49" s="550"/>
      <c r="AL49" s="550"/>
      <c r="AM49" s="550"/>
      <c r="AN49" s="550"/>
      <c r="AO49" s="550"/>
      <c r="AP49" s="550"/>
      <c r="AQ49" s="550"/>
      <c r="AR49" s="550"/>
      <c r="AS49" s="550"/>
      <c r="AT49" s="550"/>
      <c r="AU49" s="550"/>
      <c r="AV49" s="550"/>
      <c r="AW49" s="550"/>
      <c r="AX49" s="550"/>
      <c r="AY49" s="550"/>
      <c r="AZ49" s="550"/>
      <c r="BA49" s="550"/>
      <c r="BB49" s="550"/>
      <c r="BC49" s="550"/>
      <c r="BD49" s="550"/>
      <c r="BE49" s="550"/>
      <c r="BF49" s="550"/>
      <c r="BG49" s="550"/>
      <c r="BH49" s="550"/>
      <c r="BI49" s="550"/>
      <c r="BJ49" s="550"/>
      <c r="BK49" s="550"/>
      <c r="BL49" s="550"/>
      <c r="BM49" s="550"/>
      <c r="BN49" s="550"/>
      <c r="BO49" s="550"/>
      <c r="BP49" s="550"/>
      <c r="BQ49" s="550"/>
      <c r="BR49" s="550"/>
      <c r="BS49" s="550"/>
      <c r="BT49" s="550"/>
      <c r="BU49" s="550"/>
      <c r="BV49" s="550"/>
      <c r="BW49" s="550"/>
      <c r="BX49" s="550"/>
      <c r="BY49" s="550"/>
      <c r="BZ49" s="550"/>
      <c r="CA49" s="550"/>
      <c r="CB49" s="550"/>
      <c r="CC49" s="550"/>
      <c r="CD49" s="550"/>
      <c r="CE49" s="550"/>
      <c r="CF49" s="550"/>
      <c r="CG49" s="550"/>
      <c r="CH49" s="550"/>
      <c r="CI49" s="550"/>
      <c r="CJ49" s="550"/>
      <c r="CK49" s="550"/>
      <c r="CL49" s="550"/>
      <c r="CM49" s="550"/>
      <c r="CN49" s="550"/>
      <c r="CO49" s="550"/>
      <c r="CP49" s="550"/>
      <c r="CQ49" s="550"/>
      <c r="CR49" s="550"/>
      <c r="CS49" s="550"/>
      <c r="CT49" s="550"/>
      <c r="CU49" s="550"/>
      <c r="CV49" s="550"/>
      <c r="CW49" s="550"/>
      <c r="CX49" s="550"/>
      <c r="CY49" s="550"/>
      <c r="CZ49" s="550"/>
      <c r="DA49" s="550"/>
      <c r="DB49" s="550"/>
      <c r="DC49" s="550"/>
      <c r="DD49" s="550"/>
      <c r="DE49" s="550"/>
      <c r="DF49" s="550"/>
      <c r="DG49" s="550"/>
      <c r="DH49" s="550"/>
      <c r="DI49" s="550"/>
    </row>
    <row r="50" spans="5:113" x14ac:dyDescent="0.2">
      <c r="E50" s="549" t="s">
        <v>125</v>
      </c>
      <c r="F50" s="549"/>
      <c r="G50" s="549"/>
      <c r="H50" s="549"/>
      <c r="I50" s="549"/>
      <c r="J50" s="549"/>
      <c r="K50" s="549"/>
      <c r="L50" s="549"/>
      <c r="M50" s="549"/>
      <c r="N50" s="549"/>
      <c r="O50" s="549"/>
      <c r="P50" s="549"/>
      <c r="Q50" s="549"/>
      <c r="R50" s="549"/>
      <c r="S50" s="549"/>
      <c r="T50" s="549"/>
      <c r="U50" s="549"/>
      <c r="V50" s="549"/>
      <c r="W50" s="549"/>
      <c r="X50" s="549"/>
      <c r="Y50" s="549"/>
      <c r="Z50" s="549"/>
      <c r="AA50" s="549"/>
      <c r="AB50" s="549"/>
      <c r="AC50" s="549"/>
      <c r="AD50" s="549"/>
      <c r="AE50" s="549"/>
      <c r="AF50" s="549"/>
      <c r="AG50" s="549"/>
      <c r="AH50" s="549"/>
      <c r="AI50" s="549"/>
      <c r="AJ50" s="549"/>
      <c r="AK50" s="549"/>
      <c r="AL50" s="549"/>
      <c r="AM50" s="549"/>
      <c r="AN50" s="549"/>
      <c r="AO50" s="549"/>
      <c r="AP50" s="549"/>
      <c r="AQ50" s="549"/>
      <c r="AR50" s="549"/>
      <c r="AS50" s="549"/>
      <c r="AT50" s="549"/>
      <c r="AU50" s="549"/>
      <c r="AV50" s="549"/>
      <c r="AW50" s="549"/>
      <c r="AX50" s="549"/>
      <c r="AY50" s="549"/>
      <c r="AZ50" s="549"/>
      <c r="BA50" s="549"/>
      <c r="BB50" s="549"/>
      <c r="BC50" s="549"/>
      <c r="BD50" s="549"/>
      <c r="BE50" s="549"/>
      <c r="BF50" s="549"/>
      <c r="BG50" s="549"/>
      <c r="BH50" s="549"/>
      <c r="BI50" s="549"/>
      <c r="BJ50" s="549"/>
      <c r="BK50" s="549"/>
      <c r="BL50" s="549"/>
      <c r="BM50" s="549"/>
      <c r="BN50" s="549"/>
      <c r="BO50" s="549"/>
      <c r="BP50" s="549"/>
      <c r="BQ50" s="549"/>
      <c r="BR50" s="549"/>
      <c r="BS50" s="549"/>
      <c r="BT50" s="549"/>
      <c r="BU50" s="549"/>
      <c r="BV50" s="549"/>
      <c r="BW50" s="549"/>
      <c r="BX50" s="549"/>
      <c r="BY50" s="549"/>
      <c r="BZ50" s="549"/>
      <c r="CA50" s="549"/>
      <c r="CB50" s="549"/>
      <c r="CC50" s="549"/>
      <c r="CD50" s="549"/>
      <c r="CE50" s="549"/>
      <c r="CF50" s="549"/>
      <c r="CG50" s="549"/>
      <c r="CH50" s="549"/>
      <c r="CI50" s="549"/>
      <c r="CJ50" s="549"/>
      <c r="CK50" s="549"/>
      <c r="CL50" s="549"/>
      <c r="CM50" s="549"/>
      <c r="CN50" s="549"/>
      <c r="CO50" s="549"/>
      <c r="CP50" s="549"/>
      <c r="CQ50" s="549"/>
      <c r="CR50" s="549"/>
      <c r="CS50" s="549"/>
      <c r="CT50" s="549"/>
      <c r="CU50" s="549"/>
      <c r="CV50" s="549"/>
      <c r="CW50" s="549"/>
      <c r="CX50" s="549"/>
      <c r="CY50" s="549"/>
      <c r="CZ50" s="549"/>
      <c r="DA50" s="549"/>
      <c r="DB50" s="549"/>
      <c r="DC50" s="549"/>
      <c r="DD50" s="549"/>
      <c r="DE50" s="549"/>
      <c r="DF50" s="549"/>
      <c r="DG50" s="549"/>
      <c r="DH50" s="549"/>
      <c r="DI50" s="549"/>
    </row>
    <row r="51" spans="5:113" x14ac:dyDescent="0.2">
      <c r="E51" s="549" t="s">
        <v>126</v>
      </c>
      <c r="F51" s="549"/>
      <c r="G51" s="549"/>
      <c r="H51" s="549"/>
      <c r="I51" s="549"/>
      <c r="J51" s="549"/>
      <c r="K51" s="549"/>
      <c r="L51" s="549"/>
      <c r="M51" s="549"/>
      <c r="N51" s="549"/>
      <c r="O51" s="549"/>
      <c r="P51" s="549"/>
      <c r="Q51" s="549"/>
      <c r="R51" s="549"/>
      <c r="S51" s="549"/>
      <c r="T51" s="549"/>
      <c r="U51" s="549"/>
      <c r="V51" s="549"/>
      <c r="W51" s="549"/>
      <c r="X51" s="549"/>
      <c r="Y51" s="549"/>
      <c r="Z51" s="549"/>
      <c r="AA51" s="549"/>
      <c r="AB51" s="549"/>
      <c r="AC51" s="549"/>
      <c r="AD51" s="549"/>
      <c r="AE51" s="549"/>
      <c r="AF51" s="549"/>
      <c r="AG51" s="549"/>
      <c r="AH51" s="549"/>
      <c r="AI51" s="549"/>
      <c r="AJ51" s="549"/>
      <c r="AK51" s="549"/>
      <c r="AL51" s="549"/>
      <c r="AM51" s="549"/>
      <c r="AN51" s="549"/>
      <c r="AO51" s="549"/>
      <c r="AP51" s="549"/>
      <c r="AQ51" s="549"/>
      <c r="AR51" s="549"/>
      <c r="AS51" s="549"/>
      <c r="AT51" s="549"/>
      <c r="AU51" s="549"/>
      <c r="AV51" s="549"/>
      <c r="AW51" s="549"/>
      <c r="AX51" s="549"/>
      <c r="AY51" s="549"/>
      <c r="AZ51" s="549"/>
      <c r="BA51" s="549"/>
      <c r="BB51" s="549"/>
      <c r="BC51" s="549"/>
      <c r="BD51" s="549"/>
      <c r="BE51" s="549"/>
      <c r="BF51" s="549"/>
      <c r="BG51" s="549"/>
      <c r="BH51" s="549"/>
      <c r="BI51" s="549"/>
      <c r="BJ51" s="549"/>
      <c r="BK51" s="549"/>
      <c r="BL51" s="549"/>
      <c r="BM51" s="549"/>
      <c r="BN51" s="549"/>
      <c r="BO51" s="549"/>
      <c r="BP51" s="549"/>
      <c r="BQ51" s="549"/>
      <c r="BR51" s="549"/>
      <c r="BS51" s="549"/>
      <c r="BT51" s="549"/>
      <c r="BU51" s="549"/>
      <c r="BV51" s="549"/>
      <c r="BW51" s="549"/>
      <c r="BX51" s="549"/>
      <c r="BY51" s="549"/>
      <c r="BZ51" s="549"/>
      <c r="CA51" s="549"/>
      <c r="CB51" s="549"/>
      <c r="CC51" s="549"/>
      <c r="CD51" s="549"/>
      <c r="CE51" s="549"/>
      <c r="CF51" s="549"/>
      <c r="CG51" s="549"/>
      <c r="CH51" s="549"/>
      <c r="CI51" s="549"/>
      <c r="CJ51" s="549"/>
      <c r="CK51" s="549"/>
      <c r="CL51" s="549"/>
      <c r="CM51" s="549"/>
      <c r="CN51" s="549"/>
      <c r="CO51" s="549"/>
      <c r="CP51" s="549"/>
      <c r="CQ51" s="549"/>
      <c r="CR51" s="549"/>
      <c r="CS51" s="549"/>
      <c r="CT51" s="549"/>
      <c r="CU51" s="549"/>
      <c r="CV51" s="549"/>
      <c r="CW51" s="549"/>
      <c r="CX51" s="549"/>
      <c r="CY51" s="549"/>
      <c r="CZ51" s="549"/>
      <c r="DA51" s="549"/>
      <c r="DB51" s="549"/>
      <c r="DC51" s="549"/>
      <c r="DD51" s="549"/>
      <c r="DE51" s="549"/>
      <c r="DF51" s="549"/>
      <c r="DG51" s="549"/>
      <c r="DH51" s="549"/>
      <c r="DI51" s="549"/>
    </row>
    <row r="52" spans="5:113" x14ac:dyDescent="0.2">
      <c r="E52" s="549" t="s">
        <v>127</v>
      </c>
      <c r="F52" s="549"/>
      <c r="G52" s="549"/>
      <c r="H52" s="549"/>
      <c r="I52" s="549"/>
      <c r="J52" s="549"/>
      <c r="K52" s="549"/>
      <c r="L52" s="549"/>
      <c r="M52" s="549"/>
      <c r="N52" s="549"/>
      <c r="O52" s="549"/>
      <c r="P52" s="549"/>
      <c r="Q52" s="549"/>
      <c r="R52" s="549"/>
      <c r="S52" s="549"/>
      <c r="T52" s="549"/>
      <c r="U52" s="549"/>
      <c r="V52" s="549"/>
      <c r="W52" s="549"/>
      <c r="X52" s="549"/>
      <c r="Y52" s="549"/>
      <c r="Z52" s="549"/>
      <c r="AA52" s="549"/>
      <c r="AB52" s="549"/>
      <c r="AC52" s="549"/>
      <c r="AD52" s="549"/>
      <c r="AE52" s="549"/>
      <c r="AF52" s="549"/>
      <c r="AG52" s="549"/>
      <c r="AH52" s="549"/>
      <c r="AI52" s="549"/>
      <c r="AJ52" s="549"/>
      <c r="AK52" s="549"/>
      <c r="AL52" s="549"/>
      <c r="AM52" s="549"/>
      <c r="AN52" s="549"/>
      <c r="AO52" s="549"/>
      <c r="AP52" s="549"/>
      <c r="AQ52" s="549"/>
      <c r="AR52" s="549"/>
      <c r="AS52" s="549"/>
      <c r="AT52" s="549"/>
      <c r="AU52" s="549"/>
      <c r="AV52" s="549"/>
      <c r="AW52" s="549"/>
      <c r="AX52" s="549"/>
      <c r="AY52" s="549"/>
      <c r="AZ52" s="549"/>
      <c r="BA52" s="549"/>
      <c r="BB52" s="549"/>
      <c r="BC52" s="549"/>
      <c r="BD52" s="549"/>
      <c r="BE52" s="549"/>
      <c r="BF52" s="549"/>
      <c r="BG52" s="549"/>
      <c r="BH52" s="549"/>
      <c r="BI52" s="549"/>
      <c r="BJ52" s="549"/>
      <c r="BK52" s="549"/>
      <c r="BL52" s="549"/>
      <c r="BM52" s="549"/>
      <c r="BN52" s="549"/>
      <c r="BO52" s="549"/>
      <c r="BP52" s="549"/>
      <c r="BQ52" s="549"/>
      <c r="BR52" s="549"/>
      <c r="BS52" s="549"/>
      <c r="BT52" s="549"/>
      <c r="BU52" s="549"/>
      <c r="BV52" s="549"/>
      <c r="BW52" s="549"/>
      <c r="BX52" s="549"/>
      <c r="BY52" s="549"/>
      <c r="BZ52" s="549"/>
      <c r="CA52" s="549"/>
      <c r="CB52" s="549"/>
      <c r="CC52" s="549"/>
      <c r="CD52" s="549"/>
      <c r="CE52" s="549"/>
      <c r="CF52" s="549"/>
      <c r="CG52" s="549"/>
      <c r="CH52" s="549"/>
      <c r="CI52" s="549"/>
      <c r="CJ52" s="549"/>
      <c r="CK52" s="549"/>
      <c r="CL52" s="549"/>
      <c r="CM52" s="549"/>
      <c r="CN52" s="549"/>
      <c r="CO52" s="549"/>
      <c r="CP52" s="549"/>
      <c r="CQ52" s="549"/>
      <c r="CR52" s="549"/>
      <c r="CS52" s="549"/>
      <c r="CT52" s="549"/>
      <c r="CU52" s="549"/>
      <c r="CV52" s="549"/>
      <c r="CW52" s="549"/>
      <c r="CX52" s="549"/>
      <c r="CY52" s="549"/>
      <c r="CZ52" s="549"/>
      <c r="DA52" s="549"/>
      <c r="DB52" s="549"/>
      <c r="DC52" s="549"/>
      <c r="DD52" s="549"/>
      <c r="DE52" s="549"/>
      <c r="DF52" s="549"/>
      <c r="DG52" s="549"/>
      <c r="DH52" s="549"/>
      <c r="DI52" s="549"/>
    </row>
    <row r="53" spans="5:113" x14ac:dyDescent="0.2">
      <c r="E53" s="549" t="s">
        <v>128</v>
      </c>
      <c r="F53" s="549"/>
      <c r="G53" s="549"/>
      <c r="H53" s="549"/>
      <c r="I53" s="549"/>
      <c r="J53" s="549"/>
      <c r="K53" s="549"/>
      <c r="L53" s="549"/>
      <c r="M53" s="549"/>
      <c r="N53" s="549"/>
      <c r="O53" s="549"/>
      <c r="P53" s="549"/>
      <c r="Q53" s="549"/>
      <c r="R53" s="549"/>
      <c r="S53" s="549"/>
      <c r="T53" s="549"/>
      <c r="U53" s="549"/>
      <c r="V53" s="549"/>
      <c r="W53" s="549"/>
      <c r="X53" s="549"/>
      <c r="Y53" s="549"/>
      <c r="Z53" s="549"/>
      <c r="AA53" s="549"/>
      <c r="AB53" s="549"/>
      <c r="AC53" s="549"/>
      <c r="AD53" s="549"/>
      <c r="AE53" s="549"/>
      <c r="AF53" s="549"/>
      <c r="AG53" s="549"/>
      <c r="AH53" s="549"/>
      <c r="AI53" s="549"/>
      <c r="AJ53" s="549"/>
      <c r="AK53" s="549"/>
      <c r="AL53" s="549"/>
      <c r="AM53" s="549"/>
      <c r="AN53" s="549"/>
      <c r="AO53" s="549"/>
      <c r="AP53" s="549"/>
      <c r="AQ53" s="549"/>
      <c r="AR53" s="549"/>
      <c r="AS53" s="549"/>
      <c r="AT53" s="549"/>
      <c r="AU53" s="549"/>
      <c r="AV53" s="549"/>
      <c r="AW53" s="549"/>
      <c r="AX53" s="549"/>
      <c r="AY53" s="549"/>
      <c r="AZ53" s="549"/>
      <c r="BA53" s="549"/>
      <c r="BB53" s="549"/>
      <c r="BC53" s="549"/>
      <c r="BD53" s="549"/>
      <c r="BE53" s="549"/>
      <c r="BF53" s="549"/>
      <c r="BG53" s="549"/>
      <c r="BH53" s="549"/>
      <c r="BI53" s="549"/>
      <c r="BJ53" s="549"/>
      <c r="BK53" s="549"/>
      <c r="BL53" s="549"/>
      <c r="BM53" s="549"/>
      <c r="BN53" s="549"/>
      <c r="BO53" s="549"/>
      <c r="BP53" s="549"/>
      <c r="BQ53" s="549"/>
      <c r="BR53" s="549"/>
      <c r="BS53" s="549"/>
      <c r="BT53" s="549"/>
      <c r="BU53" s="549"/>
      <c r="BV53" s="549"/>
      <c r="BW53" s="549"/>
      <c r="BX53" s="549"/>
      <c r="BY53" s="549"/>
      <c r="BZ53" s="549"/>
      <c r="CA53" s="549"/>
      <c r="CB53" s="549"/>
      <c r="CC53" s="549"/>
      <c r="CD53" s="549"/>
      <c r="CE53" s="549"/>
      <c r="CF53" s="549"/>
      <c r="CG53" s="549"/>
      <c r="CH53" s="549"/>
      <c r="CI53" s="549"/>
      <c r="CJ53" s="549"/>
      <c r="CK53" s="549"/>
      <c r="CL53" s="549"/>
      <c r="CM53" s="549"/>
      <c r="CN53" s="549"/>
      <c r="CO53" s="549"/>
      <c r="CP53" s="549"/>
      <c r="CQ53" s="549"/>
      <c r="CR53" s="549"/>
      <c r="CS53" s="549"/>
      <c r="CT53" s="549"/>
      <c r="CU53" s="549"/>
      <c r="CV53" s="549"/>
      <c r="CW53" s="549"/>
      <c r="CX53" s="549"/>
      <c r="CY53" s="549"/>
      <c r="CZ53" s="549"/>
      <c r="DA53" s="549"/>
      <c r="DB53" s="549"/>
      <c r="DC53" s="549"/>
      <c r="DD53" s="549"/>
      <c r="DE53" s="549"/>
      <c r="DF53" s="549"/>
      <c r="DG53" s="549"/>
      <c r="DH53" s="549"/>
      <c r="DI53" s="549"/>
    </row>
    <row r="54" spans="5:113" x14ac:dyDescent="0.2"/>
    <row r="55" spans="5:113" x14ac:dyDescent="0.2"/>
    <row r="56" spans="5:113" x14ac:dyDescent="0.2"/>
  </sheetData>
  <sheetProtection algorithmName="SHA-512" hashValue="5paCo5MmwUXSlMjCOJoLH9EyoSE1k4wIQtnW+P4/upEedV9L1YlrrSlJsl93xdfjAhi7qrF2Zlr3e4EOwfJSag==" saltValue="DjbVpTV2rtYfTI7SnmWI5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2696C-D8D3-43FB-B963-FFD9E1A74FE8}">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91" customWidth="1"/>
    <col min="2" max="2" width="11" style="191" customWidth="1"/>
    <col min="3" max="3" width="17" style="191" customWidth="1"/>
    <col min="4" max="5" width="16.6328125" style="191" customWidth="1"/>
    <col min="6" max="15" width="15" style="191" customWidth="1"/>
    <col min="16" max="16" width="24" style="191" customWidth="1"/>
    <col min="17" max="16384" width="0" style="191" hidden="1"/>
  </cols>
  <sheetData>
    <row r="1" spans="1:16" ht="16.5" customHeight="1" x14ac:dyDescent="0.2">
      <c r="A1" s="190"/>
      <c r="B1" s="190"/>
      <c r="C1" s="190"/>
      <c r="D1" s="190"/>
      <c r="E1" s="190"/>
      <c r="F1" s="190"/>
      <c r="G1" s="190"/>
      <c r="H1" s="190"/>
      <c r="I1" s="190"/>
      <c r="J1" s="190"/>
      <c r="K1" s="190"/>
      <c r="L1" s="190"/>
      <c r="M1" s="190"/>
      <c r="N1" s="190"/>
      <c r="O1" s="190"/>
      <c r="P1" s="190"/>
    </row>
    <row r="2" spans="1:16" ht="16.5" customHeight="1" x14ac:dyDescent="0.2">
      <c r="A2" s="190"/>
      <c r="B2" s="190"/>
      <c r="C2" s="190"/>
      <c r="D2" s="190"/>
      <c r="E2" s="190"/>
      <c r="F2" s="190"/>
      <c r="G2" s="190"/>
      <c r="H2" s="190"/>
      <c r="I2" s="190"/>
      <c r="J2" s="190"/>
      <c r="K2" s="190"/>
      <c r="L2" s="190"/>
      <c r="M2" s="190"/>
      <c r="N2" s="190"/>
      <c r="O2" s="190"/>
      <c r="P2" s="190"/>
    </row>
    <row r="3" spans="1:16" ht="16.5" customHeight="1" x14ac:dyDescent="0.2">
      <c r="A3" s="190"/>
      <c r="B3" s="190"/>
      <c r="C3" s="190"/>
      <c r="D3" s="190"/>
      <c r="E3" s="190"/>
      <c r="F3" s="190"/>
      <c r="G3" s="190"/>
      <c r="H3" s="190"/>
      <c r="I3" s="190"/>
      <c r="J3" s="190"/>
      <c r="K3" s="190"/>
      <c r="L3" s="190"/>
      <c r="M3" s="190"/>
      <c r="N3" s="190"/>
      <c r="O3" s="190"/>
      <c r="P3" s="190"/>
    </row>
    <row r="4" spans="1:16" ht="16.5" customHeight="1" x14ac:dyDescent="0.2">
      <c r="A4" s="190"/>
      <c r="B4" s="190"/>
      <c r="C4" s="190"/>
      <c r="D4" s="190"/>
      <c r="E4" s="190"/>
      <c r="F4" s="190"/>
      <c r="G4" s="190"/>
      <c r="H4" s="190"/>
      <c r="I4" s="190"/>
      <c r="J4" s="190"/>
      <c r="K4" s="190"/>
      <c r="L4" s="190"/>
      <c r="M4" s="190"/>
      <c r="N4" s="190"/>
      <c r="O4" s="190"/>
      <c r="P4" s="190"/>
    </row>
    <row r="5" spans="1:16" ht="16.5" customHeight="1" x14ac:dyDescent="0.2">
      <c r="A5" s="190"/>
      <c r="B5" s="190"/>
      <c r="C5" s="190"/>
      <c r="D5" s="190"/>
      <c r="E5" s="190"/>
      <c r="F5" s="190"/>
      <c r="G5" s="190"/>
      <c r="H5" s="190"/>
      <c r="I5" s="190"/>
      <c r="J5" s="190"/>
      <c r="K5" s="190"/>
      <c r="L5" s="190"/>
      <c r="M5" s="190"/>
      <c r="N5" s="190"/>
      <c r="O5" s="190"/>
      <c r="P5" s="190"/>
    </row>
    <row r="6" spans="1:16" ht="16.5" customHeight="1" x14ac:dyDescent="0.2">
      <c r="A6" s="190"/>
      <c r="B6" s="190"/>
      <c r="C6" s="190"/>
      <c r="D6" s="190"/>
      <c r="E6" s="190"/>
      <c r="F6" s="190"/>
      <c r="G6" s="190"/>
      <c r="H6" s="190"/>
      <c r="I6" s="190"/>
      <c r="J6" s="190"/>
      <c r="K6" s="190"/>
      <c r="L6" s="190"/>
      <c r="M6" s="190"/>
      <c r="N6" s="190"/>
      <c r="O6" s="190"/>
      <c r="P6" s="190"/>
    </row>
    <row r="7" spans="1:16" ht="16.5" customHeight="1" x14ac:dyDescent="0.2">
      <c r="A7" s="190"/>
      <c r="B7" s="190"/>
      <c r="C7" s="190"/>
      <c r="D7" s="190"/>
      <c r="E7" s="190"/>
      <c r="F7" s="190"/>
      <c r="G7" s="190"/>
      <c r="H7" s="190"/>
      <c r="I7" s="190"/>
      <c r="J7" s="190"/>
      <c r="K7" s="190"/>
      <c r="L7" s="190"/>
      <c r="M7" s="190"/>
      <c r="N7" s="190"/>
      <c r="O7" s="190"/>
      <c r="P7" s="190"/>
    </row>
    <row r="8" spans="1:16" ht="16.5" customHeight="1" x14ac:dyDescent="0.2">
      <c r="A8" s="190"/>
      <c r="B8" s="190"/>
      <c r="C8" s="190"/>
      <c r="D8" s="190"/>
      <c r="E8" s="190"/>
      <c r="F8" s="190"/>
      <c r="G8" s="190"/>
      <c r="H8" s="190"/>
      <c r="I8" s="190"/>
      <c r="J8" s="190"/>
      <c r="K8" s="190"/>
      <c r="L8" s="190"/>
      <c r="M8" s="190"/>
      <c r="N8" s="190"/>
      <c r="O8" s="190"/>
      <c r="P8" s="190"/>
    </row>
    <row r="9" spans="1:16" ht="16.5" customHeight="1" x14ac:dyDescent="0.2">
      <c r="A9" s="190"/>
      <c r="B9" s="190"/>
      <c r="C9" s="190"/>
      <c r="D9" s="190"/>
      <c r="E9" s="190"/>
      <c r="F9" s="190"/>
      <c r="G9" s="190"/>
      <c r="H9" s="190"/>
      <c r="I9" s="190"/>
      <c r="J9" s="190"/>
      <c r="K9" s="190"/>
      <c r="L9" s="190"/>
      <c r="M9" s="190"/>
      <c r="N9" s="190"/>
      <c r="O9" s="190"/>
      <c r="P9" s="190"/>
    </row>
    <row r="10" spans="1:16" ht="16.5" customHeight="1" x14ac:dyDescent="0.2">
      <c r="A10" s="190"/>
      <c r="B10" s="190"/>
      <c r="C10" s="190"/>
      <c r="D10" s="190"/>
      <c r="E10" s="190"/>
      <c r="F10" s="190"/>
      <c r="G10" s="190"/>
      <c r="H10" s="190"/>
      <c r="I10" s="190"/>
      <c r="J10" s="190"/>
      <c r="K10" s="190"/>
      <c r="L10" s="190"/>
      <c r="M10" s="190"/>
      <c r="N10" s="190"/>
      <c r="O10" s="190"/>
      <c r="P10" s="190"/>
    </row>
    <row r="11" spans="1:16" ht="16.5" customHeight="1" x14ac:dyDescent="0.2">
      <c r="A11" s="190"/>
      <c r="B11" s="190"/>
      <c r="C11" s="190"/>
      <c r="D11" s="190"/>
      <c r="E11" s="190"/>
      <c r="F11" s="190"/>
      <c r="G11" s="190"/>
      <c r="H11" s="190"/>
      <c r="I11" s="190"/>
      <c r="J11" s="190"/>
      <c r="K11" s="190"/>
      <c r="L11" s="190"/>
      <c r="M11" s="190"/>
      <c r="N11" s="190"/>
      <c r="O11" s="190"/>
      <c r="P11" s="190"/>
    </row>
    <row r="12" spans="1:16" ht="16.5" customHeight="1" x14ac:dyDescent="0.2">
      <c r="A12" s="190"/>
      <c r="B12" s="190"/>
      <c r="C12" s="190"/>
      <c r="D12" s="190"/>
      <c r="E12" s="190"/>
      <c r="F12" s="190"/>
      <c r="G12" s="190"/>
      <c r="H12" s="190"/>
      <c r="I12" s="190"/>
      <c r="J12" s="190"/>
      <c r="K12" s="190"/>
      <c r="L12" s="190"/>
      <c r="M12" s="190"/>
      <c r="N12" s="190"/>
      <c r="O12" s="190"/>
      <c r="P12" s="190"/>
    </row>
    <row r="13" spans="1:16" ht="16.5" customHeight="1" x14ac:dyDescent="0.2">
      <c r="A13" s="190"/>
      <c r="B13" s="190"/>
      <c r="C13" s="190"/>
      <c r="D13" s="190"/>
      <c r="E13" s="190"/>
      <c r="F13" s="190"/>
      <c r="G13" s="190"/>
      <c r="H13" s="190"/>
      <c r="I13" s="190"/>
      <c r="J13" s="190"/>
      <c r="K13" s="190"/>
      <c r="L13" s="190"/>
      <c r="M13" s="190"/>
      <c r="N13" s="190"/>
      <c r="O13" s="190"/>
      <c r="P13" s="190"/>
    </row>
    <row r="14" spans="1:16" ht="16.5" customHeight="1" x14ac:dyDescent="0.2">
      <c r="A14" s="190"/>
      <c r="B14" s="190"/>
      <c r="C14" s="190"/>
      <c r="D14" s="190"/>
      <c r="E14" s="190"/>
      <c r="F14" s="190"/>
      <c r="G14" s="190"/>
      <c r="H14" s="190"/>
      <c r="I14" s="190"/>
      <c r="J14" s="190"/>
      <c r="K14" s="190"/>
      <c r="L14" s="190"/>
      <c r="M14" s="190"/>
      <c r="N14" s="190"/>
      <c r="O14" s="190"/>
      <c r="P14" s="190"/>
    </row>
    <row r="15" spans="1:16" ht="16.5" customHeight="1" x14ac:dyDescent="0.2">
      <c r="A15" s="190"/>
      <c r="B15" s="190"/>
      <c r="C15" s="190"/>
      <c r="D15" s="190"/>
      <c r="E15" s="190"/>
      <c r="F15" s="190"/>
      <c r="G15" s="190"/>
      <c r="H15" s="190"/>
      <c r="I15" s="190"/>
      <c r="J15" s="190"/>
      <c r="K15" s="190"/>
      <c r="L15" s="190"/>
      <c r="M15" s="190"/>
      <c r="N15" s="190"/>
      <c r="O15" s="190"/>
      <c r="P15" s="190"/>
    </row>
    <row r="16" spans="1:16" ht="16.5" customHeight="1" x14ac:dyDescent="0.2">
      <c r="A16" s="190"/>
      <c r="B16" s="190"/>
      <c r="C16" s="190"/>
      <c r="D16" s="190"/>
      <c r="E16" s="190"/>
      <c r="F16" s="190"/>
      <c r="G16" s="190"/>
      <c r="H16" s="190"/>
      <c r="I16" s="190"/>
      <c r="J16" s="190"/>
      <c r="K16" s="190"/>
      <c r="L16" s="190"/>
      <c r="M16" s="190"/>
      <c r="N16" s="190"/>
      <c r="O16" s="190"/>
      <c r="P16" s="190"/>
    </row>
    <row r="17" spans="1:16" ht="16.5" customHeight="1" x14ac:dyDescent="0.2">
      <c r="A17" s="190"/>
      <c r="B17" s="190"/>
      <c r="C17" s="190"/>
      <c r="D17" s="190"/>
      <c r="E17" s="190"/>
      <c r="F17" s="190"/>
      <c r="G17" s="190"/>
      <c r="H17" s="190"/>
      <c r="I17" s="190"/>
      <c r="J17" s="190"/>
      <c r="K17" s="190"/>
      <c r="L17" s="190"/>
      <c r="M17" s="190"/>
      <c r="N17" s="190"/>
      <c r="O17" s="190"/>
      <c r="P17" s="190"/>
    </row>
    <row r="18" spans="1:16" ht="16.5" customHeight="1" x14ac:dyDescent="0.2">
      <c r="A18" s="190"/>
      <c r="B18" s="190"/>
      <c r="C18" s="190"/>
      <c r="D18" s="190"/>
      <c r="E18" s="190"/>
      <c r="F18" s="190"/>
      <c r="G18" s="190"/>
      <c r="H18" s="190"/>
      <c r="I18" s="190"/>
      <c r="J18" s="190"/>
      <c r="K18" s="190"/>
      <c r="L18" s="190"/>
      <c r="M18" s="190"/>
      <c r="N18" s="190"/>
      <c r="O18" s="190"/>
      <c r="P18" s="190"/>
    </row>
    <row r="19" spans="1:16" ht="16.5" customHeight="1" x14ac:dyDescent="0.2">
      <c r="A19" s="190"/>
      <c r="B19" s="190"/>
      <c r="C19" s="190"/>
      <c r="D19" s="190"/>
      <c r="E19" s="190"/>
      <c r="F19" s="190"/>
      <c r="G19" s="190"/>
      <c r="H19" s="190"/>
      <c r="I19" s="190"/>
      <c r="J19" s="190"/>
      <c r="K19" s="190"/>
      <c r="L19" s="190"/>
      <c r="M19" s="190"/>
      <c r="N19" s="190"/>
      <c r="O19" s="190"/>
      <c r="P19" s="190"/>
    </row>
    <row r="20" spans="1:16" ht="16.5" customHeight="1" x14ac:dyDescent="0.2">
      <c r="A20" s="190"/>
      <c r="B20" s="190"/>
      <c r="C20" s="190"/>
      <c r="D20" s="190"/>
      <c r="E20" s="190"/>
      <c r="F20" s="190"/>
      <c r="G20" s="190"/>
      <c r="H20" s="190"/>
      <c r="I20" s="190"/>
      <c r="J20" s="190"/>
      <c r="K20" s="190"/>
      <c r="L20" s="190"/>
      <c r="M20" s="190"/>
      <c r="N20" s="190"/>
      <c r="O20" s="190"/>
      <c r="P20" s="190"/>
    </row>
    <row r="21" spans="1:16" ht="16.5" customHeight="1" x14ac:dyDescent="0.2">
      <c r="A21" s="190"/>
      <c r="B21" s="190"/>
      <c r="C21" s="190"/>
      <c r="D21" s="190"/>
      <c r="E21" s="190"/>
      <c r="F21" s="190"/>
      <c r="G21" s="190"/>
      <c r="H21" s="190"/>
      <c r="I21" s="190"/>
      <c r="J21" s="190"/>
      <c r="K21" s="190"/>
      <c r="L21" s="190"/>
      <c r="M21" s="190"/>
      <c r="N21" s="190"/>
      <c r="O21" s="190"/>
      <c r="P21" s="190"/>
    </row>
    <row r="22" spans="1:16" ht="16.5" customHeight="1" x14ac:dyDescent="0.2">
      <c r="A22" s="190"/>
      <c r="B22" s="190"/>
      <c r="C22" s="190"/>
      <c r="D22" s="190"/>
      <c r="E22" s="190"/>
      <c r="F22" s="190"/>
      <c r="G22" s="190"/>
      <c r="H22" s="190"/>
      <c r="I22" s="190"/>
      <c r="J22" s="190"/>
      <c r="K22" s="190"/>
      <c r="L22" s="190"/>
      <c r="M22" s="190"/>
      <c r="N22" s="190"/>
      <c r="O22" s="190"/>
      <c r="P22" s="190"/>
    </row>
    <row r="23" spans="1:16" ht="16.5" customHeight="1" x14ac:dyDescent="0.2">
      <c r="A23" s="190"/>
      <c r="B23" s="190"/>
      <c r="C23" s="190"/>
      <c r="D23" s="190"/>
      <c r="E23" s="190"/>
      <c r="F23" s="190"/>
      <c r="G23" s="190"/>
      <c r="H23" s="190"/>
      <c r="I23" s="190"/>
      <c r="J23" s="190"/>
      <c r="K23" s="190"/>
      <c r="L23" s="190"/>
      <c r="M23" s="190"/>
      <c r="N23" s="190"/>
      <c r="O23" s="190"/>
      <c r="P23" s="190"/>
    </row>
    <row r="24" spans="1:16" ht="16.5" customHeight="1" x14ac:dyDescent="0.2">
      <c r="A24" s="190"/>
      <c r="B24" s="190"/>
      <c r="C24" s="190"/>
      <c r="D24" s="190"/>
      <c r="E24" s="190"/>
      <c r="F24" s="190"/>
      <c r="G24" s="190"/>
      <c r="H24" s="190"/>
      <c r="I24" s="190"/>
      <c r="J24" s="190"/>
      <c r="K24" s="190"/>
      <c r="L24" s="190"/>
      <c r="M24" s="190"/>
      <c r="N24" s="190"/>
      <c r="O24" s="190"/>
      <c r="P24" s="190"/>
    </row>
    <row r="25" spans="1:16" ht="16.5" customHeight="1" x14ac:dyDescent="0.2">
      <c r="A25" s="190"/>
      <c r="B25" s="190"/>
      <c r="C25" s="190"/>
      <c r="D25" s="190"/>
      <c r="E25" s="190"/>
      <c r="F25" s="190"/>
      <c r="G25" s="190"/>
      <c r="H25" s="190"/>
      <c r="I25" s="190"/>
      <c r="J25" s="190"/>
      <c r="K25" s="190"/>
      <c r="L25" s="190"/>
      <c r="M25" s="190"/>
      <c r="N25" s="190"/>
      <c r="O25" s="190"/>
      <c r="P25" s="190"/>
    </row>
    <row r="26" spans="1:16" ht="16.5" customHeight="1" x14ac:dyDescent="0.2">
      <c r="A26" s="190"/>
      <c r="B26" s="190"/>
      <c r="C26" s="190"/>
      <c r="D26" s="190"/>
      <c r="E26" s="190"/>
      <c r="F26" s="190"/>
      <c r="G26" s="190"/>
      <c r="H26" s="190"/>
      <c r="I26" s="190"/>
      <c r="J26" s="190"/>
      <c r="K26" s="190"/>
      <c r="L26" s="190"/>
      <c r="M26" s="190"/>
      <c r="N26" s="190"/>
      <c r="O26" s="190"/>
      <c r="P26" s="190"/>
    </row>
    <row r="27" spans="1:16" ht="16.5" customHeight="1" x14ac:dyDescent="0.2">
      <c r="A27" s="190"/>
      <c r="B27" s="190"/>
      <c r="C27" s="190"/>
      <c r="D27" s="190"/>
      <c r="E27" s="190"/>
      <c r="F27" s="190"/>
      <c r="G27" s="190"/>
      <c r="H27" s="190"/>
      <c r="I27" s="190"/>
      <c r="J27" s="190"/>
      <c r="K27" s="190"/>
      <c r="L27" s="190"/>
      <c r="M27" s="190"/>
      <c r="N27" s="190"/>
      <c r="O27" s="190"/>
      <c r="P27" s="190"/>
    </row>
    <row r="28" spans="1:16" ht="16.5" customHeight="1" x14ac:dyDescent="0.2">
      <c r="A28" s="190"/>
      <c r="B28" s="190"/>
      <c r="C28" s="190"/>
      <c r="D28" s="190"/>
      <c r="E28" s="190"/>
      <c r="F28" s="190"/>
      <c r="G28" s="190"/>
      <c r="H28" s="190"/>
      <c r="I28" s="190"/>
      <c r="J28" s="190"/>
      <c r="K28" s="190"/>
      <c r="L28" s="190"/>
      <c r="M28" s="190"/>
      <c r="N28" s="190"/>
      <c r="O28" s="190"/>
      <c r="P28" s="190"/>
    </row>
    <row r="29" spans="1:16" ht="16.5" customHeight="1" x14ac:dyDescent="0.2">
      <c r="A29" s="190"/>
      <c r="B29" s="190"/>
      <c r="C29" s="190"/>
      <c r="D29" s="190"/>
      <c r="E29" s="190"/>
      <c r="F29" s="190"/>
      <c r="G29" s="190"/>
      <c r="H29" s="190"/>
      <c r="I29" s="190"/>
      <c r="J29" s="190"/>
      <c r="K29" s="190"/>
      <c r="L29" s="190"/>
      <c r="M29" s="190"/>
      <c r="N29" s="190"/>
      <c r="O29" s="190"/>
      <c r="P29" s="190"/>
    </row>
    <row r="30" spans="1:16" ht="16.5" customHeight="1" x14ac:dyDescent="0.2">
      <c r="A30" s="190"/>
      <c r="B30" s="190"/>
      <c r="C30" s="190"/>
      <c r="D30" s="190"/>
      <c r="E30" s="190"/>
      <c r="F30" s="190"/>
      <c r="G30" s="190"/>
      <c r="H30" s="190"/>
      <c r="I30" s="190"/>
      <c r="J30" s="190"/>
      <c r="K30" s="190"/>
      <c r="L30" s="190"/>
      <c r="M30" s="190"/>
      <c r="N30" s="190"/>
      <c r="O30" s="190"/>
      <c r="P30" s="190"/>
    </row>
    <row r="31" spans="1:16" ht="16.5" customHeight="1" x14ac:dyDescent="0.2">
      <c r="A31" s="190"/>
      <c r="B31" s="190"/>
      <c r="C31" s="190"/>
      <c r="D31" s="190"/>
      <c r="E31" s="190"/>
      <c r="F31" s="190"/>
      <c r="G31" s="190"/>
      <c r="H31" s="190"/>
      <c r="I31" s="190"/>
      <c r="J31" s="190"/>
      <c r="K31" s="190"/>
      <c r="L31" s="190"/>
      <c r="M31" s="190"/>
      <c r="N31" s="190"/>
      <c r="O31" s="190"/>
      <c r="P31" s="190"/>
    </row>
    <row r="32" spans="1:16" ht="31.5" customHeight="1" thickBot="1" x14ac:dyDescent="0.25">
      <c r="A32" s="190"/>
      <c r="B32" s="190"/>
      <c r="C32" s="190"/>
      <c r="D32" s="190"/>
      <c r="E32" s="190"/>
      <c r="F32" s="190"/>
      <c r="G32" s="190"/>
      <c r="H32" s="190"/>
      <c r="I32" s="190"/>
      <c r="J32" s="192" t="s">
        <v>479</v>
      </c>
      <c r="K32" s="190"/>
      <c r="L32" s="190"/>
      <c r="M32" s="190"/>
      <c r="N32" s="190"/>
      <c r="O32" s="190"/>
      <c r="P32" s="190"/>
    </row>
    <row r="33" spans="1:16" ht="39" customHeight="1" thickBot="1" x14ac:dyDescent="0.3">
      <c r="A33" s="190"/>
      <c r="B33" s="193" t="s">
        <v>491</v>
      </c>
      <c r="C33" s="194"/>
      <c r="D33" s="194"/>
      <c r="E33" s="195" t="s">
        <v>480</v>
      </c>
      <c r="F33" s="196" t="s">
        <v>481</v>
      </c>
      <c r="G33" s="197" t="s">
        <v>482</v>
      </c>
      <c r="H33" s="197" t="s">
        <v>483</v>
      </c>
      <c r="I33" s="197" t="s">
        <v>484</v>
      </c>
      <c r="J33" s="198" t="s">
        <v>485</v>
      </c>
      <c r="K33" s="190"/>
      <c r="L33" s="190"/>
      <c r="M33" s="190"/>
      <c r="N33" s="190"/>
      <c r="O33" s="190"/>
      <c r="P33" s="190"/>
    </row>
    <row r="34" spans="1:16" ht="39" customHeight="1" x14ac:dyDescent="0.2">
      <c r="A34" s="190"/>
      <c r="B34" s="199"/>
      <c r="C34" s="1098" t="s">
        <v>492</v>
      </c>
      <c r="D34" s="1098"/>
      <c r="E34" s="1099"/>
      <c r="F34" s="200">
        <v>6.96</v>
      </c>
      <c r="G34" s="201">
        <v>8.36</v>
      </c>
      <c r="H34" s="201">
        <v>8.98</v>
      </c>
      <c r="I34" s="201">
        <v>7.28</v>
      </c>
      <c r="J34" s="202">
        <v>7.47</v>
      </c>
      <c r="K34" s="190"/>
      <c r="L34" s="190"/>
      <c r="M34" s="190"/>
      <c r="N34" s="190"/>
      <c r="O34" s="190"/>
      <c r="P34" s="190"/>
    </row>
    <row r="35" spans="1:16" ht="39" customHeight="1" x14ac:dyDescent="0.2">
      <c r="A35" s="190"/>
      <c r="B35" s="203"/>
      <c r="C35" s="1094" t="s">
        <v>493</v>
      </c>
      <c r="D35" s="1094"/>
      <c r="E35" s="1095"/>
      <c r="F35" s="204">
        <v>3.54</v>
      </c>
      <c r="G35" s="205">
        <v>3.44</v>
      </c>
      <c r="H35" s="205">
        <v>3.53</v>
      </c>
      <c r="I35" s="205">
        <v>4.04</v>
      </c>
      <c r="J35" s="206">
        <v>4.74</v>
      </c>
      <c r="K35" s="190"/>
      <c r="L35" s="190"/>
      <c r="M35" s="190"/>
      <c r="N35" s="190"/>
      <c r="O35" s="190"/>
      <c r="P35" s="190"/>
    </row>
    <row r="36" spans="1:16" ht="39" customHeight="1" x14ac:dyDescent="0.2">
      <c r="A36" s="190"/>
      <c r="B36" s="203"/>
      <c r="C36" s="1094" t="s">
        <v>494</v>
      </c>
      <c r="D36" s="1094"/>
      <c r="E36" s="1095"/>
      <c r="F36" s="204">
        <v>1.78</v>
      </c>
      <c r="G36" s="205">
        <v>1.58</v>
      </c>
      <c r="H36" s="205">
        <v>2.13</v>
      </c>
      <c r="I36" s="205">
        <v>2.59</v>
      </c>
      <c r="J36" s="206">
        <v>2.67</v>
      </c>
      <c r="K36" s="190"/>
      <c r="L36" s="190"/>
      <c r="M36" s="190"/>
      <c r="N36" s="190"/>
      <c r="O36" s="190"/>
      <c r="P36" s="190"/>
    </row>
    <row r="37" spans="1:16" ht="39" customHeight="1" x14ac:dyDescent="0.2">
      <c r="A37" s="190"/>
      <c r="B37" s="203"/>
      <c r="C37" s="1094" t="s">
        <v>495</v>
      </c>
      <c r="D37" s="1094"/>
      <c r="E37" s="1095"/>
      <c r="F37" s="204">
        <v>1.21</v>
      </c>
      <c r="G37" s="205">
        <v>2.4500000000000002</v>
      </c>
      <c r="H37" s="205">
        <v>3.4</v>
      </c>
      <c r="I37" s="205">
        <v>3.26</v>
      </c>
      <c r="J37" s="206">
        <v>2.5499999999999998</v>
      </c>
      <c r="K37" s="190"/>
      <c r="L37" s="190"/>
      <c r="M37" s="190"/>
      <c r="N37" s="190"/>
      <c r="O37" s="190"/>
      <c r="P37" s="190"/>
    </row>
    <row r="38" spans="1:16" ht="39" customHeight="1" x14ac:dyDescent="0.2">
      <c r="A38" s="190"/>
      <c r="B38" s="203"/>
      <c r="C38" s="1094" t="s">
        <v>496</v>
      </c>
      <c r="D38" s="1094"/>
      <c r="E38" s="1095"/>
      <c r="F38" s="204">
        <v>1.1599999999999999</v>
      </c>
      <c r="G38" s="205">
        <v>1.38</v>
      </c>
      <c r="H38" s="205">
        <v>1.1599999999999999</v>
      </c>
      <c r="I38" s="205">
        <v>1.33</v>
      </c>
      <c r="J38" s="206">
        <v>0.61</v>
      </c>
      <c r="K38" s="190"/>
      <c r="L38" s="190"/>
      <c r="M38" s="190"/>
      <c r="N38" s="190"/>
      <c r="O38" s="190"/>
      <c r="P38" s="190"/>
    </row>
    <row r="39" spans="1:16" ht="39" customHeight="1" x14ac:dyDescent="0.2">
      <c r="A39" s="190"/>
      <c r="B39" s="203"/>
      <c r="C39" s="1094" t="s">
        <v>497</v>
      </c>
      <c r="D39" s="1094"/>
      <c r="E39" s="1095"/>
      <c r="F39" s="204">
        <v>0.19</v>
      </c>
      <c r="G39" s="205">
        <v>0.45</v>
      </c>
      <c r="H39" s="205">
        <v>0.24</v>
      </c>
      <c r="I39" s="205">
        <v>0.23</v>
      </c>
      <c r="J39" s="206">
        <v>0.36</v>
      </c>
      <c r="K39" s="190"/>
      <c r="L39" s="190"/>
      <c r="M39" s="190"/>
      <c r="N39" s="190"/>
      <c r="O39" s="190"/>
      <c r="P39" s="190"/>
    </row>
    <row r="40" spans="1:16" ht="39" customHeight="1" x14ac:dyDescent="0.2">
      <c r="A40" s="190"/>
      <c r="B40" s="203"/>
      <c r="C40" s="1094" t="s">
        <v>498</v>
      </c>
      <c r="D40" s="1094"/>
      <c r="E40" s="1095"/>
      <c r="F40" s="204">
        <v>0.05</v>
      </c>
      <c r="G40" s="205">
        <v>7.0000000000000007E-2</v>
      </c>
      <c r="H40" s="205">
        <v>0.06</v>
      </c>
      <c r="I40" s="205">
        <v>0.11</v>
      </c>
      <c r="J40" s="206">
        <v>0.09</v>
      </c>
      <c r="K40" s="190"/>
      <c r="L40" s="190"/>
      <c r="M40" s="190"/>
      <c r="N40" s="190"/>
      <c r="O40" s="190"/>
      <c r="P40" s="190"/>
    </row>
    <row r="41" spans="1:16" ht="39" customHeight="1" x14ac:dyDescent="0.2">
      <c r="A41" s="190"/>
      <c r="B41" s="203"/>
      <c r="C41" s="1094" t="s">
        <v>499</v>
      </c>
      <c r="D41" s="1094"/>
      <c r="E41" s="1095"/>
      <c r="F41" s="204">
        <v>0.02</v>
      </c>
      <c r="G41" s="205">
        <v>0.02</v>
      </c>
      <c r="H41" s="205">
        <v>0.02</v>
      </c>
      <c r="I41" s="205">
        <v>0.03</v>
      </c>
      <c r="J41" s="206">
        <v>0.03</v>
      </c>
      <c r="K41" s="190"/>
      <c r="L41" s="190"/>
      <c r="M41" s="190"/>
      <c r="N41" s="190"/>
      <c r="O41" s="190"/>
      <c r="P41" s="190"/>
    </row>
    <row r="42" spans="1:16" ht="39" customHeight="1" x14ac:dyDescent="0.2">
      <c r="A42" s="190"/>
      <c r="B42" s="207"/>
      <c r="C42" s="1094" t="s">
        <v>500</v>
      </c>
      <c r="D42" s="1094"/>
      <c r="E42" s="1095"/>
      <c r="F42" s="204" t="s">
        <v>304</v>
      </c>
      <c r="G42" s="205" t="s">
        <v>304</v>
      </c>
      <c r="H42" s="205" t="s">
        <v>304</v>
      </c>
      <c r="I42" s="205" t="s">
        <v>304</v>
      </c>
      <c r="J42" s="206" t="s">
        <v>304</v>
      </c>
      <c r="K42" s="190"/>
      <c r="L42" s="190"/>
      <c r="M42" s="190"/>
      <c r="N42" s="190"/>
      <c r="O42" s="190"/>
      <c r="P42" s="190"/>
    </row>
    <row r="43" spans="1:16" ht="39" customHeight="1" thickBot="1" x14ac:dyDescent="0.25">
      <c r="A43" s="190"/>
      <c r="B43" s="208"/>
      <c r="C43" s="1096" t="s">
        <v>501</v>
      </c>
      <c r="D43" s="1096"/>
      <c r="E43" s="1097"/>
      <c r="F43" s="209">
        <v>0.03</v>
      </c>
      <c r="G43" s="210">
        <v>0.71</v>
      </c>
      <c r="H43" s="210">
        <v>0.47</v>
      </c>
      <c r="I43" s="210">
        <v>0.05</v>
      </c>
      <c r="J43" s="211">
        <v>0.04</v>
      </c>
      <c r="K43" s="190"/>
      <c r="L43" s="190"/>
      <c r="M43" s="190"/>
      <c r="N43" s="190"/>
      <c r="O43" s="190"/>
      <c r="P43" s="190"/>
    </row>
    <row r="44" spans="1:16" ht="39" customHeight="1" x14ac:dyDescent="0.2">
      <c r="A44" s="190"/>
      <c r="B44" s="212"/>
      <c r="C44" s="213"/>
      <c r="D44" s="213"/>
      <c r="E44" s="213"/>
      <c r="F44" s="190"/>
      <c r="G44" s="190"/>
      <c r="H44" s="190"/>
      <c r="I44" s="190"/>
      <c r="J44" s="190"/>
      <c r="K44" s="190"/>
      <c r="L44" s="190"/>
      <c r="M44" s="190"/>
      <c r="N44" s="190"/>
      <c r="O44" s="190"/>
      <c r="P44" s="190"/>
    </row>
    <row r="45" spans="1:16" ht="16.5" x14ac:dyDescent="0.2">
      <c r="A45" s="190"/>
      <c r="B45" s="190"/>
      <c r="C45" s="190"/>
      <c r="D45" s="190"/>
      <c r="E45" s="190"/>
      <c r="F45" s="190"/>
      <c r="G45" s="190"/>
      <c r="H45" s="190"/>
      <c r="I45" s="190"/>
      <c r="J45" s="190"/>
      <c r="K45" s="190"/>
      <c r="L45" s="190"/>
      <c r="M45" s="190"/>
      <c r="N45" s="190"/>
      <c r="O45" s="190"/>
      <c r="P45" s="190"/>
    </row>
  </sheetData>
  <sheetProtection algorithmName="SHA-512" hashValue="dTwQ+HQeJ6dHOIxYZVu0Xu/REUCfqG1xu/D8eXsnDXQUAgLO0RKoyOBr885x1CEiqvJ0IX0IFNjjhtZkE4euaQ==" saltValue="+wmWXE3Zh5EpLoTV7s+U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C00A4-9741-45E1-9270-F80C8EC1AF68}">
  <sheetPr>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215" customWidth="1"/>
    <col min="2" max="3" width="10.90625" style="215" customWidth="1"/>
    <col min="4" max="4" width="10" style="215" customWidth="1"/>
    <col min="5" max="10" width="11" style="215" customWidth="1"/>
    <col min="11" max="15" width="13.08984375" style="215" customWidth="1"/>
    <col min="16" max="21" width="11.453125" style="215" customWidth="1"/>
    <col min="22" max="16384" width="0" style="215" hidden="1"/>
  </cols>
  <sheetData>
    <row r="1" spans="1:21" ht="13.5" customHeight="1" x14ac:dyDescent="0.2">
      <c r="A1" s="214"/>
      <c r="B1" s="214"/>
      <c r="C1" s="214"/>
      <c r="D1" s="214"/>
      <c r="E1" s="214"/>
      <c r="F1" s="214"/>
      <c r="G1" s="214"/>
      <c r="H1" s="214"/>
      <c r="I1" s="214"/>
      <c r="J1" s="214"/>
      <c r="K1" s="214"/>
      <c r="L1" s="214"/>
      <c r="M1" s="214"/>
      <c r="N1" s="214"/>
      <c r="O1" s="214"/>
      <c r="P1" s="214"/>
      <c r="Q1" s="214"/>
      <c r="R1" s="214"/>
      <c r="S1" s="214"/>
      <c r="T1" s="214"/>
      <c r="U1" s="214"/>
    </row>
    <row r="2" spans="1:21" ht="13.5" customHeight="1" x14ac:dyDescent="0.2">
      <c r="A2" s="214"/>
      <c r="B2" s="214"/>
      <c r="C2" s="214"/>
      <c r="D2" s="214"/>
      <c r="E2" s="214"/>
      <c r="F2" s="214"/>
      <c r="G2" s="214"/>
      <c r="H2" s="214"/>
      <c r="I2" s="214"/>
      <c r="J2" s="214"/>
      <c r="K2" s="214"/>
      <c r="L2" s="214"/>
      <c r="M2" s="214"/>
      <c r="N2" s="214"/>
      <c r="O2" s="214"/>
      <c r="P2" s="214"/>
      <c r="Q2" s="214"/>
      <c r="R2" s="214"/>
      <c r="S2" s="214"/>
      <c r="T2" s="214"/>
      <c r="U2" s="214"/>
    </row>
    <row r="3" spans="1:21" ht="13.5" customHeight="1" x14ac:dyDescent="0.2">
      <c r="A3" s="214"/>
      <c r="B3" s="214"/>
      <c r="C3" s="214"/>
      <c r="D3" s="214"/>
      <c r="E3" s="214"/>
      <c r="F3" s="214"/>
      <c r="G3" s="214"/>
      <c r="H3" s="214"/>
      <c r="I3" s="214"/>
      <c r="J3" s="214"/>
      <c r="K3" s="214"/>
      <c r="L3" s="214"/>
      <c r="M3" s="214"/>
      <c r="N3" s="214"/>
      <c r="O3" s="214"/>
      <c r="P3" s="214"/>
      <c r="Q3" s="214"/>
      <c r="R3" s="214"/>
      <c r="S3" s="214"/>
      <c r="T3" s="214"/>
      <c r="U3" s="214"/>
    </row>
    <row r="4" spans="1:21" ht="13.5" customHeight="1" x14ac:dyDescent="0.2">
      <c r="A4" s="214"/>
      <c r="B4" s="214"/>
      <c r="C4" s="214"/>
      <c r="D4" s="214"/>
      <c r="E4" s="214"/>
      <c r="F4" s="214"/>
      <c r="G4" s="214"/>
      <c r="H4" s="214"/>
      <c r="I4" s="214"/>
      <c r="J4" s="214"/>
      <c r="K4" s="214"/>
      <c r="L4" s="214"/>
      <c r="M4" s="214"/>
      <c r="N4" s="214"/>
      <c r="O4" s="214"/>
      <c r="P4" s="214"/>
      <c r="Q4" s="214"/>
      <c r="R4" s="214"/>
      <c r="S4" s="214"/>
      <c r="T4" s="214"/>
      <c r="U4" s="214"/>
    </row>
    <row r="5" spans="1:21" ht="13.5" customHeight="1" x14ac:dyDescent="0.2">
      <c r="A5" s="214"/>
      <c r="B5" s="214"/>
      <c r="C5" s="214"/>
      <c r="D5" s="214"/>
      <c r="E5" s="214"/>
      <c r="F5" s="214"/>
      <c r="G5" s="214"/>
      <c r="H5" s="214"/>
      <c r="I5" s="214"/>
      <c r="J5" s="214"/>
      <c r="K5" s="214"/>
      <c r="L5" s="214"/>
      <c r="M5" s="214"/>
      <c r="N5" s="214"/>
      <c r="O5" s="214"/>
      <c r="P5" s="214"/>
      <c r="Q5" s="214"/>
      <c r="R5" s="214"/>
      <c r="S5" s="214"/>
      <c r="T5" s="214"/>
      <c r="U5" s="214"/>
    </row>
    <row r="6" spans="1:21" ht="13.5" customHeight="1" x14ac:dyDescent="0.2">
      <c r="A6" s="214"/>
      <c r="B6" s="214"/>
      <c r="C6" s="214"/>
      <c r="D6" s="214"/>
      <c r="E6" s="214"/>
      <c r="F6" s="214"/>
      <c r="G6" s="214"/>
      <c r="H6" s="214"/>
      <c r="I6" s="214"/>
      <c r="J6" s="214"/>
      <c r="K6" s="214"/>
      <c r="L6" s="214"/>
      <c r="M6" s="214"/>
      <c r="N6" s="214"/>
      <c r="O6" s="214"/>
      <c r="P6" s="214"/>
      <c r="Q6" s="214"/>
      <c r="R6" s="214"/>
      <c r="S6" s="214"/>
      <c r="T6" s="214"/>
      <c r="U6" s="214"/>
    </row>
    <row r="7" spans="1:21" ht="13.5" customHeight="1" x14ac:dyDescent="0.2">
      <c r="A7" s="214"/>
      <c r="B7" s="214"/>
      <c r="C7" s="214"/>
      <c r="D7" s="214"/>
      <c r="E7" s="214"/>
      <c r="F7" s="214"/>
      <c r="G7" s="214"/>
      <c r="H7" s="214"/>
      <c r="I7" s="214"/>
      <c r="J7" s="214"/>
      <c r="K7" s="214"/>
      <c r="L7" s="214"/>
      <c r="M7" s="214"/>
      <c r="N7" s="214"/>
      <c r="O7" s="214"/>
      <c r="P7" s="214"/>
      <c r="Q7" s="214"/>
      <c r="R7" s="214"/>
      <c r="S7" s="214"/>
      <c r="T7" s="214"/>
      <c r="U7" s="214"/>
    </row>
    <row r="8" spans="1:21" ht="13.5" customHeight="1" x14ac:dyDescent="0.2">
      <c r="A8" s="214"/>
      <c r="B8" s="214"/>
      <c r="C8" s="214"/>
      <c r="D8" s="214"/>
      <c r="E8" s="214"/>
      <c r="F8" s="214"/>
      <c r="G8" s="214"/>
      <c r="H8" s="214"/>
      <c r="I8" s="214"/>
      <c r="J8" s="214"/>
      <c r="K8" s="214"/>
      <c r="L8" s="214"/>
      <c r="M8" s="214"/>
      <c r="N8" s="214"/>
      <c r="O8" s="214"/>
      <c r="P8" s="214"/>
      <c r="Q8" s="214"/>
      <c r="R8" s="214"/>
      <c r="S8" s="214"/>
      <c r="T8" s="214"/>
      <c r="U8" s="214"/>
    </row>
    <row r="9" spans="1:21" ht="13.5" customHeight="1" x14ac:dyDescent="0.2">
      <c r="A9" s="214"/>
      <c r="B9" s="214"/>
      <c r="C9" s="214"/>
      <c r="D9" s="214"/>
      <c r="E9" s="214"/>
      <c r="F9" s="214"/>
      <c r="G9" s="214"/>
      <c r="H9" s="214"/>
      <c r="I9" s="214"/>
      <c r="J9" s="214"/>
      <c r="K9" s="214"/>
      <c r="L9" s="214"/>
      <c r="M9" s="214"/>
      <c r="N9" s="214"/>
      <c r="O9" s="214"/>
      <c r="P9" s="214"/>
      <c r="Q9" s="214"/>
      <c r="R9" s="214"/>
      <c r="S9" s="214"/>
      <c r="T9" s="214"/>
      <c r="U9" s="214"/>
    </row>
    <row r="10" spans="1:21" ht="13.5" customHeight="1" x14ac:dyDescent="0.2">
      <c r="A10" s="214"/>
      <c r="B10" s="214"/>
      <c r="C10" s="214"/>
      <c r="D10" s="214"/>
      <c r="E10" s="214"/>
      <c r="F10" s="214"/>
      <c r="G10" s="214"/>
      <c r="H10" s="214"/>
      <c r="I10" s="214"/>
      <c r="J10" s="214"/>
      <c r="K10" s="214"/>
      <c r="L10" s="214"/>
      <c r="M10" s="214"/>
      <c r="N10" s="214"/>
      <c r="O10" s="214"/>
      <c r="P10" s="214"/>
      <c r="Q10" s="214"/>
      <c r="R10" s="214"/>
      <c r="S10" s="214"/>
      <c r="T10" s="214"/>
      <c r="U10" s="214"/>
    </row>
    <row r="11" spans="1:21" ht="13.5" customHeight="1" x14ac:dyDescent="0.2">
      <c r="A11" s="214"/>
      <c r="B11" s="214"/>
      <c r="C11" s="214"/>
      <c r="D11" s="214"/>
      <c r="E11" s="214"/>
      <c r="F11" s="214"/>
      <c r="G11" s="214"/>
      <c r="H11" s="214"/>
      <c r="I11" s="214"/>
      <c r="J11" s="214"/>
      <c r="K11" s="214"/>
      <c r="L11" s="214"/>
      <c r="M11" s="214"/>
      <c r="N11" s="214"/>
      <c r="O11" s="214"/>
      <c r="P11" s="214"/>
      <c r="Q11" s="214"/>
      <c r="R11" s="214"/>
      <c r="S11" s="214"/>
      <c r="T11" s="214"/>
      <c r="U11" s="214"/>
    </row>
    <row r="12" spans="1:21" ht="13.5" customHeight="1" x14ac:dyDescent="0.2">
      <c r="A12" s="214"/>
      <c r="B12" s="214"/>
      <c r="C12" s="214"/>
      <c r="D12" s="214"/>
      <c r="E12" s="214"/>
      <c r="F12" s="214"/>
      <c r="G12" s="214"/>
      <c r="H12" s="214"/>
      <c r="I12" s="214"/>
      <c r="J12" s="214"/>
      <c r="K12" s="214"/>
      <c r="L12" s="214"/>
      <c r="M12" s="214"/>
      <c r="N12" s="214"/>
      <c r="O12" s="214"/>
      <c r="P12" s="214"/>
      <c r="Q12" s="214"/>
      <c r="R12" s="214"/>
      <c r="S12" s="214"/>
      <c r="T12" s="214"/>
      <c r="U12" s="214"/>
    </row>
    <row r="13" spans="1:21" ht="13.5" customHeight="1" x14ac:dyDescent="0.2">
      <c r="A13" s="214"/>
      <c r="B13" s="214"/>
      <c r="C13" s="214"/>
      <c r="D13" s="214"/>
      <c r="E13" s="214"/>
      <c r="F13" s="214"/>
      <c r="G13" s="214"/>
      <c r="H13" s="214"/>
      <c r="I13" s="214"/>
      <c r="J13" s="214"/>
      <c r="K13" s="214"/>
      <c r="L13" s="214"/>
      <c r="M13" s="214"/>
      <c r="N13" s="214"/>
      <c r="O13" s="214"/>
      <c r="P13" s="214"/>
      <c r="Q13" s="214"/>
      <c r="R13" s="214"/>
      <c r="S13" s="214"/>
      <c r="T13" s="214"/>
      <c r="U13" s="214"/>
    </row>
    <row r="14" spans="1:21" ht="13.5" customHeight="1" x14ac:dyDescent="0.2">
      <c r="A14" s="214"/>
      <c r="B14" s="214"/>
      <c r="C14" s="214"/>
      <c r="D14" s="214"/>
      <c r="E14" s="214"/>
      <c r="F14" s="214"/>
      <c r="G14" s="214"/>
      <c r="H14" s="214"/>
      <c r="I14" s="214"/>
      <c r="J14" s="214"/>
      <c r="K14" s="214"/>
      <c r="L14" s="214"/>
      <c r="M14" s="214"/>
      <c r="N14" s="214"/>
      <c r="O14" s="214"/>
      <c r="P14" s="214"/>
      <c r="Q14" s="214"/>
      <c r="R14" s="214"/>
      <c r="S14" s="214"/>
      <c r="T14" s="214"/>
      <c r="U14" s="214"/>
    </row>
    <row r="15" spans="1:21" ht="13.5" customHeight="1" x14ac:dyDescent="0.2">
      <c r="A15" s="214"/>
      <c r="B15" s="214"/>
      <c r="C15" s="214"/>
      <c r="D15" s="214"/>
      <c r="E15" s="214"/>
      <c r="F15" s="214"/>
      <c r="G15" s="214"/>
      <c r="H15" s="214"/>
      <c r="I15" s="214"/>
      <c r="J15" s="214"/>
      <c r="K15" s="214"/>
      <c r="L15" s="214"/>
      <c r="M15" s="214"/>
      <c r="N15" s="214"/>
      <c r="O15" s="214"/>
      <c r="P15" s="214"/>
      <c r="Q15" s="214"/>
      <c r="R15" s="214"/>
      <c r="S15" s="214"/>
      <c r="T15" s="214"/>
      <c r="U15" s="214"/>
    </row>
    <row r="16" spans="1:21" ht="13.5" customHeight="1" x14ac:dyDescent="0.2">
      <c r="A16" s="214"/>
      <c r="B16" s="214"/>
      <c r="C16" s="214"/>
      <c r="D16" s="214"/>
      <c r="E16" s="214"/>
      <c r="F16" s="214"/>
      <c r="G16" s="214"/>
      <c r="H16" s="214"/>
      <c r="I16" s="214"/>
      <c r="J16" s="214"/>
      <c r="K16" s="214"/>
      <c r="L16" s="214"/>
      <c r="M16" s="214"/>
      <c r="N16" s="214"/>
      <c r="O16" s="214"/>
      <c r="P16" s="214"/>
      <c r="Q16" s="214"/>
      <c r="R16" s="214"/>
      <c r="S16" s="214"/>
      <c r="T16" s="214"/>
      <c r="U16" s="214"/>
    </row>
    <row r="17" spans="1:21" ht="13.5" customHeight="1" x14ac:dyDescent="0.2">
      <c r="A17" s="214"/>
      <c r="B17" s="214"/>
      <c r="C17" s="214"/>
      <c r="D17" s="214"/>
      <c r="E17" s="214"/>
      <c r="F17" s="214"/>
      <c r="G17" s="214"/>
      <c r="H17" s="214"/>
      <c r="I17" s="214"/>
      <c r="J17" s="214"/>
      <c r="K17" s="214"/>
      <c r="L17" s="214"/>
      <c r="M17" s="214"/>
      <c r="N17" s="214"/>
      <c r="O17" s="214"/>
      <c r="P17" s="214"/>
      <c r="Q17" s="214"/>
      <c r="R17" s="214"/>
      <c r="S17" s="214"/>
      <c r="T17" s="214"/>
      <c r="U17" s="214"/>
    </row>
    <row r="18" spans="1:21" ht="13.5" customHeight="1" x14ac:dyDescent="0.2">
      <c r="A18" s="214"/>
      <c r="B18" s="214"/>
      <c r="C18" s="214"/>
      <c r="D18" s="214"/>
      <c r="E18" s="214"/>
      <c r="F18" s="214"/>
      <c r="G18" s="214"/>
      <c r="H18" s="214"/>
      <c r="I18" s="214"/>
      <c r="J18" s="214"/>
      <c r="K18" s="214"/>
      <c r="L18" s="214"/>
      <c r="M18" s="214"/>
      <c r="N18" s="214"/>
      <c r="O18" s="214"/>
      <c r="P18" s="214"/>
      <c r="Q18" s="214"/>
      <c r="R18" s="214"/>
      <c r="S18" s="214"/>
      <c r="T18" s="214"/>
      <c r="U18" s="214"/>
    </row>
    <row r="19" spans="1:21" ht="13.5" customHeight="1" x14ac:dyDescent="0.2">
      <c r="A19" s="214"/>
      <c r="B19" s="214"/>
      <c r="C19" s="214"/>
      <c r="D19" s="214"/>
      <c r="E19" s="214"/>
      <c r="F19" s="214"/>
      <c r="G19" s="214"/>
      <c r="H19" s="214"/>
      <c r="I19" s="214"/>
      <c r="J19" s="214"/>
      <c r="K19" s="214"/>
      <c r="L19" s="214"/>
      <c r="M19" s="214"/>
      <c r="N19" s="214"/>
      <c r="O19" s="214"/>
      <c r="P19" s="214"/>
      <c r="Q19" s="214"/>
      <c r="R19" s="214"/>
      <c r="S19" s="214"/>
      <c r="T19" s="214"/>
      <c r="U19" s="214"/>
    </row>
    <row r="20" spans="1:21" ht="13.5" customHeight="1" x14ac:dyDescent="0.2">
      <c r="A20" s="214"/>
      <c r="B20" s="214"/>
      <c r="C20" s="214"/>
      <c r="D20" s="214"/>
      <c r="E20" s="214"/>
      <c r="F20" s="214"/>
      <c r="G20" s="214"/>
      <c r="H20" s="214"/>
      <c r="I20" s="214"/>
      <c r="J20" s="214"/>
      <c r="K20" s="214"/>
      <c r="L20" s="214"/>
      <c r="M20" s="214"/>
      <c r="N20" s="214"/>
      <c r="O20" s="214"/>
      <c r="P20" s="214"/>
      <c r="Q20" s="214"/>
      <c r="R20" s="214"/>
      <c r="S20" s="214"/>
      <c r="T20" s="214"/>
      <c r="U20" s="214"/>
    </row>
    <row r="21" spans="1:21" ht="13.5" customHeight="1" x14ac:dyDescent="0.2">
      <c r="A21" s="214"/>
      <c r="B21" s="214"/>
      <c r="C21" s="214"/>
      <c r="D21" s="214"/>
      <c r="E21" s="214"/>
      <c r="F21" s="214"/>
      <c r="G21" s="214"/>
      <c r="H21" s="214"/>
      <c r="I21" s="214"/>
      <c r="J21" s="214"/>
      <c r="K21" s="214"/>
      <c r="L21" s="214"/>
      <c r="M21" s="214"/>
      <c r="N21" s="214"/>
      <c r="O21" s="214"/>
      <c r="P21" s="214"/>
      <c r="Q21" s="214"/>
      <c r="R21" s="214"/>
      <c r="S21" s="214"/>
      <c r="T21" s="214"/>
      <c r="U21" s="214"/>
    </row>
    <row r="22" spans="1:21" ht="13.5" customHeight="1" x14ac:dyDescent="0.2">
      <c r="A22" s="214"/>
      <c r="B22" s="214"/>
      <c r="C22" s="214"/>
      <c r="D22" s="214"/>
      <c r="E22" s="214"/>
      <c r="F22" s="214"/>
      <c r="G22" s="214"/>
      <c r="H22" s="214"/>
      <c r="I22" s="214"/>
      <c r="J22" s="214"/>
      <c r="K22" s="214"/>
      <c r="L22" s="214"/>
      <c r="M22" s="214"/>
      <c r="N22" s="214"/>
      <c r="O22" s="214"/>
      <c r="P22" s="214"/>
      <c r="Q22" s="214"/>
      <c r="R22" s="214"/>
      <c r="S22" s="214"/>
      <c r="T22" s="214"/>
      <c r="U22" s="214"/>
    </row>
    <row r="23" spans="1:21" ht="13.5" customHeight="1" x14ac:dyDescent="0.2">
      <c r="A23" s="214"/>
      <c r="B23" s="214"/>
      <c r="C23" s="214"/>
      <c r="D23" s="214"/>
      <c r="E23" s="214"/>
      <c r="F23" s="214"/>
      <c r="G23" s="214"/>
      <c r="H23" s="214"/>
      <c r="I23" s="214"/>
      <c r="J23" s="214"/>
      <c r="K23" s="214"/>
      <c r="L23" s="214"/>
      <c r="M23" s="214"/>
      <c r="N23" s="214"/>
      <c r="O23" s="214"/>
      <c r="P23" s="214"/>
      <c r="Q23" s="214"/>
      <c r="R23" s="214"/>
      <c r="S23" s="214"/>
      <c r="T23" s="214"/>
      <c r="U23" s="214"/>
    </row>
    <row r="24" spans="1:21" ht="13.5" customHeight="1" x14ac:dyDescent="0.2">
      <c r="A24" s="214"/>
      <c r="B24" s="214"/>
      <c r="C24" s="214"/>
      <c r="D24" s="214"/>
      <c r="E24" s="214"/>
      <c r="F24" s="214"/>
      <c r="G24" s="214"/>
      <c r="H24" s="214"/>
      <c r="I24" s="214"/>
      <c r="J24" s="214"/>
      <c r="K24" s="214"/>
      <c r="L24" s="214"/>
      <c r="M24" s="214"/>
      <c r="N24" s="214"/>
      <c r="O24" s="214"/>
      <c r="P24" s="214"/>
      <c r="Q24" s="214"/>
      <c r="R24" s="214"/>
      <c r="S24" s="214"/>
      <c r="T24" s="214"/>
      <c r="U24" s="214"/>
    </row>
    <row r="25" spans="1:21" ht="13.5" customHeight="1" x14ac:dyDescent="0.2">
      <c r="A25" s="214"/>
      <c r="B25" s="214"/>
      <c r="C25" s="214"/>
      <c r="D25" s="214"/>
      <c r="E25" s="214"/>
      <c r="F25" s="214"/>
      <c r="G25" s="214"/>
      <c r="H25" s="214"/>
      <c r="I25" s="214"/>
      <c r="J25" s="214"/>
      <c r="K25" s="214"/>
      <c r="L25" s="214"/>
      <c r="M25" s="214"/>
      <c r="N25" s="214"/>
      <c r="O25" s="214"/>
      <c r="P25" s="214"/>
      <c r="Q25" s="214"/>
      <c r="R25" s="214"/>
      <c r="S25" s="214"/>
      <c r="T25" s="214"/>
      <c r="U25" s="214"/>
    </row>
    <row r="26" spans="1:21" ht="13.5" customHeight="1" x14ac:dyDescent="0.2">
      <c r="A26" s="214"/>
      <c r="B26" s="214"/>
      <c r="C26" s="214"/>
      <c r="D26" s="214"/>
      <c r="E26" s="214"/>
      <c r="F26" s="214"/>
      <c r="G26" s="214"/>
      <c r="H26" s="214"/>
      <c r="I26" s="214"/>
      <c r="J26" s="214"/>
      <c r="K26" s="214"/>
      <c r="L26" s="214"/>
      <c r="M26" s="214"/>
      <c r="N26" s="214"/>
      <c r="O26" s="214"/>
      <c r="P26" s="214"/>
      <c r="Q26" s="214"/>
      <c r="R26" s="214"/>
      <c r="S26" s="214"/>
      <c r="T26" s="214"/>
      <c r="U26" s="214"/>
    </row>
    <row r="27" spans="1:21" ht="13.5" customHeight="1" x14ac:dyDescent="0.2">
      <c r="A27" s="214"/>
      <c r="B27" s="214"/>
      <c r="C27" s="214"/>
      <c r="D27" s="214"/>
      <c r="E27" s="214"/>
      <c r="F27" s="214"/>
      <c r="G27" s="214"/>
      <c r="H27" s="214"/>
      <c r="I27" s="214"/>
      <c r="J27" s="214"/>
      <c r="K27" s="214"/>
      <c r="L27" s="214"/>
      <c r="M27" s="214"/>
      <c r="N27" s="214"/>
      <c r="O27" s="214"/>
      <c r="P27" s="214"/>
      <c r="Q27" s="214"/>
      <c r="R27" s="214"/>
      <c r="S27" s="214"/>
      <c r="T27" s="214"/>
      <c r="U27" s="214"/>
    </row>
    <row r="28" spans="1:21" ht="13.5" customHeight="1" x14ac:dyDescent="0.2">
      <c r="A28" s="214"/>
      <c r="B28" s="214"/>
      <c r="C28" s="214"/>
      <c r="D28" s="214"/>
      <c r="E28" s="214"/>
      <c r="F28" s="214"/>
      <c r="G28" s="214"/>
      <c r="H28" s="214"/>
      <c r="I28" s="214"/>
      <c r="J28" s="214"/>
      <c r="K28" s="214"/>
      <c r="L28" s="214"/>
      <c r="M28" s="214"/>
      <c r="N28" s="214"/>
      <c r="O28" s="214"/>
      <c r="P28" s="214"/>
      <c r="Q28" s="214"/>
      <c r="R28" s="214"/>
      <c r="S28" s="214"/>
      <c r="T28" s="214"/>
      <c r="U28" s="214"/>
    </row>
    <row r="29" spans="1:21" ht="13.5" customHeight="1" x14ac:dyDescent="0.2">
      <c r="A29" s="214"/>
      <c r="B29" s="214"/>
      <c r="C29" s="214"/>
      <c r="D29" s="214"/>
      <c r="E29" s="214"/>
      <c r="F29" s="214"/>
      <c r="G29" s="214"/>
      <c r="H29" s="214"/>
      <c r="I29" s="214"/>
      <c r="J29" s="214"/>
      <c r="K29" s="214"/>
      <c r="L29" s="214"/>
      <c r="M29" s="214"/>
      <c r="N29" s="214"/>
      <c r="O29" s="214"/>
      <c r="P29" s="214"/>
      <c r="Q29" s="214"/>
      <c r="R29" s="214"/>
      <c r="S29" s="214"/>
      <c r="T29" s="214"/>
      <c r="U29" s="214"/>
    </row>
    <row r="30" spans="1:21" ht="13.5" customHeight="1" x14ac:dyDescent="0.2">
      <c r="A30" s="214"/>
      <c r="B30" s="214"/>
      <c r="C30" s="214"/>
      <c r="D30" s="214"/>
      <c r="E30" s="214"/>
      <c r="F30" s="214"/>
      <c r="G30" s="214"/>
      <c r="H30" s="214"/>
      <c r="I30" s="214"/>
      <c r="J30" s="214"/>
      <c r="K30" s="214"/>
      <c r="L30" s="214"/>
      <c r="M30" s="214"/>
      <c r="N30" s="214"/>
      <c r="O30" s="214"/>
      <c r="P30" s="214"/>
      <c r="Q30" s="214"/>
      <c r="R30" s="214"/>
      <c r="S30" s="214"/>
      <c r="T30" s="214"/>
      <c r="U30" s="214"/>
    </row>
    <row r="31" spans="1:21" ht="13.5" customHeight="1" x14ac:dyDescent="0.2">
      <c r="A31" s="214"/>
      <c r="B31" s="214"/>
      <c r="C31" s="214"/>
      <c r="D31" s="214"/>
      <c r="E31" s="214"/>
      <c r="F31" s="214"/>
      <c r="G31" s="214"/>
      <c r="H31" s="214"/>
      <c r="I31" s="214"/>
      <c r="J31" s="214"/>
      <c r="K31" s="214"/>
      <c r="L31" s="214"/>
      <c r="M31" s="214"/>
      <c r="N31" s="214"/>
      <c r="O31" s="214"/>
      <c r="P31" s="214"/>
      <c r="Q31" s="214"/>
      <c r="R31" s="214"/>
      <c r="S31" s="214"/>
      <c r="T31" s="214"/>
      <c r="U31" s="214"/>
    </row>
    <row r="32" spans="1:21" ht="13.5" customHeight="1" x14ac:dyDescent="0.2">
      <c r="A32" s="214"/>
      <c r="B32" s="214"/>
      <c r="C32" s="214"/>
      <c r="D32" s="214"/>
      <c r="E32" s="214"/>
      <c r="F32" s="214"/>
      <c r="G32" s="214"/>
      <c r="H32" s="214"/>
      <c r="I32" s="214"/>
      <c r="J32" s="214"/>
      <c r="K32" s="214"/>
      <c r="L32" s="214"/>
      <c r="M32" s="214"/>
      <c r="N32" s="214"/>
      <c r="O32" s="214"/>
      <c r="P32" s="214"/>
      <c r="Q32" s="214"/>
      <c r="R32" s="214"/>
      <c r="S32" s="214"/>
      <c r="T32" s="214"/>
      <c r="U32" s="214"/>
    </row>
    <row r="33" spans="1:21" ht="13.5" customHeight="1" x14ac:dyDescent="0.2">
      <c r="A33" s="214"/>
      <c r="B33" s="214"/>
      <c r="C33" s="214"/>
      <c r="D33" s="214"/>
      <c r="E33" s="214"/>
      <c r="F33" s="214"/>
      <c r="G33" s="214"/>
      <c r="H33" s="214"/>
      <c r="I33" s="214"/>
      <c r="J33" s="214"/>
      <c r="K33" s="214"/>
      <c r="L33" s="214"/>
      <c r="M33" s="214"/>
      <c r="N33" s="214"/>
      <c r="O33" s="214"/>
      <c r="P33" s="214"/>
      <c r="Q33" s="214"/>
      <c r="R33" s="214"/>
      <c r="S33" s="214"/>
      <c r="T33" s="214"/>
      <c r="U33" s="214"/>
    </row>
    <row r="34" spans="1:21" ht="13.5" customHeight="1" x14ac:dyDescent="0.2">
      <c r="A34" s="214"/>
      <c r="B34" s="214"/>
      <c r="C34" s="214"/>
      <c r="D34" s="214"/>
      <c r="E34" s="214"/>
      <c r="F34" s="214"/>
      <c r="G34" s="214"/>
      <c r="H34" s="214"/>
      <c r="I34" s="214"/>
      <c r="J34" s="214"/>
      <c r="K34" s="214"/>
      <c r="L34" s="214"/>
      <c r="M34" s="214"/>
      <c r="N34" s="214"/>
      <c r="O34" s="214"/>
      <c r="P34" s="214"/>
      <c r="Q34" s="214"/>
      <c r="R34" s="214"/>
      <c r="S34" s="214"/>
      <c r="T34" s="214"/>
      <c r="U34" s="214"/>
    </row>
    <row r="35" spans="1:21" ht="13.5" customHeight="1" x14ac:dyDescent="0.2">
      <c r="A35" s="214"/>
      <c r="B35" s="214"/>
      <c r="C35" s="214"/>
      <c r="D35" s="214"/>
      <c r="E35" s="214"/>
      <c r="F35" s="214"/>
      <c r="G35" s="214"/>
      <c r="H35" s="214"/>
      <c r="I35" s="214"/>
      <c r="J35" s="214"/>
      <c r="K35" s="214"/>
      <c r="L35" s="214"/>
      <c r="M35" s="214"/>
      <c r="N35" s="214"/>
      <c r="O35" s="214"/>
      <c r="P35" s="214"/>
      <c r="Q35" s="214"/>
      <c r="R35" s="214"/>
      <c r="S35" s="214"/>
      <c r="T35" s="214"/>
      <c r="U35" s="214"/>
    </row>
    <row r="36" spans="1:21" ht="13.5" customHeight="1" x14ac:dyDescent="0.2">
      <c r="A36" s="214"/>
      <c r="B36" s="214"/>
      <c r="C36" s="214"/>
      <c r="D36" s="214"/>
      <c r="E36" s="214"/>
      <c r="F36" s="214"/>
      <c r="G36" s="214"/>
      <c r="H36" s="214"/>
      <c r="I36" s="214"/>
      <c r="J36" s="214"/>
      <c r="K36" s="214"/>
      <c r="L36" s="214"/>
      <c r="M36" s="214"/>
      <c r="N36" s="214"/>
      <c r="O36" s="214"/>
      <c r="P36" s="214"/>
      <c r="Q36" s="214"/>
      <c r="R36" s="214"/>
      <c r="S36" s="214"/>
      <c r="T36" s="214"/>
      <c r="U36" s="214"/>
    </row>
    <row r="37" spans="1:21" ht="13.5" customHeight="1" x14ac:dyDescent="0.2">
      <c r="A37" s="214"/>
      <c r="B37" s="214"/>
      <c r="C37" s="214"/>
      <c r="D37" s="214"/>
      <c r="E37" s="214"/>
      <c r="F37" s="214"/>
      <c r="G37" s="214"/>
      <c r="H37" s="214"/>
      <c r="I37" s="214"/>
      <c r="J37" s="214"/>
      <c r="K37" s="214"/>
      <c r="L37" s="214"/>
      <c r="M37" s="214"/>
      <c r="N37" s="214"/>
      <c r="O37" s="214"/>
      <c r="P37" s="214"/>
      <c r="Q37" s="214"/>
      <c r="R37" s="214"/>
      <c r="S37" s="214"/>
      <c r="T37" s="214"/>
      <c r="U37" s="214"/>
    </row>
    <row r="38" spans="1:21" ht="13.5" customHeight="1" x14ac:dyDescent="0.2">
      <c r="A38" s="214"/>
      <c r="B38" s="214"/>
      <c r="C38" s="214"/>
      <c r="D38" s="214"/>
      <c r="E38" s="214"/>
      <c r="F38" s="214"/>
      <c r="G38" s="214"/>
      <c r="H38" s="214"/>
      <c r="I38" s="214"/>
      <c r="J38" s="214"/>
      <c r="K38" s="214"/>
      <c r="L38" s="214"/>
      <c r="M38" s="214"/>
      <c r="N38" s="214"/>
      <c r="O38" s="214"/>
      <c r="P38" s="214"/>
      <c r="Q38" s="214"/>
      <c r="R38" s="214"/>
      <c r="S38" s="214"/>
      <c r="T38" s="214"/>
      <c r="U38" s="214"/>
    </row>
    <row r="39" spans="1:21" ht="13.5" customHeight="1" x14ac:dyDescent="0.2">
      <c r="A39" s="214"/>
      <c r="B39" s="214"/>
      <c r="C39" s="214"/>
      <c r="D39" s="214"/>
      <c r="E39" s="214"/>
      <c r="F39" s="214"/>
      <c r="G39" s="214"/>
      <c r="H39" s="214"/>
      <c r="I39" s="214"/>
      <c r="J39" s="214"/>
      <c r="K39" s="214"/>
      <c r="L39" s="214"/>
      <c r="M39" s="214"/>
      <c r="N39" s="214"/>
      <c r="O39" s="214"/>
      <c r="P39" s="214"/>
      <c r="Q39" s="214"/>
      <c r="R39" s="214"/>
      <c r="S39" s="214"/>
      <c r="T39" s="214"/>
      <c r="U39" s="214"/>
    </row>
    <row r="40" spans="1:21" ht="13.5" customHeight="1" x14ac:dyDescent="0.2">
      <c r="A40" s="214"/>
      <c r="B40" s="214"/>
      <c r="C40" s="214"/>
      <c r="D40" s="214"/>
      <c r="E40" s="214"/>
      <c r="F40" s="214"/>
      <c r="G40" s="214"/>
      <c r="H40" s="214"/>
      <c r="I40" s="214"/>
      <c r="J40" s="214"/>
      <c r="K40" s="214"/>
      <c r="L40" s="214"/>
      <c r="M40" s="214"/>
      <c r="N40" s="214"/>
      <c r="O40" s="214"/>
      <c r="P40" s="214"/>
      <c r="Q40" s="214"/>
      <c r="R40" s="214"/>
      <c r="S40" s="214"/>
      <c r="T40" s="214"/>
      <c r="U40" s="214"/>
    </row>
    <row r="41" spans="1:21" ht="13.5" customHeight="1" x14ac:dyDescent="0.2">
      <c r="A41" s="214"/>
      <c r="B41" s="214"/>
      <c r="C41" s="214"/>
      <c r="D41" s="214"/>
      <c r="E41" s="214"/>
      <c r="F41" s="214"/>
      <c r="G41" s="214"/>
      <c r="H41" s="214"/>
      <c r="I41" s="214"/>
      <c r="J41" s="214"/>
      <c r="K41" s="214"/>
      <c r="L41" s="214"/>
      <c r="M41" s="214"/>
      <c r="N41" s="214"/>
      <c r="O41" s="214"/>
      <c r="P41" s="214"/>
      <c r="Q41" s="214"/>
      <c r="R41" s="214"/>
      <c r="S41" s="214"/>
      <c r="T41" s="214"/>
      <c r="U41" s="214"/>
    </row>
    <row r="42" spans="1:21" ht="13.5" customHeight="1" x14ac:dyDescent="0.2">
      <c r="A42" s="214"/>
      <c r="B42" s="214"/>
      <c r="C42" s="214"/>
      <c r="D42" s="214"/>
      <c r="E42" s="214"/>
      <c r="F42" s="214"/>
      <c r="G42" s="214"/>
      <c r="H42" s="214"/>
      <c r="I42" s="214"/>
      <c r="J42" s="214"/>
      <c r="K42" s="214"/>
      <c r="L42" s="214"/>
      <c r="M42" s="214"/>
      <c r="N42" s="214"/>
      <c r="O42" s="214"/>
      <c r="P42" s="214"/>
      <c r="Q42" s="214"/>
      <c r="R42" s="214"/>
      <c r="S42" s="214"/>
      <c r="T42" s="214"/>
      <c r="U42" s="214"/>
    </row>
    <row r="43" spans="1:21" ht="30.75" customHeight="1" thickBot="1" x14ac:dyDescent="0.25">
      <c r="A43" s="214"/>
      <c r="B43" s="214"/>
      <c r="C43" s="214"/>
      <c r="D43" s="214"/>
      <c r="E43" s="214"/>
      <c r="F43" s="214"/>
      <c r="G43" s="214"/>
      <c r="H43" s="214"/>
      <c r="I43" s="214"/>
      <c r="J43" s="214"/>
      <c r="K43" s="214"/>
      <c r="L43" s="214"/>
      <c r="M43" s="214"/>
      <c r="N43" s="214"/>
      <c r="O43" s="216" t="s">
        <v>502</v>
      </c>
      <c r="P43" s="214"/>
      <c r="Q43" s="214"/>
      <c r="R43" s="214"/>
      <c r="S43" s="214"/>
      <c r="T43" s="214"/>
      <c r="U43" s="214"/>
    </row>
    <row r="44" spans="1:21" ht="30.75" customHeight="1" thickBot="1" x14ac:dyDescent="0.3">
      <c r="A44" s="214"/>
      <c r="B44" s="217" t="s">
        <v>503</v>
      </c>
      <c r="C44" s="218"/>
      <c r="D44" s="218"/>
      <c r="E44" s="219"/>
      <c r="F44" s="219"/>
      <c r="G44" s="219"/>
      <c r="H44" s="219"/>
      <c r="I44" s="219"/>
      <c r="J44" s="220" t="s">
        <v>480</v>
      </c>
      <c r="K44" s="221" t="s">
        <v>481</v>
      </c>
      <c r="L44" s="222" t="s">
        <v>482</v>
      </c>
      <c r="M44" s="222" t="s">
        <v>483</v>
      </c>
      <c r="N44" s="222" t="s">
        <v>484</v>
      </c>
      <c r="O44" s="223" t="s">
        <v>485</v>
      </c>
      <c r="P44" s="214"/>
      <c r="Q44" s="214"/>
      <c r="R44" s="214"/>
      <c r="S44" s="214"/>
      <c r="T44" s="214"/>
      <c r="U44" s="214"/>
    </row>
    <row r="45" spans="1:21" ht="30.75" customHeight="1" x14ac:dyDescent="0.2">
      <c r="A45" s="214"/>
      <c r="B45" s="1100" t="s">
        <v>504</v>
      </c>
      <c r="C45" s="1101"/>
      <c r="D45" s="224"/>
      <c r="E45" s="1106" t="s">
        <v>505</v>
      </c>
      <c r="F45" s="1106"/>
      <c r="G45" s="1106"/>
      <c r="H45" s="1106"/>
      <c r="I45" s="1106"/>
      <c r="J45" s="1107"/>
      <c r="K45" s="225">
        <v>14442</v>
      </c>
      <c r="L45" s="226">
        <v>14651</v>
      </c>
      <c r="M45" s="226">
        <v>14408</v>
      </c>
      <c r="N45" s="226">
        <v>14512</v>
      </c>
      <c r="O45" s="227">
        <v>14357</v>
      </c>
      <c r="P45" s="214"/>
      <c r="Q45" s="214"/>
      <c r="R45" s="214"/>
      <c r="S45" s="214"/>
      <c r="T45" s="214"/>
      <c r="U45" s="214"/>
    </row>
    <row r="46" spans="1:21" ht="30.75" customHeight="1" x14ac:dyDescent="0.2">
      <c r="A46" s="214"/>
      <c r="B46" s="1102"/>
      <c r="C46" s="1103"/>
      <c r="D46" s="228"/>
      <c r="E46" s="1108" t="s">
        <v>506</v>
      </c>
      <c r="F46" s="1108"/>
      <c r="G46" s="1108"/>
      <c r="H46" s="1108"/>
      <c r="I46" s="1108"/>
      <c r="J46" s="1109"/>
      <c r="K46" s="229" t="s">
        <v>304</v>
      </c>
      <c r="L46" s="230" t="s">
        <v>304</v>
      </c>
      <c r="M46" s="230" t="s">
        <v>304</v>
      </c>
      <c r="N46" s="230" t="s">
        <v>304</v>
      </c>
      <c r="O46" s="231" t="s">
        <v>304</v>
      </c>
      <c r="P46" s="214"/>
      <c r="Q46" s="214"/>
      <c r="R46" s="214"/>
      <c r="S46" s="214"/>
      <c r="T46" s="214"/>
      <c r="U46" s="214"/>
    </row>
    <row r="47" spans="1:21" ht="30.75" customHeight="1" x14ac:dyDescent="0.2">
      <c r="A47" s="214"/>
      <c r="B47" s="1102"/>
      <c r="C47" s="1103"/>
      <c r="D47" s="228"/>
      <c r="E47" s="1108" t="s">
        <v>507</v>
      </c>
      <c r="F47" s="1108"/>
      <c r="G47" s="1108"/>
      <c r="H47" s="1108"/>
      <c r="I47" s="1108"/>
      <c r="J47" s="1109"/>
      <c r="K47" s="229" t="s">
        <v>304</v>
      </c>
      <c r="L47" s="230" t="s">
        <v>304</v>
      </c>
      <c r="M47" s="230" t="s">
        <v>304</v>
      </c>
      <c r="N47" s="230" t="s">
        <v>304</v>
      </c>
      <c r="O47" s="231" t="s">
        <v>304</v>
      </c>
      <c r="P47" s="214"/>
      <c r="Q47" s="214"/>
      <c r="R47" s="214"/>
      <c r="S47" s="214"/>
      <c r="T47" s="214"/>
      <c r="U47" s="214"/>
    </row>
    <row r="48" spans="1:21" ht="30.75" customHeight="1" x14ac:dyDescent="0.2">
      <c r="A48" s="214"/>
      <c r="B48" s="1102"/>
      <c r="C48" s="1103"/>
      <c r="D48" s="228"/>
      <c r="E48" s="1108" t="s">
        <v>508</v>
      </c>
      <c r="F48" s="1108"/>
      <c r="G48" s="1108"/>
      <c r="H48" s="1108"/>
      <c r="I48" s="1108"/>
      <c r="J48" s="1109"/>
      <c r="K48" s="229">
        <v>1862</v>
      </c>
      <c r="L48" s="230">
        <v>2019</v>
      </c>
      <c r="M48" s="230">
        <v>2259</v>
      </c>
      <c r="N48" s="230">
        <v>2140</v>
      </c>
      <c r="O48" s="231">
        <v>1986</v>
      </c>
      <c r="P48" s="214"/>
      <c r="Q48" s="214"/>
      <c r="R48" s="214"/>
      <c r="S48" s="214"/>
      <c r="T48" s="214"/>
      <c r="U48" s="214"/>
    </row>
    <row r="49" spans="1:21" ht="30.75" customHeight="1" x14ac:dyDescent="0.2">
      <c r="A49" s="214"/>
      <c r="B49" s="1102"/>
      <c r="C49" s="1103"/>
      <c r="D49" s="228"/>
      <c r="E49" s="1108" t="s">
        <v>509</v>
      </c>
      <c r="F49" s="1108"/>
      <c r="G49" s="1108"/>
      <c r="H49" s="1108"/>
      <c r="I49" s="1108"/>
      <c r="J49" s="1109"/>
      <c r="K49" s="229" t="s">
        <v>304</v>
      </c>
      <c r="L49" s="230" t="s">
        <v>304</v>
      </c>
      <c r="M49" s="230" t="s">
        <v>304</v>
      </c>
      <c r="N49" s="230" t="s">
        <v>304</v>
      </c>
      <c r="O49" s="231" t="s">
        <v>304</v>
      </c>
      <c r="P49" s="214"/>
      <c r="Q49" s="214"/>
      <c r="R49" s="214"/>
      <c r="S49" s="214"/>
      <c r="T49" s="214"/>
      <c r="U49" s="214"/>
    </row>
    <row r="50" spans="1:21" ht="30.75" customHeight="1" x14ac:dyDescent="0.2">
      <c r="A50" s="214"/>
      <c r="B50" s="1102"/>
      <c r="C50" s="1103"/>
      <c r="D50" s="228"/>
      <c r="E50" s="1108" t="s">
        <v>510</v>
      </c>
      <c r="F50" s="1108"/>
      <c r="G50" s="1108"/>
      <c r="H50" s="1108"/>
      <c r="I50" s="1108"/>
      <c r="J50" s="1109"/>
      <c r="K50" s="229">
        <v>1181</v>
      </c>
      <c r="L50" s="230">
        <v>1183</v>
      </c>
      <c r="M50" s="230">
        <v>615</v>
      </c>
      <c r="N50" s="230">
        <v>173</v>
      </c>
      <c r="O50" s="231">
        <v>155</v>
      </c>
      <c r="P50" s="214"/>
      <c r="Q50" s="214"/>
      <c r="R50" s="214"/>
      <c r="S50" s="214"/>
      <c r="T50" s="214"/>
      <c r="U50" s="214"/>
    </row>
    <row r="51" spans="1:21" ht="30.75" customHeight="1" x14ac:dyDescent="0.2">
      <c r="A51" s="214"/>
      <c r="B51" s="1104"/>
      <c r="C51" s="1105"/>
      <c r="D51" s="232"/>
      <c r="E51" s="1108" t="s">
        <v>511</v>
      </c>
      <c r="F51" s="1108"/>
      <c r="G51" s="1108"/>
      <c r="H51" s="1108"/>
      <c r="I51" s="1108"/>
      <c r="J51" s="1109"/>
      <c r="K51" s="229" t="s">
        <v>304</v>
      </c>
      <c r="L51" s="230">
        <v>0</v>
      </c>
      <c r="M51" s="230" t="s">
        <v>304</v>
      </c>
      <c r="N51" s="230" t="s">
        <v>304</v>
      </c>
      <c r="O51" s="231" t="s">
        <v>304</v>
      </c>
      <c r="P51" s="214"/>
      <c r="Q51" s="214"/>
      <c r="R51" s="214"/>
      <c r="S51" s="214"/>
      <c r="T51" s="214"/>
      <c r="U51" s="214"/>
    </row>
    <row r="52" spans="1:21" ht="30.75" customHeight="1" x14ac:dyDescent="0.2">
      <c r="A52" s="214"/>
      <c r="B52" s="1110" t="s">
        <v>512</v>
      </c>
      <c r="C52" s="1111"/>
      <c r="D52" s="232"/>
      <c r="E52" s="1108" t="s">
        <v>513</v>
      </c>
      <c r="F52" s="1108"/>
      <c r="G52" s="1108"/>
      <c r="H52" s="1108"/>
      <c r="I52" s="1108"/>
      <c r="J52" s="1109"/>
      <c r="K52" s="229">
        <v>14088</v>
      </c>
      <c r="L52" s="230">
        <v>13995</v>
      </c>
      <c r="M52" s="230">
        <v>14002</v>
      </c>
      <c r="N52" s="230">
        <v>14089</v>
      </c>
      <c r="O52" s="231">
        <v>14177</v>
      </c>
      <c r="P52" s="214"/>
      <c r="Q52" s="214"/>
      <c r="R52" s="214"/>
      <c r="S52" s="214"/>
      <c r="T52" s="214"/>
      <c r="U52" s="214"/>
    </row>
    <row r="53" spans="1:21" ht="30.75" customHeight="1" thickBot="1" x14ac:dyDescent="0.25">
      <c r="A53" s="214"/>
      <c r="B53" s="1112" t="s">
        <v>514</v>
      </c>
      <c r="C53" s="1113"/>
      <c r="D53" s="233"/>
      <c r="E53" s="1114" t="s">
        <v>515</v>
      </c>
      <c r="F53" s="1114"/>
      <c r="G53" s="1114"/>
      <c r="H53" s="1114"/>
      <c r="I53" s="1114"/>
      <c r="J53" s="1115"/>
      <c r="K53" s="234">
        <v>3397</v>
      </c>
      <c r="L53" s="235">
        <v>3858</v>
      </c>
      <c r="M53" s="235">
        <v>3280</v>
      </c>
      <c r="N53" s="235">
        <v>2736</v>
      </c>
      <c r="O53" s="236">
        <v>2321</v>
      </c>
      <c r="P53" s="214"/>
      <c r="Q53" s="214"/>
      <c r="R53" s="214"/>
      <c r="S53" s="214"/>
      <c r="T53" s="214"/>
      <c r="U53" s="214"/>
    </row>
    <row r="54" spans="1:21" ht="24" customHeight="1" x14ac:dyDescent="0.25">
      <c r="A54" s="214"/>
      <c r="B54" s="237" t="s">
        <v>516</v>
      </c>
      <c r="C54" s="214"/>
      <c r="D54" s="214"/>
      <c r="E54" s="214"/>
      <c r="F54" s="214"/>
      <c r="G54" s="214"/>
      <c r="H54" s="214"/>
      <c r="I54" s="214"/>
      <c r="J54" s="214"/>
      <c r="K54" s="214"/>
      <c r="L54" s="214"/>
      <c r="M54" s="214"/>
      <c r="N54" s="214"/>
      <c r="O54" s="214"/>
      <c r="P54" s="214"/>
      <c r="Q54" s="214"/>
      <c r="R54" s="214"/>
      <c r="S54" s="214"/>
      <c r="T54" s="214"/>
      <c r="U54" s="214"/>
    </row>
    <row r="55" spans="1:21" ht="24" customHeight="1" x14ac:dyDescent="0.25">
      <c r="A55" s="214"/>
      <c r="B55" s="237"/>
      <c r="C55" s="214"/>
      <c r="D55" s="214"/>
      <c r="E55" s="214"/>
      <c r="F55" s="214"/>
      <c r="G55" s="214"/>
      <c r="H55" s="214"/>
      <c r="I55" s="214"/>
      <c r="J55" s="214"/>
      <c r="K55" s="214"/>
      <c r="L55" s="214"/>
      <c r="M55" s="214"/>
      <c r="N55" s="214"/>
      <c r="O55" s="214"/>
      <c r="P55" s="214"/>
      <c r="Q55" s="214"/>
      <c r="R55" s="214"/>
      <c r="S55" s="214"/>
      <c r="T55" s="214"/>
      <c r="U55" s="214"/>
    </row>
    <row r="56" spans="1:21" ht="24" customHeight="1" thickBot="1" x14ac:dyDescent="0.3">
      <c r="A56" s="214"/>
      <c r="B56" s="238" t="s">
        <v>517</v>
      </c>
      <c r="C56" s="239"/>
      <c r="D56" s="239"/>
      <c r="E56" s="239"/>
      <c r="F56" s="239"/>
      <c r="G56" s="239"/>
      <c r="H56" s="239"/>
      <c r="I56" s="239"/>
      <c r="J56" s="239"/>
      <c r="K56" s="240"/>
      <c r="L56" s="240"/>
      <c r="M56" s="240"/>
      <c r="N56" s="240"/>
      <c r="O56" s="241" t="s">
        <v>518</v>
      </c>
      <c r="P56" s="214"/>
      <c r="Q56" s="214"/>
      <c r="R56" s="214"/>
      <c r="S56" s="214"/>
      <c r="T56" s="214"/>
      <c r="U56" s="214"/>
    </row>
    <row r="57" spans="1:21" ht="31.5" customHeight="1" thickBot="1" x14ac:dyDescent="0.3">
      <c r="A57" s="214"/>
      <c r="B57" s="242"/>
      <c r="C57" s="243"/>
      <c r="D57" s="243"/>
      <c r="E57" s="244"/>
      <c r="F57" s="244"/>
      <c r="G57" s="244"/>
      <c r="H57" s="244"/>
      <c r="I57" s="244"/>
      <c r="J57" s="245" t="s">
        <v>480</v>
      </c>
      <c r="K57" s="246" t="s">
        <v>519</v>
      </c>
      <c r="L57" s="247" t="s">
        <v>520</v>
      </c>
      <c r="M57" s="247" t="s">
        <v>521</v>
      </c>
      <c r="N57" s="247" t="s">
        <v>522</v>
      </c>
      <c r="O57" s="248" t="s">
        <v>523</v>
      </c>
      <c r="P57" s="214"/>
      <c r="Q57" s="214"/>
      <c r="R57" s="214"/>
      <c r="S57" s="214"/>
      <c r="T57" s="214"/>
      <c r="U57" s="214"/>
    </row>
    <row r="58" spans="1:21" ht="31.5" customHeight="1" x14ac:dyDescent="0.2">
      <c r="B58" s="1116" t="s">
        <v>524</v>
      </c>
      <c r="C58" s="1117"/>
      <c r="D58" s="1122" t="s">
        <v>525</v>
      </c>
      <c r="E58" s="1123"/>
      <c r="F58" s="1123"/>
      <c r="G58" s="1123"/>
      <c r="H58" s="1123"/>
      <c r="I58" s="1123"/>
      <c r="J58" s="1124"/>
      <c r="K58" s="249"/>
      <c r="L58" s="250"/>
      <c r="M58" s="250"/>
      <c r="N58" s="250"/>
      <c r="O58" s="251"/>
    </row>
    <row r="59" spans="1:21" ht="31.5" customHeight="1" x14ac:dyDescent="0.2">
      <c r="B59" s="1118"/>
      <c r="C59" s="1119"/>
      <c r="D59" s="1125" t="s">
        <v>526</v>
      </c>
      <c r="E59" s="1126"/>
      <c r="F59" s="1126"/>
      <c r="G59" s="1126"/>
      <c r="H59" s="1126"/>
      <c r="I59" s="1126"/>
      <c r="J59" s="1127"/>
      <c r="K59" s="252"/>
      <c r="L59" s="253"/>
      <c r="M59" s="253"/>
      <c r="N59" s="253"/>
      <c r="O59" s="254"/>
    </row>
    <row r="60" spans="1:21" ht="31.5" customHeight="1" thickBot="1" x14ac:dyDescent="0.25">
      <c r="B60" s="1120"/>
      <c r="C60" s="1121"/>
      <c r="D60" s="1128" t="s">
        <v>527</v>
      </c>
      <c r="E60" s="1129"/>
      <c r="F60" s="1129"/>
      <c r="G60" s="1129"/>
      <c r="H60" s="1129"/>
      <c r="I60" s="1129"/>
      <c r="J60" s="1130"/>
      <c r="K60" s="255"/>
      <c r="L60" s="256"/>
      <c r="M60" s="256"/>
      <c r="N60" s="256"/>
      <c r="O60" s="257"/>
    </row>
    <row r="61" spans="1:21" ht="24" customHeight="1" x14ac:dyDescent="0.2">
      <c r="B61" s="258"/>
      <c r="C61" s="258"/>
      <c r="D61" s="259" t="s">
        <v>528</v>
      </c>
      <c r="E61" s="260"/>
      <c r="F61" s="260"/>
      <c r="G61" s="260"/>
      <c r="H61" s="260"/>
      <c r="I61" s="260"/>
      <c r="J61" s="260"/>
      <c r="K61" s="260"/>
      <c r="L61" s="260"/>
      <c r="M61" s="260"/>
      <c r="N61" s="260"/>
      <c r="O61" s="260"/>
    </row>
    <row r="62" spans="1:21" ht="24" customHeight="1" x14ac:dyDescent="0.2">
      <c r="B62" s="261"/>
      <c r="C62" s="261"/>
      <c r="D62" s="259" t="s">
        <v>529</v>
      </c>
      <c r="E62" s="260"/>
      <c r="F62" s="260"/>
      <c r="G62" s="260"/>
      <c r="H62" s="260"/>
      <c r="I62" s="260"/>
      <c r="J62" s="260"/>
      <c r="K62" s="260"/>
      <c r="L62" s="260"/>
      <c r="M62" s="260"/>
      <c r="N62" s="260"/>
      <c r="O62" s="260"/>
    </row>
    <row r="63" spans="1:21" ht="24" customHeight="1" x14ac:dyDescent="0.25">
      <c r="A63" s="214"/>
      <c r="B63" s="237"/>
      <c r="C63" s="214"/>
      <c r="D63" s="214"/>
      <c r="E63" s="214"/>
      <c r="F63" s="214"/>
      <c r="G63" s="214"/>
      <c r="H63" s="214"/>
      <c r="I63" s="214"/>
      <c r="J63" s="214"/>
      <c r="K63" s="214"/>
      <c r="L63" s="214"/>
      <c r="M63" s="214"/>
      <c r="N63" s="214"/>
      <c r="O63" s="214"/>
      <c r="P63" s="214"/>
      <c r="Q63" s="214"/>
      <c r="R63" s="214"/>
      <c r="S63" s="214"/>
      <c r="T63" s="214"/>
      <c r="U63" s="214"/>
    </row>
    <row r="64" spans="1:21" ht="24" customHeight="1" x14ac:dyDescent="0.25">
      <c r="A64" s="214"/>
      <c r="B64" s="237"/>
      <c r="C64" s="214"/>
      <c r="D64" s="214"/>
      <c r="E64" s="214"/>
      <c r="F64" s="214"/>
      <c r="G64" s="214"/>
      <c r="H64" s="214"/>
      <c r="I64" s="214"/>
      <c r="J64" s="214"/>
      <c r="K64" s="214"/>
      <c r="L64" s="214"/>
      <c r="M64" s="214"/>
      <c r="N64" s="214"/>
      <c r="O64" s="214"/>
      <c r="P64" s="214"/>
      <c r="Q64" s="214"/>
      <c r="R64" s="214"/>
      <c r="S64" s="214"/>
      <c r="T64" s="214"/>
      <c r="U64" s="214"/>
    </row>
  </sheetData>
  <sheetProtection algorithmName="SHA-512" hashValue="zf7oVhEfE0W3xwAB/0z5PZBccD5A2FZ6Ox5uyzmV+FR9ws5zPycuy9ZcYMyMdzn36E0NpwW3FIm9OF1/Fx9H3A==" saltValue="NxJkpoUUaHf0jPoledpZ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3"/>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CDD64-CDF0-4253-9A2C-CE5566D1DC68}">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262" customWidth="1"/>
    <col min="2" max="3" width="12.6328125" style="262" customWidth="1"/>
    <col min="4" max="4" width="11.6328125" style="262" customWidth="1"/>
    <col min="5" max="8" width="10.36328125" style="262" customWidth="1"/>
    <col min="9" max="13" width="16.36328125" style="262" customWidth="1"/>
    <col min="14" max="19" width="12.6328125" style="262" customWidth="1"/>
    <col min="20" max="16384" width="0" style="26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63" t="s">
        <v>502</v>
      </c>
    </row>
    <row r="40" spans="2:13" ht="27.75" customHeight="1" thickBot="1" x14ac:dyDescent="0.3">
      <c r="B40" s="264" t="s">
        <v>503</v>
      </c>
      <c r="C40" s="265"/>
      <c r="D40" s="265"/>
      <c r="E40" s="266"/>
      <c r="F40" s="266"/>
      <c r="G40" s="266"/>
      <c r="H40" s="267" t="s">
        <v>480</v>
      </c>
      <c r="I40" s="268" t="s">
        <v>481</v>
      </c>
      <c r="J40" s="269" t="s">
        <v>482</v>
      </c>
      <c r="K40" s="269" t="s">
        <v>483</v>
      </c>
      <c r="L40" s="269" t="s">
        <v>484</v>
      </c>
      <c r="M40" s="270" t="s">
        <v>485</v>
      </c>
    </row>
    <row r="41" spans="2:13" ht="27.75" customHeight="1" x14ac:dyDescent="0.2">
      <c r="B41" s="1131" t="s">
        <v>530</v>
      </c>
      <c r="C41" s="1132"/>
      <c r="D41" s="271"/>
      <c r="E41" s="1137" t="s">
        <v>531</v>
      </c>
      <c r="F41" s="1137"/>
      <c r="G41" s="1137"/>
      <c r="H41" s="1138"/>
      <c r="I41" s="272">
        <v>168345</v>
      </c>
      <c r="J41" s="273">
        <v>169391</v>
      </c>
      <c r="K41" s="273">
        <v>174414</v>
      </c>
      <c r="L41" s="273">
        <v>174687</v>
      </c>
      <c r="M41" s="274">
        <v>173901</v>
      </c>
    </row>
    <row r="42" spans="2:13" ht="27.75" customHeight="1" x14ac:dyDescent="0.2">
      <c r="B42" s="1133"/>
      <c r="C42" s="1134"/>
      <c r="D42" s="275"/>
      <c r="E42" s="1139" t="s">
        <v>532</v>
      </c>
      <c r="F42" s="1139"/>
      <c r="G42" s="1139"/>
      <c r="H42" s="1140"/>
      <c r="I42" s="276">
        <v>5337</v>
      </c>
      <c r="J42" s="277">
        <v>5327</v>
      </c>
      <c r="K42" s="277">
        <v>4624</v>
      </c>
      <c r="L42" s="277">
        <v>4639</v>
      </c>
      <c r="M42" s="278">
        <v>4491</v>
      </c>
    </row>
    <row r="43" spans="2:13" ht="27.75" customHeight="1" x14ac:dyDescent="0.2">
      <c r="B43" s="1133"/>
      <c r="C43" s="1134"/>
      <c r="D43" s="275"/>
      <c r="E43" s="1139" t="s">
        <v>533</v>
      </c>
      <c r="F43" s="1139"/>
      <c r="G43" s="1139"/>
      <c r="H43" s="1140"/>
      <c r="I43" s="276">
        <v>25570</v>
      </c>
      <c r="J43" s="277">
        <v>23221</v>
      </c>
      <c r="K43" s="277">
        <v>19681</v>
      </c>
      <c r="L43" s="277">
        <v>20657</v>
      </c>
      <c r="M43" s="278">
        <v>21180</v>
      </c>
    </row>
    <row r="44" spans="2:13" ht="27.75" customHeight="1" x14ac:dyDescent="0.2">
      <c r="B44" s="1133"/>
      <c r="C44" s="1134"/>
      <c r="D44" s="275"/>
      <c r="E44" s="1139" t="s">
        <v>534</v>
      </c>
      <c r="F44" s="1139"/>
      <c r="G44" s="1139"/>
      <c r="H44" s="1140"/>
      <c r="I44" s="276" t="s">
        <v>304</v>
      </c>
      <c r="J44" s="277" t="s">
        <v>304</v>
      </c>
      <c r="K44" s="277" t="s">
        <v>304</v>
      </c>
      <c r="L44" s="277" t="s">
        <v>304</v>
      </c>
      <c r="M44" s="278" t="s">
        <v>304</v>
      </c>
    </row>
    <row r="45" spans="2:13" ht="27.75" customHeight="1" x14ac:dyDescent="0.2">
      <c r="B45" s="1133"/>
      <c r="C45" s="1134"/>
      <c r="D45" s="275"/>
      <c r="E45" s="1139" t="s">
        <v>535</v>
      </c>
      <c r="F45" s="1139"/>
      <c r="G45" s="1139"/>
      <c r="H45" s="1140"/>
      <c r="I45" s="276">
        <v>22540</v>
      </c>
      <c r="J45" s="277">
        <v>22099</v>
      </c>
      <c r="K45" s="277">
        <v>22698</v>
      </c>
      <c r="L45" s="277">
        <v>22680</v>
      </c>
      <c r="M45" s="278">
        <v>22984</v>
      </c>
    </row>
    <row r="46" spans="2:13" ht="27.75" customHeight="1" x14ac:dyDescent="0.2">
      <c r="B46" s="1133"/>
      <c r="C46" s="1134"/>
      <c r="D46" s="279"/>
      <c r="E46" s="1139" t="s">
        <v>536</v>
      </c>
      <c r="F46" s="1139"/>
      <c r="G46" s="1139"/>
      <c r="H46" s="1140"/>
      <c r="I46" s="276">
        <v>1321</v>
      </c>
      <c r="J46" s="277">
        <v>1300</v>
      </c>
      <c r="K46" s="277">
        <v>1335</v>
      </c>
      <c r="L46" s="277">
        <v>1078</v>
      </c>
      <c r="M46" s="278">
        <v>1300</v>
      </c>
    </row>
    <row r="47" spans="2:13" ht="27.75" customHeight="1" x14ac:dyDescent="0.2">
      <c r="B47" s="1133"/>
      <c r="C47" s="1134"/>
      <c r="D47" s="280"/>
      <c r="E47" s="1141" t="s">
        <v>537</v>
      </c>
      <c r="F47" s="1142"/>
      <c r="G47" s="1142"/>
      <c r="H47" s="1143"/>
      <c r="I47" s="276" t="s">
        <v>304</v>
      </c>
      <c r="J47" s="277" t="s">
        <v>304</v>
      </c>
      <c r="K47" s="277" t="s">
        <v>304</v>
      </c>
      <c r="L47" s="277" t="s">
        <v>304</v>
      </c>
      <c r="M47" s="278" t="s">
        <v>304</v>
      </c>
    </row>
    <row r="48" spans="2:13" ht="27.75" customHeight="1" x14ac:dyDescent="0.2">
      <c r="B48" s="1133"/>
      <c r="C48" s="1134"/>
      <c r="D48" s="275"/>
      <c r="E48" s="1139" t="s">
        <v>538</v>
      </c>
      <c r="F48" s="1139"/>
      <c r="G48" s="1139"/>
      <c r="H48" s="1140"/>
      <c r="I48" s="276" t="s">
        <v>304</v>
      </c>
      <c r="J48" s="277" t="s">
        <v>304</v>
      </c>
      <c r="K48" s="277" t="s">
        <v>304</v>
      </c>
      <c r="L48" s="277" t="s">
        <v>304</v>
      </c>
      <c r="M48" s="278" t="s">
        <v>304</v>
      </c>
    </row>
    <row r="49" spans="2:13" ht="27.75" customHeight="1" x14ac:dyDescent="0.2">
      <c r="B49" s="1135"/>
      <c r="C49" s="1136"/>
      <c r="D49" s="275"/>
      <c r="E49" s="1139" t="s">
        <v>539</v>
      </c>
      <c r="F49" s="1139"/>
      <c r="G49" s="1139"/>
      <c r="H49" s="1140"/>
      <c r="I49" s="276" t="s">
        <v>304</v>
      </c>
      <c r="J49" s="277" t="s">
        <v>304</v>
      </c>
      <c r="K49" s="277" t="s">
        <v>304</v>
      </c>
      <c r="L49" s="277" t="s">
        <v>304</v>
      </c>
      <c r="M49" s="278" t="s">
        <v>304</v>
      </c>
    </row>
    <row r="50" spans="2:13" ht="27.75" customHeight="1" x14ac:dyDescent="0.2">
      <c r="B50" s="1144" t="s">
        <v>540</v>
      </c>
      <c r="C50" s="1145"/>
      <c r="D50" s="281"/>
      <c r="E50" s="1139" t="s">
        <v>541</v>
      </c>
      <c r="F50" s="1139"/>
      <c r="G50" s="1139"/>
      <c r="H50" s="1140"/>
      <c r="I50" s="276">
        <v>46536</v>
      </c>
      <c r="J50" s="277">
        <v>41544</v>
      </c>
      <c r="K50" s="277">
        <v>47874</v>
      </c>
      <c r="L50" s="277">
        <v>48822</v>
      </c>
      <c r="M50" s="278">
        <v>48733</v>
      </c>
    </row>
    <row r="51" spans="2:13" ht="27.75" customHeight="1" x14ac:dyDescent="0.2">
      <c r="B51" s="1133"/>
      <c r="C51" s="1134"/>
      <c r="D51" s="275"/>
      <c r="E51" s="1139" t="s">
        <v>542</v>
      </c>
      <c r="F51" s="1139"/>
      <c r="G51" s="1139"/>
      <c r="H51" s="1140"/>
      <c r="I51" s="276">
        <v>51269</v>
      </c>
      <c r="J51" s="277">
        <v>50112</v>
      </c>
      <c r="K51" s="277">
        <v>49281</v>
      </c>
      <c r="L51" s="277">
        <v>48659</v>
      </c>
      <c r="M51" s="278">
        <v>48557</v>
      </c>
    </row>
    <row r="52" spans="2:13" ht="27.75" customHeight="1" x14ac:dyDescent="0.2">
      <c r="B52" s="1135"/>
      <c r="C52" s="1136"/>
      <c r="D52" s="275"/>
      <c r="E52" s="1139" t="s">
        <v>543</v>
      </c>
      <c r="F52" s="1139"/>
      <c r="G52" s="1139"/>
      <c r="H52" s="1140"/>
      <c r="I52" s="276">
        <v>117528</v>
      </c>
      <c r="J52" s="277">
        <v>118150</v>
      </c>
      <c r="K52" s="277">
        <v>120671</v>
      </c>
      <c r="L52" s="277">
        <v>119212</v>
      </c>
      <c r="M52" s="278">
        <v>116686</v>
      </c>
    </row>
    <row r="53" spans="2:13" ht="27.75" customHeight="1" thickBot="1" x14ac:dyDescent="0.25">
      <c r="B53" s="1146" t="s">
        <v>514</v>
      </c>
      <c r="C53" s="1147"/>
      <c r="D53" s="282"/>
      <c r="E53" s="1148" t="s">
        <v>544</v>
      </c>
      <c r="F53" s="1148"/>
      <c r="G53" s="1148"/>
      <c r="H53" s="1149"/>
      <c r="I53" s="283">
        <v>7779</v>
      </c>
      <c r="J53" s="284">
        <v>11534</v>
      </c>
      <c r="K53" s="284">
        <v>4926</v>
      </c>
      <c r="L53" s="284">
        <v>7047</v>
      </c>
      <c r="M53" s="285">
        <v>9881</v>
      </c>
    </row>
    <row r="54" spans="2:13" ht="27.75" customHeight="1" x14ac:dyDescent="0.25">
      <c r="B54" s="286"/>
      <c r="C54" s="287"/>
      <c r="D54" s="287"/>
      <c r="E54" s="288"/>
      <c r="F54" s="288"/>
      <c r="G54" s="288"/>
      <c r="H54" s="288"/>
      <c r="I54" s="289"/>
      <c r="J54" s="289"/>
      <c r="K54" s="289"/>
      <c r="L54" s="289"/>
      <c r="M54" s="289"/>
    </row>
    <row r="55" spans="2:13" ht="13" x14ac:dyDescent="0.2"/>
  </sheetData>
  <sheetProtection algorithmName="SHA-512" hashValue="akDHpeOV8wHtcxgsNt4wZgwfLPXPYMT3vz70eV4JHmpD9aF5vIYstdf5NvnnHdW3FKTEpnd5brn0ULG+6Q8ncA==" saltValue="24wKo/Wj8+h+q3UgM30c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3C389-A1D6-4167-B98F-F1B6AD15E061}">
  <sheetPr>
    <pageSetUpPr fitToPage="1"/>
  </sheetPr>
  <dimension ref="B1:W64"/>
  <sheetViews>
    <sheetView showGridLines="0" tabSelected="1" zoomScaleNormal="100" zoomScaleSheetLayoutView="100" workbookViewId="0"/>
  </sheetViews>
  <sheetFormatPr defaultColWidth="0" defaultRowHeight="13.5" customHeight="1" zeroHeight="1" x14ac:dyDescent="0.2"/>
  <cols>
    <col min="1" max="1" width="8.26953125" style="169" customWidth="1"/>
    <col min="2" max="2" width="16.36328125" style="169" customWidth="1"/>
    <col min="3" max="5" width="26.26953125" style="169" customWidth="1"/>
    <col min="6" max="8" width="24.26953125" style="169" customWidth="1"/>
    <col min="9" max="14" width="26" style="169" customWidth="1"/>
    <col min="15" max="15" width="6.08984375" style="169" customWidth="1"/>
    <col min="16" max="16" width="9" style="169" hidden="1" customWidth="1"/>
    <col min="17" max="20" width="0" style="169" hidden="1" customWidth="1"/>
    <col min="21" max="21" width="9" style="169" hidden="1" customWidth="1"/>
    <col min="22" max="22" width="0" style="169" hidden="1" customWidth="1"/>
    <col min="23" max="23" width="9" style="169" hidden="1" customWidth="1"/>
    <col min="24" max="16384" width="0" style="16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70"/>
      <c r="C53" s="170"/>
      <c r="D53" s="170"/>
      <c r="E53" s="170"/>
      <c r="F53" s="170"/>
      <c r="G53" s="170"/>
      <c r="H53" s="290" t="s">
        <v>545</v>
      </c>
    </row>
    <row r="54" spans="2:8" ht="29.25" customHeight="1" thickBot="1" x14ac:dyDescent="0.35">
      <c r="B54" s="291" t="s">
        <v>7</v>
      </c>
      <c r="C54" s="292"/>
      <c r="D54" s="292"/>
      <c r="E54" s="293" t="s">
        <v>480</v>
      </c>
      <c r="F54" s="294" t="s">
        <v>483</v>
      </c>
      <c r="G54" s="294" t="s">
        <v>484</v>
      </c>
      <c r="H54" s="295" t="s">
        <v>485</v>
      </c>
    </row>
    <row r="55" spans="2:8" ht="52.5" customHeight="1" x14ac:dyDescent="0.2">
      <c r="B55" s="296"/>
      <c r="C55" s="1158" t="s">
        <v>101</v>
      </c>
      <c r="D55" s="1158"/>
      <c r="E55" s="1159"/>
      <c r="F55" s="297">
        <v>14548</v>
      </c>
      <c r="G55" s="297">
        <v>13527</v>
      </c>
      <c r="H55" s="298">
        <v>13255</v>
      </c>
    </row>
    <row r="56" spans="2:8" ht="52.5" customHeight="1" x14ac:dyDescent="0.2">
      <c r="B56" s="299"/>
      <c r="C56" s="1160" t="s">
        <v>546</v>
      </c>
      <c r="D56" s="1160"/>
      <c r="E56" s="1161"/>
      <c r="F56" s="300">
        <v>3958</v>
      </c>
      <c r="G56" s="300">
        <v>3284</v>
      </c>
      <c r="H56" s="301">
        <v>3691</v>
      </c>
    </row>
    <row r="57" spans="2:8" ht="53.25" customHeight="1" x14ac:dyDescent="0.2">
      <c r="B57" s="299"/>
      <c r="C57" s="1162" t="s">
        <v>106</v>
      </c>
      <c r="D57" s="1162"/>
      <c r="E57" s="1163"/>
      <c r="F57" s="302">
        <v>25162</v>
      </c>
      <c r="G57" s="302">
        <v>29602</v>
      </c>
      <c r="H57" s="303">
        <v>29671</v>
      </c>
    </row>
    <row r="58" spans="2:8" ht="45.75" customHeight="1" x14ac:dyDescent="0.2">
      <c r="B58" s="304"/>
      <c r="C58" s="1150" t="s">
        <v>547</v>
      </c>
      <c r="D58" s="1151"/>
      <c r="E58" s="1152"/>
      <c r="F58" s="305">
        <v>11242</v>
      </c>
      <c r="G58" s="305">
        <v>12781</v>
      </c>
      <c r="H58" s="306">
        <v>10784</v>
      </c>
    </row>
    <row r="59" spans="2:8" ht="45.75" customHeight="1" x14ac:dyDescent="0.2">
      <c r="B59" s="304"/>
      <c r="C59" s="1150" t="s">
        <v>548</v>
      </c>
      <c r="D59" s="1151"/>
      <c r="E59" s="1152"/>
      <c r="F59" s="305">
        <v>5711</v>
      </c>
      <c r="G59" s="305">
        <v>6460</v>
      </c>
      <c r="H59" s="306">
        <v>7142</v>
      </c>
    </row>
    <row r="60" spans="2:8" ht="45.75" customHeight="1" x14ac:dyDescent="0.2">
      <c r="B60" s="304"/>
      <c r="C60" s="1150" t="s">
        <v>549</v>
      </c>
      <c r="D60" s="1151"/>
      <c r="E60" s="1152"/>
      <c r="F60" s="305">
        <v>6123</v>
      </c>
      <c r="G60" s="305">
        <v>7367</v>
      </c>
      <c r="H60" s="306">
        <v>6887</v>
      </c>
    </row>
    <row r="61" spans="2:8" ht="45.75" customHeight="1" x14ac:dyDescent="0.2">
      <c r="B61" s="304"/>
      <c r="C61" s="1150" t="s">
        <v>550</v>
      </c>
      <c r="D61" s="1151"/>
      <c r="E61" s="1152"/>
      <c r="F61" s="305">
        <v>1247</v>
      </c>
      <c r="G61" s="305">
        <v>2248</v>
      </c>
      <c r="H61" s="306">
        <v>2250</v>
      </c>
    </row>
    <row r="62" spans="2:8" ht="45.75" customHeight="1" thickBot="1" x14ac:dyDescent="0.25">
      <c r="B62" s="307"/>
      <c r="C62" s="1153" t="s">
        <v>551</v>
      </c>
      <c r="D62" s="1154"/>
      <c r="E62" s="1155"/>
      <c r="F62" s="308">
        <v>0</v>
      </c>
      <c r="G62" s="308">
        <v>0</v>
      </c>
      <c r="H62" s="309">
        <v>2000</v>
      </c>
    </row>
    <row r="63" spans="2:8" ht="52.5" customHeight="1" thickBot="1" x14ac:dyDescent="0.25">
      <c r="B63" s="310"/>
      <c r="C63" s="1156" t="s">
        <v>552</v>
      </c>
      <c r="D63" s="1156"/>
      <c r="E63" s="1157"/>
      <c r="F63" s="311">
        <v>43668</v>
      </c>
      <c r="G63" s="311">
        <v>46413</v>
      </c>
      <c r="H63" s="312">
        <v>46617</v>
      </c>
    </row>
    <row r="64" spans="2:8" ht="13" x14ac:dyDescent="0.2"/>
  </sheetData>
  <sheetProtection algorithmName="SHA-512" hashValue="KEUg77xWq3sqR8uzyOxuYElTaKGGUBqyfni8yFwF2toPF21YBgsgTTM9zjAt7bQrPl1PAgA3sH9/Z0CGKOKtwg==" saltValue="jYATmSSAsQ9x0KXKfmtDjg=="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DFC2C-F933-470E-A5F1-024771F4DD25}">
  <sheetPr>
    <pageSetUpPr fitToPage="1"/>
  </sheetPr>
  <dimension ref="A1:DE85"/>
  <sheetViews>
    <sheetView topLeftCell="T16" workbookViewId="0">
      <selection activeCell="CR41" sqref="CR41"/>
    </sheetView>
  </sheetViews>
  <sheetFormatPr defaultColWidth="0" defaultRowHeight="13.5" customHeight="1" zeroHeight="1" x14ac:dyDescent="0.2"/>
  <cols>
    <col min="1" max="1" width="6.36328125" style="82" customWidth="1"/>
    <col min="2" max="107" width="2.453125" style="82" customWidth="1"/>
    <col min="108" max="108" width="6.08984375" style="88" customWidth="1"/>
    <col min="109" max="109" width="5.90625" style="86" customWidth="1"/>
    <col min="110" max="16384" width="8.6328125" style="82" hidden="1"/>
  </cols>
  <sheetData>
    <row r="1" spans="1:109" ht="42.75" customHeight="1" x14ac:dyDescent="0.2">
      <c r="A1" s="1164"/>
      <c r="B1" s="1165"/>
      <c r="DD1" s="82"/>
      <c r="DE1" s="82"/>
    </row>
    <row r="2" spans="1:109" ht="25.5" customHeight="1" x14ac:dyDescent="0.2">
      <c r="A2" s="1166"/>
      <c r="C2" s="1166"/>
      <c r="O2" s="1166"/>
      <c r="P2" s="1166"/>
      <c r="Q2" s="1166"/>
      <c r="R2" s="1166"/>
      <c r="S2" s="1166"/>
      <c r="T2" s="1166"/>
      <c r="U2" s="1166"/>
      <c r="V2" s="1166"/>
      <c r="W2" s="1166"/>
      <c r="X2" s="1166"/>
      <c r="Y2" s="1166"/>
      <c r="Z2" s="1166"/>
      <c r="AA2" s="1166"/>
      <c r="AB2" s="1166"/>
      <c r="AC2" s="1166"/>
      <c r="AD2" s="1166"/>
      <c r="AE2" s="1166"/>
      <c r="AF2" s="1166"/>
      <c r="AG2" s="1166"/>
      <c r="AH2" s="1166"/>
      <c r="AI2" s="1166"/>
      <c r="AU2" s="1166"/>
      <c r="BG2" s="1166"/>
      <c r="BS2" s="1166"/>
      <c r="CE2" s="1166"/>
      <c r="CQ2" s="1166"/>
      <c r="DD2" s="82"/>
      <c r="DE2" s="82"/>
    </row>
    <row r="3" spans="1:109" ht="25.5" customHeight="1" x14ac:dyDescent="0.2">
      <c r="A3" s="1166"/>
      <c r="C3" s="1166"/>
      <c r="O3" s="1166"/>
      <c r="P3" s="1166"/>
      <c r="Q3" s="1166"/>
      <c r="R3" s="1166"/>
      <c r="S3" s="1166"/>
      <c r="T3" s="1166"/>
      <c r="U3" s="1166"/>
      <c r="V3" s="1166"/>
      <c r="W3" s="1166"/>
      <c r="X3" s="1166"/>
      <c r="Y3" s="1166"/>
      <c r="Z3" s="1166"/>
      <c r="AA3" s="1166"/>
      <c r="AB3" s="1166"/>
      <c r="AC3" s="1166"/>
      <c r="AD3" s="1166"/>
      <c r="AE3" s="1166"/>
      <c r="AF3" s="1166"/>
      <c r="AG3" s="1166"/>
      <c r="AH3" s="1166"/>
      <c r="AI3" s="1166"/>
      <c r="AU3" s="1166"/>
      <c r="BG3" s="1166"/>
      <c r="BS3" s="1166"/>
      <c r="CE3" s="1166"/>
      <c r="CQ3" s="1166"/>
      <c r="DD3" s="82"/>
      <c r="DE3" s="82"/>
    </row>
    <row r="4" spans="1:109" s="80" customFormat="1" ht="13" x14ac:dyDescent="0.2">
      <c r="A4" s="1166"/>
      <c r="B4" s="1166"/>
      <c r="C4" s="1166"/>
      <c r="D4" s="1166"/>
      <c r="E4" s="1166"/>
      <c r="F4" s="1166"/>
      <c r="G4" s="1166"/>
      <c r="H4" s="1166"/>
      <c r="I4" s="1166"/>
      <c r="J4" s="1166"/>
      <c r="K4" s="1166"/>
      <c r="L4" s="1166"/>
      <c r="M4" s="1166"/>
      <c r="N4" s="1166"/>
      <c r="O4" s="1166"/>
      <c r="P4" s="1166"/>
      <c r="Q4" s="1166"/>
      <c r="R4" s="1166"/>
      <c r="S4" s="1166"/>
      <c r="T4" s="1166"/>
      <c r="U4" s="1166"/>
      <c r="V4" s="1166"/>
      <c r="W4" s="1166"/>
      <c r="X4" s="1166"/>
      <c r="Y4" s="1166"/>
      <c r="Z4" s="1166"/>
      <c r="AA4" s="1166"/>
      <c r="AB4" s="1166"/>
      <c r="AC4" s="1166"/>
      <c r="AD4" s="1166"/>
      <c r="AE4" s="1166"/>
      <c r="AF4" s="1166"/>
      <c r="AG4" s="1166"/>
      <c r="AH4" s="1166"/>
      <c r="AI4" s="1166"/>
      <c r="AJ4" s="1166"/>
      <c r="AK4" s="1166"/>
      <c r="AL4" s="1166"/>
      <c r="AM4" s="1166"/>
      <c r="AN4" s="1166"/>
      <c r="AO4" s="1166"/>
      <c r="AP4" s="1166"/>
      <c r="AQ4" s="1166"/>
      <c r="AR4" s="1166"/>
      <c r="AS4" s="1166"/>
      <c r="AT4" s="1166"/>
      <c r="AU4" s="1166"/>
      <c r="AV4" s="1166"/>
      <c r="AW4" s="1166"/>
      <c r="AX4" s="1166"/>
      <c r="AY4" s="1166"/>
      <c r="AZ4" s="1166"/>
      <c r="BA4" s="1166"/>
      <c r="BB4" s="1166"/>
      <c r="BC4" s="1166"/>
      <c r="BD4" s="1166"/>
      <c r="BE4" s="1166"/>
      <c r="BF4" s="1166"/>
      <c r="BG4" s="1166"/>
      <c r="BH4" s="1166"/>
      <c r="BI4" s="1166"/>
      <c r="BJ4" s="1166"/>
      <c r="BK4" s="1166"/>
      <c r="BL4" s="1166"/>
      <c r="BM4" s="1166"/>
      <c r="BN4" s="1166"/>
      <c r="BO4" s="1166"/>
      <c r="BP4" s="1166"/>
      <c r="BQ4" s="1166"/>
      <c r="BR4" s="1166"/>
      <c r="BS4" s="1166"/>
      <c r="BT4" s="1166"/>
      <c r="BU4" s="1166"/>
      <c r="BV4" s="1166"/>
      <c r="BW4" s="1166"/>
      <c r="BX4" s="1166"/>
      <c r="BY4" s="1166"/>
      <c r="BZ4" s="1166"/>
      <c r="CA4" s="1166"/>
      <c r="CB4" s="1166"/>
      <c r="CC4" s="1166"/>
      <c r="CD4" s="1166"/>
      <c r="CE4" s="1166"/>
      <c r="CF4" s="1166"/>
      <c r="CG4" s="1166"/>
      <c r="CH4" s="1166"/>
      <c r="CI4" s="1166"/>
      <c r="CJ4" s="1166"/>
      <c r="CK4" s="1166"/>
      <c r="CL4" s="1166"/>
      <c r="CM4" s="1166"/>
      <c r="CN4" s="1166"/>
      <c r="CO4" s="1166"/>
      <c r="CP4" s="1166"/>
      <c r="CQ4" s="1166"/>
      <c r="CR4" s="1166"/>
      <c r="CS4" s="1166"/>
      <c r="CT4" s="1166"/>
      <c r="CU4" s="1166"/>
      <c r="CV4" s="1166"/>
      <c r="CW4" s="1166"/>
      <c r="CX4" s="1166"/>
      <c r="CY4" s="1166"/>
      <c r="CZ4" s="1166"/>
      <c r="DA4" s="1166"/>
      <c r="DB4" s="1166"/>
      <c r="DC4" s="1166"/>
      <c r="DD4" s="1166"/>
      <c r="DE4" s="1166"/>
    </row>
    <row r="5" spans="1:109" s="80" customFormat="1" ht="13" x14ac:dyDescent="0.2">
      <c r="A5" s="1166"/>
      <c r="B5" s="1166"/>
      <c r="C5" s="1166"/>
      <c r="D5" s="1166"/>
      <c r="E5" s="1166"/>
      <c r="F5" s="1166"/>
      <c r="G5" s="1166"/>
      <c r="H5" s="1166"/>
      <c r="I5" s="1166"/>
      <c r="J5" s="1166"/>
      <c r="K5" s="1166"/>
      <c r="L5" s="1166"/>
      <c r="M5" s="1166"/>
      <c r="N5" s="1166"/>
      <c r="O5" s="1166"/>
      <c r="P5" s="1166"/>
      <c r="Q5" s="1166"/>
      <c r="R5" s="1166"/>
      <c r="S5" s="1166"/>
      <c r="T5" s="1166"/>
      <c r="U5" s="1166"/>
      <c r="V5" s="1166"/>
      <c r="W5" s="1166"/>
      <c r="X5" s="1166"/>
      <c r="Y5" s="1166"/>
      <c r="Z5" s="1166"/>
      <c r="AA5" s="1166"/>
      <c r="AB5" s="1166"/>
      <c r="AC5" s="1166"/>
      <c r="AD5" s="1166"/>
      <c r="AE5" s="1166"/>
      <c r="AF5" s="1166"/>
      <c r="AG5" s="1166"/>
      <c r="AH5" s="1166"/>
      <c r="AI5" s="1166"/>
      <c r="AJ5" s="1166"/>
      <c r="AK5" s="1166"/>
      <c r="AL5" s="1166"/>
      <c r="AM5" s="1166"/>
      <c r="AN5" s="1166"/>
      <c r="AO5" s="1166"/>
      <c r="AP5" s="1166"/>
      <c r="AQ5" s="1166"/>
      <c r="AR5" s="1166"/>
      <c r="AS5" s="1166"/>
      <c r="AT5" s="1166"/>
      <c r="AU5" s="1166"/>
      <c r="AV5" s="1166"/>
      <c r="AW5" s="1166"/>
      <c r="AX5" s="1166"/>
      <c r="AY5" s="1166"/>
      <c r="AZ5" s="1166"/>
      <c r="BA5" s="1166"/>
      <c r="BB5" s="1166"/>
      <c r="BC5" s="1166"/>
      <c r="BD5" s="1166"/>
      <c r="BE5" s="1166"/>
      <c r="BF5" s="1166"/>
      <c r="BG5" s="1166"/>
      <c r="BH5" s="1166"/>
      <c r="BI5" s="1166"/>
      <c r="BJ5" s="1166"/>
      <c r="BK5" s="1166"/>
      <c r="BL5" s="1166"/>
      <c r="BM5" s="1166"/>
      <c r="BN5" s="1166"/>
      <c r="BO5" s="1166"/>
      <c r="BP5" s="1166"/>
      <c r="BQ5" s="1166"/>
      <c r="BR5" s="1166"/>
      <c r="BS5" s="1166"/>
      <c r="BT5" s="1166"/>
      <c r="BU5" s="1166"/>
      <c r="BV5" s="1166"/>
      <c r="BW5" s="1166"/>
      <c r="BX5" s="1166"/>
      <c r="BY5" s="1166"/>
      <c r="BZ5" s="1166"/>
      <c r="CA5" s="1166"/>
      <c r="CB5" s="1166"/>
      <c r="CC5" s="1166"/>
      <c r="CD5" s="1166"/>
      <c r="CE5" s="1166"/>
      <c r="CF5" s="1166"/>
      <c r="CG5" s="1166"/>
      <c r="CH5" s="1166"/>
      <c r="CI5" s="1166"/>
      <c r="CJ5" s="1166"/>
      <c r="CK5" s="1166"/>
      <c r="CL5" s="1166"/>
      <c r="CM5" s="1166"/>
      <c r="CN5" s="1166"/>
      <c r="CO5" s="1166"/>
      <c r="CP5" s="1166"/>
      <c r="CQ5" s="1166"/>
      <c r="CR5" s="1166"/>
      <c r="CS5" s="1166"/>
      <c r="CT5" s="1166"/>
      <c r="CU5" s="1166"/>
      <c r="CV5" s="1166"/>
      <c r="CW5" s="1166"/>
      <c r="CX5" s="1166"/>
      <c r="CY5" s="1166"/>
      <c r="CZ5" s="1166"/>
      <c r="DA5" s="1166"/>
      <c r="DB5" s="1166"/>
      <c r="DC5" s="1166"/>
      <c r="DD5" s="1166"/>
      <c r="DE5" s="1166"/>
    </row>
    <row r="6" spans="1:109" s="80" customFormat="1" ht="13" x14ac:dyDescent="0.2">
      <c r="A6" s="1166"/>
      <c r="B6" s="1166"/>
      <c r="C6" s="1166"/>
      <c r="D6" s="1166"/>
      <c r="E6" s="1166"/>
      <c r="F6" s="1166"/>
      <c r="G6" s="1166"/>
      <c r="H6" s="1166"/>
      <c r="I6" s="1166"/>
      <c r="J6" s="1166"/>
      <c r="K6" s="1166"/>
      <c r="L6" s="1166"/>
      <c r="M6" s="1166"/>
      <c r="N6" s="1166"/>
      <c r="O6" s="1166"/>
      <c r="P6" s="1166"/>
      <c r="Q6" s="1166"/>
      <c r="R6" s="1166"/>
      <c r="S6" s="1166"/>
      <c r="T6" s="1166"/>
      <c r="U6" s="1166"/>
      <c r="V6" s="1166"/>
      <c r="W6" s="1166"/>
      <c r="X6" s="1166"/>
      <c r="Y6" s="1166"/>
      <c r="Z6" s="1166"/>
      <c r="AA6" s="1166"/>
      <c r="AB6" s="1166"/>
      <c r="AC6" s="1166"/>
      <c r="AD6" s="1166"/>
      <c r="AE6" s="1166"/>
      <c r="AF6" s="1166"/>
      <c r="AG6" s="1166"/>
      <c r="AH6" s="1166"/>
      <c r="AI6" s="1166"/>
      <c r="AJ6" s="1166"/>
      <c r="AK6" s="1166"/>
      <c r="AL6" s="1166"/>
      <c r="AM6" s="1166"/>
      <c r="AN6" s="1166"/>
      <c r="AO6" s="1166"/>
      <c r="AP6" s="1166"/>
      <c r="AQ6" s="1166"/>
      <c r="AR6" s="1166"/>
      <c r="AS6" s="1166"/>
      <c r="AT6" s="1166"/>
      <c r="AU6" s="1166"/>
      <c r="AV6" s="1166"/>
      <c r="AW6" s="1166"/>
      <c r="AX6" s="1166"/>
      <c r="AY6" s="1166"/>
      <c r="AZ6" s="1166"/>
      <c r="BA6" s="1166"/>
      <c r="BB6" s="1166"/>
      <c r="BC6" s="1166"/>
      <c r="BD6" s="1166"/>
      <c r="BE6" s="1166"/>
      <c r="BF6" s="1166"/>
      <c r="BG6" s="1166"/>
      <c r="BH6" s="1166"/>
      <c r="BI6" s="1166"/>
      <c r="BJ6" s="1166"/>
      <c r="BK6" s="1166"/>
      <c r="BL6" s="1166"/>
      <c r="BM6" s="1166"/>
      <c r="BN6" s="1166"/>
      <c r="BO6" s="1166"/>
      <c r="BP6" s="1166"/>
      <c r="BQ6" s="1166"/>
      <c r="BR6" s="1166"/>
      <c r="BS6" s="1166"/>
      <c r="BT6" s="1166"/>
      <c r="BU6" s="1166"/>
      <c r="BV6" s="1166"/>
      <c r="BW6" s="1166"/>
      <c r="BX6" s="1166"/>
      <c r="BY6" s="1166"/>
      <c r="BZ6" s="1166"/>
      <c r="CA6" s="1166"/>
      <c r="CB6" s="1166"/>
      <c r="CC6" s="1166"/>
      <c r="CD6" s="1166"/>
      <c r="CE6" s="1166"/>
      <c r="CF6" s="1166"/>
      <c r="CG6" s="1166"/>
      <c r="CH6" s="1166"/>
      <c r="CI6" s="1166"/>
      <c r="CJ6" s="1166"/>
      <c r="CK6" s="1166"/>
      <c r="CL6" s="1166"/>
      <c r="CM6" s="1166"/>
      <c r="CN6" s="1166"/>
      <c r="CO6" s="1166"/>
      <c r="CP6" s="1166"/>
      <c r="CQ6" s="1166"/>
      <c r="CR6" s="1166"/>
      <c r="CS6" s="1166"/>
      <c r="CT6" s="1166"/>
      <c r="CU6" s="1166"/>
      <c r="CV6" s="1166"/>
      <c r="CW6" s="1166"/>
      <c r="CX6" s="1166"/>
      <c r="CY6" s="1166"/>
      <c r="CZ6" s="1166"/>
      <c r="DA6" s="1166"/>
      <c r="DB6" s="1166"/>
      <c r="DC6" s="1166"/>
      <c r="DD6" s="1166"/>
      <c r="DE6" s="1166"/>
    </row>
    <row r="7" spans="1:109" s="80" customFormat="1" ht="13" x14ac:dyDescent="0.2">
      <c r="A7" s="1166"/>
      <c r="B7" s="1166"/>
      <c r="C7" s="1166"/>
      <c r="D7" s="1166"/>
      <c r="E7" s="1166"/>
      <c r="F7" s="1166"/>
      <c r="G7" s="1166"/>
      <c r="H7" s="1166"/>
      <c r="I7" s="1166"/>
      <c r="J7" s="1166"/>
      <c r="K7" s="1166"/>
      <c r="L7" s="1166"/>
      <c r="M7" s="1166"/>
      <c r="N7" s="1166"/>
      <c r="O7" s="1166"/>
      <c r="P7" s="1166"/>
      <c r="Q7" s="1166"/>
      <c r="R7" s="1166"/>
      <c r="S7" s="1166"/>
      <c r="T7" s="1166"/>
      <c r="U7" s="1166"/>
      <c r="V7" s="1166"/>
      <c r="W7" s="1166"/>
      <c r="X7" s="1166"/>
      <c r="Y7" s="1166"/>
      <c r="Z7" s="1166"/>
      <c r="AA7" s="1166"/>
      <c r="AB7" s="1166"/>
      <c r="AC7" s="1166"/>
      <c r="AD7" s="1166"/>
      <c r="AE7" s="1166"/>
      <c r="AF7" s="1166"/>
      <c r="AG7" s="1166"/>
      <c r="AH7" s="1166"/>
      <c r="AI7" s="1166"/>
      <c r="AJ7" s="1166"/>
      <c r="AK7" s="1166"/>
      <c r="AL7" s="1166"/>
      <c r="AM7" s="1166"/>
      <c r="AN7" s="1166"/>
      <c r="AO7" s="1166"/>
      <c r="AP7" s="1166"/>
      <c r="AQ7" s="1166"/>
      <c r="AR7" s="1166"/>
      <c r="AS7" s="1166"/>
      <c r="AT7" s="1166"/>
      <c r="AU7" s="1166"/>
      <c r="AV7" s="1166"/>
      <c r="AW7" s="1166"/>
      <c r="AX7" s="1166"/>
      <c r="AY7" s="1166"/>
      <c r="AZ7" s="1166"/>
      <c r="BA7" s="1166"/>
      <c r="BB7" s="1166"/>
      <c r="BC7" s="1166"/>
      <c r="BD7" s="1166"/>
      <c r="BE7" s="1166"/>
      <c r="BF7" s="1166"/>
      <c r="BG7" s="1166"/>
      <c r="BH7" s="1166"/>
      <c r="BI7" s="1166"/>
      <c r="BJ7" s="1166"/>
      <c r="BK7" s="1166"/>
      <c r="BL7" s="1166"/>
      <c r="BM7" s="1166"/>
      <c r="BN7" s="1166"/>
      <c r="BO7" s="1166"/>
      <c r="BP7" s="1166"/>
      <c r="BQ7" s="1166"/>
      <c r="BR7" s="1166"/>
      <c r="BS7" s="1166"/>
      <c r="BT7" s="1166"/>
      <c r="BU7" s="1166"/>
      <c r="BV7" s="1166"/>
      <c r="BW7" s="1166"/>
      <c r="BX7" s="1166"/>
      <c r="BY7" s="1166"/>
      <c r="BZ7" s="1166"/>
      <c r="CA7" s="1166"/>
      <c r="CB7" s="1166"/>
      <c r="CC7" s="1166"/>
      <c r="CD7" s="1166"/>
      <c r="CE7" s="1166"/>
      <c r="CF7" s="1166"/>
      <c r="CG7" s="1166"/>
      <c r="CH7" s="1166"/>
      <c r="CI7" s="1166"/>
      <c r="CJ7" s="1166"/>
      <c r="CK7" s="1166"/>
      <c r="CL7" s="1166"/>
      <c r="CM7" s="1166"/>
      <c r="CN7" s="1166"/>
      <c r="CO7" s="1166"/>
      <c r="CP7" s="1166"/>
      <c r="CQ7" s="1166"/>
      <c r="CR7" s="1166"/>
      <c r="CS7" s="1166"/>
      <c r="CT7" s="1166"/>
      <c r="CU7" s="1166"/>
      <c r="CV7" s="1166"/>
      <c r="CW7" s="1166"/>
      <c r="CX7" s="1166"/>
      <c r="CY7" s="1166"/>
      <c r="CZ7" s="1166"/>
      <c r="DA7" s="1166"/>
      <c r="DB7" s="1166"/>
      <c r="DC7" s="1166"/>
      <c r="DD7" s="1166"/>
      <c r="DE7" s="1166"/>
    </row>
    <row r="8" spans="1:109" s="80" customFormat="1" ht="13" x14ac:dyDescent="0.2">
      <c r="A8" s="1166"/>
      <c r="B8" s="1166"/>
      <c r="C8" s="1166"/>
      <c r="D8" s="1166"/>
      <c r="E8" s="1166"/>
      <c r="F8" s="1166"/>
      <c r="G8" s="1166"/>
      <c r="H8" s="1166"/>
      <c r="I8" s="1166"/>
      <c r="J8" s="1166"/>
      <c r="K8" s="1166"/>
      <c r="L8" s="1166"/>
      <c r="M8" s="1166"/>
      <c r="N8" s="1166"/>
      <c r="O8" s="1166"/>
      <c r="P8" s="1166"/>
      <c r="Q8" s="1166"/>
      <c r="R8" s="1166"/>
      <c r="S8" s="1166"/>
      <c r="T8" s="1166"/>
      <c r="U8" s="1166"/>
      <c r="V8" s="1166"/>
      <c r="W8" s="1166"/>
      <c r="X8" s="1166"/>
      <c r="Y8" s="1166"/>
      <c r="Z8" s="1166"/>
      <c r="AA8" s="1166"/>
      <c r="AB8" s="1166"/>
      <c r="AC8" s="1166"/>
      <c r="AD8" s="1166"/>
      <c r="AE8" s="1166"/>
      <c r="AF8" s="1166"/>
      <c r="AG8" s="1166"/>
      <c r="AH8" s="1166"/>
      <c r="AI8" s="1166"/>
      <c r="AJ8" s="1166"/>
      <c r="AK8" s="1166"/>
      <c r="AL8" s="1166"/>
      <c r="AM8" s="1166"/>
      <c r="AN8" s="1166"/>
      <c r="AO8" s="1166"/>
      <c r="AP8" s="1166"/>
      <c r="AQ8" s="1166"/>
      <c r="AR8" s="1166"/>
      <c r="AS8" s="1166"/>
      <c r="AT8" s="1166"/>
      <c r="AU8" s="1166"/>
      <c r="AV8" s="1166"/>
      <c r="AW8" s="1166"/>
      <c r="AX8" s="1166"/>
      <c r="AY8" s="1166"/>
      <c r="AZ8" s="1166"/>
      <c r="BA8" s="1166"/>
      <c r="BB8" s="1166"/>
      <c r="BC8" s="1166"/>
      <c r="BD8" s="1166"/>
      <c r="BE8" s="1166"/>
      <c r="BF8" s="1166"/>
      <c r="BG8" s="1166"/>
      <c r="BH8" s="1166"/>
      <c r="BI8" s="1166"/>
      <c r="BJ8" s="1166"/>
      <c r="BK8" s="1166"/>
      <c r="BL8" s="1166"/>
      <c r="BM8" s="1166"/>
      <c r="BN8" s="1166"/>
      <c r="BO8" s="1166"/>
      <c r="BP8" s="1166"/>
      <c r="BQ8" s="1166"/>
      <c r="BR8" s="1166"/>
      <c r="BS8" s="1166"/>
      <c r="BT8" s="1166"/>
      <c r="BU8" s="1166"/>
      <c r="BV8" s="1166"/>
      <c r="BW8" s="1166"/>
      <c r="BX8" s="1166"/>
      <c r="BY8" s="1166"/>
      <c r="BZ8" s="1166"/>
      <c r="CA8" s="1166"/>
      <c r="CB8" s="1166"/>
      <c r="CC8" s="1166"/>
      <c r="CD8" s="1166"/>
      <c r="CE8" s="1166"/>
      <c r="CF8" s="1166"/>
      <c r="CG8" s="1166"/>
      <c r="CH8" s="1166"/>
      <c r="CI8" s="1166"/>
      <c r="CJ8" s="1166"/>
      <c r="CK8" s="1166"/>
      <c r="CL8" s="1166"/>
      <c r="CM8" s="1166"/>
      <c r="CN8" s="1166"/>
      <c r="CO8" s="1166"/>
      <c r="CP8" s="1166"/>
      <c r="CQ8" s="1166"/>
      <c r="CR8" s="1166"/>
      <c r="CS8" s="1166"/>
      <c r="CT8" s="1166"/>
      <c r="CU8" s="1166"/>
      <c r="CV8" s="1166"/>
      <c r="CW8" s="1166"/>
      <c r="CX8" s="1166"/>
      <c r="CY8" s="1166"/>
      <c r="CZ8" s="1166"/>
      <c r="DA8" s="1166"/>
      <c r="DB8" s="1166"/>
      <c r="DC8" s="1166"/>
      <c r="DD8" s="1166"/>
      <c r="DE8" s="1166"/>
    </row>
    <row r="9" spans="1:109" s="80" customFormat="1" ht="13" x14ac:dyDescent="0.2">
      <c r="A9" s="1166"/>
      <c r="B9" s="1166"/>
      <c r="C9" s="1166"/>
      <c r="D9" s="1166"/>
      <c r="E9" s="1166"/>
      <c r="F9" s="1166"/>
      <c r="G9" s="1166"/>
      <c r="H9" s="1166"/>
      <c r="I9" s="1166"/>
      <c r="J9" s="1166"/>
      <c r="K9" s="1166"/>
      <c r="L9" s="1166"/>
      <c r="M9" s="1166"/>
      <c r="N9" s="1166"/>
      <c r="O9" s="1166"/>
      <c r="P9" s="1166"/>
      <c r="Q9" s="1166"/>
      <c r="R9" s="1166"/>
      <c r="S9" s="1166"/>
      <c r="T9" s="1166"/>
      <c r="U9" s="1166"/>
      <c r="V9" s="1166"/>
      <c r="W9" s="1166"/>
      <c r="X9" s="1166"/>
      <c r="Y9" s="1166"/>
      <c r="Z9" s="1166"/>
      <c r="AA9" s="1166"/>
      <c r="AB9" s="1166"/>
      <c r="AC9" s="1166"/>
      <c r="AD9" s="1166"/>
      <c r="AE9" s="1166"/>
      <c r="AF9" s="1166"/>
      <c r="AG9" s="1166"/>
      <c r="AH9" s="1166"/>
      <c r="AI9" s="1166"/>
      <c r="AJ9" s="1166"/>
      <c r="AK9" s="1166"/>
      <c r="AL9" s="1166"/>
      <c r="AM9" s="1166"/>
      <c r="AN9" s="1166"/>
      <c r="AO9" s="1166"/>
      <c r="AP9" s="1166"/>
      <c r="AQ9" s="1166"/>
      <c r="AR9" s="1166"/>
      <c r="AS9" s="1166"/>
      <c r="AT9" s="1166"/>
      <c r="AU9" s="1166"/>
      <c r="AV9" s="1166"/>
      <c r="AW9" s="1166"/>
      <c r="AX9" s="1166"/>
      <c r="AY9" s="1166"/>
      <c r="AZ9" s="1166"/>
      <c r="BA9" s="1166"/>
      <c r="BB9" s="1166"/>
      <c r="BC9" s="1166"/>
      <c r="BD9" s="1166"/>
      <c r="BE9" s="1166"/>
      <c r="BF9" s="1166"/>
      <c r="BG9" s="1166"/>
      <c r="BH9" s="1166"/>
      <c r="BI9" s="1166"/>
      <c r="BJ9" s="1166"/>
      <c r="BK9" s="1166"/>
      <c r="BL9" s="1166"/>
      <c r="BM9" s="1166"/>
      <c r="BN9" s="1166"/>
      <c r="BO9" s="1166"/>
      <c r="BP9" s="1166"/>
      <c r="BQ9" s="1166"/>
      <c r="BR9" s="1166"/>
      <c r="BS9" s="1166"/>
      <c r="BT9" s="1166"/>
      <c r="BU9" s="1166"/>
      <c r="BV9" s="1166"/>
      <c r="BW9" s="1166"/>
      <c r="BX9" s="1166"/>
      <c r="BY9" s="1166"/>
      <c r="BZ9" s="1166"/>
      <c r="CA9" s="1166"/>
      <c r="CB9" s="1166"/>
      <c r="CC9" s="1166"/>
      <c r="CD9" s="1166"/>
      <c r="CE9" s="1166"/>
      <c r="CF9" s="1166"/>
      <c r="CG9" s="1166"/>
      <c r="CH9" s="1166"/>
      <c r="CI9" s="1166"/>
      <c r="CJ9" s="1166"/>
      <c r="CK9" s="1166"/>
      <c r="CL9" s="1166"/>
      <c r="CM9" s="1166"/>
      <c r="CN9" s="1166"/>
      <c r="CO9" s="1166"/>
      <c r="CP9" s="1166"/>
      <c r="CQ9" s="1166"/>
      <c r="CR9" s="1166"/>
      <c r="CS9" s="1166"/>
      <c r="CT9" s="1166"/>
      <c r="CU9" s="1166"/>
      <c r="CV9" s="1166"/>
      <c r="CW9" s="1166"/>
      <c r="CX9" s="1166"/>
      <c r="CY9" s="1166"/>
      <c r="CZ9" s="1166"/>
      <c r="DA9" s="1166"/>
      <c r="DB9" s="1166"/>
      <c r="DC9" s="1166"/>
      <c r="DD9" s="1166"/>
      <c r="DE9" s="1166"/>
    </row>
    <row r="10" spans="1:109" s="80" customFormat="1" ht="13" x14ac:dyDescent="0.2">
      <c r="A10" s="1166"/>
      <c r="B10" s="1166"/>
      <c r="C10" s="1166"/>
      <c r="D10" s="1166"/>
      <c r="E10" s="1166"/>
      <c r="F10" s="1166"/>
      <c r="G10" s="1166"/>
      <c r="H10" s="1166"/>
      <c r="I10" s="1166"/>
      <c r="J10" s="1166"/>
      <c r="K10" s="1166"/>
      <c r="L10" s="1166"/>
      <c r="M10" s="1166"/>
      <c r="N10" s="1166"/>
      <c r="O10" s="1166"/>
      <c r="P10" s="1166"/>
      <c r="Q10" s="1166"/>
      <c r="R10" s="1166"/>
      <c r="S10" s="1166"/>
      <c r="T10" s="1166"/>
      <c r="U10" s="1166"/>
      <c r="V10" s="1166"/>
      <c r="W10" s="1166"/>
      <c r="X10" s="1166"/>
      <c r="Y10" s="1166"/>
      <c r="Z10" s="1166"/>
      <c r="AA10" s="1166"/>
      <c r="AB10" s="1166"/>
      <c r="AC10" s="1166"/>
      <c r="AD10" s="1166"/>
      <c r="AE10" s="1166"/>
      <c r="AF10" s="1166"/>
      <c r="AG10" s="1166"/>
      <c r="AH10" s="1166"/>
      <c r="AI10" s="1166"/>
      <c r="AJ10" s="1166"/>
      <c r="AK10" s="1166"/>
      <c r="AL10" s="1166"/>
      <c r="AM10" s="1166"/>
      <c r="AN10" s="1166"/>
      <c r="AO10" s="1166"/>
      <c r="AP10" s="1166"/>
      <c r="AQ10" s="1166"/>
      <c r="AR10" s="1166"/>
      <c r="AS10" s="1166"/>
      <c r="AT10" s="1166"/>
      <c r="AU10" s="1166"/>
      <c r="AV10" s="1166"/>
      <c r="AW10" s="1166"/>
      <c r="AX10" s="1166"/>
      <c r="AY10" s="1166"/>
      <c r="AZ10" s="1166"/>
      <c r="BA10" s="1166"/>
      <c r="BB10" s="1166"/>
      <c r="BC10" s="1166"/>
      <c r="BD10" s="1166"/>
      <c r="BE10" s="1166"/>
      <c r="BF10" s="1166"/>
      <c r="BG10" s="1166"/>
      <c r="BH10" s="1166"/>
      <c r="BI10" s="1166"/>
      <c r="BJ10" s="1166"/>
      <c r="BK10" s="1166"/>
      <c r="BL10" s="1166"/>
      <c r="BM10" s="1166"/>
      <c r="BN10" s="1166"/>
      <c r="BO10" s="1166"/>
      <c r="BP10" s="1166"/>
      <c r="BQ10" s="1166"/>
      <c r="BR10" s="1166"/>
      <c r="BS10" s="1166"/>
      <c r="BT10" s="1166"/>
      <c r="BU10" s="1166"/>
      <c r="BV10" s="1166"/>
      <c r="BW10" s="1166"/>
      <c r="BX10" s="1166"/>
      <c r="BY10" s="1166"/>
      <c r="BZ10" s="1166"/>
      <c r="CA10" s="1166"/>
      <c r="CB10" s="1166"/>
      <c r="CC10" s="1166"/>
      <c r="CD10" s="1166"/>
      <c r="CE10" s="1166"/>
      <c r="CF10" s="1166"/>
      <c r="CG10" s="1166"/>
      <c r="CH10" s="1166"/>
      <c r="CI10" s="1166"/>
      <c r="CJ10" s="1166"/>
      <c r="CK10" s="1166"/>
      <c r="CL10" s="1166"/>
      <c r="CM10" s="1166"/>
      <c r="CN10" s="1166"/>
      <c r="CO10" s="1166"/>
      <c r="CP10" s="1166"/>
      <c r="CQ10" s="1166"/>
      <c r="CR10" s="1166"/>
      <c r="CS10" s="1166"/>
      <c r="CT10" s="1166"/>
      <c r="CU10" s="1166"/>
      <c r="CV10" s="1166"/>
      <c r="CW10" s="1166"/>
      <c r="CX10" s="1166"/>
      <c r="CY10" s="1166"/>
      <c r="CZ10" s="1166"/>
      <c r="DA10" s="1166"/>
      <c r="DB10" s="1166"/>
      <c r="DC10" s="1166"/>
      <c r="DD10" s="1166"/>
      <c r="DE10" s="1166"/>
    </row>
    <row r="11" spans="1:109" s="80" customFormat="1" ht="13" x14ac:dyDescent="0.2">
      <c r="A11" s="1166"/>
      <c r="B11" s="1166"/>
      <c r="C11" s="1166"/>
      <c r="D11" s="1166"/>
      <c r="E11" s="1166"/>
      <c r="F11" s="1166"/>
      <c r="G11" s="1166"/>
      <c r="H11" s="1166"/>
      <c r="I11" s="1166"/>
      <c r="J11" s="1166"/>
      <c r="K11" s="1166"/>
      <c r="L11" s="1166"/>
      <c r="M11" s="1166"/>
      <c r="N11" s="1166"/>
      <c r="O11" s="1166"/>
      <c r="P11" s="1166"/>
      <c r="Q11" s="1166"/>
      <c r="R11" s="1166"/>
      <c r="S11" s="1166"/>
      <c r="T11" s="1166"/>
      <c r="U11" s="1166"/>
      <c r="V11" s="1166"/>
      <c r="W11" s="1166"/>
      <c r="X11" s="1166"/>
      <c r="Y11" s="1166"/>
      <c r="Z11" s="1166"/>
      <c r="AA11" s="1166"/>
      <c r="AB11" s="1166"/>
      <c r="AC11" s="1166"/>
      <c r="AD11" s="1166"/>
      <c r="AE11" s="1166"/>
      <c r="AF11" s="1166"/>
      <c r="AG11" s="1166"/>
      <c r="AH11" s="1166"/>
      <c r="AI11" s="1166"/>
      <c r="AJ11" s="1166"/>
      <c r="AK11" s="1166"/>
      <c r="AL11" s="1166"/>
      <c r="AM11" s="1166"/>
      <c r="AN11" s="1166"/>
      <c r="AO11" s="1166"/>
      <c r="AP11" s="1166"/>
      <c r="AQ11" s="1166"/>
      <c r="AR11" s="1166"/>
      <c r="AS11" s="1166"/>
      <c r="AT11" s="1166"/>
      <c r="AU11" s="1166"/>
      <c r="AV11" s="1166"/>
      <c r="AW11" s="1166"/>
      <c r="AX11" s="1166"/>
      <c r="AY11" s="1166"/>
      <c r="AZ11" s="1166"/>
      <c r="BA11" s="1166"/>
      <c r="BB11" s="1166"/>
      <c r="BC11" s="1166"/>
      <c r="BD11" s="1166"/>
      <c r="BE11" s="1166"/>
      <c r="BF11" s="1166"/>
      <c r="BG11" s="1166"/>
      <c r="BH11" s="1166"/>
      <c r="BI11" s="1166"/>
      <c r="BJ11" s="1166"/>
      <c r="BK11" s="1166"/>
      <c r="BL11" s="1166"/>
      <c r="BM11" s="1166"/>
      <c r="BN11" s="1166"/>
      <c r="BO11" s="1166"/>
      <c r="BP11" s="1166"/>
      <c r="BQ11" s="1166"/>
      <c r="BR11" s="1166"/>
      <c r="BS11" s="1166"/>
      <c r="BT11" s="1166"/>
      <c r="BU11" s="1166"/>
      <c r="BV11" s="1166"/>
      <c r="BW11" s="1166"/>
      <c r="BX11" s="1166"/>
      <c r="BY11" s="1166"/>
      <c r="BZ11" s="1166"/>
      <c r="CA11" s="1166"/>
      <c r="CB11" s="1166"/>
      <c r="CC11" s="1166"/>
      <c r="CD11" s="1166"/>
      <c r="CE11" s="1166"/>
      <c r="CF11" s="1166"/>
      <c r="CG11" s="1166"/>
      <c r="CH11" s="1166"/>
      <c r="CI11" s="1166"/>
      <c r="CJ11" s="1166"/>
      <c r="CK11" s="1166"/>
      <c r="CL11" s="1166"/>
      <c r="CM11" s="1166"/>
      <c r="CN11" s="1166"/>
      <c r="CO11" s="1166"/>
      <c r="CP11" s="1166"/>
      <c r="CQ11" s="1166"/>
      <c r="CR11" s="1166"/>
      <c r="CS11" s="1166"/>
      <c r="CT11" s="1166"/>
      <c r="CU11" s="1166"/>
      <c r="CV11" s="1166"/>
      <c r="CW11" s="1166"/>
      <c r="CX11" s="1166"/>
      <c r="CY11" s="1166"/>
      <c r="CZ11" s="1166"/>
      <c r="DA11" s="1166"/>
      <c r="DB11" s="1166"/>
      <c r="DC11" s="1166"/>
      <c r="DD11" s="1166"/>
      <c r="DE11" s="1166"/>
    </row>
    <row r="12" spans="1:109" s="80" customFormat="1" ht="13" x14ac:dyDescent="0.2">
      <c r="A12" s="1166"/>
      <c r="B12" s="1166"/>
      <c r="C12" s="1166"/>
      <c r="D12" s="1166"/>
      <c r="E12" s="1166"/>
      <c r="F12" s="1166"/>
      <c r="G12" s="1166"/>
      <c r="H12" s="1166"/>
      <c r="I12" s="1166"/>
      <c r="J12" s="1166"/>
      <c r="K12" s="1166"/>
      <c r="L12" s="1166"/>
      <c r="M12" s="1166"/>
      <c r="N12" s="1166"/>
      <c r="O12" s="1166"/>
      <c r="P12" s="1166"/>
      <c r="Q12" s="1166"/>
      <c r="R12" s="1166"/>
      <c r="S12" s="1166"/>
      <c r="T12" s="1166"/>
      <c r="U12" s="1166"/>
      <c r="V12" s="1166"/>
      <c r="W12" s="1166"/>
      <c r="X12" s="1166"/>
      <c r="Y12" s="1166"/>
      <c r="Z12" s="1166"/>
      <c r="AA12" s="1166"/>
      <c r="AB12" s="1166"/>
      <c r="AC12" s="1166"/>
      <c r="AD12" s="1166"/>
      <c r="AE12" s="1166"/>
      <c r="AF12" s="1166"/>
      <c r="AG12" s="1166"/>
      <c r="AH12" s="1166"/>
      <c r="AI12" s="1166"/>
      <c r="AJ12" s="1166"/>
      <c r="AK12" s="1166"/>
      <c r="AL12" s="1166"/>
      <c r="AM12" s="1166"/>
      <c r="AN12" s="1166"/>
      <c r="AO12" s="1166"/>
      <c r="AP12" s="1166"/>
      <c r="AQ12" s="1166"/>
      <c r="AR12" s="1166"/>
      <c r="AS12" s="1166"/>
      <c r="AT12" s="1166"/>
      <c r="AU12" s="1166"/>
      <c r="AV12" s="1166"/>
      <c r="AW12" s="1166"/>
      <c r="AX12" s="1166"/>
      <c r="AY12" s="1166"/>
      <c r="AZ12" s="1166"/>
      <c r="BA12" s="1166"/>
      <c r="BB12" s="1166"/>
      <c r="BC12" s="1166"/>
      <c r="BD12" s="1166"/>
      <c r="BE12" s="1166"/>
      <c r="BF12" s="1166"/>
      <c r="BG12" s="1166"/>
      <c r="BH12" s="1166"/>
      <c r="BI12" s="1166"/>
      <c r="BJ12" s="1166"/>
      <c r="BK12" s="1166"/>
      <c r="BL12" s="1166"/>
      <c r="BM12" s="1166"/>
      <c r="BN12" s="1166"/>
      <c r="BO12" s="1166"/>
      <c r="BP12" s="1166"/>
      <c r="BQ12" s="1166"/>
      <c r="BR12" s="1166"/>
      <c r="BS12" s="1166"/>
      <c r="BT12" s="1166"/>
      <c r="BU12" s="1166"/>
      <c r="BV12" s="1166"/>
      <c r="BW12" s="1166"/>
      <c r="BX12" s="1166"/>
      <c r="BY12" s="1166"/>
      <c r="BZ12" s="1166"/>
      <c r="CA12" s="1166"/>
      <c r="CB12" s="1166"/>
      <c r="CC12" s="1166"/>
      <c r="CD12" s="1166"/>
      <c r="CE12" s="1166"/>
      <c r="CF12" s="1166"/>
      <c r="CG12" s="1166"/>
      <c r="CH12" s="1166"/>
      <c r="CI12" s="1166"/>
      <c r="CJ12" s="1166"/>
      <c r="CK12" s="1166"/>
      <c r="CL12" s="1166"/>
      <c r="CM12" s="1166"/>
      <c r="CN12" s="1166"/>
      <c r="CO12" s="1166"/>
      <c r="CP12" s="1166"/>
      <c r="CQ12" s="1166"/>
      <c r="CR12" s="1166"/>
      <c r="CS12" s="1166"/>
      <c r="CT12" s="1166"/>
      <c r="CU12" s="1166"/>
      <c r="CV12" s="1166"/>
      <c r="CW12" s="1166"/>
      <c r="CX12" s="1166"/>
      <c r="CY12" s="1166"/>
      <c r="CZ12" s="1166"/>
      <c r="DA12" s="1166"/>
      <c r="DB12" s="1166"/>
      <c r="DC12" s="1166"/>
      <c r="DD12" s="1166"/>
      <c r="DE12" s="1166"/>
    </row>
    <row r="13" spans="1:109" s="80" customFormat="1" ht="13" x14ac:dyDescent="0.2">
      <c r="A13" s="1166"/>
      <c r="B13" s="1166"/>
      <c r="C13" s="1166"/>
      <c r="D13" s="1166"/>
      <c r="E13" s="1166"/>
      <c r="F13" s="1166"/>
      <c r="G13" s="1166"/>
      <c r="H13" s="1166"/>
      <c r="I13" s="1166"/>
      <c r="J13" s="1166"/>
      <c r="K13" s="1166"/>
      <c r="L13" s="1166"/>
      <c r="M13" s="1166"/>
      <c r="N13" s="1166"/>
      <c r="O13" s="1166"/>
      <c r="P13" s="1166"/>
      <c r="Q13" s="1166"/>
      <c r="R13" s="1166"/>
      <c r="S13" s="1166"/>
      <c r="T13" s="1166"/>
      <c r="U13" s="1166"/>
      <c r="V13" s="1166"/>
      <c r="W13" s="1166"/>
      <c r="X13" s="1166"/>
      <c r="Y13" s="1166"/>
      <c r="Z13" s="1166"/>
      <c r="AA13" s="1166"/>
      <c r="AB13" s="1166"/>
      <c r="AC13" s="1166"/>
      <c r="AD13" s="1166"/>
      <c r="AE13" s="1166"/>
      <c r="AF13" s="1166"/>
      <c r="AG13" s="1166"/>
      <c r="AH13" s="1166"/>
      <c r="AI13" s="1166"/>
      <c r="AJ13" s="1166"/>
      <c r="AK13" s="1166"/>
      <c r="AL13" s="1166"/>
      <c r="AM13" s="1166"/>
      <c r="AN13" s="1166"/>
      <c r="AO13" s="1166"/>
      <c r="AP13" s="1166"/>
      <c r="AQ13" s="1166"/>
      <c r="AR13" s="1166"/>
      <c r="AS13" s="1166"/>
      <c r="AT13" s="1166"/>
      <c r="AU13" s="1166"/>
      <c r="AV13" s="1166"/>
      <c r="AW13" s="1166"/>
      <c r="AX13" s="1166"/>
      <c r="AY13" s="1166"/>
      <c r="AZ13" s="1166"/>
      <c r="BA13" s="1166"/>
      <c r="BB13" s="1166"/>
      <c r="BC13" s="1166"/>
      <c r="BD13" s="1166"/>
      <c r="BE13" s="1166"/>
      <c r="BF13" s="1166"/>
      <c r="BG13" s="1166"/>
      <c r="BH13" s="1166"/>
      <c r="BI13" s="1166"/>
      <c r="BJ13" s="1166"/>
      <c r="BK13" s="1166"/>
      <c r="BL13" s="1166"/>
      <c r="BM13" s="1166"/>
      <c r="BN13" s="1166"/>
      <c r="BO13" s="1166"/>
      <c r="BP13" s="1166"/>
      <c r="BQ13" s="1166"/>
      <c r="BR13" s="1166"/>
      <c r="BS13" s="1166"/>
      <c r="BT13" s="1166"/>
      <c r="BU13" s="1166"/>
      <c r="BV13" s="1166"/>
      <c r="BW13" s="1166"/>
      <c r="BX13" s="1166"/>
      <c r="BY13" s="1166"/>
      <c r="BZ13" s="1166"/>
      <c r="CA13" s="1166"/>
      <c r="CB13" s="1166"/>
      <c r="CC13" s="1166"/>
      <c r="CD13" s="1166"/>
      <c r="CE13" s="1166"/>
      <c r="CF13" s="1166"/>
      <c r="CG13" s="1166"/>
      <c r="CH13" s="1166"/>
      <c r="CI13" s="1166"/>
      <c r="CJ13" s="1166"/>
      <c r="CK13" s="1166"/>
      <c r="CL13" s="1166"/>
      <c r="CM13" s="1166"/>
      <c r="CN13" s="1166"/>
      <c r="CO13" s="1166"/>
      <c r="CP13" s="1166"/>
      <c r="CQ13" s="1166"/>
      <c r="CR13" s="1166"/>
      <c r="CS13" s="1166"/>
      <c r="CT13" s="1166"/>
      <c r="CU13" s="1166"/>
      <c r="CV13" s="1166"/>
      <c r="CW13" s="1166"/>
      <c r="CX13" s="1166"/>
      <c r="CY13" s="1166"/>
      <c r="CZ13" s="1166"/>
      <c r="DA13" s="1166"/>
      <c r="DB13" s="1166"/>
      <c r="DC13" s="1166"/>
      <c r="DD13" s="1166"/>
      <c r="DE13" s="1166"/>
    </row>
    <row r="14" spans="1:109" s="80" customFormat="1" ht="13" x14ac:dyDescent="0.2">
      <c r="A14" s="1166"/>
      <c r="B14" s="1166"/>
      <c r="C14" s="1166"/>
      <c r="D14" s="1166"/>
      <c r="E14" s="1166"/>
      <c r="F14" s="1166"/>
      <c r="G14" s="1166"/>
      <c r="H14" s="1166"/>
      <c r="I14" s="1166"/>
      <c r="J14" s="1166"/>
      <c r="K14" s="1166"/>
      <c r="L14" s="1166"/>
      <c r="M14" s="1166"/>
      <c r="N14" s="1166"/>
      <c r="O14" s="1166"/>
      <c r="P14" s="1166"/>
      <c r="Q14" s="1166"/>
      <c r="R14" s="1166"/>
      <c r="S14" s="1166"/>
      <c r="T14" s="1166"/>
      <c r="U14" s="1166"/>
      <c r="V14" s="1166"/>
      <c r="W14" s="1166"/>
      <c r="X14" s="1166"/>
      <c r="Y14" s="1166"/>
      <c r="Z14" s="1166"/>
      <c r="AA14" s="1166"/>
      <c r="AB14" s="1166"/>
      <c r="AC14" s="1166"/>
      <c r="AD14" s="1166"/>
      <c r="AE14" s="1166"/>
      <c r="AF14" s="1166"/>
      <c r="AG14" s="1166"/>
      <c r="AH14" s="1166"/>
      <c r="AI14" s="1166"/>
      <c r="AJ14" s="1166"/>
      <c r="AK14" s="1166"/>
      <c r="AL14" s="1166"/>
      <c r="AM14" s="1166"/>
      <c r="AN14" s="1166"/>
      <c r="AO14" s="1166"/>
      <c r="AP14" s="1166"/>
      <c r="AQ14" s="1166"/>
      <c r="AR14" s="1166"/>
      <c r="AS14" s="1166"/>
      <c r="AT14" s="1166"/>
      <c r="AU14" s="1166"/>
      <c r="AV14" s="1166"/>
      <c r="AW14" s="1166"/>
      <c r="AX14" s="1166"/>
      <c r="AY14" s="1166"/>
      <c r="AZ14" s="1166"/>
      <c r="BA14" s="1166"/>
      <c r="BB14" s="1166"/>
      <c r="BC14" s="1166"/>
      <c r="BD14" s="1166"/>
      <c r="BE14" s="1166"/>
      <c r="BF14" s="1166"/>
      <c r="BG14" s="1166"/>
      <c r="BH14" s="1166"/>
      <c r="BI14" s="1166"/>
      <c r="BJ14" s="1166"/>
      <c r="BK14" s="1166"/>
      <c r="BL14" s="1166"/>
      <c r="BM14" s="1166"/>
      <c r="BN14" s="1166"/>
      <c r="BO14" s="1166"/>
      <c r="BP14" s="1166"/>
      <c r="BQ14" s="1166"/>
      <c r="BR14" s="1166"/>
      <c r="BS14" s="1166"/>
      <c r="BT14" s="1166"/>
      <c r="BU14" s="1166"/>
      <c r="BV14" s="1166"/>
      <c r="BW14" s="1166"/>
      <c r="BX14" s="1166"/>
      <c r="BY14" s="1166"/>
      <c r="BZ14" s="1166"/>
      <c r="CA14" s="1166"/>
      <c r="CB14" s="1166"/>
      <c r="CC14" s="1166"/>
      <c r="CD14" s="1166"/>
      <c r="CE14" s="1166"/>
      <c r="CF14" s="1166"/>
      <c r="CG14" s="1166"/>
      <c r="CH14" s="1166"/>
      <c r="CI14" s="1166"/>
      <c r="CJ14" s="1166"/>
      <c r="CK14" s="1166"/>
      <c r="CL14" s="1166"/>
      <c r="CM14" s="1166"/>
      <c r="CN14" s="1166"/>
      <c r="CO14" s="1166"/>
      <c r="CP14" s="1166"/>
      <c r="CQ14" s="1166"/>
      <c r="CR14" s="1166"/>
      <c r="CS14" s="1166"/>
      <c r="CT14" s="1166"/>
      <c r="CU14" s="1166"/>
      <c r="CV14" s="1166"/>
      <c r="CW14" s="1166"/>
      <c r="CX14" s="1166"/>
      <c r="CY14" s="1166"/>
      <c r="CZ14" s="1166"/>
      <c r="DA14" s="1166"/>
      <c r="DB14" s="1166"/>
      <c r="DC14" s="1166"/>
      <c r="DD14" s="1166"/>
      <c r="DE14" s="1166"/>
    </row>
    <row r="15" spans="1:109" s="80" customFormat="1" ht="13" x14ac:dyDescent="0.2">
      <c r="A15" s="82"/>
      <c r="B15" s="1166"/>
      <c r="C15" s="1166"/>
      <c r="D15" s="1166"/>
      <c r="E15" s="1166"/>
      <c r="F15" s="1166"/>
      <c r="G15" s="1166"/>
      <c r="H15" s="1166"/>
      <c r="I15" s="1166"/>
      <c r="J15" s="1166"/>
      <c r="K15" s="1166"/>
      <c r="L15" s="1166"/>
      <c r="M15" s="1166"/>
      <c r="N15" s="1166"/>
      <c r="O15" s="1166"/>
      <c r="P15" s="1166"/>
      <c r="Q15" s="1166"/>
      <c r="R15" s="1166"/>
      <c r="S15" s="1166"/>
      <c r="T15" s="1166"/>
      <c r="U15" s="1166"/>
      <c r="V15" s="1166"/>
      <c r="W15" s="1166"/>
      <c r="X15" s="1166"/>
      <c r="Y15" s="1166"/>
      <c r="Z15" s="1166"/>
      <c r="AA15" s="1166"/>
      <c r="AB15" s="1166"/>
      <c r="AC15" s="1166"/>
      <c r="AD15" s="1166"/>
      <c r="AE15" s="1166"/>
      <c r="AF15" s="1166"/>
      <c r="AG15" s="1166"/>
      <c r="AH15" s="1166"/>
      <c r="AI15" s="1166"/>
      <c r="AJ15" s="1166"/>
      <c r="AK15" s="1166"/>
      <c r="AL15" s="1166"/>
      <c r="AM15" s="1166"/>
      <c r="AN15" s="1166"/>
      <c r="AO15" s="1166"/>
      <c r="AP15" s="1166"/>
      <c r="AQ15" s="1166"/>
      <c r="AR15" s="1166"/>
      <c r="AS15" s="1166"/>
      <c r="AT15" s="1166"/>
      <c r="AU15" s="1166"/>
      <c r="AV15" s="1166"/>
      <c r="AW15" s="1166"/>
      <c r="AX15" s="1166"/>
      <c r="AY15" s="1166"/>
      <c r="AZ15" s="1166"/>
      <c r="BA15" s="1166"/>
      <c r="BB15" s="1166"/>
      <c r="BC15" s="1166"/>
      <c r="BD15" s="1166"/>
      <c r="BE15" s="1166"/>
      <c r="BF15" s="1166"/>
      <c r="BG15" s="1166"/>
      <c r="BH15" s="1166"/>
      <c r="BI15" s="1166"/>
      <c r="BJ15" s="1166"/>
      <c r="BK15" s="1166"/>
      <c r="BL15" s="1166"/>
      <c r="BM15" s="1166"/>
      <c r="BN15" s="1166"/>
      <c r="BO15" s="1166"/>
      <c r="BP15" s="1166"/>
      <c r="BQ15" s="1166"/>
      <c r="BR15" s="1166"/>
      <c r="BS15" s="1166"/>
      <c r="BT15" s="1166"/>
      <c r="BU15" s="1166"/>
      <c r="BV15" s="1166"/>
      <c r="BW15" s="1166"/>
      <c r="BX15" s="1166"/>
      <c r="BY15" s="1166"/>
      <c r="BZ15" s="1166"/>
      <c r="CA15" s="1166"/>
      <c r="CB15" s="1166"/>
      <c r="CC15" s="1166"/>
      <c r="CD15" s="1166"/>
      <c r="CE15" s="1166"/>
      <c r="CF15" s="1166"/>
      <c r="CG15" s="1166"/>
      <c r="CH15" s="1166"/>
      <c r="CI15" s="1166"/>
      <c r="CJ15" s="1166"/>
      <c r="CK15" s="1166"/>
      <c r="CL15" s="1166"/>
      <c r="CM15" s="1166"/>
      <c r="CN15" s="1166"/>
      <c r="CO15" s="1166"/>
      <c r="CP15" s="1166"/>
      <c r="CQ15" s="1166"/>
      <c r="CR15" s="1166"/>
      <c r="CS15" s="1166"/>
      <c r="CT15" s="1166"/>
      <c r="CU15" s="1166"/>
      <c r="CV15" s="1166"/>
      <c r="CW15" s="1166"/>
      <c r="CX15" s="1166"/>
      <c r="CY15" s="1166"/>
      <c r="CZ15" s="1166"/>
      <c r="DA15" s="1166"/>
      <c r="DB15" s="1166"/>
      <c r="DC15" s="1166"/>
      <c r="DD15" s="1166"/>
      <c r="DE15" s="1166"/>
    </row>
    <row r="16" spans="1:109" s="80" customFormat="1" ht="13" x14ac:dyDescent="0.2">
      <c r="A16" s="82"/>
      <c r="B16" s="1166"/>
      <c r="C16" s="1166"/>
      <c r="D16" s="1166"/>
      <c r="E16" s="1166"/>
      <c r="F16" s="1166"/>
      <c r="G16" s="1166"/>
      <c r="H16" s="1166"/>
      <c r="I16" s="1166"/>
      <c r="J16" s="1166"/>
      <c r="K16" s="1166"/>
      <c r="L16" s="1166"/>
      <c r="M16" s="1166"/>
      <c r="N16" s="1166"/>
      <c r="O16" s="1166"/>
      <c r="P16" s="1166"/>
      <c r="Q16" s="1166"/>
      <c r="R16" s="1166"/>
      <c r="S16" s="1166"/>
      <c r="T16" s="1166"/>
      <c r="U16" s="1166"/>
      <c r="V16" s="1166"/>
      <c r="W16" s="1166"/>
      <c r="X16" s="1166"/>
      <c r="Y16" s="1166"/>
      <c r="Z16" s="1166"/>
      <c r="AA16" s="1166"/>
      <c r="AB16" s="1166"/>
      <c r="AC16" s="1166"/>
      <c r="AD16" s="1166"/>
      <c r="AE16" s="1166"/>
      <c r="AF16" s="1166"/>
      <c r="AG16" s="1166"/>
      <c r="AH16" s="1166"/>
      <c r="AI16" s="1166"/>
      <c r="AJ16" s="1166"/>
      <c r="AK16" s="1166"/>
      <c r="AL16" s="1166"/>
      <c r="AM16" s="1166"/>
      <c r="AN16" s="1166"/>
      <c r="AO16" s="1166"/>
      <c r="AP16" s="1166"/>
      <c r="AQ16" s="1166"/>
      <c r="AR16" s="1166"/>
      <c r="AS16" s="1166"/>
      <c r="AT16" s="1166"/>
      <c r="AU16" s="1166"/>
      <c r="AV16" s="1166"/>
      <c r="AW16" s="1166"/>
      <c r="AX16" s="1166"/>
      <c r="AY16" s="1166"/>
      <c r="AZ16" s="1166"/>
      <c r="BA16" s="1166"/>
      <c r="BB16" s="1166"/>
      <c r="BC16" s="1166"/>
      <c r="BD16" s="1166"/>
      <c r="BE16" s="1166"/>
      <c r="BF16" s="1166"/>
      <c r="BG16" s="1166"/>
      <c r="BH16" s="1166"/>
      <c r="BI16" s="1166"/>
      <c r="BJ16" s="1166"/>
      <c r="BK16" s="1166"/>
      <c r="BL16" s="1166"/>
      <c r="BM16" s="1166"/>
      <c r="BN16" s="1166"/>
      <c r="BO16" s="1166"/>
      <c r="BP16" s="1166"/>
      <c r="BQ16" s="1166"/>
      <c r="BR16" s="1166"/>
      <c r="BS16" s="1166"/>
      <c r="BT16" s="1166"/>
      <c r="BU16" s="1166"/>
      <c r="BV16" s="1166"/>
      <c r="BW16" s="1166"/>
      <c r="BX16" s="1166"/>
      <c r="BY16" s="1166"/>
      <c r="BZ16" s="1166"/>
      <c r="CA16" s="1166"/>
      <c r="CB16" s="1166"/>
      <c r="CC16" s="1166"/>
      <c r="CD16" s="1166"/>
      <c r="CE16" s="1166"/>
      <c r="CF16" s="1166"/>
      <c r="CG16" s="1166"/>
      <c r="CH16" s="1166"/>
      <c r="CI16" s="1166"/>
      <c r="CJ16" s="1166"/>
      <c r="CK16" s="1166"/>
      <c r="CL16" s="1166"/>
      <c r="CM16" s="1166"/>
      <c r="CN16" s="1166"/>
      <c r="CO16" s="1166"/>
      <c r="CP16" s="1166"/>
      <c r="CQ16" s="1166"/>
      <c r="CR16" s="1166"/>
      <c r="CS16" s="1166"/>
      <c r="CT16" s="1166"/>
      <c r="CU16" s="1166"/>
      <c r="CV16" s="1166"/>
      <c r="CW16" s="1166"/>
      <c r="CX16" s="1166"/>
      <c r="CY16" s="1166"/>
      <c r="CZ16" s="1166"/>
      <c r="DA16" s="1166"/>
      <c r="DB16" s="1166"/>
      <c r="DC16" s="1166"/>
      <c r="DD16" s="1166"/>
      <c r="DE16" s="1166"/>
    </row>
    <row r="17" spans="1:109" s="80" customFormat="1" ht="13" x14ac:dyDescent="0.2">
      <c r="A17" s="82"/>
      <c r="B17" s="1166"/>
      <c r="C17" s="1166"/>
      <c r="D17" s="1166"/>
      <c r="E17" s="1166"/>
      <c r="F17" s="1166"/>
      <c r="G17" s="1166"/>
      <c r="H17" s="1166"/>
      <c r="I17" s="1166"/>
      <c r="J17" s="1166"/>
      <c r="K17" s="1166"/>
      <c r="L17" s="1166"/>
      <c r="M17" s="1166"/>
      <c r="N17" s="1166"/>
      <c r="O17" s="1166"/>
      <c r="P17" s="1166"/>
      <c r="Q17" s="1166"/>
      <c r="R17" s="1166"/>
      <c r="S17" s="1166"/>
      <c r="T17" s="1166"/>
      <c r="U17" s="1166"/>
      <c r="V17" s="1166"/>
      <c r="W17" s="1166"/>
      <c r="X17" s="1166"/>
      <c r="Y17" s="1166"/>
      <c r="Z17" s="1166"/>
      <c r="AA17" s="1166"/>
      <c r="AB17" s="1166"/>
      <c r="AC17" s="1166"/>
      <c r="AD17" s="1166"/>
      <c r="AE17" s="1166"/>
      <c r="AF17" s="1166"/>
      <c r="AG17" s="1166"/>
      <c r="AH17" s="1166"/>
      <c r="AI17" s="1166"/>
      <c r="AJ17" s="1166"/>
      <c r="AK17" s="1166"/>
      <c r="AL17" s="1166"/>
      <c r="AM17" s="1166"/>
      <c r="AN17" s="1166"/>
      <c r="AO17" s="1166"/>
      <c r="AP17" s="1166"/>
      <c r="AQ17" s="1166"/>
      <c r="AR17" s="1166"/>
      <c r="AS17" s="1166"/>
      <c r="AT17" s="1166"/>
      <c r="AU17" s="1166"/>
      <c r="AV17" s="1166"/>
      <c r="AW17" s="1166"/>
      <c r="AX17" s="1166"/>
      <c r="AY17" s="1166"/>
      <c r="AZ17" s="1166"/>
      <c r="BA17" s="1166"/>
      <c r="BB17" s="1166"/>
      <c r="BC17" s="1166"/>
      <c r="BD17" s="1166"/>
      <c r="BE17" s="1166"/>
      <c r="BF17" s="1166"/>
      <c r="BG17" s="1166"/>
      <c r="BH17" s="1166"/>
      <c r="BI17" s="1166"/>
      <c r="BJ17" s="1166"/>
      <c r="BK17" s="1166"/>
      <c r="BL17" s="1166"/>
      <c r="BM17" s="1166"/>
      <c r="BN17" s="1166"/>
      <c r="BO17" s="1166"/>
      <c r="BP17" s="1166"/>
      <c r="BQ17" s="1166"/>
      <c r="BR17" s="1166"/>
      <c r="BS17" s="1166"/>
      <c r="BT17" s="1166"/>
      <c r="BU17" s="1166"/>
      <c r="BV17" s="1166"/>
      <c r="BW17" s="1166"/>
      <c r="BX17" s="1166"/>
      <c r="BY17" s="1166"/>
      <c r="BZ17" s="1166"/>
      <c r="CA17" s="1166"/>
      <c r="CB17" s="1166"/>
      <c r="CC17" s="1166"/>
      <c r="CD17" s="1166"/>
      <c r="CE17" s="1166"/>
      <c r="CF17" s="1166"/>
      <c r="CG17" s="1166"/>
      <c r="CH17" s="1166"/>
      <c r="CI17" s="1166"/>
      <c r="CJ17" s="1166"/>
      <c r="CK17" s="1166"/>
      <c r="CL17" s="1166"/>
      <c r="CM17" s="1166"/>
      <c r="CN17" s="1166"/>
      <c r="CO17" s="1166"/>
      <c r="CP17" s="1166"/>
      <c r="CQ17" s="1166"/>
      <c r="CR17" s="1166"/>
      <c r="CS17" s="1166"/>
      <c r="CT17" s="1166"/>
      <c r="CU17" s="1166"/>
      <c r="CV17" s="1166"/>
      <c r="CW17" s="1166"/>
      <c r="CX17" s="1166"/>
      <c r="CY17" s="1166"/>
      <c r="CZ17" s="1166"/>
      <c r="DA17" s="1166"/>
      <c r="DB17" s="1166"/>
      <c r="DC17" s="1166"/>
      <c r="DD17" s="1166"/>
      <c r="DE17" s="1166"/>
    </row>
    <row r="18" spans="1:109" s="80" customFormat="1" ht="13" x14ac:dyDescent="0.2">
      <c r="A18" s="82"/>
      <c r="B18" s="1166"/>
      <c r="C18" s="1166"/>
      <c r="D18" s="1166"/>
      <c r="E18" s="1166"/>
      <c r="F18" s="1166"/>
      <c r="G18" s="1166"/>
      <c r="H18" s="1166"/>
      <c r="I18" s="1166"/>
      <c r="J18" s="1166"/>
      <c r="K18" s="1166"/>
      <c r="L18" s="1166"/>
      <c r="M18" s="1166"/>
      <c r="N18" s="1166"/>
      <c r="O18" s="1166"/>
      <c r="P18" s="1166"/>
      <c r="Q18" s="1166"/>
      <c r="R18" s="1166"/>
      <c r="S18" s="1166"/>
      <c r="T18" s="1166"/>
      <c r="U18" s="1166"/>
      <c r="V18" s="1166"/>
      <c r="W18" s="1166"/>
      <c r="X18" s="1166"/>
      <c r="Y18" s="1166"/>
      <c r="Z18" s="1166"/>
      <c r="AA18" s="1166"/>
      <c r="AB18" s="1166"/>
      <c r="AC18" s="1166"/>
      <c r="AD18" s="1166"/>
      <c r="AE18" s="1166"/>
      <c r="AF18" s="1166"/>
      <c r="AG18" s="1166"/>
      <c r="AH18" s="1166"/>
      <c r="AI18" s="1166"/>
      <c r="AJ18" s="1166"/>
      <c r="AK18" s="1166"/>
      <c r="AL18" s="1166"/>
      <c r="AM18" s="1166"/>
      <c r="AN18" s="1166"/>
      <c r="AO18" s="1166"/>
      <c r="AP18" s="1166"/>
      <c r="AQ18" s="1166"/>
      <c r="AR18" s="1166"/>
      <c r="AS18" s="1166"/>
      <c r="AT18" s="1166"/>
      <c r="AU18" s="1166"/>
      <c r="AV18" s="1166"/>
      <c r="AW18" s="1166"/>
      <c r="AX18" s="1166"/>
      <c r="AY18" s="1166"/>
      <c r="AZ18" s="1166"/>
      <c r="BA18" s="1166"/>
      <c r="BB18" s="1166"/>
      <c r="BC18" s="1166"/>
      <c r="BD18" s="1166"/>
      <c r="BE18" s="1166"/>
      <c r="BF18" s="1166"/>
      <c r="BG18" s="1166"/>
      <c r="BH18" s="1166"/>
      <c r="BI18" s="1166"/>
      <c r="BJ18" s="1166"/>
      <c r="BK18" s="1166"/>
      <c r="BL18" s="1166"/>
      <c r="BM18" s="1166"/>
      <c r="BN18" s="1166"/>
      <c r="BO18" s="1166"/>
      <c r="BP18" s="1166"/>
      <c r="BQ18" s="1166"/>
      <c r="BR18" s="1166"/>
      <c r="BS18" s="1166"/>
      <c r="BT18" s="1166"/>
      <c r="BU18" s="1166"/>
      <c r="BV18" s="1166"/>
      <c r="BW18" s="1166"/>
      <c r="BX18" s="1166"/>
      <c r="BY18" s="1166"/>
      <c r="BZ18" s="1166"/>
      <c r="CA18" s="1166"/>
      <c r="CB18" s="1166"/>
      <c r="CC18" s="1166"/>
      <c r="CD18" s="1166"/>
      <c r="CE18" s="1166"/>
      <c r="CF18" s="1166"/>
      <c r="CG18" s="1166"/>
      <c r="CH18" s="1166"/>
      <c r="CI18" s="1166"/>
      <c r="CJ18" s="1166"/>
      <c r="CK18" s="1166"/>
      <c r="CL18" s="1166"/>
      <c r="CM18" s="1166"/>
      <c r="CN18" s="1166"/>
      <c r="CO18" s="1166"/>
      <c r="CP18" s="1166"/>
      <c r="CQ18" s="1166"/>
      <c r="CR18" s="1166"/>
      <c r="CS18" s="1166"/>
      <c r="CT18" s="1166"/>
      <c r="CU18" s="1166"/>
      <c r="CV18" s="1166"/>
      <c r="CW18" s="1166"/>
      <c r="CX18" s="1166"/>
      <c r="CY18" s="1166"/>
      <c r="CZ18" s="1166"/>
      <c r="DA18" s="1166"/>
      <c r="DB18" s="1166"/>
      <c r="DC18" s="1166"/>
      <c r="DD18" s="1166"/>
      <c r="DE18" s="1166"/>
    </row>
    <row r="19" spans="1:109" ht="13" x14ac:dyDescent="0.2">
      <c r="DD19" s="82"/>
      <c r="DE19" s="82"/>
    </row>
    <row r="20" spans="1:109" ht="13" x14ac:dyDescent="0.2">
      <c r="DD20" s="82"/>
      <c r="DE20" s="82"/>
    </row>
    <row r="21" spans="1:109" ht="17.25" customHeight="1" x14ac:dyDescent="0.2">
      <c r="B21" s="1167"/>
      <c r="C21" s="84"/>
      <c r="D21" s="84"/>
      <c r="E21" s="84"/>
      <c r="F21" s="84"/>
      <c r="G21" s="84"/>
      <c r="H21" s="84"/>
      <c r="I21" s="84"/>
      <c r="J21" s="84"/>
      <c r="K21" s="84"/>
      <c r="L21" s="84"/>
      <c r="M21" s="84"/>
      <c r="N21" s="1168"/>
      <c r="O21" s="84"/>
      <c r="P21" s="84"/>
      <c r="Q21" s="84"/>
      <c r="R21" s="84"/>
      <c r="S21" s="84"/>
      <c r="T21" s="84"/>
      <c r="U21" s="84"/>
      <c r="V21" s="84"/>
      <c r="W21" s="84"/>
      <c r="X21" s="84"/>
      <c r="Y21" s="84"/>
      <c r="Z21" s="84"/>
      <c r="AA21" s="84"/>
      <c r="AB21" s="84"/>
      <c r="AC21" s="84"/>
      <c r="AD21" s="84"/>
      <c r="AE21" s="84"/>
      <c r="AF21" s="84"/>
      <c r="AG21" s="84"/>
      <c r="AH21" s="84"/>
      <c r="AI21" s="84"/>
      <c r="AJ21" s="84"/>
      <c r="AK21" s="84"/>
      <c r="AL21" s="84"/>
      <c r="AM21" s="84"/>
      <c r="AN21" s="84"/>
      <c r="AO21" s="84"/>
      <c r="AP21" s="84"/>
      <c r="AQ21" s="84"/>
      <c r="AR21" s="84"/>
      <c r="AS21" s="84"/>
      <c r="AT21" s="1168"/>
      <c r="AU21" s="84"/>
      <c r="AV21" s="84"/>
      <c r="AW21" s="84"/>
      <c r="AX21" s="84"/>
      <c r="AY21" s="84"/>
      <c r="AZ21" s="84"/>
      <c r="BA21" s="84"/>
      <c r="BB21" s="84"/>
      <c r="BC21" s="84"/>
      <c r="BD21" s="84"/>
      <c r="BE21" s="84"/>
      <c r="BF21" s="1168"/>
      <c r="BG21" s="84"/>
      <c r="BH21" s="84"/>
      <c r="BI21" s="84"/>
      <c r="BJ21" s="84"/>
      <c r="BK21" s="84"/>
      <c r="BL21" s="84"/>
      <c r="BM21" s="84"/>
      <c r="BN21" s="84"/>
      <c r="BO21" s="84"/>
      <c r="BP21" s="84"/>
      <c r="BQ21" s="84"/>
      <c r="BR21" s="1168"/>
      <c r="BS21" s="84"/>
      <c r="BT21" s="84"/>
      <c r="BU21" s="84"/>
      <c r="BV21" s="84"/>
      <c r="BW21" s="84"/>
      <c r="BX21" s="84"/>
      <c r="BY21" s="84"/>
      <c r="BZ21" s="84"/>
      <c r="CA21" s="84"/>
      <c r="CB21" s="84"/>
      <c r="CC21" s="84"/>
      <c r="CD21" s="1168"/>
      <c r="CE21" s="84"/>
      <c r="CF21" s="84"/>
      <c r="CG21" s="84"/>
      <c r="CH21" s="84"/>
      <c r="CI21" s="84"/>
      <c r="CJ21" s="84"/>
      <c r="CK21" s="84"/>
      <c r="CL21" s="84"/>
      <c r="CM21" s="84"/>
      <c r="CN21" s="84"/>
      <c r="CO21" s="84"/>
      <c r="CP21" s="1168"/>
      <c r="CQ21" s="84"/>
      <c r="CR21" s="84"/>
      <c r="CS21" s="84"/>
      <c r="CT21" s="84"/>
      <c r="CU21" s="84"/>
      <c r="CV21" s="84"/>
      <c r="CW21" s="84"/>
      <c r="CX21" s="84"/>
      <c r="CY21" s="84"/>
      <c r="CZ21" s="84"/>
      <c r="DA21" s="84"/>
      <c r="DB21" s="1168"/>
      <c r="DC21" s="84"/>
      <c r="DD21" s="85"/>
      <c r="DE21" s="82"/>
    </row>
    <row r="22" spans="1:109" ht="17.25" customHeight="1" x14ac:dyDescent="0.2">
      <c r="B22" s="86"/>
    </row>
    <row r="23" spans="1:109" ht="13" x14ac:dyDescent="0.2">
      <c r="B23" s="86"/>
    </row>
    <row r="24" spans="1:109" ht="13" x14ac:dyDescent="0.2">
      <c r="B24" s="86"/>
    </row>
    <row r="25" spans="1:109" ht="13" x14ac:dyDescent="0.2">
      <c r="B25" s="86"/>
    </row>
    <row r="26" spans="1:109" ht="13" x14ac:dyDescent="0.2">
      <c r="B26" s="86"/>
    </row>
    <row r="27" spans="1:109" ht="13" x14ac:dyDescent="0.2">
      <c r="B27" s="86"/>
    </row>
    <row r="28" spans="1:109" ht="13" x14ac:dyDescent="0.2">
      <c r="B28" s="86"/>
    </row>
    <row r="29" spans="1:109" ht="13" x14ac:dyDescent="0.2">
      <c r="B29" s="86"/>
    </row>
    <row r="30" spans="1:109" ht="13" x14ac:dyDescent="0.2">
      <c r="B30" s="86"/>
    </row>
    <row r="31" spans="1:109" ht="13" x14ac:dyDescent="0.2">
      <c r="B31" s="86"/>
    </row>
    <row r="32" spans="1:109" ht="13" x14ac:dyDescent="0.2">
      <c r="B32" s="86"/>
    </row>
    <row r="33" spans="2:109" ht="13" x14ac:dyDescent="0.2">
      <c r="B33" s="86"/>
    </row>
    <row r="34" spans="2:109" ht="13" x14ac:dyDescent="0.2">
      <c r="B34" s="86"/>
    </row>
    <row r="35" spans="2:109" ht="13" x14ac:dyDescent="0.2">
      <c r="B35" s="86"/>
    </row>
    <row r="36" spans="2:109" ht="13" x14ac:dyDescent="0.2">
      <c r="B36" s="86"/>
    </row>
    <row r="37" spans="2:109" ht="13" x14ac:dyDescent="0.2">
      <c r="B37" s="86"/>
    </row>
    <row r="38" spans="2:109" ht="13" x14ac:dyDescent="0.2">
      <c r="B38" s="86"/>
    </row>
    <row r="39" spans="2:109" ht="13" x14ac:dyDescent="0.2">
      <c r="B39" s="167"/>
      <c r="C39" s="138"/>
      <c r="D39" s="138"/>
      <c r="E39" s="138"/>
      <c r="F39" s="138"/>
      <c r="G39" s="138"/>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8"/>
      <c r="AF39" s="138"/>
      <c r="AG39" s="138"/>
      <c r="AH39" s="138"/>
      <c r="AI39" s="138"/>
      <c r="AJ39" s="138"/>
      <c r="AK39" s="138"/>
      <c r="AL39" s="138"/>
      <c r="AM39" s="138"/>
      <c r="AN39" s="138"/>
      <c r="AO39" s="138"/>
      <c r="AP39" s="138"/>
      <c r="AQ39" s="138"/>
      <c r="AR39" s="138"/>
      <c r="AS39" s="138"/>
      <c r="AT39" s="138"/>
      <c r="AU39" s="138"/>
      <c r="AV39" s="138"/>
      <c r="AW39" s="138"/>
      <c r="AX39" s="138"/>
      <c r="AY39" s="138"/>
      <c r="AZ39" s="138"/>
      <c r="BA39" s="138"/>
      <c r="BB39" s="138"/>
      <c r="BC39" s="138"/>
      <c r="BD39" s="138"/>
      <c r="BE39" s="138"/>
      <c r="BF39" s="138"/>
      <c r="BG39" s="138"/>
      <c r="BH39" s="138"/>
      <c r="BI39" s="138"/>
      <c r="BJ39" s="138"/>
      <c r="BK39" s="138"/>
      <c r="BL39" s="138"/>
      <c r="BM39" s="138"/>
      <c r="BN39" s="138"/>
      <c r="BO39" s="138"/>
      <c r="BP39" s="138"/>
      <c r="BQ39" s="138"/>
      <c r="BR39" s="138"/>
      <c r="BS39" s="138"/>
      <c r="BT39" s="138"/>
      <c r="BU39" s="138"/>
      <c r="BV39" s="138"/>
      <c r="BW39" s="138"/>
      <c r="BX39" s="138"/>
      <c r="BY39" s="138"/>
      <c r="BZ39" s="138"/>
      <c r="CA39" s="138"/>
      <c r="CB39" s="138"/>
      <c r="CC39" s="138"/>
      <c r="CD39" s="138"/>
      <c r="CE39" s="138"/>
      <c r="CF39" s="138"/>
      <c r="CG39" s="138"/>
      <c r="CH39" s="138"/>
      <c r="CI39" s="138"/>
      <c r="CJ39" s="138"/>
      <c r="CK39" s="138"/>
      <c r="CL39" s="138"/>
      <c r="CM39" s="138"/>
      <c r="CN39" s="138"/>
      <c r="CO39" s="138"/>
      <c r="CP39" s="138"/>
      <c r="CQ39" s="138"/>
      <c r="CR39" s="138"/>
      <c r="CS39" s="138"/>
      <c r="CT39" s="138"/>
      <c r="CU39" s="138"/>
      <c r="CV39" s="138"/>
      <c r="CW39" s="138"/>
      <c r="CX39" s="138"/>
      <c r="CY39" s="138"/>
      <c r="CZ39" s="138"/>
      <c r="DA39" s="138"/>
      <c r="DB39" s="138"/>
      <c r="DC39" s="138"/>
      <c r="DD39" s="168"/>
    </row>
    <row r="40" spans="2:109" ht="13" x14ac:dyDescent="0.2">
      <c r="B40" s="1169"/>
      <c r="DD40" s="1169"/>
      <c r="DE40" s="82"/>
    </row>
    <row r="41" spans="2:109" ht="16.5" x14ac:dyDescent="0.2">
      <c r="B41" s="83" t="s">
        <v>553</v>
      </c>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c r="BJ41" s="84"/>
      <c r="BK41" s="84"/>
      <c r="BL41" s="84"/>
      <c r="BM41" s="84"/>
      <c r="BN41" s="84"/>
      <c r="BO41" s="84"/>
      <c r="BP41" s="84"/>
      <c r="BQ41" s="84"/>
      <c r="BR41" s="84"/>
      <c r="BS41" s="84"/>
      <c r="BT41" s="84"/>
      <c r="BU41" s="84"/>
      <c r="BV41" s="84"/>
      <c r="BW41" s="84"/>
      <c r="BX41" s="84"/>
      <c r="BY41" s="84"/>
      <c r="BZ41" s="84"/>
      <c r="CA41" s="84"/>
      <c r="CB41" s="84"/>
      <c r="CC41" s="84"/>
      <c r="CD41" s="84"/>
      <c r="CE41" s="84"/>
      <c r="CF41" s="84"/>
      <c r="CG41" s="84"/>
      <c r="CH41" s="84"/>
      <c r="CI41" s="84"/>
      <c r="CJ41" s="84"/>
      <c r="CK41" s="84"/>
      <c r="CL41" s="84"/>
      <c r="CM41" s="84"/>
      <c r="CN41" s="84"/>
      <c r="CO41" s="84"/>
      <c r="CP41" s="84"/>
      <c r="CQ41" s="84"/>
      <c r="CR41" s="84"/>
      <c r="CS41" s="84"/>
      <c r="CT41" s="84"/>
      <c r="CU41" s="84"/>
      <c r="CV41" s="84"/>
      <c r="CW41" s="84"/>
      <c r="CX41" s="84"/>
      <c r="CY41" s="84"/>
      <c r="CZ41" s="84"/>
      <c r="DA41" s="84"/>
      <c r="DB41" s="84"/>
      <c r="DC41" s="84"/>
      <c r="DD41" s="85"/>
    </row>
    <row r="42" spans="2:109" ht="13" x14ac:dyDescent="0.2">
      <c r="B42" s="86"/>
      <c r="G42" s="1170"/>
      <c r="I42" s="1171"/>
      <c r="J42" s="1171"/>
      <c r="K42" s="1171"/>
      <c r="AM42" s="1170"/>
      <c r="AN42" s="1170" t="s">
        <v>554</v>
      </c>
      <c r="AP42" s="1171"/>
      <c r="AQ42" s="1171"/>
      <c r="AR42" s="1171"/>
      <c r="AY42" s="1170"/>
      <c r="BA42" s="1171"/>
      <c r="BB42" s="1171"/>
      <c r="BC42" s="1171"/>
      <c r="BK42" s="1170"/>
      <c r="BM42" s="1171"/>
      <c r="BN42" s="1171"/>
      <c r="BO42" s="1171"/>
      <c r="BW42" s="1170"/>
      <c r="BY42" s="1171"/>
      <c r="BZ42" s="1171"/>
      <c r="CA42" s="1171"/>
      <c r="CI42" s="1170"/>
      <c r="CK42" s="1171"/>
      <c r="CL42" s="1171"/>
      <c r="CM42" s="1171"/>
      <c r="CU42" s="1170"/>
      <c r="CW42" s="1171"/>
      <c r="CX42" s="1171"/>
      <c r="CY42" s="1171"/>
    </row>
    <row r="43" spans="2:109" ht="13.5" customHeight="1" x14ac:dyDescent="0.2">
      <c r="B43" s="86"/>
      <c r="AN43" s="1172" t="s">
        <v>555</v>
      </c>
      <c r="AO43" s="1173"/>
      <c r="AP43" s="1173"/>
      <c r="AQ43" s="1173"/>
      <c r="AR43" s="1173"/>
      <c r="AS43" s="1173"/>
      <c r="AT43" s="1173"/>
      <c r="AU43" s="1173"/>
      <c r="AV43" s="1173"/>
      <c r="AW43" s="1173"/>
      <c r="AX43" s="1173"/>
      <c r="AY43" s="1173"/>
      <c r="AZ43" s="1173"/>
      <c r="BA43" s="1173"/>
      <c r="BB43" s="1173"/>
      <c r="BC43" s="1173"/>
      <c r="BD43" s="1173"/>
      <c r="BE43" s="1173"/>
      <c r="BF43" s="1173"/>
      <c r="BG43" s="1173"/>
      <c r="BH43" s="1173"/>
      <c r="BI43" s="1173"/>
      <c r="BJ43" s="1173"/>
      <c r="BK43" s="1173"/>
      <c r="BL43" s="1173"/>
      <c r="BM43" s="1173"/>
      <c r="BN43" s="1173"/>
      <c r="BO43" s="1173"/>
      <c r="BP43" s="1173"/>
      <c r="BQ43" s="1173"/>
      <c r="BR43" s="1173"/>
      <c r="BS43" s="1173"/>
      <c r="BT43" s="1173"/>
      <c r="BU43" s="1173"/>
      <c r="BV43" s="1173"/>
      <c r="BW43" s="1173"/>
      <c r="BX43" s="1173"/>
      <c r="BY43" s="1173"/>
      <c r="BZ43" s="1173"/>
      <c r="CA43" s="1173"/>
      <c r="CB43" s="1173"/>
      <c r="CC43" s="1173"/>
      <c r="CD43" s="1173"/>
      <c r="CE43" s="1173"/>
      <c r="CF43" s="1173"/>
      <c r="CG43" s="1173"/>
      <c r="CH43" s="1173"/>
      <c r="CI43" s="1173"/>
      <c r="CJ43" s="1173"/>
      <c r="CK43" s="1173"/>
      <c r="CL43" s="1173"/>
      <c r="CM43" s="1173"/>
      <c r="CN43" s="1173"/>
      <c r="CO43" s="1173"/>
      <c r="CP43" s="1173"/>
      <c r="CQ43" s="1173"/>
      <c r="CR43" s="1173"/>
      <c r="CS43" s="1173"/>
      <c r="CT43" s="1173"/>
      <c r="CU43" s="1173"/>
      <c r="CV43" s="1173"/>
      <c r="CW43" s="1173"/>
      <c r="CX43" s="1173"/>
      <c r="CY43" s="1173"/>
      <c r="CZ43" s="1173"/>
      <c r="DA43" s="1173"/>
      <c r="DB43" s="1173"/>
      <c r="DC43" s="1174"/>
    </row>
    <row r="44" spans="2:109" ht="13" x14ac:dyDescent="0.2">
      <c r="B44" s="86"/>
      <c r="AN44" s="1175"/>
      <c r="AO44" s="1176"/>
      <c r="AP44" s="1176"/>
      <c r="AQ44" s="1176"/>
      <c r="AR44" s="1176"/>
      <c r="AS44" s="1176"/>
      <c r="AT44" s="1176"/>
      <c r="AU44" s="1176"/>
      <c r="AV44" s="1176"/>
      <c r="AW44" s="1176"/>
      <c r="AX44" s="1176"/>
      <c r="AY44" s="1176"/>
      <c r="AZ44" s="1176"/>
      <c r="BA44" s="1176"/>
      <c r="BB44" s="1176"/>
      <c r="BC44" s="1176"/>
      <c r="BD44" s="1176"/>
      <c r="BE44" s="1176"/>
      <c r="BF44" s="1176"/>
      <c r="BG44" s="1176"/>
      <c r="BH44" s="1176"/>
      <c r="BI44" s="1176"/>
      <c r="BJ44" s="1176"/>
      <c r="BK44" s="1176"/>
      <c r="BL44" s="1176"/>
      <c r="BM44" s="1176"/>
      <c r="BN44" s="1176"/>
      <c r="BO44" s="1176"/>
      <c r="BP44" s="1176"/>
      <c r="BQ44" s="1176"/>
      <c r="BR44" s="1176"/>
      <c r="BS44" s="1176"/>
      <c r="BT44" s="1176"/>
      <c r="BU44" s="1176"/>
      <c r="BV44" s="1176"/>
      <c r="BW44" s="1176"/>
      <c r="BX44" s="1176"/>
      <c r="BY44" s="1176"/>
      <c r="BZ44" s="1176"/>
      <c r="CA44" s="1176"/>
      <c r="CB44" s="1176"/>
      <c r="CC44" s="1176"/>
      <c r="CD44" s="1176"/>
      <c r="CE44" s="1176"/>
      <c r="CF44" s="1176"/>
      <c r="CG44" s="1176"/>
      <c r="CH44" s="1176"/>
      <c r="CI44" s="1176"/>
      <c r="CJ44" s="1176"/>
      <c r="CK44" s="1176"/>
      <c r="CL44" s="1176"/>
      <c r="CM44" s="1176"/>
      <c r="CN44" s="1176"/>
      <c r="CO44" s="1176"/>
      <c r="CP44" s="1176"/>
      <c r="CQ44" s="1176"/>
      <c r="CR44" s="1176"/>
      <c r="CS44" s="1176"/>
      <c r="CT44" s="1176"/>
      <c r="CU44" s="1176"/>
      <c r="CV44" s="1176"/>
      <c r="CW44" s="1176"/>
      <c r="CX44" s="1176"/>
      <c r="CY44" s="1176"/>
      <c r="CZ44" s="1176"/>
      <c r="DA44" s="1176"/>
      <c r="DB44" s="1176"/>
      <c r="DC44" s="1177"/>
    </row>
    <row r="45" spans="2:109" ht="13" x14ac:dyDescent="0.2">
      <c r="B45" s="86"/>
      <c r="AN45" s="1175"/>
      <c r="AO45" s="1176"/>
      <c r="AP45" s="1176"/>
      <c r="AQ45" s="1176"/>
      <c r="AR45" s="1176"/>
      <c r="AS45" s="1176"/>
      <c r="AT45" s="1176"/>
      <c r="AU45" s="1176"/>
      <c r="AV45" s="1176"/>
      <c r="AW45" s="1176"/>
      <c r="AX45" s="1176"/>
      <c r="AY45" s="1176"/>
      <c r="AZ45" s="1176"/>
      <c r="BA45" s="1176"/>
      <c r="BB45" s="1176"/>
      <c r="BC45" s="1176"/>
      <c r="BD45" s="1176"/>
      <c r="BE45" s="1176"/>
      <c r="BF45" s="1176"/>
      <c r="BG45" s="1176"/>
      <c r="BH45" s="1176"/>
      <c r="BI45" s="1176"/>
      <c r="BJ45" s="1176"/>
      <c r="BK45" s="1176"/>
      <c r="BL45" s="1176"/>
      <c r="BM45" s="1176"/>
      <c r="BN45" s="1176"/>
      <c r="BO45" s="1176"/>
      <c r="BP45" s="1176"/>
      <c r="BQ45" s="1176"/>
      <c r="BR45" s="1176"/>
      <c r="BS45" s="1176"/>
      <c r="BT45" s="1176"/>
      <c r="BU45" s="1176"/>
      <c r="BV45" s="1176"/>
      <c r="BW45" s="1176"/>
      <c r="BX45" s="1176"/>
      <c r="BY45" s="1176"/>
      <c r="BZ45" s="1176"/>
      <c r="CA45" s="1176"/>
      <c r="CB45" s="1176"/>
      <c r="CC45" s="1176"/>
      <c r="CD45" s="1176"/>
      <c r="CE45" s="1176"/>
      <c r="CF45" s="1176"/>
      <c r="CG45" s="1176"/>
      <c r="CH45" s="1176"/>
      <c r="CI45" s="1176"/>
      <c r="CJ45" s="1176"/>
      <c r="CK45" s="1176"/>
      <c r="CL45" s="1176"/>
      <c r="CM45" s="1176"/>
      <c r="CN45" s="1176"/>
      <c r="CO45" s="1176"/>
      <c r="CP45" s="1176"/>
      <c r="CQ45" s="1176"/>
      <c r="CR45" s="1176"/>
      <c r="CS45" s="1176"/>
      <c r="CT45" s="1176"/>
      <c r="CU45" s="1176"/>
      <c r="CV45" s="1176"/>
      <c r="CW45" s="1176"/>
      <c r="CX45" s="1176"/>
      <c r="CY45" s="1176"/>
      <c r="CZ45" s="1176"/>
      <c r="DA45" s="1176"/>
      <c r="DB45" s="1176"/>
      <c r="DC45" s="1177"/>
    </row>
    <row r="46" spans="2:109" ht="13" x14ac:dyDescent="0.2">
      <c r="B46" s="86"/>
      <c r="AN46" s="1175"/>
      <c r="AO46" s="1176"/>
      <c r="AP46" s="1176"/>
      <c r="AQ46" s="1176"/>
      <c r="AR46" s="1176"/>
      <c r="AS46" s="1176"/>
      <c r="AT46" s="1176"/>
      <c r="AU46" s="1176"/>
      <c r="AV46" s="1176"/>
      <c r="AW46" s="1176"/>
      <c r="AX46" s="1176"/>
      <c r="AY46" s="1176"/>
      <c r="AZ46" s="1176"/>
      <c r="BA46" s="1176"/>
      <c r="BB46" s="1176"/>
      <c r="BC46" s="1176"/>
      <c r="BD46" s="1176"/>
      <c r="BE46" s="1176"/>
      <c r="BF46" s="1176"/>
      <c r="BG46" s="1176"/>
      <c r="BH46" s="1176"/>
      <c r="BI46" s="1176"/>
      <c r="BJ46" s="1176"/>
      <c r="BK46" s="1176"/>
      <c r="BL46" s="1176"/>
      <c r="BM46" s="1176"/>
      <c r="BN46" s="1176"/>
      <c r="BO46" s="1176"/>
      <c r="BP46" s="1176"/>
      <c r="BQ46" s="1176"/>
      <c r="BR46" s="1176"/>
      <c r="BS46" s="1176"/>
      <c r="BT46" s="1176"/>
      <c r="BU46" s="1176"/>
      <c r="BV46" s="1176"/>
      <c r="BW46" s="1176"/>
      <c r="BX46" s="1176"/>
      <c r="BY46" s="1176"/>
      <c r="BZ46" s="1176"/>
      <c r="CA46" s="1176"/>
      <c r="CB46" s="1176"/>
      <c r="CC46" s="1176"/>
      <c r="CD46" s="1176"/>
      <c r="CE46" s="1176"/>
      <c r="CF46" s="1176"/>
      <c r="CG46" s="1176"/>
      <c r="CH46" s="1176"/>
      <c r="CI46" s="1176"/>
      <c r="CJ46" s="1176"/>
      <c r="CK46" s="1176"/>
      <c r="CL46" s="1176"/>
      <c r="CM46" s="1176"/>
      <c r="CN46" s="1176"/>
      <c r="CO46" s="1176"/>
      <c r="CP46" s="1176"/>
      <c r="CQ46" s="1176"/>
      <c r="CR46" s="1176"/>
      <c r="CS46" s="1176"/>
      <c r="CT46" s="1176"/>
      <c r="CU46" s="1176"/>
      <c r="CV46" s="1176"/>
      <c r="CW46" s="1176"/>
      <c r="CX46" s="1176"/>
      <c r="CY46" s="1176"/>
      <c r="CZ46" s="1176"/>
      <c r="DA46" s="1176"/>
      <c r="DB46" s="1176"/>
      <c r="DC46" s="1177"/>
    </row>
    <row r="47" spans="2:109" ht="13" x14ac:dyDescent="0.2">
      <c r="B47" s="86"/>
      <c r="AN47" s="1178"/>
      <c r="AO47" s="1179"/>
      <c r="AP47" s="1179"/>
      <c r="AQ47" s="1179"/>
      <c r="AR47" s="1179"/>
      <c r="AS47" s="1179"/>
      <c r="AT47" s="1179"/>
      <c r="AU47" s="1179"/>
      <c r="AV47" s="1179"/>
      <c r="AW47" s="1179"/>
      <c r="AX47" s="1179"/>
      <c r="AY47" s="1179"/>
      <c r="AZ47" s="1179"/>
      <c r="BA47" s="1179"/>
      <c r="BB47" s="1179"/>
      <c r="BC47" s="1179"/>
      <c r="BD47" s="1179"/>
      <c r="BE47" s="1179"/>
      <c r="BF47" s="1179"/>
      <c r="BG47" s="1179"/>
      <c r="BH47" s="1179"/>
      <c r="BI47" s="1179"/>
      <c r="BJ47" s="1179"/>
      <c r="BK47" s="1179"/>
      <c r="BL47" s="1179"/>
      <c r="BM47" s="1179"/>
      <c r="BN47" s="1179"/>
      <c r="BO47" s="1179"/>
      <c r="BP47" s="1179"/>
      <c r="BQ47" s="1179"/>
      <c r="BR47" s="1179"/>
      <c r="BS47" s="1179"/>
      <c r="BT47" s="1179"/>
      <c r="BU47" s="1179"/>
      <c r="BV47" s="1179"/>
      <c r="BW47" s="1179"/>
      <c r="BX47" s="1179"/>
      <c r="BY47" s="1179"/>
      <c r="BZ47" s="1179"/>
      <c r="CA47" s="1179"/>
      <c r="CB47" s="1179"/>
      <c r="CC47" s="1179"/>
      <c r="CD47" s="1179"/>
      <c r="CE47" s="1179"/>
      <c r="CF47" s="1179"/>
      <c r="CG47" s="1179"/>
      <c r="CH47" s="1179"/>
      <c r="CI47" s="1179"/>
      <c r="CJ47" s="1179"/>
      <c r="CK47" s="1179"/>
      <c r="CL47" s="1179"/>
      <c r="CM47" s="1179"/>
      <c r="CN47" s="1179"/>
      <c r="CO47" s="1179"/>
      <c r="CP47" s="1179"/>
      <c r="CQ47" s="1179"/>
      <c r="CR47" s="1179"/>
      <c r="CS47" s="1179"/>
      <c r="CT47" s="1179"/>
      <c r="CU47" s="1179"/>
      <c r="CV47" s="1179"/>
      <c r="CW47" s="1179"/>
      <c r="CX47" s="1179"/>
      <c r="CY47" s="1179"/>
      <c r="CZ47" s="1179"/>
      <c r="DA47" s="1179"/>
      <c r="DB47" s="1179"/>
      <c r="DC47" s="1180"/>
    </row>
    <row r="48" spans="2:109" ht="13" x14ac:dyDescent="0.2">
      <c r="B48" s="86"/>
      <c r="H48" s="1181"/>
      <c r="I48" s="1181"/>
      <c r="J48" s="1181"/>
      <c r="AN48" s="1181"/>
      <c r="AO48" s="1181"/>
      <c r="AP48" s="1181"/>
      <c r="AZ48" s="1181"/>
      <c r="BA48" s="1181"/>
      <c r="BB48" s="1181"/>
      <c r="BL48" s="1181"/>
      <c r="BM48" s="1181"/>
      <c r="BN48" s="1181"/>
      <c r="BX48" s="1181"/>
      <c r="BY48" s="1181"/>
      <c r="BZ48" s="1181"/>
      <c r="CJ48" s="1181"/>
      <c r="CK48" s="1181"/>
      <c r="CL48" s="1181"/>
      <c r="CV48" s="1181"/>
      <c r="CW48" s="1181"/>
      <c r="CX48" s="1181"/>
    </row>
    <row r="49" spans="1:109" ht="13" x14ac:dyDescent="0.2">
      <c r="B49" s="86"/>
      <c r="AN49" s="82" t="s">
        <v>556</v>
      </c>
    </row>
    <row r="50" spans="1:109" ht="13" x14ac:dyDescent="0.2">
      <c r="B50" s="86"/>
      <c r="G50" s="1182"/>
      <c r="H50" s="1182"/>
      <c r="I50" s="1182"/>
      <c r="J50" s="1182"/>
      <c r="K50" s="1183"/>
      <c r="L50" s="1183"/>
      <c r="M50" s="1184"/>
      <c r="N50" s="1184"/>
      <c r="AN50" s="1185"/>
      <c r="AO50" s="1186"/>
      <c r="AP50" s="1186"/>
      <c r="AQ50" s="1186"/>
      <c r="AR50" s="1186"/>
      <c r="AS50" s="1186"/>
      <c r="AT50" s="1186"/>
      <c r="AU50" s="1186"/>
      <c r="AV50" s="1186"/>
      <c r="AW50" s="1186"/>
      <c r="AX50" s="1186"/>
      <c r="AY50" s="1186"/>
      <c r="AZ50" s="1186"/>
      <c r="BA50" s="1186"/>
      <c r="BB50" s="1186"/>
      <c r="BC50" s="1186"/>
      <c r="BD50" s="1186"/>
      <c r="BE50" s="1186"/>
      <c r="BF50" s="1186"/>
      <c r="BG50" s="1186"/>
      <c r="BH50" s="1186"/>
      <c r="BI50" s="1186"/>
      <c r="BJ50" s="1186"/>
      <c r="BK50" s="1186"/>
      <c r="BL50" s="1186"/>
      <c r="BM50" s="1186"/>
      <c r="BN50" s="1186"/>
      <c r="BO50" s="1187"/>
      <c r="BP50" s="1188" t="s">
        <v>481</v>
      </c>
      <c r="BQ50" s="1188"/>
      <c r="BR50" s="1188"/>
      <c r="BS50" s="1188"/>
      <c r="BT50" s="1188"/>
      <c r="BU50" s="1188"/>
      <c r="BV50" s="1188"/>
      <c r="BW50" s="1188"/>
      <c r="BX50" s="1188" t="s">
        <v>482</v>
      </c>
      <c r="BY50" s="1188"/>
      <c r="BZ50" s="1188"/>
      <c r="CA50" s="1188"/>
      <c r="CB50" s="1188"/>
      <c r="CC50" s="1188"/>
      <c r="CD50" s="1188"/>
      <c r="CE50" s="1188"/>
      <c r="CF50" s="1188" t="s">
        <v>483</v>
      </c>
      <c r="CG50" s="1188"/>
      <c r="CH50" s="1188"/>
      <c r="CI50" s="1188"/>
      <c r="CJ50" s="1188"/>
      <c r="CK50" s="1188"/>
      <c r="CL50" s="1188"/>
      <c r="CM50" s="1188"/>
      <c r="CN50" s="1188" t="s">
        <v>484</v>
      </c>
      <c r="CO50" s="1188"/>
      <c r="CP50" s="1188"/>
      <c r="CQ50" s="1188"/>
      <c r="CR50" s="1188"/>
      <c r="CS50" s="1188"/>
      <c r="CT50" s="1188"/>
      <c r="CU50" s="1188"/>
      <c r="CV50" s="1188" t="s">
        <v>485</v>
      </c>
      <c r="CW50" s="1188"/>
      <c r="CX50" s="1188"/>
      <c r="CY50" s="1188"/>
      <c r="CZ50" s="1188"/>
      <c r="DA50" s="1188"/>
      <c r="DB50" s="1188"/>
      <c r="DC50" s="1188"/>
    </row>
    <row r="51" spans="1:109" ht="13.5" customHeight="1" x14ac:dyDescent="0.2">
      <c r="B51" s="86"/>
      <c r="G51" s="1189"/>
      <c r="H51" s="1189"/>
      <c r="I51" s="1190"/>
      <c r="J51" s="1190"/>
      <c r="K51" s="1191"/>
      <c r="L51" s="1191"/>
      <c r="M51" s="1191"/>
      <c r="N51" s="1191"/>
      <c r="AM51" s="1181"/>
      <c r="AN51" s="1192" t="s">
        <v>557</v>
      </c>
      <c r="AO51" s="1192"/>
      <c r="AP51" s="1192"/>
      <c r="AQ51" s="1192"/>
      <c r="AR51" s="1192"/>
      <c r="AS51" s="1192"/>
      <c r="AT51" s="1192"/>
      <c r="AU51" s="1192"/>
      <c r="AV51" s="1192"/>
      <c r="AW51" s="1192"/>
      <c r="AX51" s="1192"/>
      <c r="AY51" s="1192"/>
      <c r="AZ51" s="1192"/>
      <c r="BA51" s="1192"/>
      <c r="BB51" s="1192" t="s">
        <v>558</v>
      </c>
      <c r="BC51" s="1192"/>
      <c r="BD51" s="1192"/>
      <c r="BE51" s="1192"/>
      <c r="BF51" s="1192"/>
      <c r="BG51" s="1192"/>
      <c r="BH51" s="1192"/>
      <c r="BI51" s="1192"/>
      <c r="BJ51" s="1192"/>
      <c r="BK51" s="1192"/>
      <c r="BL51" s="1192"/>
      <c r="BM51" s="1192"/>
      <c r="BN51" s="1192"/>
      <c r="BO51" s="1192"/>
      <c r="BP51" s="1193">
        <v>7.9</v>
      </c>
      <c r="BQ51" s="1193"/>
      <c r="BR51" s="1193"/>
      <c r="BS51" s="1193"/>
      <c r="BT51" s="1193"/>
      <c r="BU51" s="1193"/>
      <c r="BV51" s="1193"/>
      <c r="BW51" s="1193"/>
      <c r="BX51" s="1193">
        <v>11.4</v>
      </c>
      <c r="BY51" s="1193"/>
      <c r="BZ51" s="1193"/>
      <c r="CA51" s="1193"/>
      <c r="CB51" s="1193"/>
      <c r="CC51" s="1193"/>
      <c r="CD51" s="1193"/>
      <c r="CE51" s="1193"/>
      <c r="CF51" s="1193">
        <v>4.5999999999999996</v>
      </c>
      <c r="CG51" s="1193"/>
      <c r="CH51" s="1193"/>
      <c r="CI51" s="1193"/>
      <c r="CJ51" s="1193"/>
      <c r="CK51" s="1193"/>
      <c r="CL51" s="1193"/>
      <c r="CM51" s="1193"/>
      <c r="CN51" s="1193">
        <v>6.7</v>
      </c>
      <c r="CO51" s="1193"/>
      <c r="CP51" s="1193"/>
      <c r="CQ51" s="1193"/>
      <c r="CR51" s="1193"/>
      <c r="CS51" s="1193"/>
      <c r="CT51" s="1193"/>
      <c r="CU51" s="1193"/>
      <c r="CV51" s="1193">
        <v>9.3000000000000007</v>
      </c>
      <c r="CW51" s="1193"/>
      <c r="CX51" s="1193"/>
      <c r="CY51" s="1193"/>
      <c r="CZ51" s="1193"/>
      <c r="DA51" s="1193"/>
      <c r="DB51" s="1193"/>
      <c r="DC51" s="1193"/>
    </row>
    <row r="52" spans="1:109" ht="13" x14ac:dyDescent="0.2">
      <c r="B52" s="86"/>
      <c r="G52" s="1189"/>
      <c r="H52" s="1189"/>
      <c r="I52" s="1190"/>
      <c r="J52" s="1190"/>
      <c r="K52" s="1191"/>
      <c r="L52" s="1191"/>
      <c r="M52" s="1191"/>
      <c r="N52" s="1191"/>
      <c r="AM52" s="1181"/>
      <c r="AN52" s="1192"/>
      <c r="AO52" s="1192"/>
      <c r="AP52" s="1192"/>
      <c r="AQ52" s="1192"/>
      <c r="AR52" s="1192"/>
      <c r="AS52" s="1192"/>
      <c r="AT52" s="1192"/>
      <c r="AU52" s="1192"/>
      <c r="AV52" s="1192"/>
      <c r="AW52" s="1192"/>
      <c r="AX52" s="1192"/>
      <c r="AY52" s="1192"/>
      <c r="AZ52" s="1192"/>
      <c r="BA52" s="1192"/>
      <c r="BB52" s="1192"/>
      <c r="BC52" s="1192"/>
      <c r="BD52" s="1192"/>
      <c r="BE52" s="1192"/>
      <c r="BF52" s="1192"/>
      <c r="BG52" s="1192"/>
      <c r="BH52" s="1192"/>
      <c r="BI52" s="1192"/>
      <c r="BJ52" s="1192"/>
      <c r="BK52" s="1192"/>
      <c r="BL52" s="1192"/>
      <c r="BM52" s="1192"/>
      <c r="BN52" s="1192"/>
      <c r="BO52" s="1192"/>
      <c r="BP52" s="1193"/>
      <c r="BQ52" s="1193"/>
      <c r="BR52" s="1193"/>
      <c r="BS52" s="1193"/>
      <c r="BT52" s="1193"/>
      <c r="BU52" s="1193"/>
      <c r="BV52" s="1193"/>
      <c r="BW52" s="1193"/>
      <c r="BX52" s="1193"/>
      <c r="BY52" s="1193"/>
      <c r="BZ52" s="1193"/>
      <c r="CA52" s="1193"/>
      <c r="CB52" s="1193"/>
      <c r="CC52" s="1193"/>
      <c r="CD52" s="1193"/>
      <c r="CE52" s="1193"/>
      <c r="CF52" s="1193"/>
      <c r="CG52" s="1193"/>
      <c r="CH52" s="1193"/>
      <c r="CI52" s="1193"/>
      <c r="CJ52" s="1193"/>
      <c r="CK52" s="1193"/>
      <c r="CL52" s="1193"/>
      <c r="CM52" s="1193"/>
      <c r="CN52" s="1193"/>
      <c r="CO52" s="1193"/>
      <c r="CP52" s="1193"/>
      <c r="CQ52" s="1193"/>
      <c r="CR52" s="1193"/>
      <c r="CS52" s="1193"/>
      <c r="CT52" s="1193"/>
      <c r="CU52" s="1193"/>
      <c r="CV52" s="1193"/>
      <c r="CW52" s="1193"/>
      <c r="CX52" s="1193"/>
      <c r="CY52" s="1193"/>
      <c r="CZ52" s="1193"/>
      <c r="DA52" s="1193"/>
      <c r="DB52" s="1193"/>
      <c r="DC52" s="1193"/>
    </row>
    <row r="53" spans="1:109" ht="13" x14ac:dyDescent="0.2">
      <c r="A53" s="1171"/>
      <c r="B53" s="86"/>
      <c r="G53" s="1189"/>
      <c r="H53" s="1189"/>
      <c r="I53" s="1182"/>
      <c r="J53" s="1182"/>
      <c r="K53" s="1191"/>
      <c r="L53" s="1191"/>
      <c r="M53" s="1191"/>
      <c r="N53" s="1191"/>
      <c r="AM53" s="1181"/>
      <c r="AN53" s="1192"/>
      <c r="AO53" s="1192"/>
      <c r="AP53" s="1192"/>
      <c r="AQ53" s="1192"/>
      <c r="AR53" s="1192"/>
      <c r="AS53" s="1192"/>
      <c r="AT53" s="1192"/>
      <c r="AU53" s="1192"/>
      <c r="AV53" s="1192"/>
      <c r="AW53" s="1192"/>
      <c r="AX53" s="1192"/>
      <c r="AY53" s="1192"/>
      <c r="AZ53" s="1192"/>
      <c r="BA53" s="1192"/>
      <c r="BB53" s="1192" t="s">
        <v>559</v>
      </c>
      <c r="BC53" s="1192"/>
      <c r="BD53" s="1192"/>
      <c r="BE53" s="1192"/>
      <c r="BF53" s="1192"/>
      <c r="BG53" s="1192"/>
      <c r="BH53" s="1192"/>
      <c r="BI53" s="1192"/>
      <c r="BJ53" s="1192"/>
      <c r="BK53" s="1192"/>
      <c r="BL53" s="1192"/>
      <c r="BM53" s="1192"/>
      <c r="BN53" s="1192"/>
      <c r="BO53" s="1192"/>
      <c r="BP53" s="1193">
        <v>62.5</v>
      </c>
      <c r="BQ53" s="1193"/>
      <c r="BR53" s="1193"/>
      <c r="BS53" s="1193"/>
      <c r="BT53" s="1193"/>
      <c r="BU53" s="1193"/>
      <c r="BV53" s="1193"/>
      <c r="BW53" s="1193"/>
      <c r="BX53" s="1193">
        <v>62.7</v>
      </c>
      <c r="BY53" s="1193"/>
      <c r="BZ53" s="1193"/>
      <c r="CA53" s="1193"/>
      <c r="CB53" s="1193"/>
      <c r="CC53" s="1193"/>
      <c r="CD53" s="1193"/>
      <c r="CE53" s="1193"/>
      <c r="CF53" s="1193">
        <v>63.3</v>
      </c>
      <c r="CG53" s="1193"/>
      <c r="CH53" s="1193"/>
      <c r="CI53" s="1193"/>
      <c r="CJ53" s="1193"/>
      <c r="CK53" s="1193"/>
      <c r="CL53" s="1193"/>
      <c r="CM53" s="1193"/>
      <c r="CN53" s="1193">
        <v>64.3</v>
      </c>
      <c r="CO53" s="1193"/>
      <c r="CP53" s="1193"/>
      <c r="CQ53" s="1193"/>
      <c r="CR53" s="1193"/>
      <c r="CS53" s="1193"/>
      <c r="CT53" s="1193"/>
      <c r="CU53" s="1193"/>
      <c r="CV53" s="1193">
        <v>65.3</v>
      </c>
      <c r="CW53" s="1193"/>
      <c r="CX53" s="1193"/>
      <c r="CY53" s="1193"/>
      <c r="CZ53" s="1193"/>
      <c r="DA53" s="1193"/>
      <c r="DB53" s="1193"/>
      <c r="DC53" s="1193"/>
    </row>
    <row r="54" spans="1:109" ht="13" x14ac:dyDescent="0.2">
      <c r="A54" s="1171"/>
      <c r="B54" s="86"/>
      <c r="G54" s="1189"/>
      <c r="H54" s="1189"/>
      <c r="I54" s="1182"/>
      <c r="J54" s="1182"/>
      <c r="K54" s="1191"/>
      <c r="L54" s="1191"/>
      <c r="M54" s="1191"/>
      <c r="N54" s="1191"/>
      <c r="AM54" s="1181"/>
      <c r="AN54" s="1192"/>
      <c r="AO54" s="1192"/>
      <c r="AP54" s="1192"/>
      <c r="AQ54" s="1192"/>
      <c r="AR54" s="1192"/>
      <c r="AS54" s="1192"/>
      <c r="AT54" s="1192"/>
      <c r="AU54" s="1192"/>
      <c r="AV54" s="1192"/>
      <c r="AW54" s="1192"/>
      <c r="AX54" s="1192"/>
      <c r="AY54" s="1192"/>
      <c r="AZ54" s="1192"/>
      <c r="BA54" s="1192"/>
      <c r="BB54" s="1192"/>
      <c r="BC54" s="1192"/>
      <c r="BD54" s="1192"/>
      <c r="BE54" s="1192"/>
      <c r="BF54" s="1192"/>
      <c r="BG54" s="1192"/>
      <c r="BH54" s="1192"/>
      <c r="BI54" s="1192"/>
      <c r="BJ54" s="1192"/>
      <c r="BK54" s="1192"/>
      <c r="BL54" s="1192"/>
      <c r="BM54" s="1192"/>
      <c r="BN54" s="1192"/>
      <c r="BO54" s="1192"/>
      <c r="BP54" s="1193"/>
      <c r="BQ54" s="1193"/>
      <c r="BR54" s="1193"/>
      <c r="BS54" s="1193"/>
      <c r="BT54" s="1193"/>
      <c r="BU54" s="1193"/>
      <c r="BV54" s="1193"/>
      <c r="BW54" s="1193"/>
      <c r="BX54" s="1193"/>
      <c r="BY54" s="1193"/>
      <c r="BZ54" s="1193"/>
      <c r="CA54" s="1193"/>
      <c r="CB54" s="1193"/>
      <c r="CC54" s="1193"/>
      <c r="CD54" s="1193"/>
      <c r="CE54" s="1193"/>
      <c r="CF54" s="1193"/>
      <c r="CG54" s="1193"/>
      <c r="CH54" s="1193"/>
      <c r="CI54" s="1193"/>
      <c r="CJ54" s="1193"/>
      <c r="CK54" s="1193"/>
      <c r="CL54" s="1193"/>
      <c r="CM54" s="1193"/>
      <c r="CN54" s="1193"/>
      <c r="CO54" s="1193"/>
      <c r="CP54" s="1193"/>
      <c r="CQ54" s="1193"/>
      <c r="CR54" s="1193"/>
      <c r="CS54" s="1193"/>
      <c r="CT54" s="1193"/>
      <c r="CU54" s="1193"/>
      <c r="CV54" s="1193"/>
      <c r="CW54" s="1193"/>
      <c r="CX54" s="1193"/>
      <c r="CY54" s="1193"/>
      <c r="CZ54" s="1193"/>
      <c r="DA54" s="1193"/>
      <c r="DB54" s="1193"/>
      <c r="DC54" s="1193"/>
    </row>
    <row r="55" spans="1:109" ht="13" x14ac:dyDescent="0.2">
      <c r="A55" s="1171"/>
      <c r="B55" s="86"/>
      <c r="G55" s="1182"/>
      <c r="H55" s="1182"/>
      <c r="I55" s="1182"/>
      <c r="J55" s="1182"/>
      <c r="K55" s="1191"/>
      <c r="L55" s="1191"/>
      <c r="M55" s="1191"/>
      <c r="N55" s="1191"/>
      <c r="AN55" s="1188" t="s">
        <v>560</v>
      </c>
      <c r="AO55" s="1188"/>
      <c r="AP55" s="1188"/>
      <c r="AQ55" s="1188"/>
      <c r="AR55" s="1188"/>
      <c r="AS55" s="1188"/>
      <c r="AT55" s="1188"/>
      <c r="AU55" s="1188"/>
      <c r="AV55" s="1188"/>
      <c r="AW55" s="1188"/>
      <c r="AX55" s="1188"/>
      <c r="AY55" s="1188"/>
      <c r="AZ55" s="1188"/>
      <c r="BA55" s="1188"/>
      <c r="BB55" s="1192" t="s">
        <v>558</v>
      </c>
      <c r="BC55" s="1192"/>
      <c r="BD55" s="1192"/>
      <c r="BE55" s="1192"/>
      <c r="BF55" s="1192"/>
      <c r="BG55" s="1192"/>
      <c r="BH55" s="1192"/>
      <c r="BI55" s="1192"/>
      <c r="BJ55" s="1192"/>
      <c r="BK55" s="1192"/>
      <c r="BL55" s="1192"/>
      <c r="BM55" s="1192"/>
      <c r="BN55" s="1192"/>
      <c r="BO55" s="1192"/>
      <c r="BP55" s="1193">
        <v>33.9</v>
      </c>
      <c r="BQ55" s="1193"/>
      <c r="BR55" s="1193"/>
      <c r="BS55" s="1193"/>
      <c r="BT55" s="1193"/>
      <c r="BU55" s="1193"/>
      <c r="BV55" s="1193"/>
      <c r="BW55" s="1193"/>
      <c r="BX55" s="1193">
        <v>31.5</v>
      </c>
      <c r="BY55" s="1193"/>
      <c r="BZ55" s="1193"/>
      <c r="CA55" s="1193"/>
      <c r="CB55" s="1193"/>
      <c r="CC55" s="1193"/>
      <c r="CD55" s="1193"/>
      <c r="CE55" s="1193"/>
      <c r="CF55" s="1193">
        <v>23.4</v>
      </c>
      <c r="CG55" s="1193"/>
      <c r="CH55" s="1193"/>
      <c r="CI55" s="1193"/>
      <c r="CJ55" s="1193"/>
      <c r="CK55" s="1193"/>
      <c r="CL55" s="1193"/>
      <c r="CM55" s="1193"/>
      <c r="CN55" s="1193">
        <v>18.2</v>
      </c>
      <c r="CO55" s="1193"/>
      <c r="CP55" s="1193"/>
      <c r="CQ55" s="1193"/>
      <c r="CR55" s="1193"/>
      <c r="CS55" s="1193"/>
      <c r="CT55" s="1193"/>
      <c r="CU55" s="1193"/>
      <c r="CV55" s="1193">
        <v>17.100000000000001</v>
      </c>
      <c r="CW55" s="1193"/>
      <c r="CX55" s="1193"/>
      <c r="CY55" s="1193"/>
      <c r="CZ55" s="1193"/>
      <c r="DA55" s="1193"/>
      <c r="DB55" s="1193"/>
      <c r="DC55" s="1193"/>
    </row>
    <row r="56" spans="1:109" ht="13" x14ac:dyDescent="0.2">
      <c r="A56" s="1171"/>
      <c r="B56" s="86"/>
      <c r="G56" s="1182"/>
      <c r="H56" s="1182"/>
      <c r="I56" s="1182"/>
      <c r="J56" s="1182"/>
      <c r="K56" s="1191"/>
      <c r="L56" s="1191"/>
      <c r="M56" s="1191"/>
      <c r="N56" s="1191"/>
      <c r="AN56" s="1188"/>
      <c r="AO56" s="1188"/>
      <c r="AP56" s="1188"/>
      <c r="AQ56" s="1188"/>
      <c r="AR56" s="1188"/>
      <c r="AS56" s="1188"/>
      <c r="AT56" s="1188"/>
      <c r="AU56" s="1188"/>
      <c r="AV56" s="1188"/>
      <c r="AW56" s="1188"/>
      <c r="AX56" s="1188"/>
      <c r="AY56" s="1188"/>
      <c r="AZ56" s="1188"/>
      <c r="BA56" s="1188"/>
      <c r="BB56" s="1192"/>
      <c r="BC56" s="1192"/>
      <c r="BD56" s="1192"/>
      <c r="BE56" s="1192"/>
      <c r="BF56" s="1192"/>
      <c r="BG56" s="1192"/>
      <c r="BH56" s="1192"/>
      <c r="BI56" s="1192"/>
      <c r="BJ56" s="1192"/>
      <c r="BK56" s="1192"/>
      <c r="BL56" s="1192"/>
      <c r="BM56" s="1192"/>
      <c r="BN56" s="1192"/>
      <c r="BO56" s="1192"/>
      <c r="BP56" s="1193"/>
      <c r="BQ56" s="1193"/>
      <c r="BR56" s="1193"/>
      <c r="BS56" s="1193"/>
      <c r="BT56" s="1193"/>
      <c r="BU56" s="1193"/>
      <c r="BV56" s="1193"/>
      <c r="BW56" s="1193"/>
      <c r="BX56" s="1193"/>
      <c r="BY56" s="1193"/>
      <c r="BZ56" s="1193"/>
      <c r="CA56" s="1193"/>
      <c r="CB56" s="1193"/>
      <c r="CC56" s="1193"/>
      <c r="CD56" s="1193"/>
      <c r="CE56" s="1193"/>
      <c r="CF56" s="1193"/>
      <c r="CG56" s="1193"/>
      <c r="CH56" s="1193"/>
      <c r="CI56" s="1193"/>
      <c r="CJ56" s="1193"/>
      <c r="CK56" s="1193"/>
      <c r="CL56" s="1193"/>
      <c r="CM56" s="1193"/>
      <c r="CN56" s="1193"/>
      <c r="CO56" s="1193"/>
      <c r="CP56" s="1193"/>
      <c r="CQ56" s="1193"/>
      <c r="CR56" s="1193"/>
      <c r="CS56" s="1193"/>
      <c r="CT56" s="1193"/>
      <c r="CU56" s="1193"/>
      <c r="CV56" s="1193"/>
      <c r="CW56" s="1193"/>
      <c r="CX56" s="1193"/>
      <c r="CY56" s="1193"/>
      <c r="CZ56" s="1193"/>
      <c r="DA56" s="1193"/>
      <c r="DB56" s="1193"/>
      <c r="DC56" s="1193"/>
    </row>
    <row r="57" spans="1:109" s="1171" customFormat="1" ht="13" x14ac:dyDescent="0.2">
      <c r="B57" s="1194"/>
      <c r="G57" s="1182"/>
      <c r="H57" s="1182"/>
      <c r="I57" s="1195"/>
      <c r="J57" s="1195"/>
      <c r="K57" s="1191"/>
      <c r="L57" s="1191"/>
      <c r="M57" s="1191"/>
      <c r="N57" s="1191"/>
      <c r="AM57" s="82"/>
      <c r="AN57" s="1188"/>
      <c r="AO57" s="1188"/>
      <c r="AP57" s="1188"/>
      <c r="AQ57" s="1188"/>
      <c r="AR57" s="1188"/>
      <c r="AS57" s="1188"/>
      <c r="AT57" s="1188"/>
      <c r="AU57" s="1188"/>
      <c r="AV57" s="1188"/>
      <c r="AW57" s="1188"/>
      <c r="AX57" s="1188"/>
      <c r="AY57" s="1188"/>
      <c r="AZ57" s="1188"/>
      <c r="BA57" s="1188"/>
      <c r="BB57" s="1192" t="s">
        <v>559</v>
      </c>
      <c r="BC57" s="1192"/>
      <c r="BD57" s="1192"/>
      <c r="BE57" s="1192"/>
      <c r="BF57" s="1192"/>
      <c r="BG57" s="1192"/>
      <c r="BH57" s="1192"/>
      <c r="BI57" s="1192"/>
      <c r="BJ57" s="1192"/>
      <c r="BK57" s="1192"/>
      <c r="BL57" s="1192"/>
      <c r="BM57" s="1192"/>
      <c r="BN57" s="1192"/>
      <c r="BO57" s="1192"/>
      <c r="BP57" s="1193">
        <v>61.8</v>
      </c>
      <c r="BQ57" s="1193"/>
      <c r="BR57" s="1193"/>
      <c r="BS57" s="1193"/>
      <c r="BT57" s="1193"/>
      <c r="BU57" s="1193"/>
      <c r="BV57" s="1193"/>
      <c r="BW57" s="1193"/>
      <c r="BX57" s="1193">
        <v>62.9</v>
      </c>
      <c r="BY57" s="1193"/>
      <c r="BZ57" s="1193"/>
      <c r="CA57" s="1193"/>
      <c r="CB57" s="1193"/>
      <c r="CC57" s="1193"/>
      <c r="CD57" s="1193"/>
      <c r="CE57" s="1193"/>
      <c r="CF57" s="1193">
        <v>63.9</v>
      </c>
      <c r="CG57" s="1193"/>
      <c r="CH57" s="1193"/>
      <c r="CI57" s="1193"/>
      <c r="CJ57" s="1193"/>
      <c r="CK57" s="1193"/>
      <c r="CL57" s="1193"/>
      <c r="CM57" s="1193"/>
      <c r="CN57" s="1193">
        <v>64.900000000000006</v>
      </c>
      <c r="CO57" s="1193"/>
      <c r="CP57" s="1193"/>
      <c r="CQ57" s="1193"/>
      <c r="CR57" s="1193"/>
      <c r="CS57" s="1193"/>
      <c r="CT57" s="1193"/>
      <c r="CU57" s="1193"/>
      <c r="CV57" s="1193">
        <v>65.8</v>
      </c>
      <c r="CW57" s="1193"/>
      <c r="CX57" s="1193"/>
      <c r="CY57" s="1193"/>
      <c r="CZ57" s="1193"/>
      <c r="DA57" s="1193"/>
      <c r="DB57" s="1193"/>
      <c r="DC57" s="1193"/>
      <c r="DD57" s="1196"/>
      <c r="DE57" s="1194"/>
    </row>
    <row r="58" spans="1:109" s="1171" customFormat="1" ht="13" x14ac:dyDescent="0.2">
      <c r="A58" s="82"/>
      <c r="B58" s="1194"/>
      <c r="G58" s="1182"/>
      <c r="H58" s="1182"/>
      <c r="I58" s="1195"/>
      <c r="J58" s="1195"/>
      <c r="K58" s="1191"/>
      <c r="L58" s="1191"/>
      <c r="M58" s="1191"/>
      <c r="N58" s="1191"/>
      <c r="AM58" s="82"/>
      <c r="AN58" s="1188"/>
      <c r="AO58" s="1188"/>
      <c r="AP58" s="1188"/>
      <c r="AQ58" s="1188"/>
      <c r="AR58" s="1188"/>
      <c r="AS58" s="1188"/>
      <c r="AT58" s="1188"/>
      <c r="AU58" s="1188"/>
      <c r="AV58" s="1188"/>
      <c r="AW58" s="1188"/>
      <c r="AX58" s="1188"/>
      <c r="AY58" s="1188"/>
      <c r="AZ58" s="1188"/>
      <c r="BA58" s="1188"/>
      <c r="BB58" s="1192"/>
      <c r="BC58" s="1192"/>
      <c r="BD58" s="1192"/>
      <c r="BE58" s="1192"/>
      <c r="BF58" s="1192"/>
      <c r="BG58" s="1192"/>
      <c r="BH58" s="1192"/>
      <c r="BI58" s="1192"/>
      <c r="BJ58" s="1192"/>
      <c r="BK58" s="1192"/>
      <c r="BL58" s="1192"/>
      <c r="BM58" s="1192"/>
      <c r="BN58" s="1192"/>
      <c r="BO58" s="1192"/>
      <c r="BP58" s="1193"/>
      <c r="BQ58" s="1193"/>
      <c r="BR58" s="1193"/>
      <c r="BS58" s="1193"/>
      <c r="BT58" s="1193"/>
      <c r="BU58" s="1193"/>
      <c r="BV58" s="1193"/>
      <c r="BW58" s="1193"/>
      <c r="BX58" s="1193"/>
      <c r="BY58" s="1193"/>
      <c r="BZ58" s="1193"/>
      <c r="CA58" s="1193"/>
      <c r="CB58" s="1193"/>
      <c r="CC58" s="1193"/>
      <c r="CD58" s="1193"/>
      <c r="CE58" s="1193"/>
      <c r="CF58" s="1193"/>
      <c r="CG58" s="1193"/>
      <c r="CH58" s="1193"/>
      <c r="CI58" s="1193"/>
      <c r="CJ58" s="1193"/>
      <c r="CK58" s="1193"/>
      <c r="CL58" s="1193"/>
      <c r="CM58" s="1193"/>
      <c r="CN58" s="1193"/>
      <c r="CO58" s="1193"/>
      <c r="CP58" s="1193"/>
      <c r="CQ58" s="1193"/>
      <c r="CR58" s="1193"/>
      <c r="CS58" s="1193"/>
      <c r="CT58" s="1193"/>
      <c r="CU58" s="1193"/>
      <c r="CV58" s="1193"/>
      <c r="CW58" s="1193"/>
      <c r="CX58" s="1193"/>
      <c r="CY58" s="1193"/>
      <c r="CZ58" s="1193"/>
      <c r="DA58" s="1193"/>
      <c r="DB58" s="1193"/>
      <c r="DC58" s="1193"/>
      <c r="DD58" s="1196"/>
      <c r="DE58" s="1194"/>
    </row>
    <row r="59" spans="1:109" s="1171" customFormat="1" ht="13" x14ac:dyDescent="0.2">
      <c r="A59" s="82"/>
      <c r="B59" s="1194"/>
      <c r="K59" s="1197"/>
      <c r="L59" s="1197"/>
      <c r="M59" s="1197"/>
      <c r="N59" s="1197"/>
      <c r="AQ59" s="1197"/>
      <c r="AR59" s="1197"/>
      <c r="AS59" s="1197"/>
      <c r="AT59" s="1197"/>
      <c r="BC59" s="1197"/>
      <c r="BD59" s="1197"/>
      <c r="BE59" s="1197"/>
      <c r="BF59" s="1197"/>
      <c r="BO59" s="1197"/>
      <c r="BP59" s="1197"/>
      <c r="BQ59" s="1197"/>
      <c r="BR59" s="1197"/>
      <c r="CA59" s="1197"/>
      <c r="CB59" s="1197"/>
      <c r="CC59" s="1197"/>
      <c r="CD59" s="1197"/>
      <c r="CM59" s="1197"/>
      <c r="CN59" s="1197"/>
      <c r="CO59" s="1197"/>
      <c r="CP59" s="1197"/>
      <c r="CY59" s="1197"/>
      <c r="CZ59" s="1197"/>
      <c r="DA59" s="1197"/>
      <c r="DB59" s="1197"/>
      <c r="DC59" s="1197"/>
      <c r="DD59" s="1196"/>
      <c r="DE59" s="1194"/>
    </row>
    <row r="60" spans="1:109" s="1171" customFormat="1" ht="13" x14ac:dyDescent="0.2">
      <c r="A60" s="82"/>
      <c r="B60" s="1194"/>
      <c r="K60" s="1197"/>
      <c r="L60" s="1197"/>
      <c r="M60" s="1197"/>
      <c r="N60" s="1197"/>
      <c r="AQ60" s="1197"/>
      <c r="AR60" s="1197"/>
      <c r="AS60" s="1197"/>
      <c r="AT60" s="1197"/>
      <c r="BC60" s="1197"/>
      <c r="BD60" s="1197"/>
      <c r="BE60" s="1197"/>
      <c r="BF60" s="1197"/>
      <c r="BO60" s="1197"/>
      <c r="BP60" s="1197"/>
      <c r="BQ60" s="1197"/>
      <c r="BR60" s="1197"/>
      <c r="CA60" s="1197"/>
      <c r="CB60" s="1197"/>
      <c r="CC60" s="1197"/>
      <c r="CD60" s="1197"/>
      <c r="CM60" s="1197"/>
      <c r="CN60" s="1197"/>
      <c r="CO60" s="1197"/>
      <c r="CP60" s="1197"/>
      <c r="CY60" s="1197"/>
      <c r="CZ60" s="1197"/>
      <c r="DA60" s="1197"/>
      <c r="DB60" s="1197"/>
      <c r="DC60" s="1197"/>
      <c r="DD60" s="1196"/>
      <c r="DE60" s="1194"/>
    </row>
    <row r="61" spans="1:109" s="1171" customFormat="1" ht="13" x14ac:dyDescent="0.2">
      <c r="A61" s="82"/>
      <c r="B61" s="1198"/>
      <c r="C61" s="1199"/>
      <c r="D61" s="1199"/>
      <c r="E61" s="1199"/>
      <c r="F61" s="1199"/>
      <c r="G61" s="1199"/>
      <c r="H61" s="1199"/>
      <c r="I61" s="1199"/>
      <c r="J61" s="1199"/>
      <c r="K61" s="1199"/>
      <c r="L61" s="1199"/>
      <c r="M61" s="1200"/>
      <c r="N61" s="1200"/>
      <c r="O61" s="1199"/>
      <c r="P61" s="1199"/>
      <c r="Q61" s="1199"/>
      <c r="R61" s="1199"/>
      <c r="S61" s="1199"/>
      <c r="T61" s="1199"/>
      <c r="U61" s="1199"/>
      <c r="V61" s="1199"/>
      <c r="W61" s="1199"/>
      <c r="X61" s="1199"/>
      <c r="Y61" s="1199"/>
      <c r="Z61" s="1199"/>
      <c r="AA61" s="1199"/>
      <c r="AB61" s="1199"/>
      <c r="AC61" s="1199"/>
      <c r="AD61" s="1199"/>
      <c r="AE61" s="1199"/>
      <c r="AF61" s="1199"/>
      <c r="AG61" s="1199"/>
      <c r="AH61" s="1199"/>
      <c r="AI61" s="1199"/>
      <c r="AJ61" s="1199"/>
      <c r="AK61" s="1199"/>
      <c r="AL61" s="1199"/>
      <c r="AM61" s="1199"/>
      <c r="AN61" s="1199"/>
      <c r="AO61" s="1199"/>
      <c r="AP61" s="1199"/>
      <c r="AQ61" s="1199"/>
      <c r="AR61" s="1199"/>
      <c r="AS61" s="1200"/>
      <c r="AT61" s="1200"/>
      <c r="AU61" s="1199"/>
      <c r="AV61" s="1199"/>
      <c r="AW61" s="1199"/>
      <c r="AX61" s="1199"/>
      <c r="AY61" s="1199"/>
      <c r="AZ61" s="1199"/>
      <c r="BA61" s="1199"/>
      <c r="BB61" s="1199"/>
      <c r="BC61" s="1199"/>
      <c r="BD61" s="1199"/>
      <c r="BE61" s="1200"/>
      <c r="BF61" s="1200"/>
      <c r="BG61" s="1199"/>
      <c r="BH61" s="1199"/>
      <c r="BI61" s="1199"/>
      <c r="BJ61" s="1199"/>
      <c r="BK61" s="1199"/>
      <c r="BL61" s="1199"/>
      <c r="BM61" s="1199"/>
      <c r="BN61" s="1199"/>
      <c r="BO61" s="1199"/>
      <c r="BP61" s="1199"/>
      <c r="BQ61" s="1200"/>
      <c r="BR61" s="1200"/>
      <c r="BS61" s="1199"/>
      <c r="BT61" s="1199"/>
      <c r="BU61" s="1199"/>
      <c r="BV61" s="1199"/>
      <c r="BW61" s="1199"/>
      <c r="BX61" s="1199"/>
      <c r="BY61" s="1199"/>
      <c r="BZ61" s="1199"/>
      <c r="CA61" s="1199"/>
      <c r="CB61" s="1199"/>
      <c r="CC61" s="1200"/>
      <c r="CD61" s="1200"/>
      <c r="CE61" s="1199"/>
      <c r="CF61" s="1199"/>
      <c r="CG61" s="1199"/>
      <c r="CH61" s="1199"/>
      <c r="CI61" s="1199"/>
      <c r="CJ61" s="1199"/>
      <c r="CK61" s="1199"/>
      <c r="CL61" s="1199"/>
      <c r="CM61" s="1199"/>
      <c r="CN61" s="1199"/>
      <c r="CO61" s="1200"/>
      <c r="CP61" s="1200"/>
      <c r="CQ61" s="1199"/>
      <c r="CR61" s="1199"/>
      <c r="CS61" s="1199"/>
      <c r="CT61" s="1199"/>
      <c r="CU61" s="1199"/>
      <c r="CV61" s="1199"/>
      <c r="CW61" s="1199"/>
      <c r="CX61" s="1199"/>
      <c r="CY61" s="1199"/>
      <c r="CZ61" s="1199"/>
      <c r="DA61" s="1200"/>
      <c r="DB61" s="1200"/>
      <c r="DC61" s="1200"/>
      <c r="DD61" s="1201"/>
      <c r="DE61" s="1194"/>
    </row>
    <row r="62" spans="1:109" ht="13" x14ac:dyDescent="0.2">
      <c r="B62" s="1169"/>
      <c r="C62" s="1169"/>
      <c r="D62" s="1169"/>
      <c r="E62" s="1169"/>
      <c r="F62" s="1169"/>
      <c r="G62" s="1169"/>
      <c r="H62" s="1169"/>
      <c r="I62" s="1169"/>
      <c r="J62" s="1169"/>
      <c r="K62" s="1169"/>
      <c r="L62" s="1169"/>
      <c r="M62" s="1169"/>
      <c r="N62" s="1169"/>
      <c r="O62" s="1169"/>
      <c r="P62" s="1169"/>
      <c r="Q62" s="1169"/>
      <c r="R62" s="1169"/>
      <c r="S62" s="1169"/>
      <c r="T62" s="1169"/>
      <c r="U62" s="1169"/>
      <c r="V62" s="1169"/>
      <c r="W62" s="1169"/>
      <c r="X62" s="1169"/>
      <c r="Y62" s="1169"/>
      <c r="Z62" s="1169"/>
      <c r="AA62" s="1169"/>
      <c r="AB62" s="1169"/>
      <c r="AC62" s="1169"/>
      <c r="AD62" s="1169"/>
      <c r="AE62" s="1169"/>
      <c r="AF62" s="1169"/>
      <c r="AG62" s="1169"/>
      <c r="AH62" s="1169"/>
      <c r="AI62" s="1169"/>
      <c r="AJ62" s="1169"/>
      <c r="AK62" s="1169"/>
      <c r="AL62" s="1169"/>
      <c r="AM62" s="1169"/>
      <c r="AN62" s="1169"/>
      <c r="AO62" s="1169"/>
      <c r="AP62" s="1169"/>
      <c r="AQ62" s="1169"/>
      <c r="AR62" s="1169"/>
      <c r="AS62" s="1169"/>
      <c r="AT62" s="1169"/>
      <c r="AU62" s="1169"/>
      <c r="AV62" s="1169"/>
      <c r="AW62" s="1169"/>
      <c r="AX62" s="1169"/>
      <c r="AY62" s="1169"/>
      <c r="AZ62" s="1169"/>
      <c r="BA62" s="1169"/>
      <c r="BB62" s="1169"/>
      <c r="BC62" s="1169"/>
      <c r="BD62" s="1169"/>
      <c r="BE62" s="1169"/>
      <c r="BF62" s="1169"/>
      <c r="BG62" s="1169"/>
      <c r="BH62" s="1169"/>
      <c r="BI62" s="1169"/>
      <c r="BJ62" s="1169"/>
      <c r="BK62" s="1169"/>
      <c r="BL62" s="1169"/>
      <c r="BM62" s="1169"/>
      <c r="BN62" s="1169"/>
      <c r="BO62" s="1169"/>
      <c r="BP62" s="1169"/>
      <c r="BQ62" s="1169"/>
      <c r="BR62" s="1169"/>
      <c r="BS62" s="1169"/>
      <c r="BT62" s="1169"/>
      <c r="BU62" s="1169"/>
      <c r="BV62" s="1169"/>
      <c r="BW62" s="1169"/>
      <c r="BX62" s="1169"/>
      <c r="BY62" s="1169"/>
      <c r="BZ62" s="1169"/>
      <c r="CA62" s="1169"/>
      <c r="CB62" s="1169"/>
      <c r="CC62" s="1169"/>
      <c r="CD62" s="1169"/>
      <c r="CE62" s="1169"/>
      <c r="CF62" s="1169"/>
      <c r="CG62" s="1169"/>
      <c r="CH62" s="1169"/>
      <c r="CI62" s="1169"/>
      <c r="CJ62" s="1169"/>
      <c r="CK62" s="1169"/>
      <c r="CL62" s="1169"/>
      <c r="CM62" s="1169"/>
      <c r="CN62" s="1169"/>
      <c r="CO62" s="1169"/>
      <c r="CP62" s="1169"/>
      <c r="CQ62" s="1169"/>
      <c r="CR62" s="1169"/>
      <c r="CS62" s="1169"/>
      <c r="CT62" s="1169"/>
      <c r="CU62" s="1169"/>
      <c r="CV62" s="1169"/>
      <c r="CW62" s="1169"/>
      <c r="CX62" s="1169"/>
      <c r="CY62" s="1169"/>
      <c r="CZ62" s="1169"/>
      <c r="DA62" s="1169"/>
      <c r="DB62" s="1169"/>
      <c r="DC62" s="1169"/>
      <c r="DD62" s="1169"/>
      <c r="DE62" s="82"/>
    </row>
    <row r="63" spans="1:109" ht="16.5" x14ac:dyDescent="0.2">
      <c r="B63" s="139" t="s">
        <v>561</v>
      </c>
    </row>
    <row r="64" spans="1:109" ht="13" x14ac:dyDescent="0.2">
      <c r="B64" s="86"/>
      <c r="G64" s="1170"/>
      <c r="I64" s="1202"/>
      <c r="J64" s="1202"/>
      <c r="K64" s="1202"/>
      <c r="L64" s="1202"/>
      <c r="M64" s="1202"/>
      <c r="N64" s="1203"/>
      <c r="AM64" s="1170"/>
      <c r="AN64" s="1170" t="s">
        <v>554</v>
      </c>
      <c r="AP64" s="1171"/>
      <c r="AQ64" s="1171"/>
      <c r="AR64" s="1171"/>
      <c r="AY64" s="1170"/>
      <c r="BA64" s="1171"/>
      <c r="BB64" s="1171"/>
      <c r="BC64" s="1171"/>
      <c r="BK64" s="1170"/>
      <c r="BM64" s="1171"/>
      <c r="BN64" s="1171"/>
      <c r="BO64" s="1171"/>
      <c r="BW64" s="1170"/>
      <c r="BY64" s="1171"/>
      <c r="BZ64" s="1171"/>
      <c r="CA64" s="1171"/>
      <c r="CI64" s="1170"/>
      <c r="CK64" s="1171"/>
      <c r="CL64" s="1171"/>
      <c r="CM64" s="1171"/>
      <c r="CU64" s="1170"/>
      <c r="CW64" s="1171"/>
      <c r="CX64" s="1171"/>
      <c r="CY64" s="1171"/>
    </row>
    <row r="65" spans="2:107" ht="13" x14ac:dyDescent="0.2">
      <c r="B65" s="86"/>
      <c r="AN65" s="1204" t="s">
        <v>562</v>
      </c>
      <c r="AO65" s="1205"/>
      <c r="AP65" s="1205"/>
      <c r="AQ65" s="1205"/>
      <c r="AR65" s="1205"/>
      <c r="AS65" s="1205"/>
      <c r="AT65" s="1205"/>
      <c r="AU65" s="1205"/>
      <c r="AV65" s="1205"/>
      <c r="AW65" s="1205"/>
      <c r="AX65" s="1205"/>
      <c r="AY65" s="1205"/>
      <c r="AZ65" s="1205"/>
      <c r="BA65" s="1205"/>
      <c r="BB65" s="1205"/>
      <c r="BC65" s="1205"/>
      <c r="BD65" s="1205"/>
      <c r="BE65" s="1205"/>
      <c r="BF65" s="1205"/>
      <c r="BG65" s="1205"/>
      <c r="BH65" s="1205"/>
      <c r="BI65" s="1205"/>
      <c r="BJ65" s="1205"/>
      <c r="BK65" s="1205"/>
      <c r="BL65" s="1205"/>
      <c r="BM65" s="1205"/>
      <c r="BN65" s="1205"/>
      <c r="BO65" s="1205"/>
      <c r="BP65" s="1205"/>
      <c r="BQ65" s="1205"/>
      <c r="BR65" s="1205"/>
      <c r="BS65" s="1205"/>
      <c r="BT65" s="1205"/>
      <c r="BU65" s="1205"/>
      <c r="BV65" s="1205"/>
      <c r="BW65" s="1205"/>
      <c r="BX65" s="1205"/>
      <c r="BY65" s="1205"/>
      <c r="BZ65" s="1205"/>
      <c r="CA65" s="1205"/>
      <c r="CB65" s="1205"/>
      <c r="CC65" s="1205"/>
      <c r="CD65" s="1205"/>
      <c r="CE65" s="1205"/>
      <c r="CF65" s="1205"/>
      <c r="CG65" s="1205"/>
      <c r="CH65" s="1205"/>
      <c r="CI65" s="1205"/>
      <c r="CJ65" s="1205"/>
      <c r="CK65" s="1205"/>
      <c r="CL65" s="1205"/>
      <c r="CM65" s="1205"/>
      <c r="CN65" s="1205"/>
      <c r="CO65" s="1205"/>
      <c r="CP65" s="1205"/>
      <c r="CQ65" s="1205"/>
      <c r="CR65" s="1205"/>
      <c r="CS65" s="1205"/>
      <c r="CT65" s="1205"/>
      <c r="CU65" s="1205"/>
      <c r="CV65" s="1205"/>
      <c r="CW65" s="1205"/>
      <c r="CX65" s="1205"/>
      <c r="CY65" s="1205"/>
      <c r="CZ65" s="1205"/>
      <c r="DA65" s="1205"/>
      <c r="DB65" s="1205"/>
      <c r="DC65" s="1206"/>
    </row>
    <row r="66" spans="2:107" ht="13" x14ac:dyDescent="0.2">
      <c r="B66" s="86"/>
      <c r="AN66" s="1207"/>
      <c r="AO66" s="1208"/>
      <c r="AP66" s="1208"/>
      <c r="AQ66" s="1208"/>
      <c r="AR66" s="1208"/>
      <c r="AS66" s="1208"/>
      <c r="AT66" s="1208"/>
      <c r="AU66" s="1208"/>
      <c r="AV66" s="1208"/>
      <c r="AW66" s="1208"/>
      <c r="AX66" s="1208"/>
      <c r="AY66" s="1208"/>
      <c r="AZ66" s="1208"/>
      <c r="BA66" s="1208"/>
      <c r="BB66" s="1208"/>
      <c r="BC66" s="1208"/>
      <c r="BD66" s="1208"/>
      <c r="BE66" s="1208"/>
      <c r="BF66" s="1208"/>
      <c r="BG66" s="1208"/>
      <c r="BH66" s="1208"/>
      <c r="BI66" s="1208"/>
      <c r="BJ66" s="1208"/>
      <c r="BK66" s="1208"/>
      <c r="BL66" s="1208"/>
      <c r="BM66" s="1208"/>
      <c r="BN66" s="1208"/>
      <c r="BO66" s="1208"/>
      <c r="BP66" s="1208"/>
      <c r="BQ66" s="1208"/>
      <c r="BR66" s="1208"/>
      <c r="BS66" s="1208"/>
      <c r="BT66" s="1208"/>
      <c r="BU66" s="1208"/>
      <c r="BV66" s="1208"/>
      <c r="BW66" s="1208"/>
      <c r="BX66" s="1208"/>
      <c r="BY66" s="1208"/>
      <c r="BZ66" s="1208"/>
      <c r="CA66" s="1208"/>
      <c r="CB66" s="1208"/>
      <c r="CC66" s="1208"/>
      <c r="CD66" s="1208"/>
      <c r="CE66" s="1208"/>
      <c r="CF66" s="1208"/>
      <c r="CG66" s="1208"/>
      <c r="CH66" s="1208"/>
      <c r="CI66" s="1208"/>
      <c r="CJ66" s="1208"/>
      <c r="CK66" s="1208"/>
      <c r="CL66" s="1208"/>
      <c r="CM66" s="1208"/>
      <c r="CN66" s="1208"/>
      <c r="CO66" s="1208"/>
      <c r="CP66" s="1208"/>
      <c r="CQ66" s="1208"/>
      <c r="CR66" s="1208"/>
      <c r="CS66" s="1208"/>
      <c r="CT66" s="1208"/>
      <c r="CU66" s="1208"/>
      <c r="CV66" s="1208"/>
      <c r="CW66" s="1208"/>
      <c r="CX66" s="1208"/>
      <c r="CY66" s="1208"/>
      <c r="CZ66" s="1208"/>
      <c r="DA66" s="1208"/>
      <c r="DB66" s="1208"/>
      <c r="DC66" s="1209"/>
    </row>
    <row r="67" spans="2:107" ht="13" x14ac:dyDescent="0.2">
      <c r="B67" s="86"/>
      <c r="AN67" s="1207"/>
      <c r="AO67" s="1208"/>
      <c r="AP67" s="1208"/>
      <c r="AQ67" s="1208"/>
      <c r="AR67" s="1208"/>
      <c r="AS67" s="1208"/>
      <c r="AT67" s="1208"/>
      <c r="AU67" s="1208"/>
      <c r="AV67" s="1208"/>
      <c r="AW67" s="1208"/>
      <c r="AX67" s="1208"/>
      <c r="AY67" s="1208"/>
      <c r="AZ67" s="1208"/>
      <c r="BA67" s="1208"/>
      <c r="BB67" s="1208"/>
      <c r="BC67" s="1208"/>
      <c r="BD67" s="1208"/>
      <c r="BE67" s="1208"/>
      <c r="BF67" s="1208"/>
      <c r="BG67" s="1208"/>
      <c r="BH67" s="1208"/>
      <c r="BI67" s="1208"/>
      <c r="BJ67" s="1208"/>
      <c r="BK67" s="1208"/>
      <c r="BL67" s="1208"/>
      <c r="BM67" s="1208"/>
      <c r="BN67" s="1208"/>
      <c r="BO67" s="1208"/>
      <c r="BP67" s="1208"/>
      <c r="BQ67" s="1208"/>
      <c r="BR67" s="1208"/>
      <c r="BS67" s="1208"/>
      <c r="BT67" s="1208"/>
      <c r="BU67" s="1208"/>
      <c r="BV67" s="1208"/>
      <c r="BW67" s="1208"/>
      <c r="BX67" s="1208"/>
      <c r="BY67" s="1208"/>
      <c r="BZ67" s="1208"/>
      <c r="CA67" s="1208"/>
      <c r="CB67" s="1208"/>
      <c r="CC67" s="1208"/>
      <c r="CD67" s="1208"/>
      <c r="CE67" s="1208"/>
      <c r="CF67" s="1208"/>
      <c r="CG67" s="1208"/>
      <c r="CH67" s="1208"/>
      <c r="CI67" s="1208"/>
      <c r="CJ67" s="1208"/>
      <c r="CK67" s="1208"/>
      <c r="CL67" s="1208"/>
      <c r="CM67" s="1208"/>
      <c r="CN67" s="1208"/>
      <c r="CO67" s="1208"/>
      <c r="CP67" s="1208"/>
      <c r="CQ67" s="1208"/>
      <c r="CR67" s="1208"/>
      <c r="CS67" s="1208"/>
      <c r="CT67" s="1208"/>
      <c r="CU67" s="1208"/>
      <c r="CV67" s="1208"/>
      <c r="CW67" s="1208"/>
      <c r="CX67" s="1208"/>
      <c r="CY67" s="1208"/>
      <c r="CZ67" s="1208"/>
      <c r="DA67" s="1208"/>
      <c r="DB67" s="1208"/>
      <c r="DC67" s="1209"/>
    </row>
    <row r="68" spans="2:107" ht="13" x14ac:dyDescent="0.2">
      <c r="B68" s="86"/>
      <c r="AN68" s="1207"/>
      <c r="AO68" s="1208"/>
      <c r="AP68" s="1208"/>
      <c r="AQ68" s="1208"/>
      <c r="AR68" s="1208"/>
      <c r="AS68" s="1208"/>
      <c r="AT68" s="1208"/>
      <c r="AU68" s="1208"/>
      <c r="AV68" s="1208"/>
      <c r="AW68" s="1208"/>
      <c r="AX68" s="1208"/>
      <c r="AY68" s="1208"/>
      <c r="AZ68" s="1208"/>
      <c r="BA68" s="1208"/>
      <c r="BB68" s="1208"/>
      <c r="BC68" s="1208"/>
      <c r="BD68" s="1208"/>
      <c r="BE68" s="1208"/>
      <c r="BF68" s="1208"/>
      <c r="BG68" s="1208"/>
      <c r="BH68" s="1208"/>
      <c r="BI68" s="1208"/>
      <c r="BJ68" s="1208"/>
      <c r="BK68" s="1208"/>
      <c r="BL68" s="1208"/>
      <c r="BM68" s="1208"/>
      <c r="BN68" s="1208"/>
      <c r="BO68" s="1208"/>
      <c r="BP68" s="1208"/>
      <c r="BQ68" s="1208"/>
      <c r="BR68" s="1208"/>
      <c r="BS68" s="1208"/>
      <c r="BT68" s="1208"/>
      <c r="BU68" s="1208"/>
      <c r="BV68" s="1208"/>
      <c r="BW68" s="1208"/>
      <c r="BX68" s="1208"/>
      <c r="BY68" s="1208"/>
      <c r="BZ68" s="1208"/>
      <c r="CA68" s="1208"/>
      <c r="CB68" s="1208"/>
      <c r="CC68" s="1208"/>
      <c r="CD68" s="1208"/>
      <c r="CE68" s="1208"/>
      <c r="CF68" s="1208"/>
      <c r="CG68" s="1208"/>
      <c r="CH68" s="1208"/>
      <c r="CI68" s="1208"/>
      <c r="CJ68" s="1208"/>
      <c r="CK68" s="1208"/>
      <c r="CL68" s="1208"/>
      <c r="CM68" s="1208"/>
      <c r="CN68" s="1208"/>
      <c r="CO68" s="1208"/>
      <c r="CP68" s="1208"/>
      <c r="CQ68" s="1208"/>
      <c r="CR68" s="1208"/>
      <c r="CS68" s="1208"/>
      <c r="CT68" s="1208"/>
      <c r="CU68" s="1208"/>
      <c r="CV68" s="1208"/>
      <c r="CW68" s="1208"/>
      <c r="CX68" s="1208"/>
      <c r="CY68" s="1208"/>
      <c r="CZ68" s="1208"/>
      <c r="DA68" s="1208"/>
      <c r="DB68" s="1208"/>
      <c r="DC68" s="1209"/>
    </row>
    <row r="69" spans="2:107" ht="13" x14ac:dyDescent="0.2">
      <c r="B69" s="86"/>
      <c r="AN69" s="1210"/>
      <c r="AO69" s="1211"/>
      <c r="AP69" s="1211"/>
      <c r="AQ69" s="1211"/>
      <c r="AR69" s="1211"/>
      <c r="AS69" s="1211"/>
      <c r="AT69" s="1211"/>
      <c r="AU69" s="1211"/>
      <c r="AV69" s="1211"/>
      <c r="AW69" s="1211"/>
      <c r="AX69" s="1211"/>
      <c r="AY69" s="1211"/>
      <c r="AZ69" s="1211"/>
      <c r="BA69" s="1211"/>
      <c r="BB69" s="1211"/>
      <c r="BC69" s="1211"/>
      <c r="BD69" s="1211"/>
      <c r="BE69" s="1211"/>
      <c r="BF69" s="1211"/>
      <c r="BG69" s="1211"/>
      <c r="BH69" s="1211"/>
      <c r="BI69" s="1211"/>
      <c r="BJ69" s="1211"/>
      <c r="BK69" s="1211"/>
      <c r="BL69" s="1211"/>
      <c r="BM69" s="1211"/>
      <c r="BN69" s="1211"/>
      <c r="BO69" s="1211"/>
      <c r="BP69" s="1211"/>
      <c r="BQ69" s="1211"/>
      <c r="BR69" s="1211"/>
      <c r="BS69" s="1211"/>
      <c r="BT69" s="1211"/>
      <c r="BU69" s="1211"/>
      <c r="BV69" s="1211"/>
      <c r="BW69" s="1211"/>
      <c r="BX69" s="1211"/>
      <c r="BY69" s="1211"/>
      <c r="BZ69" s="1211"/>
      <c r="CA69" s="1211"/>
      <c r="CB69" s="1211"/>
      <c r="CC69" s="1211"/>
      <c r="CD69" s="1211"/>
      <c r="CE69" s="1211"/>
      <c r="CF69" s="1211"/>
      <c r="CG69" s="1211"/>
      <c r="CH69" s="1211"/>
      <c r="CI69" s="1211"/>
      <c r="CJ69" s="1211"/>
      <c r="CK69" s="1211"/>
      <c r="CL69" s="1211"/>
      <c r="CM69" s="1211"/>
      <c r="CN69" s="1211"/>
      <c r="CO69" s="1211"/>
      <c r="CP69" s="1211"/>
      <c r="CQ69" s="1211"/>
      <c r="CR69" s="1211"/>
      <c r="CS69" s="1211"/>
      <c r="CT69" s="1211"/>
      <c r="CU69" s="1211"/>
      <c r="CV69" s="1211"/>
      <c r="CW69" s="1211"/>
      <c r="CX69" s="1211"/>
      <c r="CY69" s="1211"/>
      <c r="CZ69" s="1211"/>
      <c r="DA69" s="1211"/>
      <c r="DB69" s="1211"/>
      <c r="DC69" s="1212"/>
    </row>
    <row r="70" spans="2:107" ht="13" x14ac:dyDescent="0.2">
      <c r="B70" s="86"/>
      <c r="H70" s="1213"/>
      <c r="I70" s="1213"/>
      <c r="J70" s="1214"/>
      <c r="K70" s="1214"/>
      <c r="L70" s="1215"/>
      <c r="M70" s="1214"/>
      <c r="N70" s="1215"/>
      <c r="AN70" s="1181"/>
      <c r="AO70" s="1181"/>
      <c r="AP70" s="1181"/>
      <c r="AZ70" s="1181"/>
      <c r="BA70" s="1181"/>
      <c r="BB70" s="1181"/>
      <c r="BL70" s="1181"/>
      <c r="BM70" s="1181"/>
      <c r="BN70" s="1181"/>
      <c r="BX70" s="1181"/>
      <c r="BY70" s="1181"/>
      <c r="BZ70" s="1181"/>
      <c r="CJ70" s="1181"/>
      <c r="CK70" s="1181"/>
      <c r="CL70" s="1181"/>
      <c r="CV70" s="1181"/>
      <c r="CW70" s="1181"/>
      <c r="CX70" s="1181"/>
    </row>
    <row r="71" spans="2:107" ht="13" x14ac:dyDescent="0.2">
      <c r="B71" s="86"/>
      <c r="G71" s="1216"/>
      <c r="I71" s="1217"/>
      <c r="J71" s="1214"/>
      <c r="K71" s="1214"/>
      <c r="L71" s="1215"/>
      <c r="M71" s="1214"/>
      <c r="N71" s="1215"/>
      <c r="AM71" s="1216"/>
      <c r="AN71" s="82" t="s">
        <v>556</v>
      </c>
    </row>
    <row r="72" spans="2:107" ht="13" x14ac:dyDescent="0.2">
      <c r="B72" s="86"/>
      <c r="G72" s="1182"/>
      <c r="H72" s="1182"/>
      <c r="I72" s="1182"/>
      <c r="J72" s="1182"/>
      <c r="K72" s="1183"/>
      <c r="L72" s="1183"/>
      <c r="M72" s="1184"/>
      <c r="N72" s="1184"/>
      <c r="AN72" s="1185"/>
      <c r="AO72" s="1186"/>
      <c r="AP72" s="1186"/>
      <c r="AQ72" s="1186"/>
      <c r="AR72" s="1186"/>
      <c r="AS72" s="1186"/>
      <c r="AT72" s="1186"/>
      <c r="AU72" s="1186"/>
      <c r="AV72" s="1186"/>
      <c r="AW72" s="1186"/>
      <c r="AX72" s="1186"/>
      <c r="AY72" s="1186"/>
      <c r="AZ72" s="1186"/>
      <c r="BA72" s="1186"/>
      <c r="BB72" s="1186"/>
      <c r="BC72" s="1186"/>
      <c r="BD72" s="1186"/>
      <c r="BE72" s="1186"/>
      <c r="BF72" s="1186"/>
      <c r="BG72" s="1186"/>
      <c r="BH72" s="1186"/>
      <c r="BI72" s="1186"/>
      <c r="BJ72" s="1186"/>
      <c r="BK72" s="1186"/>
      <c r="BL72" s="1186"/>
      <c r="BM72" s="1186"/>
      <c r="BN72" s="1186"/>
      <c r="BO72" s="1187"/>
      <c r="BP72" s="1188" t="s">
        <v>481</v>
      </c>
      <c r="BQ72" s="1188"/>
      <c r="BR72" s="1188"/>
      <c r="BS72" s="1188"/>
      <c r="BT72" s="1188"/>
      <c r="BU72" s="1188"/>
      <c r="BV72" s="1188"/>
      <c r="BW72" s="1188"/>
      <c r="BX72" s="1188" t="s">
        <v>482</v>
      </c>
      <c r="BY72" s="1188"/>
      <c r="BZ72" s="1188"/>
      <c r="CA72" s="1188"/>
      <c r="CB72" s="1188"/>
      <c r="CC72" s="1188"/>
      <c r="CD72" s="1188"/>
      <c r="CE72" s="1188"/>
      <c r="CF72" s="1188" t="s">
        <v>483</v>
      </c>
      <c r="CG72" s="1188"/>
      <c r="CH72" s="1188"/>
      <c r="CI72" s="1188"/>
      <c r="CJ72" s="1188"/>
      <c r="CK72" s="1188"/>
      <c r="CL72" s="1188"/>
      <c r="CM72" s="1188"/>
      <c r="CN72" s="1188" t="s">
        <v>484</v>
      </c>
      <c r="CO72" s="1188"/>
      <c r="CP72" s="1188"/>
      <c r="CQ72" s="1188"/>
      <c r="CR72" s="1188"/>
      <c r="CS72" s="1188"/>
      <c r="CT72" s="1188"/>
      <c r="CU72" s="1188"/>
      <c r="CV72" s="1188" t="s">
        <v>485</v>
      </c>
      <c r="CW72" s="1188"/>
      <c r="CX72" s="1188"/>
      <c r="CY72" s="1188"/>
      <c r="CZ72" s="1188"/>
      <c r="DA72" s="1188"/>
      <c r="DB72" s="1188"/>
      <c r="DC72" s="1188"/>
    </row>
    <row r="73" spans="2:107" ht="13" x14ac:dyDescent="0.2">
      <c r="B73" s="86"/>
      <c r="G73" s="1189"/>
      <c r="H73" s="1189"/>
      <c r="I73" s="1189"/>
      <c r="J73" s="1189"/>
      <c r="K73" s="1218"/>
      <c r="L73" s="1218"/>
      <c r="M73" s="1218"/>
      <c r="N73" s="1218"/>
      <c r="AM73" s="1181"/>
      <c r="AN73" s="1192" t="s">
        <v>557</v>
      </c>
      <c r="AO73" s="1192"/>
      <c r="AP73" s="1192"/>
      <c r="AQ73" s="1192"/>
      <c r="AR73" s="1192"/>
      <c r="AS73" s="1192"/>
      <c r="AT73" s="1192"/>
      <c r="AU73" s="1192"/>
      <c r="AV73" s="1192"/>
      <c r="AW73" s="1192"/>
      <c r="AX73" s="1192"/>
      <c r="AY73" s="1192"/>
      <c r="AZ73" s="1192"/>
      <c r="BA73" s="1192"/>
      <c r="BB73" s="1192" t="s">
        <v>558</v>
      </c>
      <c r="BC73" s="1192"/>
      <c r="BD73" s="1192"/>
      <c r="BE73" s="1192"/>
      <c r="BF73" s="1192"/>
      <c r="BG73" s="1192"/>
      <c r="BH73" s="1192"/>
      <c r="BI73" s="1192"/>
      <c r="BJ73" s="1192"/>
      <c r="BK73" s="1192"/>
      <c r="BL73" s="1192"/>
      <c r="BM73" s="1192"/>
      <c r="BN73" s="1192"/>
      <c r="BO73" s="1192"/>
      <c r="BP73" s="1193">
        <v>7.9</v>
      </c>
      <c r="BQ73" s="1193"/>
      <c r="BR73" s="1193"/>
      <c r="BS73" s="1193"/>
      <c r="BT73" s="1193"/>
      <c r="BU73" s="1193"/>
      <c r="BV73" s="1193"/>
      <c r="BW73" s="1193"/>
      <c r="BX73" s="1193">
        <v>11.4</v>
      </c>
      <c r="BY73" s="1193"/>
      <c r="BZ73" s="1193"/>
      <c r="CA73" s="1193"/>
      <c r="CB73" s="1193"/>
      <c r="CC73" s="1193"/>
      <c r="CD73" s="1193"/>
      <c r="CE73" s="1193"/>
      <c r="CF73" s="1193">
        <v>4.5999999999999996</v>
      </c>
      <c r="CG73" s="1193"/>
      <c r="CH73" s="1193"/>
      <c r="CI73" s="1193"/>
      <c r="CJ73" s="1193"/>
      <c r="CK73" s="1193"/>
      <c r="CL73" s="1193"/>
      <c r="CM73" s="1193"/>
      <c r="CN73" s="1193">
        <v>6.7</v>
      </c>
      <c r="CO73" s="1193"/>
      <c r="CP73" s="1193"/>
      <c r="CQ73" s="1193"/>
      <c r="CR73" s="1193"/>
      <c r="CS73" s="1193"/>
      <c r="CT73" s="1193"/>
      <c r="CU73" s="1193"/>
      <c r="CV73" s="1193">
        <v>9.3000000000000007</v>
      </c>
      <c r="CW73" s="1193"/>
      <c r="CX73" s="1193"/>
      <c r="CY73" s="1193"/>
      <c r="CZ73" s="1193"/>
      <c r="DA73" s="1193"/>
      <c r="DB73" s="1193"/>
      <c r="DC73" s="1193"/>
    </row>
    <row r="74" spans="2:107" ht="13" x14ac:dyDescent="0.2">
      <c r="B74" s="86"/>
      <c r="G74" s="1189"/>
      <c r="H74" s="1189"/>
      <c r="I74" s="1189"/>
      <c r="J74" s="1189"/>
      <c r="K74" s="1218"/>
      <c r="L74" s="1218"/>
      <c r="M74" s="1218"/>
      <c r="N74" s="1218"/>
      <c r="AM74" s="1181"/>
      <c r="AN74" s="1192"/>
      <c r="AO74" s="1192"/>
      <c r="AP74" s="1192"/>
      <c r="AQ74" s="1192"/>
      <c r="AR74" s="1192"/>
      <c r="AS74" s="1192"/>
      <c r="AT74" s="1192"/>
      <c r="AU74" s="1192"/>
      <c r="AV74" s="1192"/>
      <c r="AW74" s="1192"/>
      <c r="AX74" s="1192"/>
      <c r="AY74" s="1192"/>
      <c r="AZ74" s="1192"/>
      <c r="BA74" s="1192"/>
      <c r="BB74" s="1192"/>
      <c r="BC74" s="1192"/>
      <c r="BD74" s="1192"/>
      <c r="BE74" s="1192"/>
      <c r="BF74" s="1192"/>
      <c r="BG74" s="1192"/>
      <c r="BH74" s="1192"/>
      <c r="BI74" s="1192"/>
      <c r="BJ74" s="1192"/>
      <c r="BK74" s="1192"/>
      <c r="BL74" s="1192"/>
      <c r="BM74" s="1192"/>
      <c r="BN74" s="1192"/>
      <c r="BO74" s="1192"/>
      <c r="BP74" s="1193"/>
      <c r="BQ74" s="1193"/>
      <c r="BR74" s="1193"/>
      <c r="BS74" s="1193"/>
      <c r="BT74" s="1193"/>
      <c r="BU74" s="1193"/>
      <c r="BV74" s="1193"/>
      <c r="BW74" s="1193"/>
      <c r="BX74" s="1193"/>
      <c r="BY74" s="1193"/>
      <c r="BZ74" s="1193"/>
      <c r="CA74" s="1193"/>
      <c r="CB74" s="1193"/>
      <c r="CC74" s="1193"/>
      <c r="CD74" s="1193"/>
      <c r="CE74" s="1193"/>
      <c r="CF74" s="1193"/>
      <c r="CG74" s="1193"/>
      <c r="CH74" s="1193"/>
      <c r="CI74" s="1193"/>
      <c r="CJ74" s="1193"/>
      <c r="CK74" s="1193"/>
      <c r="CL74" s="1193"/>
      <c r="CM74" s="1193"/>
      <c r="CN74" s="1193"/>
      <c r="CO74" s="1193"/>
      <c r="CP74" s="1193"/>
      <c r="CQ74" s="1193"/>
      <c r="CR74" s="1193"/>
      <c r="CS74" s="1193"/>
      <c r="CT74" s="1193"/>
      <c r="CU74" s="1193"/>
      <c r="CV74" s="1193"/>
      <c r="CW74" s="1193"/>
      <c r="CX74" s="1193"/>
      <c r="CY74" s="1193"/>
      <c r="CZ74" s="1193"/>
      <c r="DA74" s="1193"/>
      <c r="DB74" s="1193"/>
      <c r="DC74" s="1193"/>
    </row>
    <row r="75" spans="2:107" ht="13" x14ac:dyDescent="0.2">
      <c r="B75" s="86"/>
      <c r="G75" s="1189"/>
      <c r="H75" s="1189"/>
      <c r="I75" s="1182"/>
      <c r="J75" s="1182"/>
      <c r="K75" s="1191"/>
      <c r="L75" s="1191"/>
      <c r="M75" s="1191"/>
      <c r="N75" s="1191"/>
      <c r="AM75" s="1181"/>
      <c r="AN75" s="1192"/>
      <c r="AO75" s="1192"/>
      <c r="AP75" s="1192"/>
      <c r="AQ75" s="1192"/>
      <c r="AR75" s="1192"/>
      <c r="AS75" s="1192"/>
      <c r="AT75" s="1192"/>
      <c r="AU75" s="1192"/>
      <c r="AV75" s="1192"/>
      <c r="AW75" s="1192"/>
      <c r="AX75" s="1192"/>
      <c r="AY75" s="1192"/>
      <c r="AZ75" s="1192"/>
      <c r="BA75" s="1192"/>
      <c r="BB75" s="1192" t="s">
        <v>563</v>
      </c>
      <c r="BC75" s="1192"/>
      <c r="BD75" s="1192"/>
      <c r="BE75" s="1192"/>
      <c r="BF75" s="1192"/>
      <c r="BG75" s="1192"/>
      <c r="BH75" s="1192"/>
      <c r="BI75" s="1192"/>
      <c r="BJ75" s="1192"/>
      <c r="BK75" s="1192"/>
      <c r="BL75" s="1192"/>
      <c r="BM75" s="1192"/>
      <c r="BN75" s="1192"/>
      <c r="BO75" s="1192"/>
      <c r="BP75" s="1193">
        <v>5.8</v>
      </c>
      <c r="BQ75" s="1193"/>
      <c r="BR75" s="1193"/>
      <c r="BS75" s="1193"/>
      <c r="BT75" s="1193"/>
      <c r="BU75" s="1193"/>
      <c r="BV75" s="1193"/>
      <c r="BW75" s="1193"/>
      <c r="BX75" s="1193">
        <v>5</v>
      </c>
      <c r="BY75" s="1193"/>
      <c r="BZ75" s="1193"/>
      <c r="CA75" s="1193"/>
      <c r="CB75" s="1193"/>
      <c r="CC75" s="1193"/>
      <c r="CD75" s="1193"/>
      <c r="CE75" s="1193"/>
      <c r="CF75" s="1193">
        <v>3.4</v>
      </c>
      <c r="CG75" s="1193"/>
      <c r="CH75" s="1193"/>
      <c r="CI75" s="1193"/>
      <c r="CJ75" s="1193"/>
      <c r="CK75" s="1193"/>
      <c r="CL75" s="1193"/>
      <c r="CM75" s="1193"/>
      <c r="CN75" s="1193">
        <v>3.1</v>
      </c>
      <c r="CO75" s="1193"/>
      <c r="CP75" s="1193"/>
      <c r="CQ75" s="1193"/>
      <c r="CR75" s="1193"/>
      <c r="CS75" s="1193"/>
      <c r="CT75" s="1193"/>
      <c r="CU75" s="1193"/>
      <c r="CV75" s="1193">
        <v>2.6</v>
      </c>
      <c r="CW75" s="1193"/>
      <c r="CX75" s="1193"/>
      <c r="CY75" s="1193"/>
      <c r="CZ75" s="1193"/>
      <c r="DA75" s="1193"/>
      <c r="DB75" s="1193"/>
      <c r="DC75" s="1193"/>
    </row>
    <row r="76" spans="2:107" ht="13" x14ac:dyDescent="0.2">
      <c r="B76" s="86"/>
      <c r="G76" s="1189"/>
      <c r="H76" s="1189"/>
      <c r="I76" s="1182"/>
      <c r="J76" s="1182"/>
      <c r="K76" s="1191"/>
      <c r="L76" s="1191"/>
      <c r="M76" s="1191"/>
      <c r="N76" s="1191"/>
      <c r="AM76" s="1181"/>
      <c r="AN76" s="1192"/>
      <c r="AO76" s="1192"/>
      <c r="AP76" s="1192"/>
      <c r="AQ76" s="1192"/>
      <c r="AR76" s="1192"/>
      <c r="AS76" s="1192"/>
      <c r="AT76" s="1192"/>
      <c r="AU76" s="1192"/>
      <c r="AV76" s="1192"/>
      <c r="AW76" s="1192"/>
      <c r="AX76" s="1192"/>
      <c r="AY76" s="1192"/>
      <c r="AZ76" s="1192"/>
      <c r="BA76" s="1192"/>
      <c r="BB76" s="1192"/>
      <c r="BC76" s="1192"/>
      <c r="BD76" s="1192"/>
      <c r="BE76" s="1192"/>
      <c r="BF76" s="1192"/>
      <c r="BG76" s="1192"/>
      <c r="BH76" s="1192"/>
      <c r="BI76" s="1192"/>
      <c r="BJ76" s="1192"/>
      <c r="BK76" s="1192"/>
      <c r="BL76" s="1192"/>
      <c r="BM76" s="1192"/>
      <c r="BN76" s="1192"/>
      <c r="BO76" s="1192"/>
      <c r="BP76" s="1193"/>
      <c r="BQ76" s="1193"/>
      <c r="BR76" s="1193"/>
      <c r="BS76" s="1193"/>
      <c r="BT76" s="1193"/>
      <c r="BU76" s="1193"/>
      <c r="BV76" s="1193"/>
      <c r="BW76" s="1193"/>
      <c r="BX76" s="1193"/>
      <c r="BY76" s="1193"/>
      <c r="BZ76" s="1193"/>
      <c r="CA76" s="1193"/>
      <c r="CB76" s="1193"/>
      <c r="CC76" s="1193"/>
      <c r="CD76" s="1193"/>
      <c r="CE76" s="1193"/>
      <c r="CF76" s="1193"/>
      <c r="CG76" s="1193"/>
      <c r="CH76" s="1193"/>
      <c r="CI76" s="1193"/>
      <c r="CJ76" s="1193"/>
      <c r="CK76" s="1193"/>
      <c r="CL76" s="1193"/>
      <c r="CM76" s="1193"/>
      <c r="CN76" s="1193"/>
      <c r="CO76" s="1193"/>
      <c r="CP76" s="1193"/>
      <c r="CQ76" s="1193"/>
      <c r="CR76" s="1193"/>
      <c r="CS76" s="1193"/>
      <c r="CT76" s="1193"/>
      <c r="CU76" s="1193"/>
      <c r="CV76" s="1193"/>
      <c r="CW76" s="1193"/>
      <c r="CX76" s="1193"/>
      <c r="CY76" s="1193"/>
      <c r="CZ76" s="1193"/>
      <c r="DA76" s="1193"/>
      <c r="DB76" s="1193"/>
      <c r="DC76" s="1193"/>
    </row>
    <row r="77" spans="2:107" ht="13" x14ac:dyDescent="0.2">
      <c r="B77" s="86"/>
      <c r="G77" s="1182"/>
      <c r="H77" s="1182"/>
      <c r="I77" s="1182"/>
      <c r="J77" s="1182"/>
      <c r="K77" s="1218"/>
      <c r="L77" s="1218"/>
      <c r="M77" s="1218"/>
      <c r="N77" s="1218"/>
      <c r="AN77" s="1188" t="s">
        <v>560</v>
      </c>
      <c r="AO77" s="1188"/>
      <c r="AP77" s="1188"/>
      <c r="AQ77" s="1188"/>
      <c r="AR77" s="1188"/>
      <c r="AS77" s="1188"/>
      <c r="AT77" s="1188"/>
      <c r="AU77" s="1188"/>
      <c r="AV77" s="1188"/>
      <c r="AW77" s="1188"/>
      <c r="AX77" s="1188"/>
      <c r="AY77" s="1188"/>
      <c r="AZ77" s="1188"/>
      <c r="BA77" s="1188"/>
      <c r="BB77" s="1192" t="s">
        <v>558</v>
      </c>
      <c r="BC77" s="1192"/>
      <c r="BD77" s="1192"/>
      <c r="BE77" s="1192"/>
      <c r="BF77" s="1192"/>
      <c r="BG77" s="1192"/>
      <c r="BH77" s="1192"/>
      <c r="BI77" s="1192"/>
      <c r="BJ77" s="1192"/>
      <c r="BK77" s="1192"/>
      <c r="BL77" s="1192"/>
      <c r="BM77" s="1192"/>
      <c r="BN77" s="1192"/>
      <c r="BO77" s="1192"/>
      <c r="BP77" s="1193">
        <v>33.9</v>
      </c>
      <c r="BQ77" s="1193"/>
      <c r="BR77" s="1193"/>
      <c r="BS77" s="1193"/>
      <c r="BT77" s="1193"/>
      <c r="BU77" s="1193"/>
      <c r="BV77" s="1193"/>
      <c r="BW77" s="1193"/>
      <c r="BX77" s="1193">
        <v>31.5</v>
      </c>
      <c r="BY77" s="1193"/>
      <c r="BZ77" s="1193"/>
      <c r="CA77" s="1193"/>
      <c r="CB77" s="1193"/>
      <c r="CC77" s="1193"/>
      <c r="CD77" s="1193"/>
      <c r="CE77" s="1193"/>
      <c r="CF77" s="1193">
        <v>23.4</v>
      </c>
      <c r="CG77" s="1193"/>
      <c r="CH77" s="1193"/>
      <c r="CI77" s="1193"/>
      <c r="CJ77" s="1193"/>
      <c r="CK77" s="1193"/>
      <c r="CL77" s="1193"/>
      <c r="CM77" s="1193"/>
      <c r="CN77" s="1193">
        <v>18.2</v>
      </c>
      <c r="CO77" s="1193"/>
      <c r="CP77" s="1193"/>
      <c r="CQ77" s="1193"/>
      <c r="CR77" s="1193"/>
      <c r="CS77" s="1193"/>
      <c r="CT77" s="1193"/>
      <c r="CU77" s="1193"/>
      <c r="CV77" s="1193">
        <v>17.100000000000001</v>
      </c>
      <c r="CW77" s="1193"/>
      <c r="CX77" s="1193"/>
      <c r="CY77" s="1193"/>
      <c r="CZ77" s="1193"/>
      <c r="DA77" s="1193"/>
      <c r="DB77" s="1193"/>
      <c r="DC77" s="1193"/>
    </row>
    <row r="78" spans="2:107" ht="13" x14ac:dyDescent="0.2">
      <c r="B78" s="86"/>
      <c r="G78" s="1182"/>
      <c r="H78" s="1182"/>
      <c r="I78" s="1182"/>
      <c r="J78" s="1182"/>
      <c r="K78" s="1218"/>
      <c r="L78" s="1218"/>
      <c r="M78" s="1218"/>
      <c r="N78" s="1218"/>
      <c r="AN78" s="1188"/>
      <c r="AO78" s="1188"/>
      <c r="AP78" s="1188"/>
      <c r="AQ78" s="1188"/>
      <c r="AR78" s="1188"/>
      <c r="AS78" s="1188"/>
      <c r="AT78" s="1188"/>
      <c r="AU78" s="1188"/>
      <c r="AV78" s="1188"/>
      <c r="AW78" s="1188"/>
      <c r="AX78" s="1188"/>
      <c r="AY78" s="1188"/>
      <c r="AZ78" s="1188"/>
      <c r="BA78" s="1188"/>
      <c r="BB78" s="1192"/>
      <c r="BC78" s="1192"/>
      <c r="BD78" s="1192"/>
      <c r="BE78" s="1192"/>
      <c r="BF78" s="1192"/>
      <c r="BG78" s="1192"/>
      <c r="BH78" s="1192"/>
      <c r="BI78" s="1192"/>
      <c r="BJ78" s="1192"/>
      <c r="BK78" s="1192"/>
      <c r="BL78" s="1192"/>
      <c r="BM78" s="1192"/>
      <c r="BN78" s="1192"/>
      <c r="BO78" s="1192"/>
      <c r="BP78" s="1193"/>
      <c r="BQ78" s="1193"/>
      <c r="BR78" s="1193"/>
      <c r="BS78" s="1193"/>
      <c r="BT78" s="1193"/>
      <c r="BU78" s="1193"/>
      <c r="BV78" s="1193"/>
      <c r="BW78" s="1193"/>
      <c r="BX78" s="1193"/>
      <c r="BY78" s="1193"/>
      <c r="BZ78" s="1193"/>
      <c r="CA78" s="1193"/>
      <c r="CB78" s="1193"/>
      <c r="CC78" s="1193"/>
      <c r="CD78" s="1193"/>
      <c r="CE78" s="1193"/>
      <c r="CF78" s="1193"/>
      <c r="CG78" s="1193"/>
      <c r="CH78" s="1193"/>
      <c r="CI78" s="1193"/>
      <c r="CJ78" s="1193"/>
      <c r="CK78" s="1193"/>
      <c r="CL78" s="1193"/>
      <c r="CM78" s="1193"/>
      <c r="CN78" s="1193"/>
      <c r="CO78" s="1193"/>
      <c r="CP78" s="1193"/>
      <c r="CQ78" s="1193"/>
      <c r="CR78" s="1193"/>
      <c r="CS78" s="1193"/>
      <c r="CT78" s="1193"/>
      <c r="CU78" s="1193"/>
      <c r="CV78" s="1193"/>
      <c r="CW78" s="1193"/>
      <c r="CX78" s="1193"/>
      <c r="CY78" s="1193"/>
      <c r="CZ78" s="1193"/>
      <c r="DA78" s="1193"/>
      <c r="DB78" s="1193"/>
      <c r="DC78" s="1193"/>
    </row>
    <row r="79" spans="2:107" ht="13" x14ac:dyDescent="0.2">
      <c r="B79" s="86"/>
      <c r="G79" s="1182"/>
      <c r="H79" s="1182"/>
      <c r="I79" s="1195"/>
      <c r="J79" s="1195"/>
      <c r="K79" s="1219"/>
      <c r="L79" s="1219"/>
      <c r="M79" s="1219"/>
      <c r="N79" s="1219"/>
      <c r="AN79" s="1188"/>
      <c r="AO79" s="1188"/>
      <c r="AP79" s="1188"/>
      <c r="AQ79" s="1188"/>
      <c r="AR79" s="1188"/>
      <c r="AS79" s="1188"/>
      <c r="AT79" s="1188"/>
      <c r="AU79" s="1188"/>
      <c r="AV79" s="1188"/>
      <c r="AW79" s="1188"/>
      <c r="AX79" s="1188"/>
      <c r="AY79" s="1188"/>
      <c r="AZ79" s="1188"/>
      <c r="BA79" s="1188"/>
      <c r="BB79" s="1192" t="s">
        <v>563</v>
      </c>
      <c r="BC79" s="1192"/>
      <c r="BD79" s="1192"/>
      <c r="BE79" s="1192"/>
      <c r="BF79" s="1192"/>
      <c r="BG79" s="1192"/>
      <c r="BH79" s="1192"/>
      <c r="BI79" s="1192"/>
      <c r="BJ79" s="1192"/>
      <c r="BK79" s="1192"/>
      <c r="BL79" s="1192"/>
      <c r="BM79" s="1192"/>
      <c r="BN79" s="1192"/>
      <c r="BO79" s="1192"/>
      <c r="BP79" s="1193">
        <v>5.7</v>
      </c>
      <c r="BQ79" s="1193"/>
      <c r="BR79" s="1193"/>
      <c r="BS79" s="1193"/>
      <c r="BT79" s="1193"/>
      <c r="BU79" s="1193"/>
      <c r="BV79" s="1193"/>
      <c r="BW79" s="1193"/>
      <c r="BX79" s="1193">
        <v>5.4</v>
      </c>
      <c r="BY79" s="1193"/>
      <c r="BZ79" s="1193"/>
      <c r="CA79" s="1193"/>
      <c r="CB79" s="1193"/>
      <c r="CC79" s="1193"/>
      <c r="CD79" s="1193"/>
      <c r="CE79" s="1193"/>
      <c r="CF79" s="1193">
        <v>5.2</v>
      </c>
      <c r="CG79" s="1193"/>
      <c r="CH79" s="1193"/>
      <c r="CI79" s="1193"/>
      <c r="CJ79" s="1193"/>
      <c r="CK79" s="1193"/>
      <c r="CL79" s="1193"/>
      <c r="CM79" s="1193"/>
      <c r="CN79" s="1193">
        <v>5.2</v>
      </c>
      <c r="CO79" s="1193"/>
      <c r="CP79" s="1193"/>
      <c r="CQ79" s="1193"/>
      <c r="CR79" s="1193"/>
      <c r="CS79" s="1193"/>
      <c r="CT79" s="1193"/>
      <c r="CU79" s="1193"/>
      <c r="CV79" s="1193">
        <v>5.2</v>
      </c>
      <c r="CW79" s="1193"/>
      <c r="CX79" s="1193"/>
      <c r="CY79" s="1193"/>
      <c r="CZ79" s="1193"/>
      <c r="DA79" s="1193"/>
      <c r="DB79" s="1193"/>
      <c r="DC79" s="1193"/>
    </row>
    <row r="80" spans="2:107" ht="13" x14ac:dyDescent="0.2">
      <c r="B80" s="86"/>
      <c r="G80" s="1182"/>
      <c r="H80" s="1182"/>
      <c r="I80" s="1195"/>
      <c r="J80" s="1195"/>
      <c r="K80" s="1219"/>
      <c r="L80" s="1219"/>
      <c r="M80" s="1219"/>
      <c r="N80" s="1219"/>
      <c r="AN80" s="1188"/>
      <c r="AO80" s="1188"/>
      <c r="AP80" s="1188"/>
      <c r="AQ80" s="1188"/>
      <c r="AR80" s="1188"/>
      <c r="AS80" s="1188"/>
      <c r="AT80" s="1188"/>
      <c r="AU80" s="1188"/>
      <c r="AV80" s="1188"/>
      <c r="AW80" s="1188"/>
      <c r="AX80" s="1188"/>
      <c r="AY80" s="1188"/>
      <c r="AZ80" s="1188"/>
      <c r="BA80" s="1188"/>
      <c r="BB80" s="1192"/>
      <c r="BC80" s="1192"/>
      <c r="BD80" s="1192"/>
      <c r="BE80" s="1192"/>
      <c r="BF80" s="1192"/>
      <c r="BG80" s="1192"/>
      <c r="BH80" s="1192"/>
      <c r="BI80" s="1192"/>
      <c r="BJ80" s="1192"/>
      <c r="BK80" s="1192"/>
      <c r="BL80" s="1192"/>
      <c r="BM80" s="1192"/>
      <c r="BN80" s="1192"/>
      <c r="BO80" s="1192"/>
      <c r="BP80" s="1193"/>
      <c r="BQ80" s="1193"/>
      <c r="BR80" s="1193"/>
      <c r="BS80" s="1193"/>
      <c r="BT80" s="1193"/>
      <c r="BU80" s="1193"/>
      <c r="BV80" s="1193"/>
      <c r="BW80" s="1193"/>
      <c r="BX80" s="1193"/>
      <c r="BY80" s="1193"/>
      <c r="BZ80" s="1193"/>
      <c r="CA80" s="1193"/>
      <c r="CB80" s="1193"/>
      <c r="CC80" s="1193"/>
      <c r="CD80" s="1193"/>
      <c r="CE80" s="1193"/>
      <c r="CF80" s="1193"/>
      <c r="CG80" s="1193"/>
      <c r="CH80" s="1193"/>
      <c r="CI80" s="1193"/>
      <c r="CJ80" s="1193"/>
      <c r="CK80" s="1193"/>
      <c r="CL80" s="1193"/>
      <c r="CM80" s="1193"/>
      <c r="CN80" s="1193"/>
      <c r="CO80" s="1193"/>
      <c r="CP80" s="1193"/>
      <c r="CQ80" s="1193"/>
      <c r="CR80" s="1193"/>
      <c r="CS80" s="1193"/>
      <c r="CT80" s="1193"/>
      <c r="CU80" s="1193"/>
      <c r="CV80" s="1193"/>
      <c r="CW80" s="1193"/>
      <c r="CX80" s="1193"/>
      <c r="CY80" s="1193"/>
      <c r="CZ80" s="1193"/>
      <c r="DA80" s="1193"/>
      <c r="DB80" s="1193"/>
      <c r="DC80" s="1193"/>
    </row>
    <row r="81" spans="2:109" ht="13" x14ac:dyDescent="0.2">
      <c r="B81" s="86"/>
    </row>
    <row r="82" spans="2:109" ht="16.5" x14ac:dyDescent="0.2">
      <c r="B82" s="86"/>
      <c r="K82" s="1220"/>
      <c r="L82" s="1220"/>
      <c r="M82" s="1220"/>
      <c r="N82" s="1220"/>
      <c r="AQ82" s="1220"/>
      <c r="AR82" s="1220"/>
      <c r="AS82" s="1220"/>
      <c r="AT82" s="1220"/>
      <c r="BC82" s="1220"/>
      <c r="BD82" s="1220"/>
      <c r="BE82" s="1220"/>
      <c r="BF82" s="1220"/>
      <c r="BO82" s="1220"/>
      <c r="BP82" s="1220"/>
      <c r="BQ82" s="1220"/>
      <c r="BR82" s="1220"/>
      <c r="CA82" s="1220"/>
      <c r="CB82" s="1220"/>
      <c r="CC82" s="1220"/>
      <c r="CD82" s="1220"/>
      <c r="CM82" s="1220"/>
      <c r="CN82" s="1220"/>
      <c r="CO82" s="1220"/>
      <c r="CP82" s="1220"/>
      <c r="CY82" s="1220"/>
      <c r="CZ82" s="1220"/>
      <c r="DA82" s="1220"/>
      <c r="DB82" s="1220"/>
      <c r="DC82" s="1220"/>
    </row>
    <row r="83" spans="2:109" ht="13" x14ac:dyDescent="0.2">
      <c r="B83" s="167"/>
      <c r="C83" s="138"/>
      <c r="D83" s="138"/>
      <c r="E83" s="138"/>
      <c r="F83" s="138"/>
      <c r="G83" s="138"/>
      <c r="H83" s="138"/>
      <c r="I83" s="138"/>
      <c r="J83" s="138"/>
      <c r="K83" s="138"/>
      <c r="L83" s="138"/>
      <c r="M83" s="138"/>
      <c r="N83" s="138"/>
      <c r="O83" s="138"/>
      <c r="P83" s="138"/>
      <c r="Q83" s="138"/>
      <c r="R83" s="138"/>
      <c r="S83" s="138"/>
      <c r="T83" s="138"/>
      <c r="U83" s="138"/>
      <c r="V83" s="138"/>
      <c r="W83" s="138"/>
      <c r="X83" s="138"/>
      <c r="Y83" s="138"/>
      <c r="Z83" s="138"/>
      <c r="AA83" s="138"/>
      <c r="AB83" s="138"/>
      <c r="AC83" s="138"/>
      <c r="AD83" s="138"/>
      <c r="AE83" s="138"/>
      <c r="AF83" s="138"/>
      <c r="AG83" s="138"/>
      <c r="AH83" s="138"/>
      <c r="AI83" s="138"/>
      <c r="AJ83" s="138"/>
      <c r="AK83" s="138"/>
      <c r="AL83" s="138"/>
      <c r="AM83" s="138"/>
      <c r="AN83" s="138"/>
      <c r="AO83" s="138"/>
      <c r="AP83" s="138"/>
      <c r="AQ83" s="138"/>
      <c r="AR83" s="138"/>
      <c r="AS83" s="138"/>
      <c r="AT83" s="138"/>
      <c r="AU83" s="138"/>
      <c r="AV83" s="138"/>
      <c r="AW83" s="138"/>
      <c r="AX83" s="138"/>
      <c r="AY83" s="138"/>
      <c r="AZ83" s="138"/>
      <c r="BA83" s="138"/>
      <c r="BB83" s="138"/>
      <c r="BC83" s="138"/>
      <c r="BD83" s="138"/>
      <c r="BE83" s="138"/>
      <c r="BF83" s="138"/>
      <c r="BG83" s="138"/>
      <c r="BH83" s="138"/>
      <c r="BI83" s="138"/>
      <c r="BJ83" s="138"/>
      <c r="BK83" s="138"/>
      <c r="BL83" s="138"/>
      <c r="BM83" s="138"/>
      <c r="BN83" s="138"/>
      <c r="BO83" s="138"/>
      <c r="BP83" s="138"/>
      <c r="BQ83" s="138"/>
      <c r="BR83" s="138"/>
      <c r="BS83" s="138"/>
      <c r="BT83" s="138"/>
      <c r="BU83" s="138"/>
      <c r="BV83" s="138"/>
      <c r="BW83" s="138"/>
      <c r="BX83" s="138"/>
      <c r="BY83" s="138"/>
      <c r="BZ83" s="138"/>
      <c r="CA83" s="138"/>
      <c r="CB83" s="138"/>
      <c r="CC83" s="138"/>
      <c r="CD83" s="138"/>
      <c r="CE83" s="138"/>
      <c r="CF83" s="138"/>
      <c r="CG83" s="138"/>
      <c r="CH83" s="138"/>
      <c r="CI83" s="138"/>
      <c r="CJ83" s="138"/>
      <c r="CK83" s="138"/>
      <c r="CL83" s="138"/>
      <c r="CM83" s="138"/>
      <c r="CN83" s="138"/>
      <c r="CO83" s="138"/>
      <c r="CP83" s="138"/>
      <c r="CQ83" s="138"/>
      <c r="CR83" s="138"/>
      <c r="CS83" s="138"/>
      <c r="CT83" s="138"/>
      <c r="CU83" s="138"/>
      <c r="CV83" s="138"/>
      <c r="CW83" s="138"/>
      <c r="CX83" s="138"/>
      <c r="CY83" s="138"/>
      <c r="CZ83" s="138"/>
      <c r="DA83" s="138"/>
      <c r="DB83" s="138"/>
      <c r="DC83" s="138"/>
      <c r="DD83" s="168"/>
    </row>
    <row r="84" spans="2:109" ht="13" x14ac:dyDescent="0.2">
      <c r="DD84" s="82"/>
      <c r="DE84" s="82"/>
    </row>
    <row r="85" spans="2:109" ht="13" x14ac:dyDescent="0.2">
      <c r="DD85" s="82"/>
      <c r="DE85" s="82"/>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3"/>
  <pageMargins left="0.7" right="0.7" top="0.75" bottom="0.75" header="0.3" footer="0.3"/>
  <pageSetup paperSize="9" scale="47" fitToHeight="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9D9A0-52E8-4FC7-BF45-2CD47BD525D2}">
  <dimension ref="A1:DR125"/>
  <sheetViews>
    <sheetView topLeftCell="A73" zoomScale="70" zoomScaleNormal="70" workbookViewId="0">
      <selection activeCell="CR41" sqref="CR41"/>
    </sheetView>
  </sheetViews>
  <sheetFormatPr defaultColWidth="0" defaultRowHeight="13.5" customHeight="1" zeroHeight="1" x14ac:dyDescent="0.2"/>
  <cols>
    <col min="1" max="34" width="2.453125" style="81" customWidth="1"/>
    <col min="35" max="122" width="2.453125" style="80" customWidth="1"/>
    <col min="123" max="16384" width="2.453125" style="80" hidden="1"/>
  </cols>
  <sheetData>
    <row r="1" spans="1:34" ht="13.5" customHeight="1" x14ac:dyDescent="0.2">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row>
    <row r="2" spans="1:34" ht="13" x14ac:dyDescent="0.2">
      <c r="S2" s="80"/>
      <c r="AH2" s="80"/>
    </row>
    <row r="3" spans="1:34" ht="13" x14ac:dyDescent="0.2">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row>
    <row r="4" spans="1:34" ht="13" x14ac:dyDescent="0.2"/>
    <row r="5" spans="1:34" ht="13" x14ac:dyDescent="0.2"/>
    <row r="6" spans="1:34" ht="13" x14ac:dyDescent="0.2"/>
    <row r="7" spans="1:34" ht="13" x14ac:dyDescent="0.2"/>
    <row r="8" spans="1:34" ht="13" x14ac:dyDescent="0.2"/>
    <row r="9" spans="1:34" ht="13" x14ac:dyDescent="0.2">
      <c r="AH9" s="80"/>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80"/>
    </row>
    <row r="18" spans="12:34" ht="13" x14ac:dyDescent="0.2"/>
    <row r="19" spans="12:34" ht="13" x14ac:dyDescent="0.2"/>
    <row r="20" spans="12:34" ht="13" x14ac:dyDescent="0.2">
      <c r="AH20" s="80"/>
    </row>
    <row r="21" spans="12:34" ht="13" x14ac:dyDescent="0.2">
      <c r="AH21" s="80"/>
    </row>
    <row r="22" spans="12:34" ht="13" x14ac:dyDescent="0.2"/>
    <row r="23" spans="12:34" ht="13" x14ac:dyDescent="0.2"/>
    <row r="24" spans="12:34" ht="13" x14ac:dyDescent="0.2">
      <c r="Q24" s="80"/>
    </row>
    <row r="25" spans="12:34" ht="13" x14ac:dyDescent="0.2"/>
    <row r="26" spans="12:34" ht="13" x14ac:dyDescent="0.2"/>
    <row r="27" spans="12:34" ht="13" x14ac:dyDescent="0.2"/>
    <row r="28" spans="12:34" ht="13" x14ac:dyDescent="0.2">
      <c r="O28" s="80"/>
      <c r="T28" s="80"/>
      <c r="AH28" s="80"/>
    </row>
    <row r="29" spans="12:34" ht="13" x14ac:dyDescent="0.2"/>
    <row r="30" spans="12:34" ht="13" x14ac:dyDescent="0.2"/>
    <row r="31" spans="12:34" ht="13" x14ac:dyDescent="0.2">
      <c r="Q31" s="80"/>
    </row>
    <row r="32" spans="12:34" ht="13" x14ac:dyDescent="0.2">
      <c r="L32" s="80"/>
    </row>
    <row r="33" spans="2:34" ht="13" x14ac:dyDescent="0.2">
      <c r="C33" s="80"/>
      <c r="E33" s="80"/>
      <c r="G33" s="80"/>
      <c r="I33" s="80"/>
      <c r="X33" s="80"/>
    </row>
    <row r="34" spans="2:34" ht="13" x14ac:dyDescent="0.2">
      <c r="B34" s="80"/>
      <c r="P34" s="80"/>
      <c r="R34" s="80"/>
      <c r="T34" s="80"/>
    </row>
    <row r="35" spans="2:34" ht="13" x14ac:dyDescent="0.2">
      <c r="D35" s="80"/>
      <c r="W35" s="80"/>
      <c r="AC35" s="80"/>
      <c r="AD35" s="80"/>
      <c r="AE35" s="80"/>
      <c r="AF35" s="80"/>
      <c r="AG35" s="80"/>
      <c r="AH35" s="80"/>
    </row>
    <row r="36" spans="2:34" ht="13" x14ac:dyDescent="0.2">
      <c r="H36" s="80"/>
      <c r="J36" s="80"/>
      <c r="K36" s="80"/>
      <c r="M36" s="80"/>
      <c r="Y36" s="80"/>
      <c r="Z36" s="80"/>
      <c r="AA36" s="80"/>
      <c r="AB36" s="80"/>
      <c r="AC36" s="80"/>
      <c r="AD36" s="80"/>
      <c r="AE36" s="80"/>
      <c r="AF36" s="80"/>
      <c r="AG36" s="80"/>
      <c r="AH36" s="80"/>
    </row>
    <row r="37" spans="2:34" ht="13" x14ac:dyDescent="0.2">
      <c r="AH37" s="80"/>
    </row>
    <row r="38" spans="2:34" ht="13" x14ac:dyDescent="0.2">
      <c r="AG38" s="80"/>
      <c r="AH38" s="80"/>
    </row>
    <row r="39" spans="2:34" ht="13" x14ac:dyDescent="0.2"/>
    <row r="40" spans="2:34" ht="13" x14ac:dyDescent="0.2">
      <c r="X40" s="80"/>
    </row>
    <row r="41" spans="2:34" ht="13" x14ac:dyDescent="0.2">
      <c r="R41" s="80"/>
    </row>
    <row r="42" spans="2:34" ht="13" x14ac:dyDescent="0.2">
      <c r="W42" s="80"/>
    </row>
    <row r="43" spans="2:34" ht="13" x14ac:dyDescent="0.2">
      <c r="Y43" s="80"/>
      <c r="Z43" s="80"/>
      <c r="AA43" s="80"/>
      <c r="AB43" s="80"/>
      <c r="AC43" s="80"/>
      <c r="AD43" s="80"/>
      <c r="AE43" s="80"/>
      <c r="AF43" s="80"/>
      <c r="AG43" s="80"/>
      <c r="AH43" s="80"/>
    </row>
    <row r="44" spans="2:34" ht="13" x14ac:dyDescent="0.2">
      <c r="AH44" s="80"/>
    </row>
    <row r="45" spans="2:34" ht="13" x14ac:dyDescent="0.2">
      <c r="X45" s="80"/>
    </row>
    <row r="46" spans="2:34" ht="13" x14ac:dyDescent="0.2"/>
    <row r="47" spans="2:34" ht="13" x14ac:dyDescent="0.2"/>
    <row r="48" spans="2:34" ht="13" x14ac:dyDescent="0.2">
      <c r="W48" s="80"/>
      <c r="Y48" s="80"/>
      <c r="Z48" s="80"/>
      <c r="AA48" s="80"/>
      <c r="AB48" s="80"/>
      <c r="AC48" s="80"/>
      <c r="AD48" s="80"/>
      <c r="AE48" s="80"/>
      <c r="AF48" s="80"/>
      <c r="AG48" s="80"/>
      <c r="AH48" s="80"/>
    </row>
    <row r="49" spans="28:34" ht="13" x14ac:dyDescent="0.2"/>
    <row r="50" spans="28:34" ht="13" x14ac:dyDescent="0.2">
      <c r="AE50" s="80"/>
      <c r="AF50" s="80"/>
      <c r="AG50" s="80"/>
      <c r="AH50" s="80"/>
    </row>
    <row r="51" spans="28:34" ht="13" x14ac:dyDescent="0.2">
      <c r="AC51" s="80"/>
      <c r="AD51" s="80"/>
      <c r="AE51" s="80"/>
      <c r="AF51" s="80"/>
      <c r="AG51" s="80"/>
      <c r="AH51" s="80"/>
    </row>
    <row r="52" spans="28:34" ht="13" x14ac:dyDescent="0.2"/>
    <row r="53" spans="28:34" ht="13" x14ac:dyDescent="0.2">
      <c r="AF53" s="80"/>
      <c r="AG53" s="80"/>
      <c r="AH53" s="80"/>
    </row>
    <row r="54" spans="28:34" ht="13" x14ac:dyDescent="0.2">
      <c r="AH54" s="80"/>
    </row>
    <row r="55" spans="28:34" ht="13" x14ac:dyDescent="0.2"/>
    <row r="56" spans="28:34" ht="13" x14ac:dyDescent="0.2">
      <c r="AB56" s="80"/>
      <c r="AC56" s="80"/>
      <c r="AD56" s="80"/>
      <c r="AE56" s="80"/>
      <c r="AF56" s="80"/>
      <c r="AG56" s="80"/>
      <c r="AH56" s="80"/>
    </row>
    <row r="57" spans="28:34" ht="13" x14ac:dyDescent="0.2">
      <c r="AH57" s="80"/>
    </row>
    <row r="58" spans="28:34" ht="13" x14ac:dyDescent="0.2">
      <c r="AH58" s="80"/>
    </row>
    <row r="59" spans="28:34" ht="13" x14ac:dyDescent="0.2"/>
    <row r="60" spans="28:34" ht="13" x14ac:dyDescent="0.2"/>
    <row r="61" spans="28:34" ht="13" x14ac:dyDescent="0.2"/>
    <row r="62" spans="28:34" ht="13" x14ac:dyDescent="0.2"/>
    <row r="63" spans="28:34" ht="13" x14ac:dyDescent="0.2">
      <c r="AH63" s="80"/>
    </row>
    <row r="64" spans="28:34" ht="13" x14ac:dyDescent="0.2">
      <c r="AG64" s="80"/>
      <c r="AH64" s="80"/>
    </row>
    <row r="65" spans="28:34" ht="13" x14ac:dyDescent="0.2"/>
    <row r="66" spans="28:34" ht="13" x14ac:dyDescent="0.2"/>
    <row r="67" spans="28:34" ht="13" x14ac:dyDescent="0.2"/>
    <row r="68" spans="28:34" ht="13" x14ac:dyDescent="0.2">
      <c r="AB68" s="80"/>
      <c r="AC68" s="80"/>
      <c r="AD68" s="80"/>
      <c r="AE68" s="80"/>
      <c r="AF68" s="80"/>
      <c r="AG68" s="80"/>
      <c r="AH68" s="80"/>
    </row>
    <row r="69" spans="28:34" ht="13" x14ac:dyDescent="0.2">
      <c r="AF69" s="80"/>
      <c r="AG69" s="80"/>
      <c r="AH69" s="80"/>
    </row>
    <row r="70" spans="28:34" ht="13" x14ac:dyDescent="0.2"/>
    <row r="71" spans="28:34" ht="13" x14ac:dyDescent="0.2"/>
    <row r="72" spans="28:34" ht="13" x14ac:dyDescent="0.2"/>
    <row r="73" spans="28:34" ht="13" x14ac:dyDescent="0.2"/>
    <row r="74" spans="28:34" ht="13" x14ac:dyDescent="0.2"/>
    <row r="75" spans="28:34" ht="13" x14ac:dyDescent="0.2">
      <c r="AH75" s="80"/>
    </row>
    <row r="76" spans="28:34" ht="13" x14ac:dyDescent="0.2">
      <c r="AF76" s="80"/>
      <c r="AG76" s="80"/>
      <c r="AH76" s="80"/>
    </row>
    <row r="77" spans="28:34" ht="13" x14ac:dyDescent="0.2">
      <c r="AG77" s="80"/>
      <c r="AH77" s="80"/>
    </row>
    <row r="78" spans="28:34" ht="13" x14ac:dyDescent="0.2"/>
    <row r="79" spans="28:34" ht="13" x14ac:dyDescent="0.2"/>
    <row r="80" spans="28:34" ht="13" x14ac:dyDescent="0.2"/>
    <row r="81" spans="25:34" ht="13" x14ac:dyDescent="0.2"/>
    <row r="82" spans="25:34" ht="13" x14ac:dyDescent="0.2">
      <c r="Y82" s="80"/>
    </row>
    <row r="83" spans="25:34" ht="13" x14ac:dyDescent="0.2">
      <c r="Y83" s="80"/>
      <c r="Z83" s="80"/>
      <c r="AA83" s="80"/>
      <c r="AB83" s="80"/>
      <c r="AC83" s="80"/>
      <c r="AD83" s="80"/>
      <c r="AE83" s="80"/>
      <c r="AF83" s="80"/>
      <c r="AG83" s="80"/>
      <c r="AH83" s="80"/>
    </row>
    <row r="84" spans="25:34" ht="13" x14ac:dyDescent="0.2"/>
    <row r="85" spans="25:34" ht="13" x14ac:dyDescent="0.2"/>
    <row r="86" spans="25:34" ht="13" x14ac:dyDescent="0.2"/>
    <row r="87" spans="25:34" ht="13" x14ac:dyDescent="0.2"/>
    <row r="88" spans="25:34" ht="13" x14ac:dyDescent="0.2">
      <c r="AH88" s="8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80"/>
      <c r="AG94" s="80"/>
      <c r="AH94" s="80"/>
    </row>
    <row r="95" spans="25:34" ht="13.5" customHeight="1" x14ac:dyDescent="0.2">
      <c r="AH95" s="8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0"/>
    </row>
    <row r="102" spans="33:34" ht="13.5" customHeight="1" x14ac:dyDescent="0.2"/>
    <row r="103" spans="33:34" ht="13.5" customHeight="1" x14ac:dyDescent="0.2"/>
    <row r="104" spans="33:34" ht="13.5" customHeight="1" x14ac:dyDescent="0.2">
      <c r="AG104" s="80"/>
      <c r="AH104" s="8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0"/>
    </row>
    <row r="117" spans="34:122" ht="13.5" customHeight="1" x14ac:dyDescent="0.2"/>
    <row r="118" spans="34:122" ht="13.5" customHeight="1" x14ac:dyDescent="0.2"/>
    <row r="119" spans="34:122" ht="13.5" customHeight="1" x14ac:dyDescent="0.2"/>
    <row r="120" spans="34:122" ht="13.5" customHeight="1" x14ac:dyDescent="0.2">
      <c r="AH120" s="80"/>
    </row>
    <row r="121" spans="34:122" ht="13.5" customHeight="1" x14ac:dyDescent="0.2">
      <c r="AH121" s="80"/>
    </row>
    <row r="122" spans="34:122" ht="13.5" customHeight="1" x14ac:dyDescent="0.2"/>
    <row r="123" spans="34:122" ht="13.5" customHeight="1" x14ac:dyDescent="0.2"/>
    <row r="124" spans="34:122" ht="13.5" customHeight="1" x14ac:dyDescent="0.2"/>
    <row r="125" spans="34:122" ht="13.5" customHeight="1" x14ac:dyDescent="0.2">
      <c r="DR125" s="80" t="s">
        <v>431</v>
      </c>
    </row>
  </sheetData>
  <phoneticPr fontId="3"/>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6613C-DD28-4000-A0D5-8D6333838024}">
  <dimension ref="A1:DR125"/>
  <sheetViews>
    <sheetView workbookViewId="0">
      <selection activeCell="CR41" sqref="CR41"/>
    </sheetView>
  </sheetViews>
  <sheetFormatPr defaultColWidth="0" defaultRowHeight="13.5" customHeight="1" zeroHeight="1" x14ac:dyDescent="0.2"/>
  <cols>
    <col min="1" max="34" width="2.453125" style="81" customWidth="1"/>
    <col min="35" max="122" width="2.453125" style="80" customWidth="1"/>
    <col min="123" max="16384" width="2.453125" style="80" hidden="1"/>
  </cols>
  <sheetData>
    <row r="1" spans="2:34" ht="13.5" customHeight="1" x14ac:dyDescent="0.2">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row>
    <row r="2" spans="2:34" ht="13" x14ac:dyDescent="0.2">
      <c r="S2" s="80"/>
      <c r="AH2" s="80"/>
    </row>
    <row r="3" spans="2:34" ht="13" x14ac:dyDescent="0.2">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row>
    <row r="4" spans="2:34" ht="13" x14ac:dyDescent="0.2"/>
    <row r="5" spans="2:34" ht="13" x14ac:dyDescent="0.2"/>
    <row r="6" spans="2:34" ht="13" x14ac:dyDescent="0.2"/>
    <row r="7" spans="2:34" ht="13" x14ac:dyDescent="0.2"/>
    <row r="8" spans="2:34" ht="13" x14ac:dyDescent="0.2"/>
    <row r="9" spans="2:34" ht="13" x14ac:dyDescent="0.2">
      <c r="AH9" s="8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80"/>
    </row>
    <row r="18" spans="12:34" ht="13" x14ac:dyDescent="0.2"/>
    <row r="19" spans="12:34" ht="13" x14ac:dyDescent="0.2"/>
    <row r="20" spans="12:34" ht="13" x14ac:dyDescent="0.2">
      <c r="AH20" s="80"/>
    </row>
    <row r="21" spans="12:34" ht="13" x14ac:dyDescent="0.2">
      <c r="AH21" s="80"/>
    </row>
    <row r="22" spans="12:34" ht="13" x14ac:dyDescent="0.2"/>
    <row r="23" spans="12:34" ht="13" x14ac:dyDescent="0.2"/>
    <row r="24" spans="12:34" ht="13" x14ac:dyDescent="0.2">
      <c r="Q24" s="80"/>
    </row>
    <row r="25" spans="12:34" ht="13" x14ac:dyDescent="0.2"/>
    <row r="26" spans="12:34" ht="13" x14ac:dyDescent="0.2"/>
    <row r="27" spans="12:34" ht="13" x14ac:dyDescent="0.2"/>
    <row r="28" spans="12:34" ht="13" x14ac:dyDescent="0.2">
      <c r="O28" s="80"/>
      <c r="T28" s="80"/>
      <c r="AH28" s="80"/>
    </row>
    <row r="29" spans="12:34" ht="13" x14ac:dyDescent="0.2"/>
    <row r="30" spans="12:34" ht="13" x14ac:dyDescent="0.2"/>
    <row r="31" spans="12:34" ht="13" x14ac:dyDescent="0.2">
      <c r="Q31" s="80"/>
    </row>
    <row r="32" spans="12:34" ht="13" x14ac:dyDescent="0.2">
      <c r="L32" s="80"/>
    </row>
    <row r="33" spans="2:34" ht="13" x14ac:dyDescent="0.2">
      <c r="C33" s="80"/>
      <c r="E33" s="80"/>
      <c r="G33" s="80"/>
      <c r="I33" s="80"/>
      <c r="X33" s="80"/>
    </row>
    <row r="34" spans="2:34" ht="13" x14ac:dyDescent="0.2">
      <c r="B34" s="80"/>
      <c r="P34" s="80"/>
      <c r="R34" s="80"/>
      <c r="T34" s="80"/>
    </row>
    <row r="35" spans="2:34" ht="13" x14ac:dyDescent="0.2">
      <c r="D35" s="80"/>
      <c r="W35" s="80"/>
      <c r="AC35" s="80"/>
      <c r="AD35" s="80"/>
      <c r="AE35" s="80"/>
      <c r="AF35" s="80"/>
      <c r="AG35" s="80"/>
      <c r="AH35" s="80"/>
    </row>
    <row r="36" spans="2:34" ht="13" x14ac:dyDescent="0.2">
      <c r="H36" s="80"/>
      <c r="J36" s="80"/>
      <c r="K36" s="80"/>
      <c r="M36" s="80"/>
      <c r="Y36" s="80"/>
      <c r="Z36" s="80"/>
      <c r="AA36" s="80"/>
      <c r="AB36" s="80"/>
      <c r="AC36" s="80"/>
      <c r="AD36" s="80"/>
      <c r="AE36" s="80"/>
      <c r="AF36" s="80"/>
      <c r="AG36" s="80"/>
      <c r="AH36" s="80"/>
    </row>
    <row r="37" spans="2:34" ht="13" x14ac:dyDescent="0.2">
      <c r="AH37" s="80"/>
    </row>
    <row r="38" spans="2:34" ht="13" x14ac:dyDescent="0.2">
      <c r="AG38" s="80"/>
      <c r="AH38" s="80"/>
    </row>
    <row r="39" spans="2:34" ht="13" x14ac:dyDescent="0.2"/>
    <row r="40" spans="2:34" ht="13" x14ac:dyDescent="0.2">
      <c r="X40" s="80"/>
    </row>
    <row r="41" spans="2:34" ht="13" x14ac:dyDescent="0.2">
      <c r="R41" s="80"/>
    </row>
    <row r="42" spans="2:34" ht="13" x14ac:dyDescent="0.2">
      <c r="W42" s="80"/>
    </row>
    <row r="43" spans="2:34" ht="13" x14ac:dyDescent="0.2">
      <c r="Y43" s="80"/>
      <c r="Z43" s="80"/>
      <c r="AA43" s="80"/>
      <c r="AB43" s="80"/>
      <c r="AC43" s="80"/>
      <c r="AD43" s="80"/>
      <c r="AE43" s="80"/>
      <c r="AF43" s="80"/>
      <c r="AG43" s="80"/>
      <c r="AH43" s="80"/>
    </row>
    <row r="44" spans="2:34" ht="13" x14ac:dyDescent="0.2">
      <c r="AH44" s="80"/>
    </row>
    <row r="45" spans="2:34" ht="13" x14ac:dyDescent="0.2">
      <c r="X45" s="80"/>
    </row>
    <row r="46" spans="2:34" ht="13" x14ac:dyDescent="0.2"/>
    <row r="47" spans="2:34" ht="13" x14ac:dyDescent="0.2"/>
    <row r="48" spans="2:34" ht="13" x14ac:dyDescent="0.2">
      <c r="W48" s="80"/>
      <c r="Y48" s="80"/>
      <c r="Z48" s="80"/>
      <c r="AA48" s="80"/>
      <c r="AB48" s="80"/>
      <c r="AC48" s="80"/>
      <c r="AD48" s="80"/>
      <c r="AE48" s="80"/>
      <c r="AF48" s="80"/>
      <c r="AG48" s="80"/>
      <c r="AH48" s="80"/>
    </row>
    <row r="49" spans="28:34" ht="13" x14ac:dyDescent="0.2"/>
    <row r="50" spans="28:34" ht="13" x14ac:dyDescent="0.2">
      <c r="AE50" s="80"/>
      <c r="AF50" s="80"/>
      <c r="AG50" s="80"/>
      <c r="AH50" s="80"/>
    </row>
    <row r="51" spans="28:34" ht="13" x14ac:dyDescent="0.2">
      <c r="AC51" s="80"/>
      <c r="AD51" s="80"/>
      <c r="AE51" s="80"/>
      <c r="AF51" s="80"/>
      <c r="AG51" s="80"/>
      <c r="AH51" s="80"/>
    </row>
    <row r="52" spans="28:34" ht="13" x14ac:dyDescent="0.2"/>
    <row r="53" spans="28:34" ht="13" x14ac:dyDescent="0.2">
      <c r="AF53" s="80"/>
      <c r="AG53" s="80"/>
      <c r="AH53" s="80"/>
    </row>
    <row r="54" spans="28:34" ht="13" x14ac:dyDescent="0.2">
      <c r="AH54" s="80"/>
    </row>
    <row r="55" spans="28:34" ht="13" x14ac:dyDescent="0.2"/>
    <row r="56" spans="28:34" ht="13" x14ac:dyDescent="0.2">
      <c r="AB56" s="80"/>
      <c r="AC56" s="80"/>
      <c r="AD56" s="80"/>
      <c r="AE56" s="80"/>
      <c r="AF56" s="80"/>
      <c r="AG56" s="80"/>
      <c r="AH56" s="80"/>
    </row>
    <row r="57" spans="28:34" ht="13" x14ac:dyDescent="0.2">
      <c r="AH57" s="80"/>
    </row>
    <row r="58" spans="28:34" ht="13" x14ac:dyDescent="0.2">
      <c r="AH58" s="80"/>
    </row>
    <row r="59" spans="28:34" ht="13" x14ac:dyDescent="0.2">
      <c r="AG59" s="80"/>
      <c r="AH59" s="80"/>
    </row>
    <row r="60" spans="28:34" ht="13" x14ac:dyDescent="0.2"/>
    <row r="61" spans="28:34" ht="13" x14ac:dyDescent="0.2"/>
    <row r="62" spans="28:34" ht="13" x14ac:dyDescent="0.2"/>
    <row r="63" spans="28:34" ht="13" x14ac:dyDescent="0.2">
      <c r="AH63" s="80"/>
    </row>
    <row r="64" spans="28:34" ht="13" x14ac:dyDescent="0.2">
      <c r="AG64" s="80"/>
      <c r="AH64" s="80"/>
    </row>
    <row r="65" spans="28:34" ht="13" x14ac:dyDescent="0.2"/>
    <row r="66" spans="28:34" ht="13" x14ac:dyDescent="0.2"/>
    <row r="67" spans="28:34" ht="13" x14ac:dyDescent="0.2"/>
    <row r="68" spans="28:34" ht="13" x14ac:dyDescent="0.2">
      <c r="AB68" s="80"/>
      <c r="AC68" s="80"/>
      <c r="AD68" s="80"/>
      <c r="AE68" s="80"/>
      <c r="AF68" s="80"/>
      <c r="AG68" s="80"/>
      <c r="AH68" s="80"/>
    </row>
    <row r="69" spans="28:34" ht="13" x14ac:dyDescent="0.2">
      <c r="AF69" s="80"/>
      <c r="AG69" s="80"/>
      <c r="AH69" s="80"/>
    </row>
    <row r="70" spans="28:34" ht="13" x14ac:dyDescent="0.2"/>
    <row r="71" spans="28:34" ht="13" x14ac:dyDescent="0.2"/>
    <row r="72" spans="28:34" ht="13" x14ac:dyDescent="0.2"/>
    <row r="73" spans="28:34" ht="13" x14ac:dyDescent="0.2"/>
    <row r="74" spans="28:34" ht="13" x14ac:dyDescent="0.2"/>
    <row r="75" spans="28:34" ht="13" x14ac:dyDescent="0.2">
      <c r="AH75" s="80"/>
    </row>
    <row r="76" spans="28:34" ht="13" x14ac:dyDescent="0.2">
      <c r="AF76" s="80"/>
      <c r="AG76" s="80"/>
      <c r="AH76" s="80"/>
    </row>
    <row r="77" spans="28:34" ht="13" x14ac:dyDescent="0.2">
      <c r="AG77" s="80"/>
      <c r="AH77" s="80"/>
    </row>
    <row r="78" spans="28:34" ht="13" x14ac:dyDescent="0.2"/>
    <row r="79" spans="28:34" ht="13" x14ac:dyDescent="0.2"/>
    <row r="80" spans="28:34" ht="13" x14ac:dyDescent="0.2"/>
    <row r="81" spans="25:34" ht="13" x14ac:dyDescent="0.2"/>
    <row r="82" spans="25:34" ht="13" x14ac:dyDescent="0.2">
      <c r="Y82" s="80"/>
    </row>
    <row r="83" spans="25:34" ht="13" x14ac:dyDescent="0.2">
      <c r="Y83" s="80"/>
      <c r="Z83" s="80"/>
      <c r="AA83" s="80"/>
      <c r="AB83" s="80"/>
      <c r="AC83" s="80"/>
      <c r="AD83" s="80"/>
      <c r="AE83" s="80"/>
      <c r="AF83" s="80"/>
      <c r="AG83" s="80"/>
      <c r="AH83" s="80"/>
    </row>
    <row r="84" spans="25:34" ht="13" x14ac:dyDescent="0.2"/>
    <row r="85" spans="25:34" ht="13" x14ac:dyDescent="0.2"/>
    <row r="86" spans="25:34" ht="13" x14ac:dyDescent="0.2"/>
    <row r="87" spans="25:34" ht="13" x14ac:dyDescent="0.2"/>
    <row r="88" spans="25:34" ht="13" x14ac:dyDescent="0.2">
      <c r="AH88" s="8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80"/>
      <c r="AG94" s="80"/>
      <c r="AH94" s="80"/>
    </row>
    <row r="95" spans="25:34" ht="13.5" customHeight="1" x14ac:dyDescent="0.2">
      <c r="AH95" s="8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0"/>
    </row>
    <row r="102" spans="33:34" ht="13.5" customHeight="1" x14ac:dyDescent="0.2"/>
    <row r="103" spans="33:34" ht="13.5" customHeight="1" x14ac:dyDescent="0.2"/>
    <row r="104" spans="33:34" ht="13.5" customHeight="1" x14ac:dyDescent="0.2">
      <c r="AG104" s="80"/>
      <c r="AH104" s="8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0"/>
    </row>
    <row r="117" spans="34:122" ht="13.5" customHeight="1" x14ac:dyDescent="0.2"/>
    <row r="118" spans="34:122" ht="13.5" customHeight="1" x14ac:dyDescent="0.2"/>
    <row r="119" spans="34:122" ht="13.5" customHeight="1" x14ac:dyDescent="0.2"/>
    <row r="120" spans="34:122" ht="13.5" customHeight="1" x14ac:dyDescent="0.2">
      <c r="AH120" s="80"/>
    </row>
    <row r="121" spans="34:122" ht="13.5" customHeight="1" x14ac:dyDescent="0.2">
      <c r="AH121" s="80"/>
    </row>
    <row r="122" spans="34:122" ht="13.5" customHeight="1" x14ac:dyDescent="0.2"/>
    <row r="123" spans="34:122" ht="13.5" customHeight="1" x14ac:dyDescent="0.2"/>
    <row r="124" spans="34:122" ht="13.5" customHeight="1" x14ac:dyDescent="0.2"/>
    <row r="125" spans="34:122" ht="13.5" customHeight="1" x14ac:dyDescent="0.2">
      <c r="DR125" s="80" t="s">
        <v>431</v>
      </c>
    </row>
  </sheetData>
  <phoneticPr fontId="3"/>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AE447-45B5-4E72-B6BC-A37E4C8F6A5C}">
  <sheetPr>
    <pageSetUpPr fitToPage="1"/>
  </sheetPr>
  <dimension ref="B1:EM49"/>
  <sheetViews>
    <sheetView showGridLines="0" workbookViewId="0"/>
  </sheetViews>
  <sheetFormatPr defaultColWidth="0" defaultRowHeight="11.25" customHeight="1" zeroHeight="1" x14ac:dyDescent="0.2"/>
  <cols>
    <col min="1" max="1" width="1.6328125" style="35" customWidth="1"/>
    <col min="2" max="2" width="2.36328125" style="35" customWidth="1"/>
    <col min="3" max="16" width="2.6328125" style="35" customWidth="1"/>
    <col min="17" max="17" width="2.36328125" style="35" customWidth="1"/>
    <col min="18" max="95" width="1.6328125" style="35" customWidth="1"/>
    <col min="96" max="133" width="1.6328125" style="47" customWidth="1"/>
    <col min="134" max="143" width="1.6328125" style="35" customWidth="1"/>
    <col min="144" max="16384" width="0" style="35" hidden="1"/>
  </cols>
  <sheetData>
    <row r="1" spans="2:143" ht="22.5" customHeight="1" thickBot="1" x14ac:dyDescent="0.25">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551" t="s">
        <v>129</v>
      </c>
      <c r="DI1" s="552"/>
      <c r="DJ1" s="552"/>
      <c r="DK1" s="552"/>
      <c r="DL1" s="552"/>
      <c r="DM1" s="552"/>
      <c r="DN1" s="553"/>
      <c r="DO1" s="35"/>
      <c r="DP1" s="551" t="s">
        <v>130</v>
      </c>
      <c r="DQ1" s="552"/>
      <c r="DR1" s="552"/>
      <c r="DS1" s="552"/>
      <c r="DT1" s="552"/>
      <c r="DU1" s="552"/>
      <c r="DV1" s="552"/>
      <c r="DW1" s="552"/>
      <c r="DX1" s="552"/>
      <c r="DY1" s="552"/>
      <c r="DZ1" s="552"/>
      <c r="EA1" s="552"/>
      <c r="EB1" s="552"/>
      <c r="EC1" s="553"/>
      <c r="ED1" s="34"/>
      <c r="EE1" s="34"/>
      <c r="EF1" s="34"/>
      <c r="EG1" s="34"/>
      <c r="EH1" s="34"/>
      <c r="EI1" s="34"/>
      <c r="EJ1" s="34"/>
      <c r="EK1" s="34"/>
      <c r="EL1" s="34"/>
      <c r="EM1" s="34"/>
    </row>
    <row r="2" spans="2:143" ht="22.5" customHeight="1" x14ac:dyDescent="0.2">
      <c r="B2" s="36" t="s">
        <v>131</v>
      </c>
      <c r="R2" s="37"/>
      <c r="S2" s="37"/>
      <c r="T2" s="37"/>
      <c r="U2" s="37"/>
      <c r="V2" s="37"/>
      <c r="W2" s="37"/>
      <c r="X2" s="37"/>
      <c r="Y2" s="37"/>
      <c r="Z2" s="37"/>
      <c r="AA2" s="37"/>
      <c r="AB2" s="37"/>
      <c r="AC2" s="37"/>
      <c r="AE2" s="38"/>
      <c r="AF2" s="38"/>
      <c r="AG2" s="38"/>
      <c r="AH2" s="38"/>
      <c r="AI2" s="38"/>
      <c r="AJ2" s="37"/>
      <c r="AK2" s="37"/>
      <c r="AL2" s="37"/>
      <c r="AM2" s="37"/>
      <c r="AN2" s="37"/>
      <c r="AO2" s="37"/>
      <c r="AP2" s="37"/>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row>
    <row r="3" spans="2:143" ht="11.25" customHeight="1" x14ac:dyDescent="0.2">
      <c r="B3" s="554" t="s">
        <v>132</v>
      </c>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5"/>
      <c r="AL3" s="555"/>
      <c r="AM3" s="555"/>
      <c r="AN3" s="555"/>
      <c r="AO3" s="555"/>
      <c r="AP3" s="554" t="s">
        <v>133</v>
      </c>
      <c r="AQ3" s="555"/>
      <c r="AR3" s="555"/>
      <c r="AS3" s="555"/>
      <c r="AT3" s="555"/>
      <c r="AU3" s="555"/>
      <c r="AV3" s="555"/>
      <c r="AW3" s="555"/>
      <c r="AX3" s="555"/>
      <c r="AY3" s="555"/>
      <c r="AZ3" s="555"/>
      <c r="BA3" s="555"/>
      <c r="BB3" s="555"/>
      <c r="BC3" s="555"/>
      <c r="BD3" s="555"/>
      <c r="BE3" s="555"/>
      <c r="BF3" s="555"/>
      <c r="BG3" s="555"/>
      <c r="BH3" s="555"/>
      <c r="BI3" s="555"/>
      <c r="BJ3" s="555"/>
      <c r="BK3" s="555"/>
      <c r="BL3" s="555"/>
      <c r="BM3" s="555"/>
      <c r="BN3" s="555"/>
      <c r="BO3" s="555"/>
      <c r="BP3" s="555"/>
      <c r="BQ3" s="555"/>
      <c r="BR3" s="555"/>
      <c r="BS3" s="555"/>
      <c r="BT3" s="555"/>
      <c r="BU3" s="555"/>
      <c r="BV3" s="555"/>
      <c r="BW3" s="555"/>
      <c r="BX3" s="555"/>
      <c r="BY3" s="555"/>
      <c r="BZ3" s="555"/>
      <c r="CA3" s="555"/>
      <c r="CB3" s="556"/>
      <c r="CD3" s="554" t="s">
        <v>134</v>
      </c>
      <c r="CE3" s="555"/>
      <c r="CF3" s="555"/>
      <c r="CG3" s="555"/>
      <c r="CH3" s="555"/>
      <c r="CI3" s="555"/>
      <c r="CJ3" s="555"/>
      <c r="CK3" s="555"/>
      <c r="CL3" s="555"/>
      <c r="CM3" s="555"/>
      <c r="CN3" s="555"/>
      <c r="CO3" s="555"/>
      <c r="CP3" s="555"/>
      <c r="CQ3" s="555"/>
      <c r="CR3" s="555"/>
      <c r="CS3" s="555"/>
      <c r="CT3" s="555"/>
      <c r="CU3" s="555"/>
      <c r="CV3" s="555"/>
      <c r="CW3" s="555"/>
      <c r="CX3" s="555"/>
      <c r="CY3" s="555"/>
      <c r="CZ3" s="555"/>
      <c r="DA3" s="555"/>
      <c r="DB3" s="555"/>
      <c r="DC3" s="555"/>
      <c r="DD3" s="555"/>
      <c r="DE3" s="555"/>
      <c r="DF3" s="555"/>
      <c r="DG3" s="555"/>
      <c r="DH3" s="555"/>
      <c r="DI3" s="555"/>
      <c r="DJ3" s="555"/>
      <c r="DK3" s="555"/>
      <c r="DL3" s="555"/>
      <c r="DM3" s="555"/>
      <c r="DN3" s="555"/>
      <c r="DO3" s="555"/>
      <c r="DP3" s="555"/>
      <c r="DQ3" s="555"/>
      <c r="DR3" s="555"/>
      <c r="DS3" s="555"/>
      <c r="DT3" s="555"/>
      <c r="DU3" s="555"/>
      <c r="DV3" s="555"/>
      <c r="DW3" s="555"/>
      <c r="DX3" s="555"/>
      <c r="DY3" s="555"/>
      <c r="DZ3" s="555"/>
      <c r="EA3" s="555"/>
      <c r="EB3" s="555"/>
      <c r="EC3" s="556"/>
    </row>
    <row r="4" spans="2:143" ht="11.25" customHeight="1" x14ac:dyDescent="0.2">
      <c r="B4" s="554" t="s">
        <v>7</v>
      </c>
      <c r="C4" s="555"/>
      <c r="D4" s="555"/>
      <c r="E4" s="555"/>
      <c r="F4" s="555"/>
      <c r="G4" s="555"/>
      <c r="H4" s="555"/>
      <c r="I4" s="555"/>
      <c r="J4" s="555"/>
      <c r="K4" s="555"/>
      <c r="L4" s="555"/>
      <c r="M4" s="555"/>
      <c r="N4" s="555"/>
      <c r="O4" s="555"/>
      <c r="P4" s="555"/>
      <c r="Q4" s="556"/>
      <c r="R4" s="554" t="s">
        <v>135</v>
      </c>
      <c r="S4" s="555"/>
      <c r="T4" s="555"/>
      <c r="U4" s="555"/>
      <c r="V4" s="555"/>
      <c r="W4" s="555"/>
      <c r="X4" s="555"/>
      <c r="Y4" s="556"/>
      <c r="Z4" s="554" t="s">
        <v>136</v>
      </c>
      <c r="AA4" s="555"/>
      <c r="AB4" s="555"/>
      <c r="AC4" s="556"/>
      <c r="AD4" s="554" t="s">
        <v>137</v>
      </c>
      <c r="AE4" s="555"/>
      <c r="AF4" s="555"/>
      <c r="AG4" s="555"/>
      <c r="AH4" s="555"/>
      <c r="AI4" s="555"/>
      <c r="AJ4" s="555"/>
      <c r="AK4" s="556"/>
      <c r="AL4" s="554" t="s">
        <v>136</v>
      </c>
      <c r="AM4" s="555"/>
      <c r="AN4" s="555"/>
      <c r="AO4" s="556"/>
      <c r="AP4" s="557" t="s">
        <v>138</v>
      </c>
      <c r="AQ4" s="557"/>
      <c r="AR4" s="557"/>
      <c r="AS4" s="557"/>
      <c r="AT4" s="557"/>
      <c r="AU4" s="557"/>
      <c r="AV4" s="557"/>
      <c r="AW4" s="557"/>
      <c r="AX4" s="557"/>
      <c r="AY4" s="557"/>
      <c r="AZ4" s="557"/>
      <c r="BA4" s="557"/>
      <c r="BB4" s="557"/>
      <c r="BC4" s="557"/>
      <c r="BD4" s="557"/>
      <c r="BE4" s="557"/>
      <c r="BF4" s="557"/>
      <c r="BG4" s="557" t="s">
        <v>139</v>
      </c>
      <c r="BH4" s="557"/>
      <c r="BI4" s="557"/>
      <c r="BJ4" s="557"/>
      <c r="BK4" s="557"/>
      <c r="BL4" s="557"/>
      <c r="BM4" s="557"/>
      <c r="BN4" s="557"/>
      <c r="BO4" s="557" t="s">
        <v>136</v>
      </c>
      <c r="BP4" s="557"/>
      <c r="BQ4" s="557"/>
      <c r="BR4" s="557"/>
      <c r="BS4" s="557" t="s">
        <v>140</v>
      </c>
      <c r="BT4" s="557"/>
      <c r="BU4" s="557"/>
      <c r="BV4" s="557"/>
      <c r="BW4" s="557"/>
      <c r="BX4" s="557"/>
      <c r="BY4" s="557"/>
      <c r="BZ4" s="557"/>
      <c r="CA4" s="557"/>
      <c r="CB4" s="557"/>
      <c r="CD4" s="554" t="s">
        <v>141</v>
      </c>
      <c r="CE4" s="555"/>
      <c r="CF4" s="555"/>
      <c r="CG4" s="555"/>
      <c r="CH4" s="555"/>
      <c r="CI4" s="555"/>
      <c r="CJ4" s="555"/>
      <c r="CK4" s="555"/>
      <c r="CL4" s="555"/>
      <c r="CM4" s="555"/>
      <c r="CN4" s="555"/>
      <c r="CO4" s="555"/>
      <c r="CP4" s="555"/>
      <c r="CQ4" s="555"/>
      <c r="CR4" s="555"/>
      <c r="CS4" s="555"/>
      <c r="CT4" s="555"/>
      <c r="CU4" s="555"/>
      <c r="CV4" s="555"/>
      <c r="CW4" s="555"/>
      <c r="CX4" s="555"/>
      <c r="CY4" s="555"/>
      <c r="CZ4" s="555"/>
      <c r="DA4" s="555"/>
      <c r="DB4" s="555"/>
      <c r="DC4" s="555"/>
      <c r="DD4" s="555"/>
      <c r="DE4" s="555"/>
      <c r="DF4" s="555"/>
      <c r="DG4" s="555"/>
      <c r="DH4" s="555"/>
      <c r="DI4" s="555"/>
      <c r="DJ4" s="555"/>
      <c r="DK4" s="555"/>
      <c r="DL4" s="555"/>
      <c r="DM4" s="555"/>
      <c r="DN4" s="555"/>
      <c r="DO4" s="555"/>
      <c r="DP4" s="555"/>
      <c r="DQ4" s="555"/>
      <c r="DR4" s="555"/>
      <c r="DS4" s="555"/>
      <c r="DT4" s="555"/>
      <c r="DU4" s="555"/>
      <c r="DV4" s="555"/>
      <c r="DW4" s="555"/>
      <c r="DX4" s="555"/>
      <c r="DY4" s="555"/>
      <c r="DZ4" s="555"/>
      <c r="EA4" s="555"/>
      <c r="EB4" s="555"/>
      <c r="EC4" s="556"/>
    </row>
    <row r="5" spans="2:143" ht="11.25" customHeight="1" x14ac:dyDescent="0.2">
      <c r="B5" s="558" t="s">
        <v>142</v>
      </c>
      <c r="C5" s="559"/>
      <c r="D5" s="559"/>
      <c r="E5" s="559"/>
      <c r="F5" s="559"/>
      <c r="G5" s="559"/>
      <c r="H5" s="559"/>
      <c r="I5" s="559"/>
      <c r="J5" s="559"/>
      <c r="K5" s="559"/>
      <c r="L5" s="559"/>
      <c r="M5" s="559"/>
      <c r="N5" s="559"/>
      <c r="O5" s="559"/>
      <c r="P5" s="559"/>
      <c r="Q5" s="560"/>
      <c r="R5" s="561">
        <v>102540591</v>
      </c>
      <c r="S5" s="562"/>
      <c r="T5" s="562"/>
      <c r="U5" s="562"/>
      <c r="V5" s="562"/>
      <c r="W5" s="562"/>
      <c r="X5" s="562"/>
      <c r="Y5" s="563"/>
      <c r="Z5" s="564">
        <v>43.3</v>
      </c>
      <c r="AA5" s="564"/>
      <c r="AB5" s="564"/>
      <c r="AC5" s="564"/>
      <c r="AD5" s="565">
        <v>93302819</v>
      </c>
      <c r="AE5" s="565"/>
      <c r="AF5" s="565"/>
      <c r="AG5" s="565"/>
      <c r="AH5" s="565"/>
      <c r="AI5" s="565"/>
      <c r="AJ5" s="565"/>
      <c r="AK5" s="565"/>
      <c r="AL5" s="566">
        <v>79.5</v>
      </c>
      <c r="AM5" s="567"/>
      <c r="AN5" s="567"/>
      <c r="AO5" s="568"/>
      <c r="AP5" s="558" t="s">
        <v>143</v>
      </c>
      <c r="AQ5" s="559"/>
      <c r="AR5" s="559"/>
      <c r="AS5" s="559"/>
      <c r="AT5" s="559"/>
      <c r="AU5" s="559"/>
      <c r="AV5" s="559"/>
      <c r="AW5" s="559"/>
      <c r="AX5" s="559"/>
      <c r="AY5" s="559"/>
      <c r="AZ5" s="559"/>
      <c r="BA5" s="559"/>
      <c r="BB5" s="559"/>
      <c r="BC5" s="559"/>
      <c r="BD5" s="559"/>
      <c r="BE5" s="559"/>
      <c r="BF5" s="560"/>
      <c r="BG5" s="572">
        <v>91922760</v>
      </c>
      <c r="BH5" s="573"/>
      <c r="BI5" s="573"/>
      <c r="BJ5" s="573"/>
      <c r="BK5" s="573"/>
      <c r="BL5" s="573"/>
      <c r="BM5" s="573"/>
      <c r="BN5" s="574"/>
      <c r="BO5" s="575">
        <v>89.6</v>
      </c>
      <c r="BP5" s="575"/>
      <c r="BQ5" s="575"/>
      <c r="BR5" s="575"/>
      <c r="BS5" s="576">
        <v>676882</v>
      </c>
      <c r="BT5" s="576"/>
      <c r="BU5" s="576"/>
      <c r="BV5" s="576"/>
      <c r="BW5" s="576"/>
      <c r="BX5" s="576"/>
      <c r="BY5" s="576"/>
      <c r="BZ5" s="576"/>
      <c r="CA5" s="576"/>
      <c r="CB5" s="580"/>
      <c r="CD5" s="554" t="s">
        <v>138</v>
      </c>
      <c r="CE5" s="555"/>
      <c r="CF5" s="555"/>
      <c r="CG5" s="555"/>
      <c r="CH5" s="555"/>
      <c r="CI5" s="555"/>
      <c r="CJ5" s="555"/>
      <c r="CK5" s="555"/>
      <c r="CL5" s="555"/>
      <c r="CM5" s="555"/>
      <c r="CN5" s="555"/>
      <c r="CO5" s="555"/>
      <c r="CP5" s="555"/>
      <c r="CQ5" s="556"/>
      <c r="CR5" s="554" t="s">
        <v>144</v>
      </c>
      <c r="CS5" s="555"/>
      <c r="CT5" s="555"/>
      <c r="CU5" s="555"/>
      <c r="CV5" s="555"/>
      <c r="CW5" s="555"/>
      <c r="CX5" s="555"/>
      <c r="CY5" s="556"/>
      <c r="CZ5" s="554" t="s">
        <v>136</v>
      </c>
      <c r="DA5" s="555"/>
      <c r="DB5" s="555"/>
      <c r="DC5" s="556"/>
      <c r="DD5" s="554" t="s">
        <v>145</v>
      </c>
      <c r="DE5" s="555"/>
      <c r="DF5" s="555"/>
      <c r="DG5" s="555"/>
      <c r="DH5" s="555"/>
      <c r="DI5" s="555"/>
      <c r="DJ5" s="555"/>
      <c r="DK5" s="555"/>
      <c r="DL5" s="555"/>
      <c r="DM5" s="555"/>
      <c r="DN5" s="555"/>
      <c r="DO5" s="555"/>
      <c r="DP5" s="556"/>
      <c r="DQ5" s="554" t="s">
        <v>146</v>
      </c>
      <c r="DR5" s="555"/>
      <c r="DS5" s="555"/>
      <c r="DT5" s="555"/>
      <c r="DU5" s="555"/>
      <c r="DV5" s="555"/>
      <c r="DW5" s="555"/>
      <c r="DX5" s="555"/>
      <c r="DY5" s="555"/>
      <c r="DZ5" s="555"/>
      <c r="EA5" s="555"/>
      <c r="EB5" s="555"/>
      <c r="EC5" s="556"/>
    </row>
    <row r="6" spans="2:143" ht="11.25" customHeight="1" x14ac:dyDescent="0.2">
      <c r="B6" s="569" t="s">
        <v>147</v>
      </c>
      <c r="C6" s="570"/>
      <c r="D6" s="570"/>
      <c r="E6" s="570"/>
      <c r="F6" s="570"/>
      <c r="G6" s="570"/>
      <c r="H6" s="570"/>
      <c r="I6" s="570"/>
      <c r="J6" s="570"/>
      <c r="K6" s="570"/>
      <c r="L6" s="570"/>
      <c r="M6" s="570"/>
      <c r="N6" s="570"/>
      <c r="O6" s="570"/>
      <c r="P6" s="570"/>
      <c r="Q6" s="571"/>
      <c r="R6" s="572">
        <v>995426</v>
      </c>
      <c r="S6" s="573"/>
      <c r="T6" s="573"/>
      <c r="U6" s="573"/>
      <c r="V6" s="573"/>
      <c r="W6" s="573"/>
      <c r="X6" s="573"/>
      <c r="Y6" s="574"/>
      <c r="Z6" s="575">
        <v>0.4</v>
      </c>
      <c r="AA6" s="575"/>
      <c r="AB6" s="575"/>
      <c r="AC6" s="575"/>
      <c r="AD6" s="576">
        <v>995426</v>
      </c>
      <c r="AE6" s="576"/>
      <c r="AF6" s="576"/>
      <c r="AG6" s="576"/>
      <c r="AH6" s="576"/>
      <c r="AI6" s="576"/>
      <c r="AJ6" s="576"/>
      <c r="AK6" s="576"/>
      <c r="AL6" s="577">
        <v>0.8</v>
      </c>
      <c r="AM6" s="578"/>
      <c r="AN6" s="578"/>
      <c r="AO6" s="579"/>
      <c r="AP6" s="569" t="s">
        <v>148</v>
      </c>
      <c r="AQ6" s="570"/>
      <c r="AR6" s="570"/>
      <c r="AS6" s="570"/>
      <c r="AT6" s="570"/>
      <c r="AU6" s="570"/>
      <c r="AV6" s="570"/>
      <c r="AW6" s="570"/>
      <c r="AX6" s="570"/>
      <c r="AY6" s="570"/>
      <c r="AZ6" s="570"/>
      <c r="BA6" s="570"/>
      <c r="BB6" s="570"/>
      <c r="BC6" s="570"/>
      <c r="BD6" s="570"/>
      <c r="BE6" s="570"/>
      <c r="BF6" s="571"/>
      <c r="BG6" s="572">
        <v>91922760</v>
      </c>
      <c r="BH6" s="573"/>
      <c r="BI6" s="573"/>
      <c r="BJ6" s="573"/>
      <c r="BK6" s="573"/>
      <c r="BL6" s="573"/>
      <c r="BM6" s="573"/>
      <c r="BN6" s="574"/>
      <c r="BO6" s="575">
        <v>89.6</v>
      </c>
      <c r="BP6" s="575"/>
      <c r="BQ6" s="575"/>
      <c r="BR6" s="575"/>
      <c r="BS6" s="576">
        <v>676882</v>
      </c>
      <c r="BT6" s="576"/>
      <c r="BU6" s="576"/>
      <c r="BV6" s="576"/>
      <c r="BW6" s="576"/>
      <c r="BX6" s="576"/>
      <c r="BY6" s="576"/>
      <c r="BZ6" s="576"/>
      <c r="CA6" s="576"/>
      <c r="CB6" s="580"/>
      <c r="CD6" s="558" t="s">
        <v>149</v>
      </c>
      <c r="CE6" s="559"/>
      <c r="CF6" s="559"/>
      <c r="CG6" s="559"/>
      <c r="CH6" s="559"/>
      <c r="CI6" s="559"/>
      <c r="CJ6" s="559"/>
      <c r="CK6" s="559"/>
      <c r="CL6" s="559"/>
      <c r="CM6" s="559"/>
      <c r="CN6" s="559"/>
      <c r="CO6" s="559"/>
      <c r="CP6" s="559"/>
      <c r="CQ6" s="560"/>
      <c r="CR6" s="572">
        <v>891942</v>
      </c>
      <c r="CS6" s="573"/>
      <c r="CT6" s="573"/>
      <c r="CU6" s="573"/>
      <c r="CV6" s="573"/>
      <c r="CW6" s="573"/>
      <c r="CX6" s="573"/>
      <c r="CY6" s="574"/>
      <c r="CZ6" s="566">
        <v>0.4</v>
      </c>
      <c r="DA6" s="567"/>
      <c r="DB6" s="567"/>
      <c r="DC6" s="583"/>
      <c r="DD6" s="581" t="s">
        <v>47</v>
      </c>
      <c r="DE6" s="573"/>
      <c r="DF6" s="573"/>
      <c r="DG6" s="573"/>
      <c r="DH6" s="573"/>
      <c r="DI6" s="573"/>
      <c r="DJ6" s="573"/>
      <c r="DK6" s="573"/>
      <c r="DL6" s="573"/>
      <c r="DM6" s="573"/>
      <c r="DN6" s="573"/>
      <c r="DO6" s="573"/>
      <c r="DP6" s="574"/>
      <c r="DQ6" s="581">
        <v>891932</v>
      </c>
      <c r="DR6" s="573"/>
      <c r="DS6" s="573"/>
      <c r="DT6" s="573"/>
      <c r="DU6" s="573"/>
      <c r="DV6" s="573"/>
      <c r="DW6" s="573"/>
      <c r="DX6" s="573"/>
      <c r="DY6" s="573"/>
      <c r="DZ6" s="573"/>
      <c r="EA6" s="573"/>
      <c r="EB6" s="573"/>
      <c r="EC6" s="582"/>
    </row>
    <row r="7" spans="2:143" ht="11.25" customHeight="1" x14ac:dyDescent="0.2">
      <c r="B7" s="569" t="s">
        <v>150</v>
      </c>
      <c r="C7" s="570"/>
      <c r="D7" s="570"/>
      <c r="E7" s="570"/>
      <c r="F7" s="570"/>
      <c r="G7" s="570"/>
      <c r="H7" s="570"/>
      <c r="I7" s="570"/>
      <c r="J7" s="570"/>
      <c r="K7" s="570"/>
      <c r="L7" s="570"/>
      <c r="M7" s="570"/>
      <c r="N7" s="570"/>
      <c r="O7" s="570"/>
      <c r="P7" s="570"/>
      <c r="Q7" s="571"/>
      <c r="R7" s="572">
        <v>34840</v>
      </c>
      <c r="S7" s="573"/>
      <c r="T7" s="573"/>
      <c r="U7" s="573"/>
      <c r="V7" s="573"/>
      <c r="W7" s="573"/>
      <c r="X7" s="573"/>
      <c r="Y7" s="574"/>
      <c r="Z7" s="575">
        <v>0</v>
      </c>
      <c r="AA7" s="575"/>
      <c r="AB7" s="575"/>
      <c r="AC7" s="575"/>
      <c r="AD7" s="576">
        <v>34840</v>
      </c>
      <c r="AE7" s="576"/>
      <c r="AF7" s="576"/>
      <c r="AG7" s="576"/>
      <c r="AH7" s="576"/>
      <c r="AI7" s="576"/>
      <c r="AJ7" s="576"/>
      <c r="AK7" s="576"/>
      <c r="AL7" s="577">
        <v>0</v>
      </c>
      <c r="AM7" s="578"/>
      <c r="AN7" s="578"/>
      <c r="AO7" s="579"/>
      <c r="AP7" s="569" t="s">
        <v>151</v>
      </c>
      <c r="AQ7" s="570"/>
      <c r="AR7" s="570"/>
      <c r="AS7" s="570"/>
      <c r="AT7" s="570"/>
      <c r="AU7" s="570"/>
      <c r="AV7" s="570"/>
      <c r="AW7" s="570"/>
      <c r="AX7" s="570"/>
      <c r="AY7" s="570"/>
      <c r="AZ7" s="570"/>
      <c r="BA7" s="570"/>
      <c r="BB7" s="570"/>
      <c r="BC7" s="570"/>
      <c r="BD7" s="570"/>
      <c r="BE7" s="570"/>
      <c r="BF7" s="571"/>
      <c r="BG7" s="572">
        <v>47036460</v>
      </c>
      <c r="BH7" s="573"/>
      <c r="BI7" s="573"/>
      <c r="BJ7" s="573"/>
      <c r="BK7" s="573"/>
      <c r="BL7" s="573"/>
      <c r="BM7" s="573"/>
      <c r="BN7" s="574"/>
      <c r="BO7" s="575">
        <v>45.9</v>
      </c>
      <c r="BP7" s="575"/>
      <c r="BQ7" s="575"/>
      <c r="BR7" s="575"/>
      <c r="BS7" s="576">
        <v>676882</v>
      </c>
      <c r="BT7" s="576"/>
      <c r="BU7" s="576"/>
      <c r="BV7" s="576"/>
      <c r="BW7" s="576"/>
      <c r="BX7" s="576"/>
      <c r="BY7" s="576"/>
      <c r="BZ7" s="576"/>
      <c r="CA7" s="576"/>
      <c r="CB7" s="580"/>
      <c r="CD7" s="569" t="s">
        <v>152</v>
      </c>
      <c r="CE7" s="570"/>
      <c r="CF7" s="570"/>
      <c r="CG7" s="570"/>
      <c r="CH7" s="570"/>
      <c r="CI7" s="570"/>
      <c r="CJ7" s="570"/>
      <c r="CK7" s="570"/>
      <c r="CL7" s="570"/>
      <c r="CM7" s="570"/>
      <c r="CN7" s="570"/>
      <c r="CO7" s="570"/>
      <c r="CP7" s="570"/>
      <c r="CQ7" s="571"/>
      <c r="CR7" s="572">
        <v>16244779</v>
      </c>
      <c r="CS7" s="573"/>
      <c r="CT7" s="573"/>
      <c r="CU7" s="573"/>
      <c r="CV7" s="573"/>
      <c r="CW7" s="573"/>
      <c r="CX7" s="573"/>
      <c r="CY7" s="574"/>
      <c r="CZ7" s="575">
        <v>7.1</v>
      </c>
      <c r="DA7" s="575"/>
      <c r="DB7" s="575"/>
      <c r="DC7" s="575"/>
      <c r="DD7" s="581">
        <v>1613064</v>
      </c>
      <c r="DE7" s="573"/>
      <c r="DF7" s="573"/>
      <c r="DG7" s="573"/>
      <c r="DH7" s="573"/>
      <c r="DI7" s="573"/>
      <c r="DJ7" s="573"/>
      <c r="DK7" s="573"/>
      <c r="DL7" s="573"/>
      <c r="DM7" s="573"/>
      <c r="DN7" s="573"/>
      <c r="DO7" s="573"/>
      <c r="DP7" s="574"/>
      <c r="DQ7" s="581">
        <v>12315439</v>
      </c>
      <c r="DR7" s="573"/>
      <c r="DS7" s="573"/>
      <c r="DT7" s="573"/>
      <c r="DU7" s="573"/>
      <c r="DV7" s="573"/>
      <c r="DW7" s="573"/>
      <c r="DX7" s="573"/>
      <c r="DY7" s="573"/>
      <c r="DZ7" s="573"/>
      <c r="EA7" s="573"/>
      <c r="EB7" s="573"/>
      <c r="EC7" s="582"/>
    </row>
    <row r="8" spans="2:143" ht="11.25" customHeight="1" x14ac:dyDescent="0.2">
      <c r="B8" s="569" t="s">
        <v>153</v>
      </c>
      <c r="C8" s="570"/>
      <c r="D8" s="570"/>
      <c r="E8" s="570"/>
      <c r="F8" s="570"/>
      <c r="G8" s="570"/>
      <c r="H8" s="570"/>
      <c r="I8" s="570"/>
      <c r="J8" s="570"/>
      <c r="K8" s="570"/>
      <c r="L8" s="570"/>
      <c r="M8" s="570"/>
      <c r="N8" s="570"/>
      <c r="O8" s="570"/>
      <c r="P8" s="570"/>
      <c r="Q8" s="571"/>
      <c r="R8" s="572">
        <v>640256</v>
      </c>
      <c r="S8" s="573"/>
      <c r="T8" s="573"/>
      <c r="U8" s="573"/>
      <c r="V8" s="573"/>
      <c r="W8" s="573"/>
      <c r="X8" s="573"/>
      <c r="Y8" s="574"/>
      <c r="Z8" s="575">
        <v>0.3</v>
      </c>
      <c r="AA8" s="575"/>
      <c r="AB8" s="575"/>
      <c r="AC8" s="575"/>
      <c r="AD8" s="576">
        <v>640256</v>
      </c>
      <c r="AE8" s="576"/>
      <c r="AF8" s="576"/>
      <c r="AG8" s="576"/>
      <c r="AH8" s="576"/>
      <c r="AI8" s="576"/>
      <c r="AJ8" s="576"/>
      <c r="AK8" s="576"/>
      <c r="AL8" s="577">
        <v>0.5</v>
      </c>
      <c r="AM8" s="578"/>
      <c r="AN8" s="578"/>
      <c r="AO8" s="579"/>
      <c r="AP8" s="569" t="s">
        <v>154</v>
      </c>
      <c r="AQ8" s="570"/>
      <c r="AR8" s="570"/>
      <c r="AS8" s="570"/>
      <c r="AT8" s="570"/>
      <c r="AU8" s="570"/>
      <c r="AV8" s="570"/>
      <c r="AW8" s="570"/>
      <c r="AX8" s="570"/>
      <c r="AY8" s="570"/>
      <c r="AZ8" s="570"/>
      <c r="BA8" s="570"/>
      <c r="BB8" s="570"/>
      <c r="BC8" s="570"/>
      <c r="BD8" s="570"/>
      <c r="BE8" s="570"/>
      <c r="BF8" s="571"/>
      <c r="BG8" s="572">
        <v>1146525</v>
      </c>
      <c r="BH8" s="573"/>
      <c r="BI8" s="573"/>
      <c r="BJ8" s="573"/>
      <c r="BK8" s="573"/>
      <c r="BL8" s="573"/>
      <c r="BM8" s="573"/>
      <c r="BN8" s="574"/>
      <c r="BO8" s="575">
        <v>1.1000000000000001</v>
      </c>
      <c r="BP8" s="575"/>
      <c r="BQ8" s="575"/>
      <c r="BR8" s="575"/>
      <c r="BS8" s="576" t="s">
        <v>47</v>
      </c>
      <c r="BT8" s="576"/>
      <c r="BU8" s="576"/>
      <c r="BV8" s="576"/>
      <c r="BW8" s="576"/>
      <c r="BX8" s="576"/>
      <c r="BY8" s="576"/>
      <c r="BZ8" s="576"/>
      <c r="CA8" s="576"/>
      <c r="CB8" s="580"/>
      <c r="CD8" s="569" t="s">
        <v>155</v>
      </c>
      <c r="CE8" s="570"/>
      <c r="CF8" s="570"/>
      <c r="CG8" s="570"/>
      <c r="CH8" s="570"/>
      <c r="CI8" s="570"/>
      <c r="CJ8" s="570"/>
      <c r="CK8" s="570"/>
      <c r="CL8" s="570"/>
      <c r="CM8" s="570"/>
      <c r="CN8" s="570"/>
      <c r="CO8" s="570"/>
      <c r="CP8" s="570"/>
      <c r="CQ8" s="571"/>
      <c r="CR8" s="572">
        <v>110654115</v>
      </c>
      <c r="CS8" s="573"/>
      <c r="CT8" s="573"/>
      <c r="CU8" s="573"/>
      <c r="CV8" s="573"/>
      <c r="CW8" s="573"/>
      <c r="CX8" s="573"/>
      <c r="CY8" s="574"/>
      <c r="CZ8" s="575">
        <v>48.7</v>
      </c>
      <c r="DA8" s="575"/>
      <c r="DB8" s="575"/>
      <c r="DC8" s="575"/>
      <c r="DD8" s="581">
        <v>1327791</v>
      </c>
      <c r="DE8" s="573"/>
      <c r="DF8" s="573"/>
      <c r="DG8" s="573"/>
      <c r="DH8" s="573"/>
      <c r="DI8" s="573"/>
      <c r="DJ8" s="573"/>
      <c r="DK8" s="573"/>
      <c r="DL8" s="573"/>
      <c r="DM8" s="573"/>
      <c r="DN8" s="573"/>
      <c r="DO8" s="573"/>
      <c r="DP8" s="574"/>
      <c r="DQ8" s="581">
        <v>56650910</v>
      </c>
      <c r="DR8" s="573"/>
      <c r="DS8" s="573"/>
      <c r="DT8" s="573"/>
      <c r="DU8" s="573"/>
      <c r="DV8" s="573"/>
      <c r="DW8" s="573"/>
      <c r="DX8" s="573"/>
      <c r="DY8" s="573"/>
      <c r="DZ8" s="573"/>
      <c r="EA8" s="573"/>
      <c r="EB8" s="573"/>
      <c r="EC8" s="582"/>
    </row>
    <row r="9" spans="2:143" ht="11.25" customHeight="1" x14ac:dyDescent="0.2">
      <c r="B9" s="569" t="s">
        <v>156</v>
      </c>
      <c r="C9" s="570"/>
      <c r="D9" s="570"/>
      <c r="E9" s="570"/>
      <c r="F9" s="570"/>
      <c r="G9" s="570"/>
      <c r="H9" s="570"/>
      <c r="I9" s="570"/>
      <c r="J9" s="570"/>
      <c r="K9" s="570"/>
      <c r="L9" s="570"/>
      <c r="M9" s="570"/>
      <c r="N9" s="570"/>
      <c r="O9" s="570"/>
      <c r="P9" s="570"/>
      <c r="Q9" s="571"/>
      <c r="R9" s="572">
        <v>746597</v>
      </c>
      <c r="S9" s="573"/>
      <c r="T9" s="573"/>
      <c r="U9" s="573"/>
      <c r="V9" s="573"/>
      <c r="W9" s="573"/>
      <c r="X9" s="573"/>
      <c r="Y9" s="574"/>
      <c r="Z9" s="575">
        <v>0.3</v>
      </c>
      <c r="AA9" s="575"/>
      <c r="AB9" s="575"/>
      <c r="AC9" s="575"/>
      <c r="AD9" s="576">
        <v>746597</v>
      </c>
      <c r="AE9" s="576"/>
      <c r="AF9" s="576"/>
      <c r="AG9" s="576"/>
      <c r="AH9" s="576"/>
      <c r="AI9" s="576"/>
      <c r="AJ9" s="576"/>
      <c r="AK9" s="576"/>
      <c r="AL9" s="577">
        <v>0.6</v>
      </c>
      <c r="AM9" s="578"/>
      <c r="AN9" s="578"/>
      <c r="AO9" s="579"/>
      <c r="AP9" s="569" t="s">
        <v>157</v>
      </c>
      <c r="AQ9" s="570"/>
      <c r="AR9" s="570"/>
      <c r="AS9" s="570"/>
      <c r="AT9" s="570"/>
      <c r="AU9" s="570"/>
      <c r="AV9" s="570"/>
      <c r="AW9" s="570"/>
      <c r="AX9" s="570"/>
      <c r="AY9" s="570"/>
      <c r="AZ9" s="570"/>
      <c r="BA9" s="570"/>
      <c r="BB9" s="570"/>
      <c r="BC9" s="570"/>
      <c r="BD9" s="570"/>
      <c r="BE9" s="570"/>
      <c r="BF9" s="571"/>
      <c r="BG9" s="572">
        <v>41496519</v>
      </c>
      <c r="BH9" s="573"/>
      <c r="BI9" s="573"/>
      <c r="BJ9" s="573"/>
      <c r="BK9" s="573"/>
      <c r="BL9" s="573"/>
      <c r="BM9" s="573"/>
      <c r="BN9" s="574"/>
      <c r="BO9" s="575">
        <v>40.5</v>
      </c>
      <c r="BP9" s="575"/>
      <c r="BQ9" s="575"/>
      <c r="BR9" s="575"/>
      <c r="BS9" s="576" t="s">
        <v>47</v>
      </c>
      <c r="BT9" s="576"/>
      <c r="BU9" s="576"/>
      <c r="BV9" s="576"/>
      <c r="BW9" s="576"/>
      <c r="BX9" s="576"/>
      <c r="BY9" s="576"/>
      <c r="BZ9" s="576"/>
      <c r="CA9" s="576"/>
      <c r="CB9" s="580"/>
      <c r="CD9" s="569" t="s">
        <v>158</v>
      </c>
      <c r="CE9" s="570"/>
      <c r="CF9" s="570"/>
      <c r="CG9" s="570"/>
      <c r="CH9" s="570"/>
      <c r="CI9" s="570"/>
      <c r="CJ9" s="570"/>
      <c r="CK9" s="570"/>
      <c r="CL9" s="570"/>
      <c r="CM9" s="570"/>
      <c r="CN9" s="570"/>
      <c r="CO9" s="570"/>
      <c r="CP9" s="570"/>
      <c r="CQ9" s="571"/>
      <c r="CR9" s="572">
        <v>24112526</v>
      </c>
      <c r="CS9" s="573"/>
      <c r="CT9" s="573"/>
      <c r="CU9" s="573"/>
      <c r="CV9" s="573"/>
      <c r="CW9" s="573"/>
      <c r="CX9" s="573"/>
      <c r="CY9" s="574"/>
      <c r="CZ9" s="575">
        <v>10.6</v>
      </c>
      <c r="DA9" s="575"/>
      <c r="DB9" s="575"/>
      <c r="DC9" s="575"/>
      <c r="DD9" s="581">
        <v>2584928</v>
      </c>
      <c r="DE9" s="573"/>
      <c r="DF9" s="573"/>
      <c r="DG9" s="573"/>
      <c r="DH9" s="573"/>
      <c r="DI9" s="573"/>
      <c r="DJ9" s="573"/>
      <c r="DK9" s="573"/>
      <c r="DL9" s="573"/>
      <c r="DM9" s="573"/>
      <c r="DN9" s="573"/>
      <c r="DO9" s="573"/>
      <c r="DP9" s="574"/>
      <c r="DQ9" s="581">
        <v>15429110</v>
      </c>
      <c r="DR9" s="573"/>
      <c r="DS9" s="573"/>
      <c r="DT9" s="573"/>
      <c r="DU9" s="573"/>
      <c r="DV9" s="573"/>
      <c r="DW9" s="573"/>
      <c r="DX9" s="573"/>
      <c r="DY9" s="573"/>
      <c r="DZ9" s="573"/>
      <c r="EA9" s="573"/>
      <c r="EB9" s="573"/>
      <c r="EC9" s="582"/>
    </row>
    <row r="10" spans="2:143" ht="11.25" customHeight="1" x14ac:dyDescent="0.2">
      <c r="B10" s="569" t="s">
        <v>159</v>
      </c>
      <c r="C10" s="570"/>
      <c r="D10" s="570"/>
      <c r="E10" s="570"/>
      <c r="F10" s="570"/>
      <c r="G10" s="570"/>
      <c r="H10" s="570"/>
      <c r="I10" s="570"/>
      <c r="J10" s="570"/>
      <c r="K10" s="570"/>
      <c r="L10" s="570"/>
      <c r="M10" s="570"/>
      <c r="N10" s="570"/>
      <c r="O10" s="570"/>
      <c r="P10" s="570"/>
      <c r="Q10" s="571"/>
      <c r="R10" s="572" t="s">
        <v>47</v>
      </c>
      <c r="S10" s="573"/>
      <c r="T10" s="573"/>
      <c r="U10" s="573"/>
      <c r="V10" s="573"/>
      <c r="W10" s="573"/>
      <c r="X10" s="573"/>
      <c r="Y10" s="574"/>
      <c r="Z10" s="575" t="s">
        <v>47</v>
      </c>
      <c r="AA10" s="575"/>
      <c r="AB10" s="575"/>
      <c r="AC10" s="575"/>
      <c r="AD10" s="576" t="s">
        <v>47</v>
      </c>
      <c r="AE10" s="576"/>
      <c r="AF10" s="576"/>
      <c r="AG10" s="576"/>
      <c r="AH10" s="576"/>
      <c r="AI10" s="576"/>
      <c r="AJ10" s="576"/>
      <c r="AK10" s="576"/>
      <c r="AL10" s="577" t="s">
        <v>47</v>
      </c>
      <c r="AM10" s="578"/>
      <c r="AN10" s="578"/>
      <c r="AO10" s="579"/>
      <c r="AP10" s="569" t="s">
        <v>160</v>
      </c>
      <c r="AQ10" s="570"/>
      <c r="AR10" s="570"/>
      <c r="AS10" s="570"/>
      <c r="AT10" s="570"/>
      <c r="AU10" s="570"/>
      <c r="AV10" s="570"/>
      <c r="AW10" s="570"/>
      <c r="AX10" s="570"/>
      <c r="AY10" s="570"/>
      <c r="AZ10" s="570"/>
      <c r="BA10" s="570"/>
      <c r="BB10" s="570"/>
      <c r="BC10" s="570"/>
      <c r="BD10" s="570"/>
      <c r="BE10" s="570"/>
      <c r="BF10" s="571"/>
      <c r="BG10" s="572">
        <v>1611069</v>
      </c>
      <c r="BH10" s="573"/>
      <c r="BI10" s="573"/>
      <c r="BJ10" s="573"/>
      <c r="BK10" s="573"/>
      <c r="BL10" s="573"/>
      <c r="BM10" s="573"/>
      <c r="BN10" s="574"/>
      <c r="BO10" s="575">
        <v>1.6</v>
      </c>
      <c r="BP10" s="575"/>
      <c r="BQ10" s="575"/>
      <c r="BR10" s="575"/>
      <c r="BS10" s="576" t="s">
        <v>47</v>
      </c>
      <c r="BT10" s="576"/>
      <c r="BU10" s="576"/>
      <c r="BV10" s="576"/>
      <c r="BW10" s="576"/>
      <c r="BX10" s="576"/>
      <c r="BY10" s="576"/>
      <c r="BZ10" s="576"/>
      <c r="CA10" s="576"/>
      <c r="CB10" s="580"/>
      <c r="CD10" s="569" t="s">
        <v>161</v>
      </c>
      <c r="CE10" s="570"/>
      <c r="CF10" s="570"/>
      <c r="CG10" s="570"/>
      <c r="CH10" s="570"/>
      <c r="CI10" s="570"/>
      <c r="CJ10" s="570"/>
      <c r="CK10" s="570"/>
      <c r="CL10" s="570"/>
      <c r="CM10" s="570"/>
      <c r="CN10" s="570"/>
      <c r="CO10" s="570"/>
      <c r="CP10" s="570"/>
      <c r="CQ10" s="571"/>
      <c r="CR10" s="572">
        <v>281364</v>
      </c>
      <c r="CS10" s="573"/>
      <c r="CT10" s="573"/>
      <c r="CU10" s="573"/>
      <c r="CV10" s="573"/>
      <c r="CW10" s="573"/>
      <c r="CX10" s="573"/>
      <c r="CY10" s="574"/>
      <c r="CZ10" s="575">
        <v>0.1</v>
      </c>
      <c r="DA10" s="575"/>
      <c r="DB10" s="575"/>
      <c r="DC10" s="575"/>
      <c r="DD10" s="581">
        <v>48114</v>
      </c>
      <c r="DE10" s="573"/>
      <c r="DF10" s="573"/>
      <c r="DG10" s="573"/>
      <c r="DH10" s="573"/>
      <c r="DI10" s="573"/>
      <c r="DJ10" s="573"/>
      <c r="DK10" s="573"/>
      <c r="DL10" s="573"/>
      <c r="DM10" s="573"/>
      <c r="DN10" s="573"/>
      <c r="DO10" s="573"/>
      <c r="DP10" s="574"/>
      <c r="DQ10" s="581">
        <v>273231</v>
      </c>
      <c r="DR10" s="573"/>
      <c r="DS10" s="573"/>
      <c r="DT10" s="573"/>
      <c r="DU10" s="573"/>
      <c r="DV10" s="573"/>
      <c r="DW10" s="573"/>
      <c r="DX10" s="573"/>
      <c r="DY10" s="573"/>
      <c r="DZ10" s="573"/>
      <c r="EA10" s="573"/>
      <c r="EB10" s="573"/>
      <c r="EC10" s="582"/>
    </row>
    <row r="11" spans="2:143" ht="11.25" customHeight="1" x14ac:dyDescent="0.2">
      <c r="B11" s="569" t="s">
        <v>162</v>
      </c>
      <c r="C11" s="570"/>
      <c r="D11" s="570"/>
      <c r="E11" s="570"/>
      <c r="F11" s="570"/>
      <c r="G11" s="570"/>
      <c r="H11" s="570"/>
      <c r="I11" s="570"/>
      <c r="J11" s="570"/>
      <c r="K11" s="570"/>
      <c r="L11" s="570"/>
      <c r="M11" s="570"/>
      <c r="N11" s="570"/>
      <c r="O11" s="570"/>
      <c r="P11" s="570"/>
      <c r="Q11" s="571"/>
      <c r="R11" s="572">
        <v>13219906</v>
      </c>
      <c r="S11" s="573"/>
      <c r="T11" s="573"/>
      <c r="U11" s="573"/>
      <c r="V11" s="573"/>
      <c r="W11" s="573"/>
      <c r="X11" s="573"/>
      <c r="Y11" s="574"/>
      <c r="Z11" s="577">
        <v>5.6</v>
      </c>
      <c r="AA11" s="578"/>
      <c r="AB11" s="578"/>
      <c r="AC11" s="584"/>
      <c r="AD11" s="581">
        <v>13219906</v>
      </c>
      <c r="AE11" s="573"/>
      <c r="AF11" s="573"/>
      <c r="AG11" s="573"/>
      <c r="AH11" s="573"/>
      <c r="AI11" s="573"/>
      <c r="AJ11" s="573"/>
      <c r="AK11" s="574"/>
      <c r="AL11" s="577">
        <v>11.3</v>
      </c>
      <c r="AM11" s="578"/>
      <c r="AN11" s="578"/>
      <c r="AO11" s="579"/>
      <c r="AP11" s="569" t="s">
        <v>163</v>
      </c>
      <c r="AQ11" s="570"/>
      <c r="AR11" s="570"/>
      <c r="AS11" s="570"/>
      <c r="AT11" s="570"/>
      <c r="AU11" s="570"/>
      <c r="AV11" s="570"/>
      <c r="AW11" s="570"/>
      <c r="AX11" s="570"/>
      <c r="AY11" s="570"/>
      <c r="AZ11" s="570"/>
      <c r="BA11" s="570"/>
      <c r="BB11" s="570"/>
      <c r="BC11" s="570"/>
      <c r="BD11" s="570"/>
      <c r="BE11" s="570"/>
      <c r="BF11" s="571"/>
      <c r="BG11" s="572">
        <v>2782347</v>
      </c>
      <c r="BH11" s="573"/>
      <c r="BI11" s="573"/>
      <c r="BJ11" s="573"/>
      <c r="BK11" s="573"/>
      <c r="BL11" s="573"/>
      <c r="BM11" s="573"/>
      <c r="BN11" s="574"/>
      <c r="BO11" s="575">
        <v>2.7</v>
      </c>
      <c r="BP11" s="575"/>
      <c r="BQ11" s="575"/>
      <c r="BR11" s="575"/>
      <c r="BS11" s="576">
        <v>676882</v>
      </c>
      <c r="BT11" s="576"/>
      <c r="BU11" s="576"/>
      <c r="BV11" s="576"/>
      <c r="BW11" s="576"/>
      <c r="BX11" s="576"/>
      <c r="BY11" s="576"/>
      <c r="BZ11" s="576"/>
      <c r="CA11" s="576"/>
      <c r="CB11" s="580"/>
      <c r="CD11" s="569" t="s">
        <v>164</v>
      </c>
      <c r="CE11" s="570"/>
      <c r="CF11" s="570"/>
      <c r="CG11" s="570"/>
      <c r="CH11" s="570"/>
      <c r="CI11" s="570"/>
      <c r="CJ11" s="570"/>
      <c r="CK11" s="570"/>
      <c r="CL11" s="570"/>
      <c r="CM11" s="570"/>
      <c r="CN11" s="570"/>
      <c r="CO11" s="570"/>
      <c r="CP11" s="570"/>
      <c r="CQ11" s="571"/>
      <c r="CR11" s="572">
        <v>1297228</v>
      </c>
      <c r="CS11" s="573"/>
      <c r="CT11" s="573"/>
      <c r="CU11" s="573"/>
      <c r="CV11" s="573"/>
      <c r="CW11" s="573"/>
      <c r="CX11" s="573"/>
      <c r="CY11" s="574"/>
      <c r="CZ11" s="575">
        <v>0.6</v>
      </c>
      <c r="DA11" s="575"/>
      <c r="DB11" s="575"/>
      <c r="DC11" s="575"/>
      <c r="DD11" s="581">
        <v>531241</v>
      </c>
      <c r="DE11" s="573"/>
      <c r="DF11" s="573"/>
      <c r="DG11" s="573"/>
      <c r="DH11" s="573"/>
      <c r="DI11" s="573"/>
      <c r="DJ11" s="573"/>
      <c r="DK11" s="573"/>
      <c r="DL11" s="573"/>
      <c r="DM11" s="573"/>
      <c r="DN11" s="573"/>
      <c r="DO11" s="573"/>
      <c r="DP11" s="574"/>
      <c r="DQ11" s="581">
        <v>1109364</v>
      </c>
      <c r="DR11" s="573"/>
      <c r="DS11" s="573"/>
      <c r="DT11" s="573"/>
      <c r="DU11" s="573"/>
      <c r="DV11" s="573"/>
      <c r="DW11" s="573"/>
      <c r="DX11" s="573"/>
      <c r="DY11" s="573"/>
      <c r="DZ11" s="573"/>
      <c r="EA11" s="573"/>
      <c r="EB11" s="573"/>
      <c r="EC11" s="582"/>
    </row>
    <row r="12" spans="2:143" ht="11.25" customHeight="1" x14ac:dyDescent="0.2">
      <c r="B12" s="569" t="s">
        <v>165</v>
      </c>
      <c r="C12" s="570"/>
      <c r="D12" s="570"/>
      <c r="E12" s="570"/>
      <c r="F12" s="570"/>
      <c r="G12" s="570"/>
      <c r="H12" s="570"/>
      <c r="I12" s="570"/>
      <c r="J12" s="570"/>
      <c r="K12" s="570"/>
      <c r="L12" s="570"/>
      <c r="M12" s="570"/>
      <c r="N12" s="570"/>
      <c r="O12" s="570"/>
      <c r="P12" s="570"/>
      <c r="Q12" s="571"/>
      <c r="R12" s="572">
        <v>8222</v>
      </c>
      <c r="S12" s="573"/>
      <c r="T12" s="573"/>
      <c r="U12" s="573"/>
      <c r="V12" s="573"/>
      <c r="W12" s="573"/>
      <c r="X12" s="573"/>
      <c r="Y12" s="574"/>
      <c r="Z12" s="575">
        <v>0</v>
      </c>
      <c r="AA12" s="575"/>
      <c r="AB12" s="575"/>
      <c r="AC12" s="575"/>
      <c r="AD12" s="576">
        <v>8222</v>
      </c>
      <c r="AE12" s="576"/>
      <c r="AF12" s="576"/>
      <c r="AG12" s="576"/>
      <c r="AH12" s="576"/>
      <c r="AI12" s="576"/>
      <c r="AJ12" s="576"/>
      <c r="AK12" s="576"/>
      <c r="AL12" s="577">
        <v>0</v>
      </c>
      <c r="AM12" s="578"/>
      <c r="AN12" s="578"/>
      <c r="AO12" s="579"/>
      <c r="AP12" s="569" t="s">
        <v>166</v>
      </c>
      <c r="AQ12" s="570"/>
      <c r="AR12" s="570"/>
      <c r="AS12" s="570"/>
      <c r="AT12" s="570"/>
      <c r="AU12" s="570"/>
      <c r="AV12" s="570"/>
      <c r="AW12" s="570"/>
      <c r="AX12" s="570"/>
      <c r="AY12" s="570"/>
      <c r="AZ12" s="570"/>
      <c r="BA12" s="570"/>
      <c r="BB12" s="570"/>
      <c r="BC12" s="570"/>
      <c r="BD12" s="570"/>
      <c r="BE12" s="570"/>
      <c r="BF12" s="571"/>
      <c r="BG12" s="572">
        <v>39575979</v>
      </c>
      <c r="BH12" s="573"/>
      <c r="BI12" s="573"/>
      <c r="BJ12" s="573"/>
      <c r="BK12" s="573"/>
      <c r="BL12" s="573"/>
      <c r="BM12" s="573"/>
      <c r="BN12" s="574"/>
      <c r="BO12" s="575">
        <v>38.6</v>
      </c>
      <c r="BP12" s="575"/>
      <c r="BQ12" s="575"/>
      <c r="BR12" s="575"/>
      <c r="BS12" s="576" t="s">
        <v>47</v>
      </c>
      <c r="BT12" s="576"/>
      <c r="BU12" s="576"/>
      <c r="BV12" s="576"/>
      <c r="BW12" s="576"/>
      <c r="BX12" s="576"/>
      <c r="BY12" s="576"/>
      <c r="BZ12" s="576"/>
      <c r="CA12" s="576"/>
      <c r="CB12" s="580"/>
      <c r="CD12" s="569" t="s">
        <v>167</v>
      </c>
      <c r="CE12" s="570"/>
      <c r="CF12" s="570"/>
      <c r="CG12" s="570"/>
      <c r="CH12" s="570"/>
      <c r="CI12" s="570"/>
      <c r="CJ12" s="570"/>
      <c r="CK12" s="570"/>
      <c r="CL12" s="570"/>
      <c r="CM12" s="570"/>
      <c r="CN12" s="570"/>
      <c r="CO12" s="570"/>
      <c r="CP12" s="570"/>
      <c r="CQ12" s="571"/>
      <c r="CR12" s="572">
        <v>1430538</v>
      </c>
      <c r="CS12" s="573"/>
      <c r="CT12" s="573"/>
      <c r="CU12" s="573"/>
      <c r="CV12" s="573"/>
      <c r="CW12" s="573"/>
      <c r="CX12" s="573"/>
      <c r="CY12" s="574"/>
      <c r="CZ12" s="575">
        <v>0.6</v>
      </c>
      <c r="DA12" s="575"/>
      <c r="DB12" s="575"/>
      <c r="DC12" s="575"/>
      <c r="DD12" s="581">
        <v>108518</v>
      </c>
      <c r="DE12" s="573"/>
      <c r="DF12" s="573"/>
      <c r="DG12" s="573"/>
      <c r="DH12" s="573"/>
      <c r="DI12" s="573"/>
      <c r="DJ12" s="573"/>
      <c r="DK12" s="573"/>
      <c r="DL12" s="573"/>
      <c r="DM12" s="573"/>
      <c r="DN12" s="573"/>
      <c r="DO12" s="573"/>
      <c r="DP12" s="574"/>
      <c r="DQ12" s="581">
        <v>1400874</v>
      </c>
      <c r="DR12" s="573"/>
      <c r="DS12" s="573"/>
      <c r="DT12" s="573"/>
      <c r="DU12" s="573"/>
      <c r="DV12" s="573"/>
      <c r="DW12" s="573"/>
      <c r="DX12" s="573"/>
      <c r="DY12" s="573"/>
      <c r="DZ12" s="573"/>
      <c r="EA12" s="573"/>
      <c r="EB12" s="573"/>
      <c r="EC12" s="582"/>
    </row>
    <row r="13" spans="2:143" ht="11.25" customHeight="1" x14ac:dyDescent="0.2">
      <c r="B13" s="569" t="s">
        <v>168</v>
      </c>
      <c r="C13" s="570"/>
      <c r="D13" s="570"/>
      <c r="E13" s="570"/>
      <c r="F13" s="570"/>
      <c r="G13" s="570"/>
      <c r="H13" s="570"/>
      <c r="I13" s="570"/>
      <c r="J13" s="570"/>
      <c r="K13" s="570"/>
      <c r="L13" s="570"/>
      <c r="M13" s="570"/>
      <c r="N13" s="570"/>
      <c r="O13" s="570"/>
      <c r="P13" s="570"/>
      <c r="Q13" s="571"/>
      <c r="R13" s="572" t="s">
        <v>47</v>
      </c>
      <c r="S13" s="573"/>
      <c r="T13" s="573"/>
      <c r="U13" s="573"/>
      <c r="V13" s="573"/>
      <c r="W13" s="573"/>
      <c r="X13" s="573"/>
      <c r="Y13" s="574"/>
      <c r="Z13" s="575" t="s">
        <v>47</v>
      </c>
      <c r="AA13" s="575"/>
      <c r="AB13" s="575"/>
      <c r="AC13" s="575"/>
      <c r="AD13" s="576" t="s">
        <v>47</v>
      </c>
      <c r="AE13" s="576"/>
      <c r="AF13" s="576"/>
      <c r="AG13" s="576"/>
      <c r="AH13" s="576"/>
      <c r="AI13" s="576"/>
      <c r="AJ13" s="576"/>
      <c r="AK13" s="576"/>
      <c r="AL13" s="577" t="s">
        <v>47</v>
      </c>
      <c r="AM13" s="578"/>
      <c r="AN13" s="578"/>
      <c r="AO13" s="579"/>
      <c r="AP13" s="569" t="s">
        <v>169</v>
      </c>
      <c r="AQ13" s="570"/>
      <c r="AR13" s="570"/>
      <c r="AS13" s="570"/>
      <c r="AT13" s="570"/>
      <c r="AU13" s="570"/>
      <c r="AV13" s="570"/>
      <c r="AW13" s="570"/>
      <c r="AX13" s="570"/>
      <c r="AY13" s="570"/>
      <c r="AZ13" s="570"/>
      <c r="BA13" s="570"/>
      <c r="BB13" s="570"/>
      <c r="BC13" s="570"/>
      <c r="BD13" s="570"/>
      <c r="BE13" s="570"/>
      <c r="BF13" s="571"/>
      <c r="BG13" s="572">
        <v>39517985</v>
      </c>
      <c r="BH13" s="573"/>
      <c r="BI13" s="573"/>
      <c r="BJ13" s="573"/>
      <c r="BK13" s="573"/>
      <c r="BL13" s="573"/>
      <c r="BM13" s="573"/>
      <c r="BN13" s="574"/>
      <c r="BO13" s="575">
        <v>38.5</v>
      </c>
      <c r="BP13" s="575"/>
      <c r="BQ13" s="575"/>
      <c r="BR13" s="575"/>
      <c r="BS13" s="576" t="s">
        <v>47</v>
      </c>
      <c r="BT13" s="576"/>
      <c r="BU13" s="576"/>
      <c r="BV13" s="576"/>
      <c r="BW13" s="576"/>
      <c r="BX13" s="576"/>
      <c r="BY13" s="576"/>
      <c r="BZ13" s="576"/>
      <c r="CA13" s="576"/>
      <c r="CB13" s="580"/>
      <c r="CD13" s="569" t="s">
        <v>170</v>
      </c>
      <c r="CE13" s="570"/>
      <c r="CF13" s="570"/>
      <c r="CG13" s="570"/>
      <c r="CH13" s="570"/>
      <c r="CI13" s="570"/>
      <c r="CJ13" s="570"/>
      <c r="CK13" s="570"/>
      <c r="CL13" s="570"/>
      <c r="CM13" s="570"/>
      <c r="CN13" s="570"/>
      <c r="CO13" s="570"/>
      <c r="CP13" s="570"/>
      <c r="CQ13" s="571"/>
      <c r="CR13" s="572">
        <v>22267105</v>
      </c>
      <c r="CS13" s="573"/>
      <c r="CT13" s="573"/>
      <c r="CU13" s="573"/>
      <c r="CV13" s="573"/>
      <c r="CW13" s="573"/>
      <c r="CX13" s="573"/>
      <c r="CY13" s="574"/>
      <c r="CZ13" s="575">
        <v>9.8000000000000007</v>
      </c>
      <c r="DA13" s="575"/>
      <c r="DB13" s="575"/>
      <c r="DC13" s="575"/>
      <c r="DD13" s="581">
        <v>10914990</v>
      </c>
      <c r="DE13" s="573"/>
      <c r="DF13" s="573"/>
      <c r="DG13" s="573"/>
      <c r="DH13" s="573"/>
      <c r="DI13" s="573"/>
      <c r="DJ13" s="573"/>
      <c r="DK13" s="573"/>
      <c r="DL13" s="573"/>
      <c r="DM13" s="573"/>
      <c r="DN13" s="573"/>
      <c r="DO13" s="573"/>
      <c r="DP13" s="574"/>
      <c r="DQ13" s="581">
        <v>12928585</v>
      </c>
      <c r="DR13" s="573"/>
      <c r="DS13" s="573"/>
      <c r="DT13" s="573"/>
      <c r="DU13" s="573"/>
      <c r="DV13" s="573"/>
      <c r="DW13" s="573"/>
      <c r="DX13" s="573"/>
      <c r="DY13" s="573"/>
      <c r="DZ13" s="573"/>
      <c r="EA13" s="573"/>
      <c r="EB13" s="573"/>
      <c r="EC13" s="582"/>
    </row>
    <row r="14" spans="2:143" ht="11.25" customHeight="1" x14ac:dyDescent="0.2">
      <c r="B14" s="569" t="s">
        <v>171</v>
      </c>
      <c r="C14" s="570"/>
      <c r="D14" s="570"/>
      <c r="E14" s="570"/>
      <c r="F14" s="570"/>
      <c r="G14" s="570"/>
      <c r="H14" s="570"/>
      <c r="I14" s="570"/>
      <c r="J14" s="570"/>
      <c r="K14" s="570"/>
      <c r="L14" s="570"/>
      <c r="M14" s="570"/>
      <c r="N14" s="570"/>
      <c r="O14" s="570"/>
      <c r="P14" s="570"/>
      <c r="Q14" s="571"/>
      <c r="R14" s="572">
        <v>10004</v>
      </c>
      <c r="S14" s="573"/>
      <c r="T14" s="573"/>
      <c r="U14" s="573"/>
      <c r="V14" s="573"/>
      <c r="W14" s="573"/>
      <c r="X14" s="573"/>
      <c r="Y14" s="574"/>
      <c r="Z14" s="575">
        <v>0</v>
      </c>
      <c r="AA14" s="575"/>
      <c r="AB14" s="575"/>
      <c r="AC14" s="575"/>
      <c r="AD14" s="576">
        <v>10004</v>
      </c>
      <c r="AE14" s="576"/>
      <c r="AF14" s="576"/>
      <c r="AG14" s="576"/>
      <c r="AH14" s="576"/>
      <c r="AI14" s="576"/>
      <c r="AJ14" s="576"/>
      <c r="AK14" s="576"/>
      <c r="AL14" s="577">
        <v>0</v>
      </c>
      <c r="AM14" s="578"/>
      <c r="AN14" s="578"/>
      <c r="AO14" s="579"/>
      <c r="AP14" s="569" t="s">
        <v>172</v>
      </c>
      <c r="AQ14" s="570"/>
      <c r="AR14" s="570"/>
      <c r="AS14" s="570"/>
      <c r="AT14" s="570"/>
      <c r="AU14" s="570"/>
      <c r="AV14" s="570"/>
      <c r="AW14" s="570"/>
      <c r="AX14" s="570"/>
      <c r="AY14" s="570"/>
      <c r="AZ14" s="570"/>
      <c r="BA14" s="570"/>
      <c r="BB14" s="570"/>
      <c r="BC14" s="570"/>
      <c r="BD14" s="570"/>
      <c r="BE14" s="570"/>
      <c r="BF14" s="571"/>
      <c r="BG14" s="572">
        <v>768373</v>
      </c>
      <c r="BH14" s="573"/>
      <c r="BI14" s="573"/>
      <c r="BJ14" s="573"/>
      <c r="BK14" s="573"/>
      <c r="BL14" s="573"/>
      <c r="BM14" s="573"/>
      <c r="BN14" s="574"/>
      <c r="BO14" s="575">
        <v>0.7</v>
      </c>
      <c r="BP14" s="575"/>
      <c r="BQ14" s="575"/>
      <c r="BR14" s="575"/>
      <c r="BS14" s="576" t="s">
        <v>47</v>
      </c>
      <c r="BT14" s="576"/>
      <c r="BU14" s="576"/>
      <c r="BV14" s="576"/>
      <c r="BW14" s="576"/>
      <c r="BX14" s="576"/>
      <c r="BY14" s="576"/>
      <c r="BZ14" s="576"/>
      <c r="CA14" s="576"/>
      <c r="CB14" s="580"/>
      <c r="CD14" s="569" t="s">
        <v>173</v>
      </c>
      <c r="CE14" s="570"/>
      <c r="CF14" s="570"/>
      <c r="CG14" s="570"/>
      <c r="CH14" s="570"/>
      <c r="CI14" s="570"/>
      <c r="CJ14" s="570"/>
      <c r="CK14" s="570"/>
      <c r="CL14" s="570"/>
      <c r="CM14" s="570"/>
      <c r="CN14" s="570"/>
      <c r="CO14" s="570"/>
      <c r="CP14" s="570"/>
      <c r="CQ14" s="571"/>
      <c r="CR14" s="572">
        <v>8338742</v>
      </c>
      <c r="CS14" s="573"/>
      <c r="CT14" s="573"/>
      <c r="CU14" s="573"/>
      <c r="CV14" s="573"/>
      <c r="CW14" s="573"/>
      <c r="CX14" s="573"/>
      <c r="CY14" s="574"/>
      <c r="CZ14" s="575">
        <v>3.7</v>
      </c>
      <c r="DA14" s="575"/>
      <c r="DB14" s="575"/>
      <c r="DC14" s="575"/>
      <c r="DD14" s="581">
        <v>2382184</v>
      </c>
      <c r="DE14" s="573"/>
      <c r="DF14" s="573"/>
      <c r="DG14" s="573"/>
      <c r="DH14" s="573"/>
      <c r="DI14" s="573"/>
      <c r="DJ14" s="573"/>
      <c r="DK14" s="573"/>
      <c r="DL14" s="573"/>
      <c r="DM14" s="573"/>
      <c r="DN14" s="573"/>
      <c r="DO14" s="573"/>
      <c r="DP14" s="574"/>
      <c r="DQ14" s="581">
        <v>6169111</v>
      </c>
      <c r="DR14" s="573"/>
      <c r="DS14" s="573"/>
      <c r="DT14" s="573"/>
      <c r="DU14" s="573"/>
      <c r="DV14" s="573"/>
      <c r="DW14" s="573"/>
      <c r="DX14" s="573"/>
      <c r="DY14" s="573"/>
      <c r="DZ14" s="573"/>
      <c r="EA14" s="573"/>
      <c r="EB14" s="573"/>
      <c r="EC14" s="582"/>
    </row>
    <row r="15" spans="2:143" ht="11.25" customHeight="1" x14ac:dyDescent="0.2">
      <c r="B15" s="569" t="s">
        <v>174</v>
      </c>
      <c r="C15" s="570"/>
      <c r="D15" s="570"/>
      <c r="E15" s="570"/>
      <c r="F15" s="570"/>
      <c r="G15" s="570"/>
      <c r="H15" s="570"/>
      <c r="I15" s="570"/>
      <c r="J15" s="570"/>
      <c r="K15" s="570"/>
      <c r="L15" s="570"/>
      <c r="M15" s="570"/>
      <c r="N15" s="570"/>
      <c r="O15" s="570"/>
      <c r="P15" s="570"/>
      <c r="Q15" s="571"/>
      <c r="R15" s="572" t="s">
        <v>47</v>
      </c>
      <c r="S15" s="573"/>
      <c r="T15" s="573"/>
      <c r="U15" s="573"/>
      <c r="V15" s="573"/>
      <c r="W15" s="573"/>
      <c r="X15" s="573"/>
      <c r="Y15" s="574"/>
      <c r="Z15" s="575" t="s">
        <v>47</v>
      </c>
      <c r="AA15" s="575"/>
      <c r="AB15" s="575"/>
      <c r="AC15" s="575"/>
      <c r="AD15" s="576" t="s">
        <v>47</v>
      </c>
      <c r="AE15" s="576"/>
      <c r="AF15" s="576"/>
      <c r="AG15" s="576"/>
      <c r="AH15" s="576"/>
      <c r="AI15" s="576"/>
      <c r="AJ15" s="576"/>
      <c r="AK15" s="576"/>
      <c r="AL15" s="577" t="s">
        <v>47</v>
      </c>
      <c r="AM15" s="578"/>
      <c r="AN15" s="578"/>
      <c r="AO15" s="579"/>
      <c r="AP15" s="569" t="s">
        <v>175</v>
      </c>
      <c r="AQ15" s="570"/>
      <c r="AR15" s="570"/>
      <c r="AS15" s="570"/>
      <c r="AT15" s="570"/>
      <c r="AU15" s="570"/>
      <c r="AV15" s="570"/>
      <c r="AW15" s="570"/>
      <c r="AX15" s="570"/>
      <c r="AY15" s="570"/>
      <c r="AZ15" s="570"/>
      <c r="BA15" s="570"/>
      <c r="BB15" s="570"/>
      <c r="BC15" s="570"/>
      <c r="BD15" s="570"/>
      <c r="BE15" s="570"/>
      <c r="BF15" s="571"/>
      <c r="BG15" s="572">
        <v>4541948</v>
      </c>
      <c r="BH15" s="573"/>
      <c r="BI15" s="573"/>
      <c r="BJ15" s="573"/>
      <c r="BK15" s="573"/>
      <c r="BL15" s="573"/>
      <c r="BM15" s="573"/>
      <c r="BN15" s="574"/>
      <c r="BO15" s="575">
        <v>4.4000000000000004</v>
      </c>
      <c r="BP15" s="575"/>
      <c r="BQ15" s="575"/>
      <c r="BR15" s="575"/>
      <c r="BS15" s="576" t="s">
        <v>47</v>
      </c>
      <c r="BT15" s="576"/>
      <c r="BU15" s="576"/>
      <c r="BV15" s="576"/>
      <c r="BW15" s="576"/>
      <c r="BX15" s="576"/>
      <c r="BY15" s="576"/>
      <c r="BZ15" s="576"/>
      <c r="CA15" s="576"/>
      <c r="CB15" s="580"/>
      <c r="CD15" s="569" t="s">
        <v>176</v>
      </c>
      <c r="CE15" s="570"/>
      <c r="CF15" s="570"/>
      <c r="CG15" s="570"/>
      <c r="CH15" s="570"/>
      <c r="CI15" s="570"/>
      <c r="CJ15" s="570"/>
      <c r="CK15" s="570"/>
      <c r="CL15" s="570"/>
      <c r="CM15" s="570"/>
      <c r="CN15" s="570"/>
      <c r="CO15" s="570"/>
      <c r="CP15" s="570"/>
      <c r="CQ15" s="571"/>
      <c r="CR15" s="572">
        <v>27378870</v>
      </c>
      <c r="CS15" s="573"/>
      <c r="CT15" s="573"/>
      <c r="CU15" s="573"/>
      <c r="CV15" s="573"/>
      <c r="CW15" s="573"/>
      <c r="CX15" s="573"/>
      <c r="CY15" s="574"/>
      <c r="CZ15" s="575">
        <v>12</v>
      </c>
      <c r="DA15" s="575"/>
      <c r="DB15" s="575"/>
      <c r="DC15" s="575"/>
      <c r="DD15" s="581">
        <v>5503873</v>
      </c>
      <c r="DE15" s="573"/>
      <c r="DF15" s="573"/>
      <c r="DG15" s="573"/>
      <c r="DH15" s="573"/>
      <c r="DI15" s="573"/>
      <c r="DJ15" s="573"/>
      <c r="DK15" s="573"/>
      <c r="DL15" s="573"/>
      <c r="DM15" s="573"/>
      <c r="DN15" s="573"/>
      <c r="DO15" s="573"/>
      <c r="DP15" s="574"/>
      <c r="DQ15" s="581">
        <v>19435067</v>
      </c>
      <c r="DR15" s="573"/>
      <c r="DS15" s="573"/>
      <c r="DT15" s="573"/>
      <c r="DU15" s="573"/>
      <c r="DV15" s="573"/>
      <c r="DW15" s="573"/>
      <c r="DX15" s="573"/>
      <c r="DY15" s="573"/>
      <c r="DZ15" s="573"/>
      <c r="EA15" s="573"/>
      <c r="EB15" s="573"/>
      <c r="EC15" s="582"/>
    </row>
    <row r="16" spans="2:143" ht="11.25" customHeight="1" x14ac:dyDescent="0.2">
      <c r="B16" s="569" t="s">
        <v>177</v>
      </c>
      <c r="C16" s="570"/>
      <c r="D16" s="570"/>
      <c r="E16" s="570"/>
      <c r="F16" s="570"/>
      <c r="G16" s="570"/>
      <c r="H16" s="570"/>
      <c r="I16" s="570"/>
      <c r="J16" s="570"/>
      <c r="K16" s="570"/>
      <c r="L16" s="570"/>
      <c r="M16" s="570"/>
      <c r="N16" s="570"/>
      <c r="O16" s="570"/>
      <c r="P16" s="570"/>
      <c r="Q16" s="571"/>
      <c r="R16" s="572">
        <v>176877</v>
      </c>
      <c r="S16" s="573"/>
      <c r="T16" s="573"/>
      <c r="U16" s="573"/>
      <c r="V16" s="573"/>
      <c r="W16" s="573"/>
      <c r="X16" s="573"/>
      <c r="Y16" s="574"/>
      <c r="Z16" s="575">
        <v>0.1</v>
      </c>
      <c r="AA16" s="575"/>
      <c r="AB16" s="575"/>
      <c r="AC16" s="575"/>
      <c r="AD16" s="576">
        <v>176877</v>
      </c>
      <c r="AE16" s="576"/>
      <c r="AF16" s="576"/>
      <c r="AG16" s="576"/>
      <c r="AH16" s="576"/>
      <c r="AI16" s="576"/>
      <c r="AJ16" s="576"/>
      <c r="AK16" s="576"/>
      <c r="AL16" s="577">
        <v>0.2</v>
      </c>
      <c r="AM16" s="578"/>
      <c r="AN16" s="578"/>
      <c r="AO16" s="579"/>
      <c r="AP16" s="569" t="s">
        <v>178</v>
      </c>
      <c r="AQ16" s="570"/>
      <c r="AR16" s="570"/>
      <c r="AS16" s="570"/>
      <c r="AT16" s="570"/>
      <c r="AU16" s="570"/>
      <c r="AV16" s="570"/>
      <c r="AW16" s="570"/>
      <c r="AX16" s="570"/>
      <c r="AY16" s="570"/>
      <c r="AZ16" s="570"/>
      <c r="BA16" s="570"/>
      <c r="BB16" s="570"/>
      <c r="BC16" s="570"/>
      <c r="BD16" s="570"/>
      <c r="BE16" s="570"/>
      <c r="BF16" s="571"/>
      <c r="BG16" s="572" t="s">
        <v>47</v>
      </c>
      <c r="BH16" s="573"/>
      <c r="BI16" s="573"/>
      <c r="BJ16" s="573"/>
      <c r="BK16" s="573"/>
      <c r="BL16" s="573"/>
      <c r="BM16" s="573"/>
      <c r="BN16" s="574"/>
      <c r="BO16" s="575" t="s">
        <v>47</v>
      </c>
      <c r="BP16" s="575"/>
      <c r="BQ16" s="575"/>
      <c r="BR16" s="575"/>
      <c r="BS16" s="576" t="s">
        <v>47</v>
      </c>
      <c r="BT16" s="576"/>
      <c r="BU16" s="576"/>
      <c r="BV16" s="576"/>
      <c r="BW16" s="576"/>
      <c r="BX16" s="576"/>
      <c r="BY16" s="576"/>
      <c r="BZ16" s="576"/>
      <c r="CA16" s="576"/>
      <c r="CB16" s="580"/>
      <c r="CD16" s="569" t="s">
        <v>179</v>
      </c>
      <c r="CE16" s="570"/>
      <c r="CF16" s="570"/>
      <c r="CG16" s="570"/>
      <c r="CH16" s="570"/>
      <c r="CI16" s="570"/>
      <c r="CJ16" s="570"/>
      <c r="CK16" s="570"/>
      <c r="CL16" s="570"/>
      <c r="CM16" s="570"/>
      <c r="CN16" s="570"/>
      <c r="CO16" s="570"/>
      <c r="CP16" s="570"/>
      <c r="CQ16" s="571"/>
      <c r="CR16" s="572" t="s">
        <v>47</v>
      </c>
      <c r="CS16" s="573"/>
      <c r="CT16" s="573"/>
      <c r="CU16" s="573"/>
      <c r="CV16" s="573"/>
      <c r="CW16" s="573"/>
      <c r="CX16" s="573"/>
      <c r="CY16" s="574"/>
      <c r="CZ16" s="575" t="s">
        <v>47</v>
      </c>
      <c r="DA16" s="575"/>
      <c r="DB16" s="575"/>
      <c r="DC16" s="575"/>
      <c r="DD16" s="581" t="s">
        <v>47</v>
      </c>
      <c r="DE16" s="573"/>
      <c r="DF16" s="573"/>
      <c r="DG16" s="573"/>
      <c r="DH16" s="573"/>
      <c r="DI16" s="573"/>
      <c r="DJ16" s="573"/>
      <c r="DK16" s="573"/>
      <c r="DL16" s="573"/>
      <c r="DM16" s="573"/>
      <c r="DN16" s="573"/>
      <c r="DO16" s="573"/>
      <c r="DP16" s="574"/>
      <c r="DQ16" s="581" t="s">
        <v>47</v>
      </c>
      <c r="DR16" s="573"/>
      <c r="DS16" s="573"/>
      <c r="DT16" s="573"/>
      <c r="DU16" s="573"/>
      <c r="DV16" s="573"/>
      <c r="DW16" s="573"/>
      <c r="DX16" s="573"/>
      <c r="DY16" s="573"/>
      <c r="DZ16" s="573"/>
      <c r="EA16" s="573"/>
      <c r="EB16" s="573"/>
      <c r="EC16" s="582"/>
    </row>
    <row r="17" spans="2:133" ht="11.25" customHeight="1" x14ac:dyDescent="0.2">
      <c r="B17" s="569" t="s">
        <v>180</v>
      </c>
      <c r="C17" s="570"/>
      <c r="D17" s="570"/>
      <c r="E17" s="570"/>
      <c r="F17" s="570"/>
      <c r="G17" s="570"/>
      <c r="H17" s="570"/>
      <c r="I17" s="570"/>
      <c r="J17" s="570"/>
      <c r="K17" s="570"/>
      <c r="L17" s="570"/>
      <c r="M17" s="570"/>
      <c r="N17" s="570"/>
      <c r="O17" s="570"/>
      <c r="P17" s="570"/>
      <c r="Q17" s="571"/>
      <c r="R17" s="572">
        <v>871812</v>
      </c>
      <c r="S17" s="573"/>
      <c r="T17" s="573"/>
      <c r="U17" s="573"/>
      <c r="V17" s="573"/>
      <c r="W17" s="573"/>
      <c r="X17" s="573"/>
      <c r="Y17" s="574"/>
      <c r="Z17" s="575">
        <v>0.4</v>
      </c>
      <c r="AA17" s="575"/>
      <c r="AB17" s="575"/>
      <c r="AC17" s="575"/>
      <c r="AD17" s="576">
        <v>871812</v>
      </c>
      <c r="AE17" s="576"/>
      <c r="AF17" s="576"/>
      <c r="AG17" s="576"/>
      <c r="AH17" s="576"/>
      <c r="AI17" s="576"/>
      <c r="AJ17" s="576"/>
      <c r="AK17" s="576"/>
      <c r="AL17" s="577">
        <v>0.7</v>
      </c>
      <c r="AM17" s="578"/>
      <c r="AN17" s="578"/>
      <c r="AO17" s="579"/>
      <c r="AP17" s="569" t="s">
        <v>181</v>
      </c>
      <c r="AQ17" s="570"/>
      <c r="AR17" s="570"/>
      <c r="AS17" s="570"/>
      <c r="AT17" s="570"/>
      <c r="AU17" s="570"/>
      <c r="AV17" s="570"/>
      <c r="AW17" s="570"/>
      <c r="AX17" s="570"/>
      <c r="AY17" s="570"/>
      <c r="AZ17" s="570"/>
      <c r="BA17" s="570"/>
      <c r="BB17" s="570"/>
      <c r="BC17" s="570"/>
      <c r="BD17" s="570"/>
      <c r="BE17" s="570"/>
      <c r="BF17" s="571"/>
      <c r="BG17" s="572" t="s">
        <v>47</v>
      </c>
      <c r="BH17" s="573"/>
      <c r="BI17" s="573"/>
      <c r="BJ17" s="573"/>
      <c r="BK17" s="573"/>
      <c r="BL17" s="573"/>
      <c r="BM17" s="573"/>
      <c r="BN17" s="574"/>
      <c r="BO17" s="575" t="s">
        <v>47</v>
      </c>
      <c r="BP17" s="575"/>
      <c r="BQ17" s="575"/>
      <c r="BR17" s="575"/>
      <c r="BS17" s="576" t="s">
        <v>47</v>
      </c>
      <c r="BT17" s="576"/>
      <c r="BU17" s="576"/>
      <c r="BV17" s="576"/>
      <c r="BW17" s="576"/>
      <c r="BX17" s="576"/>
      <c r="BY17" s="576"/>
      <c r="BZ17" s="576"/>
      <c r="CA17" s="576"/>
      <c r="CB17" s="580"/>
      <c r="CD17" s="569" t="s">
        <v>182</v>
      </c>
      <c r="CE17" s="570"/>
      <c r="CF17" s="570"/>
      <c r="CG17" s="570"/>
      <c r="CH17" s="570"/>
      <c r="CI17" s="570"/>
      <c r="CJ17" s="570"/>
      <c r="CK17" s="570"/>
      <c r="CL17" s="570"/>
      <c r="CM17" s="570"/>
      <c r="CN17" s="570"/>
      <c r="CO17" s="570"/>
      <c r="CP17" s="570"/>
      <c r="CQ17" s="571"/>
      <c r="CR17" s="572">
        <v>14352753</v>
      </c>
      <c r="CS17" s="573"/>
      <c r="CT17" s="573"/>
      <c r="CU17" s="573"/>
      <c r="CV17" s="573"/>
      <c r="CW17" s="573"/>
      <c r="CX17" s="573"/>
      <c r="CY17" s="574"/>
      <c r="CZ17" s="575">
        <v>6.3</v>
      </c>
      <c r="DA17" s="575"/>
      <c r="DB17" s="575"/>
      <c r="DC17" s="575"/>
      <c r="DD17" s="581" t="s">
        <v>47</v>
      </c>
      <c r="DE17" s="573"/>
      <c r="DF17" s="573"/>
      <c r="DG17" s="573"/>
      <c r="DH17" s="573"/>
      <c r="DI17" s="573"/>
      <c r="DJ17" s="573"/>
      <c r="DK17" s="573"/>
      <c r="DL17" s="573"/>
      <c r="DM17" s="573"/>
      <c r="DN17" s="573"/>
      <c r="DO17" s="573"/>
      <c r="DP17" s="574"/>
      <c r="DQ17" s="581">
        <v>14147142</v>
      </c>
      <c r="DR17" s="573"/>
      <c r="DS17" s="573"/>
      <c r="DT17" s="573"/>
      <c r="DU17" s="573"/>
      <c r="DV17" s="573"/>
      <c r="DW17" s="573"/>
      <c r="DX17" s="573"/>
      <c r="DY17" s="573"/>
      <c r="DZ17" s="573"/>
      <c r="EA17" s="573"/>
      <c r="EB17" s="573"/>
      <c r="EC17" s="582"/>
    </row>
    <row r="18" spans="2:133" ht="11.25" customHeight="1" x14ac:dyDescent="0.2">
      <c r="B18" s="569" t="s">
        <v>183</v>
      </c>
      <c r="C18" s="570"/>
      <c r="D18" s="570"/>
      <c r="E18" s="570"/>
      <c r="F18" s="570"/>
      <c r="G18" s="570"/>
      <c r="H18" s="570"/>
      <c r="I18" s="570"/>
      <c r="J18" s="570"/>
      <c r="K18" s="570"/>
      <c r="L18" s="570"/>
      <c r="M18" s="570"/>
      <c r="N18" s="570"/>
      <c r="O18" s="570"/>
      <c r="P18" s="570"/>
      <c r="Q18" s="571"/>
      <c r="R18" s="572">
        <v>777718</v>
      </c>
      <c r="S18" s="573"/>
      <c r="T18" s="573"/>
      <c r="U18" s="573"/>
      <c r="V18" s="573"/>
      <c r="W18" s="573"/>
      <c r="X18" s="573"/>
      <c r="Y18" s="574"/>
      <c r="Z18" s="575">
        <v>0.3</v>
      </c>
      <c r="AA18" s="575"/>
      <c r="AB18" s="575"/>
      <c r="AC18" s="575"/>
      <c r="AD18" s="576">
        <v>777718</v>
      </c>
      <c r="AE18" s="576"/>
      <c r="AF18" s="576"/>
      <c r="AG18" s="576"/>
      <c r="AH18" s="576"/>
      <c r="AI18" s="576"/>
      <c r="AJ18" s="576"/>
      <c r="AK18" s="576"/>
      <c r="AL18" s="577">
        <v>0.7</v>
      </c>
      <c r="AM18" s="578"/>
      <c r="AN18" s="578"/>
      <c r="AO18" s="579"/>
      <c r="AP18" s="569" t="s">
        <v>184</v>
      </c>
      <c r="AQ18" s="570"/>
      <c r="AR18" s="570"/>
      <c r="AS18" s="570"/>
      <c r="AT18" s="570"/>
      <c r="AU18" s="570"/>
      <c r="AV18" s="570"/>
      <c r="AW18" s="570"/>
      <c r="AX18" s="570"/>
      <c r="AY18" s="570"/>
      <c r="AZ18" s="570"/>
      <c r="BA18" s="570"/>
      <c r="BB18" s="570"/>
      <c r="BC18" s="570"/>
      <c r="BD18" s="570"/>
      <c r="BE18" s="570"/>
      <c r="BF18" s="571"/>
      <c r="BG18" s="572" t="s">
        <v>47</v>
      </c>
      <c r="BH18" s="573"/>
      <c r="BI18" s="573"/>
      <c r="BJ18" s="573"/>
      <c r="BK18" s="573"/>
      <c r="BL18" s="573"/>
      <c r="BM18" s="573"/>
      <c r="BN18" s="574"/>
      <c r="BO18" s="575" t="s">
        <v>47</v>
      </c>
      <c r="BP18" s="575"/>
      <c r="BQ18" s="575"/>
      <c r="BR18" s="575"/>
      <c r="BS18" s="576" t="s">
        <v>47</v>
      </c>
      <c r="BT18" s="576"/>
      <c r="BU18" s="576"/>
      <c r="BV18" s="576"/>
      <c r="BW18" s="576"/>
      <c r="BX18" s="576"/>
      <c r="BY18" s="576"/>
      <c r="BZ18" s="576"/>
      <c r="CA18" s="576"/>
      <c r="CB18" s="580"/>
      <c r="CD18" s="569" t="s">
        <v>185</v>
      </c>
      <c r="CE18" s="570"/>
      <c r="CF18" s="570"/>
      <c r="CG18" s="570"/>
      <c r="CH18" s="570"/>
      <c r="CI18" s="570"/>
      <c r="CJ18" s="570"/>
      <c r="CK18" s="570"/>
      <c r="CL18" s="570"/>
      <c r="CM18" s="570"/>
      <c r="CN18" s="570"/>
      <c r="CO18" s="570"/>
      <c r="CP18" s="570"/>
      <c r="CQ18" s="571"/>
      <c r="CR18" s="572" t="s">
        <v>47</v>
      </c>
      <c r="CS18" s="573"/>
      <c r="CT18" s="573"/>
      <c r="CU18" s="573"/>
      <c r="CV18" s="573"/>
      <c r="CW18" s="573"/>
      <c r="CX18" s="573"/>
      <c r="CY18" s="574"/>
      <c r="CZ18" s="575" t="s">
        <v>47</v>
      </c>
      <c r="DA18" s="575"/>
      <c r="DB18" s="575"/>
      <c r="DC18" s="575"/>
      <c r="DD18" s="581" t="s">
        <v>47</v>
      </c>
      <c r="DE18" s="573"/>
      <c r="DF18" s="573"/>
      <c r="DG18" s="573"/>
      <c r="DH18" s="573"/>
      <c r="DI18" s="573"/>
      <c r="DJ18" s="573"/>
      <c r="DK18" s="573"/>
      <c r="DL18" s="573"/>
      <c r="DM18" s="573"/>
      <c r="DN18" s="573"/>
      <c r="DO18" s="573"/>
      <c r="DP18" s="574"/>
      <c r="DQ18" s="581" t="s">
        <v>47</v>
      </c>
      <c r="DR18" s="573"/>
      <c r="DS18" s="573"/>
      <c r="DT18" s="573"/>
      <c r="DU18" s="573"/>
      <c r="DV18" s="573"/>
      <c r="DW18" s="573"/>
      <c r="DX18" s="573"/>
      <c r="DY18" s="573"/>
      <c r="DZ18" s="573"/>
      <c r="EA18" s="573"/>
      <c r="EB18" s="573"/>
      <c r="EC18" s="582"/>
    </row>
    <row r="19" spans="2:133" ht="11.25" customHeight="1" x14ac:dyDescent="0.2">
      <c r="B19" s="569" t="s">
        <v>186</v>
      </c>
      <c r="C19" s="570"/>
      <c r="D19" s="570"/>
      <c r="E19" s="570"/>
      <c r="F19" s="570"/>
      <c r="G19" s="570"/>
      <c r="H19" s="570"/>
      <c r="I19" s="570"/>
      <c r="J19" s="570"/>
      <c r="K19" s="570"/>
      <c r="L19" s="570"/>
      <c r="M19" s="570"/>
      <c r="N19" s="570"/>
      <c r="O19" s="570"/>
      <c r="P19" s="570"/>
      <c r="Q19" s="571"/>
      <c r="R19" s="572">
        <v>733348</v>
      </c>
      <c r="S19" s="573"/>
      <c r="T19" s="573"/>
      <c r="U19" s="573"/>
      <c r="V19" s="573"/>
      <c r="W19" s="573"/>
      <c r="X19" s="573"/>
      <c r="Y19" s="574"/>
      <c r="Z19" s="575">
        <v>0.3</v>
      </c>
      <c r="AA19" s="575"/>
      <c r="AB19" s="575"/>
      <c r="AC19" s="575"/>
      <c r="AD19" s="576">
        <v>733348</v>
      </c>
      <c r="AE19" s="576"/>
      <c r="AF19" s="576"/>
      <c r="AG19" s="576"/>
      <c r="AH19" s="576"/>
      <c r="AI19" s="576"/>
      <c r="AJ19" s="576"/>
      <c r="AK19" s="576"/>
      <c r="AL19" s="577">
        <v>0.6</v>
      </c>
      <c r="AM19" s="578"/>
      <c r="AN19" s="578"/>
      <c r="AO19" s="579"/>
      <c r="AP19" s="569" t="s">
        <v>187</v>
      </c>
      <c r="AQ19" s="570"/>
      <c r="AR19" s="570"/>
      <c r="AS19" s="570"/>
      <c r="AT19" s="570"/>
      <c r="AU19" s="570"/>
      <c r="AV19" s="570"/>
      <c r="AW19" s="570"/>
      <c r="AX19" s="570"/>
      <c r="AY19" s="570"/>
      <c r="AZ19" s="570"/>
      <c r="BA19" s="570"/>
      <c r="BB19" s="570"/>
      <c r="BC19" s="570"/>
      <c r="BD19" s="570"/>
      <c r="BE19" s="570"/>
      <c r="BF19" s="571"/>
      <c r="BG19" s="572">
        <v>10617831</v>
      </c>
      <c r="BH19" s="573"/>
      <c r="BI19" s="573"/>
      <c r="BJ19" s="573"/>
      <c r="BK19" s="573"/>
      <c r="BL19" s="573"/>
      <c r="BM19" s="573"/>
      <c r="BN19" s="574"/>
      <c r="BO19" s="575">
        <v>10.4</v>
      </c>
      <c r="BP19" s="575"/>
      <c r="BQ19" s="575"/>
      <c r="BR19" s="575"/>
      <c r="BS19" s="576" t="s">
        <v>47</v>
      </c>
      <c r="BT19" s="576"/>
      <c r="BU19" s="576"/>
      <c r="BV19" s="576"/>
      <c r="BW19" s="576"/>
      <c r="BX19" s="576"/>
      <c r="BY19" s="576"/>
      <c r="BZ19" s="576"/>
      <c r="CA19" s="576"/>
      <c r="CB19" s="580"/>
      <c r="CD19" s="569" t="s">
        <v>188</v>
      </c>
      <c r="CE19" s="570"/>
      <c r="CF19" s="570"/>
      <c r="CG19" s="570"/>
      <c r="CH19" s="570"/>
      <c r="CI19" s="570"/>
      <c r="CJ19" s="570"/>
      <c r="CK19" s="570"/>
      <c r="CL19" s="570"/>
      <c r="CM19" s="570"/>
      <c r="CN19" s="570"/>
      <c r="CO19" s="570"/>
      <c r="CP19" s="570"/>
      <c r="CQ19" s="571"/>
      <c r="CR19" s="572" t="s">
        <v>47</v>
      </c>
      <c r="CS19" s="573"/>
      <c r="CT19" s="573"/>
      <c r="CU19" s="573"/>
      <c r="CV19" s="573"/>
      <c r="CW19" s="573"/>
      <c r="CX19" s="573"/>
      <c r="CY19" s="574"/>
      <c r="CZ19" s="575" t="s">
        <v>47</v>
      </c>
      <c r="DA19" s="575"/>
      <c r="DB19" s="575"/>
      <c r="DC19" s="575"/>
      <c r="DD19" s="581" t="s">
        <v>47</v>
      </c>
      <c r="DE19" s="573"/>
      <c r="DF19" s="573"/>
      <c r="DG19" s="573"/>
      <c r="DH19" s="573"/>
      <c r="DI19" s="573"/>
      <c r="DJ19" s="573"/>
      <c r="DK19" s="573"/>
      <c r="DL19" s="573"/>
      <c r="DM19" s="573"/>
      <c r="DN19" s="573"/>
      <c r="DO19" s="573"/>
      <c r="DP19" s="574"/>
      <c r="DQ19" s="581" t="s">
        <v>47</v>
      </c>
      <c r="DR19" s="573"/>
      <c r="DS19" s="573"/>
      <c r="DT19" s="573"/>
      <c r="DU19" s="573"/>
      <c r="DV19" s="573"/>
      <c r="DW19" s="573"/>
      <c r="DX19" s="573"/>
      <c r="DY19" s="573"/>
      <c r="DZ19" s="573"/>
      <c r="EA19" s="573"/>
      <c r="EB19" s="573"/>
      <c r="EC19" s="582"/>
    </row>
    <row r="20" spans="2:133" ht="11.25" customHeight="1" x14ac:dyDescent="0.2">
      <c r="B20" s="585" t="s">
        <v>189</v>
      </c>
      <c r="C20" s="586"/>
      <c r="D20" s="586"/>
      <c r="E20" s="586"/>
      <c r="F20" s="586"/>
      <c r="G20" s="586"/>
      <c r="H20" s="586"/>
      <c r="I20" s="586"/>
      <c r="J20" s="586"/>
      <c r="K20" s="586"/>
      <c r="L20" s="586"/>
      <c r="M20" s="586"/>
      <c r="N20" s="586"/>
      <c r="O20" s="586"/>
      <c r="P20" s="586"/>
      <c r="Q20" s="587"/>
      <c r="R20" s="572">
        <v>44370</v>
      </c>
      <c r="S20" s="573"/>
      <c r="T20" s="573"/>
      <c r="U20" s="573"/>
      <c r="V20" s="573"/>
      <c r="W20" s="573"/>
      <c r="X20" s="573"/>
      <c r="Y20" s="574"/>
      <c r="Z20" s="575">
        <v>0</v>
      </c>
      <c r="AA20" s="575"/>
      <c r="AB20" s="575"/>
      <c r="AC20" s="575"/>
      <c r="AD20" s="576">
        <v>44370</v>
      </c>
      <c r="AE20" s="576"/>
      <c r="AF20" s="576"/>
      <c r="AG20" s="576"/>
      <c r="AH20" s="576"/>
      <c r="AI20" s="576"/>
      <c r="AJ20" s="576"/>
      <c r="AK20" s="576"/>
      <c r="AL20" s="577">
        <v>0</v>
      </c>
      <c r="AM20" s="578"/>
      <c r="AN20" s="578"/>
      <c r="AO20" s="579"/>
      <c r="AP20" s="569" t="s">
        <v>190</v>
      </c>
      <c r="AQ20" s="570"/>
      <c r="AR20" s="570"/>
      <c r="AS20" s="570"/>
      <c r="AT20" s="570"/>
      <c r="AU20" s="570"/>
      <c r="AV20" s="570"/>
      <c r="AW20" s="570"/>
      <c r="AX20" s="570"/>
      <c r="AY20" s="570"/>
      <c r="AZ20" s="570"/>
      <c r="BA20" s="570"/>
      <c r="BB20" s="570"/>
      <c r="BC20" s="570"/>
      <c r="BD20" s="570"/>
      <c r="BE20" s="570"/>
      <c r="BF20" s="571"/>
      <c r="BG20" s="572">
        <v>10617831</v>
      </c>
      <c r="BH20" s="573"/>
      <c r="BI20" s="573"/>
      <c r="BJ20" s="573"/>
      <c r="BK20" s="573"/>
      <c r="BL20" s="573"/>
      <c r="BM20" s="573"/>
      <c r="BN20" s="574"/>
      <c r="BO20" s="575">
        <v>10.4</v>
      </c>
      <c r="BP20" s="575"/>
      <c r="BQ20" s="575"/>
      <c r="BR20" s="575"/>
      <c r="BS20" s="576" t="s">
        <v>47</v>
      </c>
      <c r="BT20" s="576"/>
      <c r="BU20" s="576"/>
      <c r="BV20" s="576"/>
      <c r="BW20" s="576"/>
      <c r="BX20" s="576"/>
      <c r="BY20" s="576"/>
      <c r="BZ20" s="576"/>
      <c r="CA20" s="576"/>
      <c r="CB20" s="580"/>
      <c r="CD20" s="569" t="s">
        <v>191</v>
      </c>
      <c r="CE20" s="570"/>
      <c r="CF20" s="570"/>
      <c r="CG20" s="570"/>
      <c r="CH20" s="570"/>
      <c r="CI20" s="570"/>
      <c r="CJ20" s="570"/>
      <c r="CK20" s="570"/>
      <c r="CL20" s="570"/>
      <c r="CM20" s="570"/>
      <c r="CN20" s="570"/>
      <c r="CO20" s="570"/>
      <c r="CP20" s="570"/>
      <c r="CQ20" s="571"/>
      <c r="CR20" s="572">
        <v>227249962</v>
      </c>
      <c r="CS20" s="573"/>
      <c r="CT20" s="573"/>
      <c r="CU20" s="573"/>
      <c r="CV20" s="573"/>
      <c r="CW20" s="573"/>
      <c r="CX20" s="573"/>
      <c r="CY20" s="574"/>
      <c r="CZ20" s="575">
        <v>100</v>
      </c>
      <c r="DA20" s="575"/>
      <c r="DB20" s="575"/>
      <c r="DC20" s="575"/>
      <c r="DD20" s="581">
        <v>25014703</v>
      </c>
      <c r="DE20" s="573"/>
      <c r="DF20" s="573"/>
      <c r="DG20" s="573"/>
      <c r="DH20" s="573"/>
      <c r="DI20" s="573"/>
      <c r="DJ20" s="573"/>
      <c r="DK20" s="573"/>
      <c r="DL20" s="573"/>
      <c r="DM20" s="573"/>
      <c r="DN20" s="573"/>
      <c r="DO20" s="573"/>
      <c r="DP20" s="574"/>
      <c r="DQ20" s="581">
        <v>140750765</v>
      </c>
      <c r="DR20" s="573"/>
      <c r="DS20" s="573"/>
      <c r="DT20" s="573"/>
      <c r="DU20" s="573"/>
      <c r="DV20" s="573"/>
      <c r="DW20" s="573"/>
      <c r="DX20" s="573"/>
      <c r="DY20" s="573"/>
      <c r="DZ20" s="573"/>
      <c r="EA20" s="573"/>
      <c r="EB20" s="573"/>
      <c r="EC20" s="582"/>
    </row>
    <row r="21" spans="2:133" ht="11.25" customHeight="1" x14ac:dyDescent="0.2">
      <c r="B21" s="569" t="s">
        <v>192</v>
      </c>
      <c r="C21" s="570"/>
      <c r="D21" s="570"/>
      <c r="E21" s="570"/>
      <c r="F21" s="570"/>
      <c r="G21" s="570"/>
      <c r="H21" s="570"/>
      <c r="I21" s="570"/>
      <c r="J21" s="570"/>
      <c r="K21" s="570"/>
      <c r="L21" s="570"/>
      <c r="M21" s="570"/>
      <c r="N21" s="570"/>
      <c r="O21" s="570"/>
      <c r="P21" s="570"/>
      <c r="Q21" s="571"/>
      <c r="R21" s="572">
        <v>6485846</v>
      </c>
      <c r="S21" s="573"/>
      <c r="T21" s="573"/>
      <c r="U21" s="573"/>
      <c r="V21" s="573"/>
      <c r="W21" s="573"/>
      <c r="X21" s="573"/>
      <c r="Y21" s="574"/>
      <c r="Z21" s="575">
        <v>2.7</v>
      </c>
      <c r="AA21" s="575"/>
      <c r="AB21" s="575"/>
      <c r="AC21" s="575"/>
      <c r="AD21" s="576">
        <v>5657406</v>
      </c>
      <c r="AE21" s="576"/>
      <c r="AF21" s="576"/>
      <c r="AG21" s="576"/>
      <c r="AH21" s="576"/>
      <c r="AI21" s="576"/>
      <c r="AJ21" s="576"/>
      <c r="AK21" s="576"/>
      <c r="AL21" s="577">
        <v>4.8</v>
      </c>
      <c r="AM21" s="578"/>
      <c r="AN21" s="578"/>
      <c r="AO21" s="579"/>
      <c r="AP21" s="569" t="s">
        <v>193</v>
      </c>
      <c r="AQ21" s="588"/>
      <c r="AR21" s="588"/>
      <c r="AS21" s="588"/>
      <c r="AT21" s="588"/>
      <c r="AU21" s="588"/>
      <c r="AV21" s="588"/>
      <c r="AW21" s="588"/>
      <c r="AX21" s="588"/>
      <c r="AY21" s="588"/>
      <c r="AZ21" s="588"/>
      <c r="BA21" s="588"/>
      <c r="BB21" s="588"/>
      <c r="BC21" s="588"/>
      <c r="BD21" s="588"/>
      <c r="BE21" s="588"/>
      <c r="BF21" s="589"/>
      <c r="BG21" s="572" t="s">
        <v>47</v>
      </c>
      <c r="BH21" s="573"/>
      <c r="BI21" s="573"/>
      <c r="BJ21" s="573"/>
      <c r="BK21" s="573"/>
      <c r="BL21" s="573"/>
      <c r="BM21" s="573"/>
      <c r="BN21" s="574"/>
      <c r="BO21" s="575" t="s">
        <v>47</v>
      </c>
      <c r="BP21" s="575"/>
      <c r="BQ21" s="575"/>
      <c r="BR21" s="575"/>
      <c r="BS21" s="576" t="s">
        <v>47</v>
      </c>
      <c r="BT21" s="576"/>
      <c r="BU21" s="576"/>
      <c r="BV21" s="576"/>
      <c r="BW21" s="576"/>
      <c r="BX21" s="576"/>
      <c r="BY21" s="576"/>
      <c r="BZ21" s="576"/>
      <c r="CA21" s="576"/>
      <c r="CB21" s="580"/>
      <c r="CD21" s="593"/>
      <c r="CE21" s="594"/>
      <c r="CF21" s="594"/>
      <c r="CG21" s="594"/>
      <c r="CH21" s="594"/>
      <c r="CI21" s="594"/>
      <c r="CJ21" s="594"/>
      <c r="CK21" s="594"/>
      <c r="CL21" s="594"/>
      <c r="CM21" s="594"/>
      <c r="CN21" s="594"/>
      <c r="CO21" s="594"/>
      <c r="CP21" s="594"/>
      <c r="CQ21" s="595"/>
      <c r="CR21" s="596"/>
      <c r="CS21" s="591"/>
      <c r="CT21" s="591"/>
      <c r="CU21" s="591"/>
      <c r="CV21" s="591"/>
      <c r="CW21" s="591"/>
      <c r="CX21" s="591"/>
      <c r="CY21" s="597"/>
      <c r="CZ21" s="598"/>
      <c r="DA21" s="598"/>
      <c r="DB21" s="598"/>
      <c r="DC21" s="598"/>
      <c r="DD21" s="590"/>
      <c r="DE21" s="591"/>
      <c r="DF21" s="591"/>
      <c r="DG21" s="591"/>
      <c r="DH21" s="591"/>
      <c r="DI21" s="591"/>
      <c r="DJ21" s="591"/>
      <c r="DK21" s="591"/>
      <c r="DL21" s="591"/>
      <c r="DM21" s="591"/>
      <c r="DN21" s="591"/>
      <c r="DO21" s="591"/>
      <c r="DP21" s="597"/>
      <c r="DQ21" s="590"/>
      <c r="DR21" s="591"/>
      <c r="DS21" s="591"/>
      <c r="DT21" s="591"/>
      <c r="DU21" s="591"/>
      <c r="DV21" s="591"/>
      <c r="DW21" s="591"/>
      <c r="DX21" s="591"/>
      <c r="DY21" s="591"/>
      <c r="DZ21" s="591"/>
      <c r="EA21" s="591"/>
      <c r="EB21" s="591"/>
      <c r="EC21" s="592"/>
    </row>
    <row r="22" spans="2:133" ht="11.25" customHeight="1" x14ac:dyDescent="0.2">
      <c r="B22" s="569" t="s">
        <v>194</v>
      </c>
      <c r="C22" s="570"/>
      <c r="D22" s="570"/>
      <c r="E22" s="570"/>
      <c r="F22" s="570"/>
      <c r="G22" s="570"/>
      <c r="H22" s="570"/>
      <c r="I22" s="570"/>
      <c r="J22" s="570"/>
      <c r="K22" s="570"/>
      <c r="L22" s="570"/>
      <c r="M22" s="570"/>
      <c r="N22" s="570"/>
      <c r="O22" s="570"/>
      <c r="P22" s="570"/>
      <c r="Q22" s="571"/>
      <c r="R22" s="572">
        <v>5657406</v>
      </c>
      <c r="S22" s="573"/>
      <c r="T22" s="573"/>
      <c r="U22" s="573"/>
      <c r="V22" s="573"/>
      <c r="W22" s="573"/>
      <c r="X22" s="573"/>
      <c r="Y22" s="574"/>
      <c r="Z22" s="575">
        <v>2.4</v>
      </c>
      <c r="AA22" s="575"/>
      <c r="AB22" s="575"/>
      <c r="AC22" s="575"/>
      <c r="AD22" s="576">
        <v>5657406</v>
      </c>
      <c r="AE22" s="576"/>
      <c r="AF22" s="576"/>
      <c r="AG22" s="576"/>
      <c r="AH22" s="576"/>
      <c r="AI22" s="576"/>
      <c r="AJ22" s="576"/>
      <c r="AK22" s="576"/>
      <c r="AL22" s="577">
        <v>4.8</v>
      </c>
      <c r="AM22" s="578"/>
      <c r="AN22" s="578"/>
      <c r="AO22" s="579"/>
      <c r="AP22" s="569" t="s">
        <v>195</v>
      </c>
      <c r="AQ22" s="588"/>
      <c r="AR22" s="588"/>
      <c r="AS22" s="588"/>
      <c r="AT22" s="588"/>
      <c r="AU22" s="588"/>
      <c r="AV22" s="588"/>
      <c r="AW22" s="588"/>
      <c r="AX22" s="588"/>
      <c r="AY22" s="588"/>
      <c r="AZ22" s="588"/>
      <c r="BA22" s="588"/>
      <c r="BB22" s="588"/>
      <c r="BC22" s="588"/>
      <c r="BD22" s="588"/>
      <c r="BE22" s="588"/>
      <c r="BF22" s="589"/>
      <c r="BG22" s="572">
        <v>1380059</v>
      </c>
      <c r="BH22" s="573"/>
      <c r="BI22" s="573"/>
      <c r="BJ22" s="573"/>
      <c r="BK22" s="573"/>
      <c r="BL22" s="573"/>
      <c r="BM22" s="573"/>
      <c r="BN22" s="574"/>
      <c r="BO22" s="575">
        <v>1.3</v>
      </c>
      <c r="BP22" s="575"/>
      <c r="BQ22" s="575"/>
      <c r="BR22" s="575"/>
      <c r="BS22" s="576" t="s">
        <v>47</v>
      </c>
      <c r="BT22" s="576"/>
      <c r="BU22" s="576"/>
      <c r="BV22" s="576"/>
      <c r="BW22" s="576"/>
      <c r="BX22" s="576"/>
      <c r="BY22" s="576"/>
      <c r="BZ22" s="576"/>
      <c r="CA22" s="576"/>
      <c r="CB22" s="580"/>
      <c r="CD22" s="554" t="s">
        <v>196</v>
      </c>
      <c r="CE22" s="555"/>
      <c r="CF22" s="555"/>
      <c r="CG22" s="555"/>
      <c r="CH22" s="555"/>
      <c r="CI22" s="555"/>
      <c r="CJ22" s="555"/>
      <c r="CK22" s="555"/>
      <c r="CL22" s="555"/>
      <c r="CM22" s="555"/>
      <c r="CN22" s="555"/>
      <c r="CO22" s="555"/>
      <c r="CP22" s="555"/>
      <c r="CQ22" s="555"/>
      <c r="CR22" s="555"/>
      <c r="CS22" s="555"/>
      <c r="CT22" s="555"/>
      <c r="CU22" s="555"/>
      <c r="CV22" s="555"/>
      <c r="CW22" s="555"/>
      <c r="CX22" s="555"/>
      <c r="CY22" s="555"/>
      <c r="CZ22" s="555"/>
      <c r="DA22" s="555"/>
      <c r="DB22" s="555"/>
      <c r="DC22" s="555"/>
      <c r="DD22" s="555"/>
      <c r="DE22" s="555"/>
      <c r="DF22" s="555"/>
      <c r="DG22" s="555"/>
      <c r="DH22" s="555"/>
      <c r="DI22" s="555"/>
      <c r="DJ22" s="555"/>
      <c r="DK22" s="555"/>
      <c r="DL22" s="555"/>
      <c r="DM22" s="555"/>
      <c r="DN22" s="555"/>
      <c r="DO22" s="555"/>
      <c r="DP22" s="555"/>
      <c r="DQ22" s="555"/>
      <c r="DR22" s="555"/>
      <c r="DS22" s="555"/>
      <c r="DT22" s="555"/>
      <c r="DU22" s="555"/>
      <c r="DV22" s="555"/>
      <c r="DW22" s="555"/>
      <c r="DX22" s="555"/>
      <c r="DY22" s="555"/>
      <c r="DZ22" s="555"/>
      <c r="EA22" s="555"/>
      <c r="EB22" s="555"/>
      <c r="EC22" s="556"/>
    </row>
    <row r="23" spans="2:133" ht="11.25" customHeight="1" x14ac:dyDescent="0.2">
      <c r="B23" s="569" t="s">
        <v>197</v>
      </c>
      <c r="C23" s="570"/>
      <c r="D23" s="570"/>
      <c r="E23" s="570"/>
      <c r="F23" s="570"/>
      <c r="G23" s="570"/>
      <c r="H23" s="570"/>
      <c r="I23" s="570"/>
      <c r="J23" s="570"/>
      <c r="K23" s="570"/>
      <c r="L23" s="570"/>
      <c r="M23" s="570"/>
      <c r="N23" s="570"/>
      <c r="O23" s="570"/>
      <c r="P23" s="570"/>
      <c r="Q23" s="571"/>
      <c r="R23" s="572">
        <v>828225</v>
      </c>
      <c r="S23" s="573"/>
      <c r="T23" s="573"/>
      <c r="U23" s="573"/>
      <c r="V23" s="573"/>
      <c r="W23" s="573"/>
      <c r="X23" s="573"/>
      <c r="Y23" s="574"/>
      <c r="Z23" s="575">
        <v>0.4</v>
      </c>
      <c r="AA23" s="575"/>
      <c r="AB23" s="575"/>
      <c r="AC23" s="575"/>
      <c r="AD23" s="576" t="s">
        <v>47</v>
      </c>
      <c r="AE23" s="576"/>
      <c r="AF23" s="576"/>
      <c r="AG23" s="576"/>
      <c r="AH23" s="576"/>
      <c r="AI23" s="576"/>
      <c r="AJ23" s="576"/>
      <c r="AK23" s="576"/>
      <c r="AL23" s="577" t="s">
        <v>47</v>
      </c>
      <c r="AM23" s="578"/>
      <c r="AN23" s="578"/>
      <c r="AO23" s="579"/>
      <c r="AP23" s="569" t="s">
        <v>198</v>
      </c>
      <c r="AQ23" s="588"/>
      <c r="AR23" s="588"/>
      <c r="AS23" s="588"/>
      <c r="AT23" s="588"/>
      <c r="AU23" s="588"/>
      <c r="AV23" s="588"/>
      <c r="AW23" s="588"/>
      <c r="AX23" s="588"/>
      <c r="AY23" s="588"/>
      <c r="AZ23" s="588"/>
      <c r="BA23" s="588"/>
      <c r="BB23" s="588"/>
      <c r="BC23" s="588"/>
      <c r="BD23" s="588"/>
      <c r="BE23" s="588"/>
      <c r="BF23" s="589"/>
      <c r="BG23" s="572">
        <v>9237772</v>
      </c>
      <c r="BH23" s="573"/>
      <c r="BI23" s="573"/>
      <c r="BJ23" s="573"/>
      <c r="BK23" s="573"/>
      <c r="BL23" s="573"/>
      <c r="BM23" s="573"/>
      <c r="BN23" s="574"/>
      <c r="BO23" s="575">
        <v>9</v>
      </c>
      <c r="BP23" s="575"/>
      <c r="BQ23" s="575"/>
      <c r="BR23" s="575"/>
      <c r="BS23" s="576" t="s">
        <v>47</v>
      </c>
      <c r="BT23" s="576"/>
      <c r="BU23" s="576"/>
      <c r="BV23" s="576"/>
      <c r="BW23" s="576"/>
      <c r="BX23" s="576"/>
      <c r="BY23" s="576"/>
      <c r="BZ23" s="576"/>
      <c r="CA23" s="576"/>
      <c r="CB23" s="580"/>
      <c r="CD23" s="554" t="s">
        <v>138</v>
      </c>
      <c r="CE23" s="555"/>
      <c r="CF23" s="555"/>
      <c r="CG23" s="555"/>
      <c r="CH23" s="555"/>
      <c r="CI23" s="555"/>
      <c r="CJ23" s="555"/>
      <c r="CK23" s="555"/>
      <c r="CL23" s="555"/>
      <c r="CM23" s="555"/>
      <c r="CN23" s="555"/>
      <c r="CO23" s="555"/>
      <c r="CP23" s="555"/>
      <c r="CQ23" s="556"/>
      <c r="CR23" s="554" t="s">
        <v>199</v>
      </c>
      <c r="CS23" s="555"/>
      <c r="CT23" s="555"/>
      <c r="CU23" s="555"/>
      <c r="CV23" s="555"/>
      <c r="CW23" s="555"/>
      <c r="CX23" s="555"/>
      <c r="CY23" s="556"/>
      <c r="CZ23" s="554" t="s">
        <v>200</v>
      </c>
      <c r="DA23" s="555"/>
      <c r="DB23" s="555"/>
      <c r="DC23" s="556"/>
      <c r="DD23" s="554" t="s">
        <v>201</v>
      </c>
      <c r="DE23" s="555"/>
      <c r="DF23" s="555"/>
      <c r="DG23" s="555"/>
      <c r="DH23" s="555"/>
      <c r="DI23" s="555"/>
      <c r="DJ23" s="555"/>
      <c r="DK23" s="556"/>
      <c r="DL23" s="599" t="s">
        <v>202</v>
      </c>
      <c r="DM23" s="600"/>
      <c r="DN23" s="600"/>
      <c r="DO23" s="600"/>
      <c r="DP23" s="600"/>
      <c r="DQ23" s="600"/>
      <c r="DR23" s="600"/>
      <c r="DS23" s="600"/>
      <c r="DT23" s="600"/>
      <c r="DU23" s="600"/>
      <c r="DV23" s="601"/>
      <c r="DW23" s="554" t="s">
        <v>203</v>
      </c>
      <c r="DX23" s="555"/>
      <c r="DY23" s="555"/>
      <c r="DZ23" s="555"/>
      <c r="EA23" s="555"/>
      <c r="EB23" s="555"/>
      <c r="EC23" s="556"/>
    </row>
    <row r="24" spans="2:133" ht="11.25" customHeight="1" x14ac:dyDescent="0.2">
      <c r="B24" s="569" t="s">
        <v>204</v>
      </c>
      <c r="C24" s="570"/>
      <c r="D24" s="570"/>
      <c r="E24" s="570"/>
      <c r="F24" s="570"/>
      <c r="G24" s="570"/>
      <c r="H24" s="570"/>
      <c r="I24" s="570"/>
      <c r="J24" s="570"/>
      <c r="K24" s="570"/>
      <c r="L24" s="570"/>
      <c r="M24" s="570"/>
      <c r="N24" s="570"/>
      <c r="O24" s="570"/>
      <c r="P24" s="570"/>
      <c r="Q24" s="571"/>
      <c r="R24" s="572">
        <v>215</v>
      </c>
      <c r="S24" s="573"/>
      <c r="T24" s="573"/>
      <c r="U24" s="573"/>
      <c r="V24" s="573"/>
      <c r="W24" s="573"/>
      <c r="X24" s="573"/>
      <c r="Y24" s="574"/>
      <c r="Z24" s="575">
        <v>0</v>
      </c>
      <c r="AA24" s="575"/>
      <c r="AB24" s="575"/>
      <c r="AC24" s="575"/>
      <c r="AD24" s="576" t="s">
        <v>47</v>
      </c>
      <c r="AE24" s="576"/>
      <c r="AF24" s="576"/>
      <c r="AG24" s="576"/>
      <c r="AH24" s="576"/>
      <c r="AI24" s="576"/>
      <c r="AJ24" s="576"/>
      <c r="AK24" s="576"/>
      <c r="AL24" s="577" t="s">
        <v>47</v>
      </c>
      <c r="AM24" s="578"/>
      <c r="AN24" s="578"/>
      <c r="AO24" s="579"/>
      <c r="AP24" s="569" t="s">
        <v>205</v>
      </c>
      <c r="AQ24" s="588"/>
      <c r="AR24" s="588"/>
      <c r="AS24" s="588"/>
      <c r="AT24" s="588"/>
      <c r="AU24" s="588"/>
      <c r="AV24" s="588"/>
      <c r="AW24" s="588"/>
      <c r="AX24" s="588"/>
      <c r="AY24" s="588"/>
      <c r="AZ24" s="588"/>
      <c r="BA24" s="588"/>
      <c r="BB24" s="588"/>
      <c r="BC24" s="588"/>
      <c r="BD24" s="588"/>
      <c r="BE24" s="588"/>
      <c r="BF24" s="589"/>
      <c r="BG24" s="572" t="s">
        <v>47</v>
      </c>
      <c r="BH24" s="573"/>
      <c r="BI24" s="573"/>
      <c r="BJ24" s="573"/>
      <c r="BK24" s="573"/>
      <c r="BL24" s="573"/>
      <c r="BM24" s="573"/>
      <c r="BN24" s="574"/>
      <c r="BO24" s="575" t="s">
        <v>47</v>
      </c>
      <c r="BP24" s="575"/>
      <c r="BQ24" s="575"/>
      <c r="BR24" s="575"/>
      <c r="BS24" s="576" t="s">
        <v>47</v>
      </c>
      <c r="BT24" s="576"/>
      <c r="BU24" s="576"/>
      <c r="BV24" s="576"/>
      <c r="BW24" s="576"/>
      <c r="BX24" s="576"/>
      <c r="BY24" s="576"/>
      <c r="BZ24" s="576"/>
      <c r="CA24" s="576"/>
      <c r="CB24" s="580"/>
      <c r="CD24" s="558" t="s">
        <v>206</v>
      </c>
      <c r="CE24" s="559"/>
      <c r="CF24" s="559"/>
      <c r="CG24" s="559"/>
      <c r="CH24" s="559"/>
      <c r="CI24" s="559"/>
      <c r="CJ24" s="559"/>
      <c r="CK24" s="559"/>
      <c r="CL24" s="559"/>
      <c r="CM24" s="559"/>
      <c r="CN24" s="559"/>
      <c r="CO24" s="559"/>
      <c r="CP24" s="559"/>
      <c r="CQ24" s="560"/>
      <c r="CR24" s="561">
        <v>121573199</v>
      </c>
      <c r="CS24" s="562"/>
      <c r="CT24" s="562"/>
      <c r="CU24" s="562"/>
      <c r="CV24" s="562"/>
      <c r="CW24" s="562"/>
      <c r="CX24" s="562"/>
      <c r="CY24" s="563"/>
      <c r="CZ24" s="566">
        <v>53.5</v>
      </c>
      <c r="DA24" s="567"/>
      <c r="DB24" s="567"/>
      <c r="DC24" s="583"/>
      <c r="DD24" s="602">
        <v>67931104</v>
      </c>
      <c r="DE24" s="562"/>
      <c r="DF24" s="562"/>
      <c r="DG24" s="562"/>
      <c r="DH24" s="562"/>
      <c r="DI24" s="562"/>
      <c r="DJ24" s="562"/>
      <c r="DK24" s="563"/>
      <c r="DL24" s="602">
        <v>61225019</v>
      </c>
      <c r="DM24" s="562"/>
      <c r="DN24" s="562"/>
      <c r="DO24" s="562"/>
      <c r="DP24" s="562"/>
      <c r="DQ24" s="562"/>
      <c r="DR24" s="562"/>
      <c r="DS24" s="562"/>
      <c r="DT24" s="562"/>
      <c r="DU24" s="562"/>
      <c r="DV24" s="563"/>
      <c r="DW24" s="566">
        <v>51.6</v>
      </c>
      <c r="DX24" s="567"/>
      <c r="DY24" s="567"/>
      <c r="DZ24" s="567"/>
      <c r="EA24" s="567"/>
      <c r="EB24" s="567"/>
      <c r="EC24" s="568"/>
    </row>
    <row r="25" spans="2:133" ht="11.25" customHeight="1" x14ac:dyDescent="0.2">
      <c r="B25" s="569" t="s">
        <v>207</v>
      </c>
      <c r="C25" s="570"/>
      <c r="D25" s="570"/>
      <c r="E25" s="570"/>
      <c r="F25" s="570"/>
      <c r="G25" s="570"/>
      <c r="H25" s="570"/>
      <c r="I25" s="570"/>
      <c r="J25" s="570"/>
      <c r="K25" s="570"/>
      <c r="L25" s="570"/>
      <c r="M25" s="570"/>
      <c r="N25" s="570"/>
      <c r="O25" s="570"/>
      <c r="P25" s="570"/>
      <c r="Q25" s="571"/>
      <c r="R25" s="572">
        <v>126508095</v>
      </c>
      <c r="S25" s="573"/>
      <c r="T25" s="573"/>
      <c r="U25" s="573"/>
      <c r="V25" s="573"/>
      <c r="W25" s="573"/>
      <c r="X25" s="573"/>
      <c r="Y25" s="574"/>
      <c r="Z25" s="575">
        <v>53.5</v>
      </c>
      <c r="AA25" s="575"/>
      <c r="AB25" s="575"/>
      <c r="AC25" s="575"/>
      <c r="AD25" s="576">
        <v>116441883</v>
      </c>
      <c r="AE25" s="576"/>
      <c r="AF25" s="576"/>
      <c r="AG25" s="576"/>
      <c r="AH25" s="576"/>
      <c r="AI25" s="576"/>
      <c r="AJ25" s="576"/>
      <c r="AK25" s="576"/>
      <c r="AL25" s="577">
        <v>99.2</v>
      </c>
      <c r="AM25" s="578"/>
      <c r="AN25" s="578"/>
      <c r="AO25" s="579"/>
      <c r="AP25" s="569" t="s">
        <v>208</v>
      </c>
      <c r="AQ25" s="588"/>
      <c r="AR25" s="588"/>
      <c r="AS25" s="588"/>
      <c r="AT25" s="588"/>
      <c r="AU25" s="588"/>
      <c r="AV25" s="588"/>
      <c r="AW25" s="588"/>
      <c r="AX25" s="588"/>
      <c r="AY25" s="588"/>
      <c r="AZ25" s="588"/>
      <c r="BA25" s="588"/>
      <c r="BB25" s="588"/>
      <c r="BC25" s="588"/>
      <c r="BD25" s="588"/>
      <c r="BE25" s="588"/>
      <c r="BF25" s="589"/>
      <c r="BG25" s="572" t="s">
        <v>47</v>
      </c>
      <c r="BH25" s="573"/>
      <c r="BI25" s="573"/>
      <c r="BJ25" s="573"/>
      <c r="BK25" s="573"/>
      <c r="BL25" s="573"/>
      <c r="BM25" s="573"/>
      <c r="BN25" s="574"/>
      <c r="BO25" s="575" t="s">
        <v>47</v>
      </c>
      <c r="BP25" s="575"/>
      <c r="BQ25" s="575"/>
      <c r="BR25" s="575"/>
      <c r="BS25" s="576" t="s">
        <v>47</v>
      </c>
      <c r="BT25" s="576"/>
      <c r="BU25" s="576"/>
      <c r="BV25" s="576"/>
      <c r="BW25" s="576"/>
      <c r="BX25" s="576"/>
      <c r="BY25" s="576"/>
      <c r="BZ25" s="576"/>
      <c r="CA25" s="576"/>
      <c r="CB25" s="580"/>
      <c r="CD25" s="569" t="s">
        <v>209</v>
      </c>
      <c r="CE25" s="570"/>
      <c r="CF25" s="570"/>
      <c r="CG25" s="570"/>
      <c r="CH25" s="570"/>
      <c r="CI25" s="570"/>
      <c r="CJ25" s="570"/>
      <c r="CK25" s="570"/>
      <c r="CL25" s="570"/>
      <c r="CM25" s="570"/>
      <c r="CN25" s="570"/>
      <c r="CO25" s="570"/>
      <c r="CP25" s="570"/>
      <c r="CQ25" s="571"/>
      <c r="CR25" s="572">
        <v>30971263</v>
      </c>
      <c r="CS25" s="603"/>
      <c r="CT25" s="603"/>
      <c r="CU25" s="603"/>
      <c r="CV25" s="603"/>
      <c r="CW25" s="603"/>
      <c r="CX25" s="603"/>
      <c r="CY25" s="604"/>
      <c r="CZ25" s="577">
        <v>13.6</v>
      </c>
      <c r="DA25" s="605"/>
      <c r="DB25" s="605"/>
      <c r="DC25" s="607"/>
      <c r="DD25" s="581">
        <v>27190486</v>
      </c>
      <c r="DE25" s="603"/>
      <c r="DF25" s="603"/>
      <c r="DG25" s="603"/>
      <c r="DH25" s="603"/>
      <c r="DI25" s="603"/>
      <c r="DJ25" s="603"/>
      <c r="DK25" s="604"/>
      <c r="DL25" s="581">
        <v>26725339</v>
      </c>
      <c r="DM25" s="603"/>
      <c r="DN25" s="603"/>
      <c r="DO25" s="603"/>
      <c r="DP25" s="603"/>
      <c r="DQ25" s="603"/>
      <c r="DR25" s="603"/>
      <c r="DS25" s="603"/>
      <c r="DT25" s="603"/>
      <c r="DU25" s="603"/>
      <c r="DV25" s="604"/>
      <c r="DW25" s="577">
        <v>22.5</v>
      </c>
      <c r="DX25" s="605"/>
      <c r="DY25" s="605"/>
      <c r="DZ25" s="605"/>
      <c r="EA25" s="605"/>
      <c r="EB25" s="605"/>
      <c r="EC25" s="606"/>
    </row>
    <row r="26" spans="2:133" ht="11.25" customHeight="1" x14ac:dyDescent="0.2">
      <c r="B26" s="569" t="s">
        <v>210</v>
      </c>
      <c r="C26" s="570"/>
      <c r="D26" s="570"/>
      <c r="E26" s="570"/>
      <c r="F26" s="570"/>
      <c r="G26" s="570"/>
      <c r="H26" s="570"/>
      <c r="I26" s="570"/>
      <c r="J26" s="570"/>
      <c r="K26" s="570"/>
      <c r="L26" s="570"/>
      <c r="M26" s="570"/>
      <c r="N26" s="570"/>
      <c r="O26" s="570"/>
      <c r="P26" s="570"/>
      <c r="Q26" s="571"/>
      <c r="R26" s="572">
        <v>53176</v>
      </c>
      <c r="S26" s="573"/>
      <c r="T26" s="573"/>
      <c r="U26" s="573"/>
      <c r="V26" s="573"/>
      <c r="W26" s="573"/>
      <c r="X26" s="573"/>
      <c r="Y26" s="574"/>
      <c r="Z26" s="575">
        <v>0</v>
      </c>
      <c r="AA26" s="575"/>
      <c r="AB26" s="575"/>
      <c r="AC26" s="575"/>
      <c r="AD26" s="576">
        <v>53176</v>
      </c>
      <c r="AE26" s="576"/>
      <c r="AF26" s="576"/>
      <c r="AG26" s="576"/>
      <c r="AH26" s="576"/>
      <c r="AI26" s="576"/>
      <c r="AJ26" s="576"/>
      <c r="AK26" s="576"/>
      <c r="AL26" s="577">
        <v>0</v>
      </c>
      <c r="AM26" s="578"/>
      <c r="AN26" s="578"/>
      <c r="AO26" s="579"/>
      <c r="AP26" s="569" t="s">
        <v>211</v>
      </c>
      <c r="AQ26" s="588"/>
      <c r="AR26" s="588"/>
      <c r="AS26" s="588"/>
      <c r="AT26" s="588"/>
      <c r="AU26" s="588"/>
      <c r="AV26" s="588"/>
      <c r="AW26" s="588"/>
      <c r="AX26" s="588"/>
      <c r="AY26" s="588"/>
      <c r="AZ26" s="588"/>
      <c r="BA26" s="588"/>
      <c r="BB26" s="588"/>
      <c r="BC26" s="588"/>
      <c r="BD26" s="588"/>
      <c r="BE26" s="588"/>
      <c r="BF26" s="589"/>
      <c r="BG26" s="572" t="s">
        <v>47</v>
      </c>
      <c r="BH26" s="573"/>
      <c r="BI26" s="573"/>
      <c r="BJ26" s="573"/>
      <c r="BK26" s="573"/>
      <c r="BL26" s="573"/>
      <c r="BM26" s="573"/>
      <c r="BN26" s="574"/>
      <c r="BO26" s="575" t="s">
        <v>47</v>
      </c>
      <c r="BP26" s="575"/>
      <c r="BQ26" s="575"/>
      <c r="BR26" s="575"/>
      <c r="BS26" s="576" t="s">
        <v>47</v>
      </c>
      <c r="BT26" s="576"/>
      <c r="BU26" s="576"/>
      <c r="BV26" s="576"/>
      <c r="BW26" s="576"/>
      <c r="BX26" s="576"/>
      <c r="BY26" s="576"/>
      <c r="BZ26" s="576"/>
      <c r="CA26" s="576"/>
      <c r="CB26" s="580"/>
      <c r="CD26" s="569" t="s">
        <v>212</v>
      </c>
      <c r="CE26" s="570"/>
      <c r="CF26" s="570"/>
      <c r="CG26" s="570"/>
      <c r="CH26" s="570"/>
      <c r="CI26" s="570"/>
      <c r="CJ26" s="570"/>
      <c r="CK26" s="570"/>
      <c r="CL26" s="570"/>
      <c r="CM26" s="570"/>
      <c r="CN26" s="570"/>
      <c r="CO26" s="570"/>
      <c r="CP26" s="570"/>
      <c r="CQ26" s="571"/>
      <c r="CR26" s="572">
        <v>23172500</v>
      </c>
      <c r="CS26" s="573"/>
      <c r="CT26" s="573"/>
      <c r="CU26" s="573"/>
      <c r="CV26" s="573"/>
      <c r="CW26" s="573"/>
      <c r="CX26" s="573"/>
      <c r="CY26" s="574"/>
      <c r="CZ26" s="577">
        <v>10.199999999999999</v>
      </c>
      <c r="DA26" s="605"/>
      <c r="DB26" s="605"/>
      <c r="DC26" s="607"/>
      <c r="DD26" s="581">
        <v>19423326</v>
      </c>
      <c r="DE26" s="573"/>
      <c r="DF26" s="573"/>
      <c r="DG26" s="573"/>
      <c r="DH26" s="573"/>
      <c r="DI26" s="573"/>
      <c r="DJ26" s="573"/>
      <c r="DK26" s="574"/>
      <c r="DL26" s="581" t="s">
        <v>47</v>
      </c>
      <c r="DM26" s="573"/>
      <c r="DN26" s="573"/>
      <c r="DO26" s="573"/>
      <c r="DP26" s="573"/>
      <c r="DQ26" s="573"/>
      <c r="DR26" s="573"/>
      <c r="DS26" s="573"/>
      <c r="DT26" s="573"/>
      <c r="DU26" s="573"/>
      <c r="DV26" s="574"/>
      <c r="DW26" s="577" t="s">
        <v>47</v>
      </c>
      <c r="DX26" s="605"/>
      <c r="DY26" s="605"/>
      <c r="DZ26" s="605"/>
      <c r="EA26" s="605"/>
      <c r="EB26" s="605"/>
      <c r="EC26" s="606"/>
    </row>
    <row r="27" spans="2:133" ht="11.25" customHeight="1" x14ac:dyDescent="0.2">
      <c r="B27" s="569" t="s">
        <v>213</v>
      </c>
      <c r="C27" s="570"/>
      <c r="D27" s="570"/>
      <c r="E27" s="570"/>
      <c r="F27" s="570"/>
      <c r="G27" s="570"/>
      <c r="H27" s="570"/>
      <c r="I27" s="570"/>
      <c r="J27" s="570"/>
      <c r="K27" s="570"/>
      <c r="L27" s="570"/>
      <c r="M27" s="570"/>
      <c r="N27" s="570"/>
      <c r="O27" s="570"/>
      <c r="P27" s="570"/>
      <c r="Q27" s="571"/>
      <c r="R27" s="572">
        <v>1159710</v>
      </c>
      <c r="S27" s="573"/>
      <c r="T27" s="573"/>
      <c r="U27" s="573"/>
      <c r="V27" s="573"/>
      <c r="W27" s="573"/>
      <c r="X27" s="573"/>
      <c r="Y27" s="574"/>
      <c r="Z27" s="575">
        <v>0.5</v>
      </c>
      <c r="AA27" s="575"/>
      <c r="AB27" s="575"/>
      <c r="AC27" s="575"/>
      <c r="AD27" s="576" t="s">
        <v>47</v>
      </c>
      <c r="AE27" s="576"/>
      <c r="AF27" s="576"/>
      <c r="AG27" s="576"/>
      <c r="AH27" s="576"/>
      <c r="AI27" s="576"/>
      <c r="AJ27" s="576"/>
      <c r="AK27" s="576"/>
      <c r="AL27" s="577" t="s">
        <v>47</v>
      </c>
      <c r="AM27" s="578"/>
      <c r="AN27" s="578"/>
      <c r="AO27" s="579"/>
      <c r="AP27" s="569" t="s">
        <v>214</v>
      </c>
      <c r="AQ27" s="570"/>
      <c r="AR27" s="570"/>
      <c r="AS27" s="570"/>
      <c r="AT27" s="570"/>
      <c r="AU27" s="570"/>
      <c r="AV27" s="570"/>
      <c r="AW27" s="570"/>
      <c r="AX27" s="570"/>
      <c r="AY27" s="570"/>
      <c r="AZ27" s="570"/>
      <c r="BA27" s="570"/>
      <c r="BB27" s="570"/>
      <c r="BC27" s="570"/>
      <c r="BD27" s="570"/>
      <c r="BE27" s="570"/>
      <c r="BF27" s="571"/>
      <c r="BG27" s="572">
        <v>102540591</v>
      </c>
      <c r="BH27" s="573"/>
      <c r="BI27" s="573"/>
      <c r="BJ27" s="573"/>
      <c r="BK27" s="573"/>
      <c r="BL27" s="573"/>
      <c r="BM27" s="573"/>
      <c r="BN27" s="574"/>
      <c r="BO27" s="575">
        <v>100</v>
      </c>
      <c r="BP27" s="575"/>
      <c r="BQ27" s="575"/>
      <c r="BR27" s="575"/>
      <c r="BS27" s="576">
        <v>676882</v>
      </c>
      <c r="BT27" s="576"/>
      <c r="BU27" s="576"/>
      <c r="BV27" s="576"/>
      <c r="BW27" s="576"/>
      <c r="BX27" s="576"/>
      <c r="BY27" s="576"/>
      <c r="BZ27" s="576"/>
      <c r="CA27" s="576"/>
      <c r="CB27" s="580"/>
      <c r="CD27" s="569" t="s">
        <v>215</v>
      </c>
      <c r="CE27" s="570"/>
      <c r="CF27" s="570"/>
      <c r="CG27" s="570"/>
      <c r="CH27" s="570"/>
      <c r="CI27" s="570"/>
      <c r="CJ27" s="570"/>
      <c r="CK27" s="570"/>
      <c r="CL27" s="570"/>
      <c r="CM27" s="570"/>
      <c r="CN27" s="570"/>
      <c r="CO27" s="570"/>
      <c r="CP27" s="570"/>
      <c r="CQ27" s="571"/>
      <c r="CR27" s="572">
        <v>76249183</v>
      </c>
      <c r="CS27" s="603"/>
      <c r="CT27" s="603"/>
      <c r="CU27" s="603"/>
      <c r="CV27" s="603"/>
      <c r="CW27" s="603"/>
      <c r="CX27" s="603"/>
      <c r="CY27" s="604"/>
      <c r="CZ27" s="577">
        <v>33.6</v>
      </c>
      <c r="DA27" s="605"/>
      <c r="DB27" s="605"/>
      <c r="DC27" s="607"/>
      <c r="DD27" s="581">
        <v>26593476</v>
      </c>
      <c r="DE27" s="603"/>
      <c r="DF27" s="603"/>
      <c r="DG27" s="603"/>
      <c r="DH27" s="603"/>
      <c r="DI27" s="603"/>
      <c r="DJ27" s="603"/>
      <c r="DK27" s="604"/>
      <c r="DL27" s="581">
        <v>20352538</v>
      </c>
      <c r="DM27" s="603"/>
      <c r="DN27" s="603"/>
      <c r="DO27" s="603"/>
      <c r="DP27" s="603"/>
      <c r="DQ27" s="603"/>
      <c r="DR27" s="603"/>
      <c r="DS27" s="603"/>
      <c r="DT27" s="603"/>
      <c r="DU27" s="603"/>
      <c r="DV27" s="604"/>
      <c r="DW27" s="577">
        <v>17.2</v>
      </c>
      <c r="DX27" s="605"/>
      <c r="DY27" s="605"/>
      <c r="DZ27" s="605"/>
      <c r="EA27" s="605"/>
      <c r="EB27" s="605"/>
      <c r="EC27" s="606"/>
    </row>
    <row r="28" spans="2:133" ht="11.25" customHeight="1" x14ac:dyDescent="0.2">
      <c r="B28" s="569" t="s">
        <v>216</v>
      </c>
      <c r="C28" s="570"/>
      <c r="D28" s="570"/>
      <c r="E28" s="570"/>
      <c r="F28" s="570"/>
      <c r="G28" s="570"/>
      <c r="H28" s="570"/>
      <c r="I28" s="570"/>
      <c r="J28" s="570"/>
      <c r="K28" s="570"/>
      <c r="L28" s="570"/>
      <c r="M28" s="570"/>
      <c r="N28" s="570"/>
      <c r="O28" s="570"/>
      <c r="P28" s="570"/>
      <c r="Q28" s="571"/>
      <c r="R28" s="572">
        <v>3654734</v>
      </c>
      <c r="S28" s="573"/>
      <c r="T28" s="573"/>
      <c r="U28" s="573"/>
      <c r="V28" s="573"/>
      <c r="W28" s="573"/>
      <c r="X28" s="573"/>
      <c r="Y28" s="574"/>
      <c r="Z28" s="575">
        <v>1.5</v>
      </c>
      <c r="AA28" s="575"/>
      <c r="AB28" s="575"/>
      <c r="AC28" s="575"/>
      <c r="AD28" s="576">
        <v>710539</v>
      </c>
      <c r="AE28" s="576"/>
      <c r="AF28" s="576"/>
      <c r="AG28" s="576"/>
      <c r="AH28" s="576"/>
      <c r="AI28" s="576"/>
      <c r="AJ28" s="576"/>
      <c r="AK28" s="576"/>
      <c r="AL28" s="577">
        <v>0.6</v>
      </c>
      <c r="AM28" s="578"/>
      <c r="AN28" s="578"/>
      <c r="AO28" s="579"/>
      <c r="AP28" s="569"/>
      <c r="AQ28" s="570"/>
      <c r="AR28" s="570"/>
      <c r="AS28" s="570"/>
      <c r="AT28" s="570"/>
      <c r="AU28" s="570"/>
      <c r="AV28" s="570"/>
      <c r="AW28" s="570"/>
      <c r="AX28" s="570"/>
      <c r="AY28" s="570"/>
      <c r="AZ28" s="570"/>
      <c r="BA28" s="570"/>
      <c r="BB28" s="570"/>
      <c r="BC28" s="570"/>
      <c r="BD28" s="570"/>
      <c r="BE28" s="570"/>
      <c r="BF28" s="571"/>
      <c r="BG28" s="572"/>
      <c r="BH28" s="573"/>
      <c r="BI28" s="573"/>
      <c r="BJ28" s="573"/>
      <c r="BK28" s="573"/>
      <c r="BL28" s="573"/>
      <c r="BM28" s="573"/>
      <c r="BN28" s="574"/>
      <c r="BO28" s="575"/>
      <c r="BP28" s="575"/>
      <c r="BQ28" s="575"/>
      <c r="BR28" s="575"/>
      <c r="BS28" s="581"/>
      <c r="BT28" s="573"/>
      <c r="BU28" s="573"/>
      <c r="BV28" s="573"/>
      <c r="BW28" s="573"/>
      <c r="BX28" s="573"/>
      <c r="BY28" s="573"/>
      <c r="BZ28" s="573"/>
      <c r="CA28" s="573"/>
      <c r="CB28" s="582"/>
      <c r="CD28" s="569" t="s">
        <v>217</v>
      </c>
      <c r="CE28" s="570"/>
      <c r="CF28" s="570"/>
      <c r="CG28" s="570"/>
      <c r="CH28" s="570"/>
      <c r="CI28" s="570"/>
      <c r="CJ28" s="570"/>
      <c r="CK28" s="570"/>
      <c r="CL28" s="570"/>
      <c r="CM28" s="570"/>
      <c r="CN28" s="570"/>
      <c r="CO28" s="570"/>
      <c r="CP28" s="570"/>
      <c r="CQ28" s="571"/>
      <c r="CR28" s="572">
        <v>14352753</v>
      </c>
      <c r="CS28" s="573"/>
      <c r="CT28" s="573"/>
      <c r="CU28" s="573"/>
      <c r="CV28" s="573"/>
      <c r="CW28" s="573"/>
      <c r="CX28" s="573"/>
      <c r="CY28" s="574"/>
      <c r="CZ28" s="577">
        <v>6.3</v>
      </c>
      <c r="DA28" s="605"/>
      <c r="DB28" s="605"/>
      <c r="DC28" s="607"/>
      <c r="DD28" s="581">
        <v>14147142</v>
      </c>
      <c r="DE28" s="573"/>
      <c r="DF28" s="573"/>
      <c r="DG28" s="573"/>
      <c r="DH28" s="573"/>
      <c r="DI28" s="573"/>
      <c r="DJ28" s="573"/>
      <c r="DK28" s="574"/>
      <c r="DL28" s="581">
        <v>14147142</v>
      </c>
      <c r="DM28" s="573"/>
      <c r="DN28" s="573"/>
      <c r="DO28" s="573"/>
      <c r="DP28" s="573"/>
      <c r="DQ28" s="573"/>
      <c r="DR28" s="573"/>
      <c r="DS28" s="573"/>
      <c r="DT28" s="573"/>
      <c r="DU28" s="573"/>
      <c r="DV28" s="574"/>
      <c r="DW28" s="577">
        <v>11.9</v>
      </c>
      <c r="DX28" s="605"/>
      <c r="DY28" s="605"/>
      <c r="DZ28" s="605"/>
      <c r="EA28" s="605"/>
      <c r="EB28" s="605"/>
      <c r="EC28" s="606"/>
    </row>
    <row r="29" spans="2:133" ht="11.25" customHeight="1" x14ac:dyDescent="0.2">
      <c r="B29" s="569" t="s">
        <v>218</v>
      </c>
      <c r="C29" s="570"/>
      <c r="D29" s="570"/>
      <c r="E29" s="570"/>
      <c r="F29" s="570"/>
      <c r="G29" s="570"/>
      <c r="H29" s="570"/>
      <c r="I29" s="570"/>
      <c r="J29" s="570"/>
      <c r="K29" s="570"/>
      <c r="L29" s="570"/>
      <c r="M29" s="570"/>
      <c r="N29" s="570"/>
      <c r="O29" s="570"/>
      <c r="P29" s="570"/>
      <c r="Q29" s="571"/>
      <c r="R29" s="572">
        <v>1355593</v>
      </c>
      <c r="S29" s="573"/>
      <c r="T29" s="573"/>
      <c r="U29" s="573"/>
      <c r="V29" s="573"/>
      <c r="W29" s="573"/>
      <c r="X29" s="573"/>
      <c r="Y29" s="574"/>
      <c r="Z29" s="575">
        <v>0.6</v>
      </c>
      <c r="AA29" s="575"/>
      <c r="AB29" s="575"/>
      <c r="AC29" s="575"/>
      <c r="AD29" s="576" t="s">
        <v>47</v>
      </c>
      <c r="AE29" s="576"/>
      <c r="AF29" s="576"/>
      <c r="AG29" s="576"/>
      <c r="AH29" s="576"/>
      <c r="AI29" s="576"/>
      <c r="AJ29" s="576"/>
      <c r="AK29" s="576"/>
      <c r="AL29" s="577" t="s">
        <v>47</v>
      </c>
      <c r="AM29" s="578"/>
      <c r="AN29" s="578"/>
      <c r="AO29" s="579"/>
      <c r="AP29" s="593"/>
      <c r="AQ29" s="594"/>
      <c r="AR29" s="594"/>
      <c r="AS29" s="594"/>
      <c r="AT29" s="594"/>
      <c r="AU29" s="594"/>
      <c r="AV29" s="594"/>
      <c r="AW29" s="594"/>
      <c r="AX29" s="594"/>
      <c r="AY29" s="594"/>
      <c r="AZ29" s="594"/>
      <c r="BA29" s="594"/>
      <c r="BB29" s="594"/>
      <c r="BC29" s="594"/>
      <c r="BD29" s="594"/>
      <c r="BE29" s="594"/>
      <c r="BF29" s="595"/>
      <c r="BG29" s="572"/>
      <c r="BH29" s="573"/>
      <c r="BI29" s="573"/>
      <c r="BJ29" s="573"/>
      <c r="BK29" s="573"/>
      <c r="BL29" s="573"/>
      <c r="BM29" s="573"/>
      <c r="BN29" s="574"/>
      <c r="BO29" s="575"/>
      <c r="BP29" s="575"/>
      <c r="BQ29" s="575"/>
      <c r="BR29" s="575"/>
      <c r="BS29" s="576"/>
      <c r="BT29" s="576"/>
      <c r="BU29" s="576"/>
      <c r="BV29" s="576"/>
      <c r="BW29" s="576"/>
      <c r="BX29" s="576"/>
      <c r="BY29" s="576"/>
      <c r="BZ29" s="576"/>
      <c r="CA29" s="576"/>
      <c r="CB29" s="580"/>
      <c r="CD29" s="610" t="s">
        <v>219</v>
      </c>
      <c r="CE29" s="611"/>
      <c r="CF29" s="569" t="s">
        <v>220</v>
      </c>
      <c r="CG29" s="570"/>
      <c r="CH29" s="570"/>
      <c r="CI29" s="570"/>
      <c r="CJ29" s="570"/>
      <c r="CK29" s="570"/>
      <c r="CL29" s="570"/>
      <c r="CM29" s="570"/>
      <c r="CN29" s="570"/>
      <c r="CO29" s="570"/>
      <c r="CP29" s="570"/>
      <c r="CQ29" s="571"/>
      <c r="CR29" s="572">
        <v>14352753</v>
      </c>
      <c r="CS29" s="603"/>
      <c r="CT29" s="603"/>
      <c r="CU29" s="603"/>
      <c r="CV29" s="603"/>
      <c r="CW29" s="603"/>
      <c r="CX29" s="603"/>
      <c r="CY29" s="604"/>
      <c r="CZ29" s="577">
        <v>6.3</v>
      </c>
      <c r="DA29" s="605"/>
      <c r="DB29" s="605"/>
      <c r="DC29" s="607"/>
      <c r="DD29" s="581">
        <v>14147142</v>
      </c>
      <c r="DE29" s="603"/>
      <c r="DF29" s="603"/>
      <c r="DG29" s="603"/>
      <c r="DH29" s="603"/>
      <c r="DI29" s="603"/>
      <c r="DJ29" s="603"/>
      <c r="DK29" s="604"/>
      <c r="DL29" s="581">
        <v>14147142</v>
      </c>
      <c r="DM29" s="603"/>
      <c r="DN29" s="603"/>
      <c r="DO29" s="603"/>
      <c r="DP29" s="603"/>
      <c r="DQ29" s="603"/>
      <c r="DR29" s="603"/>
      <c r="DS29" s="603"/>
      <c r="DT29" s="603"/>
      <c r="DU29" s="603"/>
      <c r="DV29" s="604"/>
      <c r="DW29" s="577">
        <v>11.9</v>
      </c>
      <c r="DX29" s="605"/>
      <c r="DY29" s="605"/>
      <c r="DZ29" s="605"/>
      <c r="EA29" s="605"/>
      <c r="EB29" s="605"/>
      <c r="EC29" s="606"/>
    </row>
    <row r="30" spans="2:133" ht="11.25" customHeight="1" x14ac:dyDescent="0.2">
      <c r="B30" s="569" t="s">
        <v>221</v>
      </c>
      <c r="C30" s="570"/>
      <c r="D30" s="570"/>
      <c r="E30" s="570"/>
      <c r="F30" s="570"/>
      <c r="G30" s="570"/>
      <c r="H30" s="570"/>
      <c r="I30" s="570"/>
      <c r="J30" s="570"/>
      <c r="K30" s="570"/>
      <c r="L30" s="570"/>
      <c r="M30" s="570"/>
      <c r="N30" s="570"/>
      <c r="O30" s="570"/>
      <c r="P30" s="570"/>
      <c r="Q30" s="571"/>
      <c r="R30" s="572">
        <v>56663614</v>
      </c>
      <c r="S30" s="573"/>
      <c r="T30" s="573"/>
      <c r="U30" s="573"/>
      <c r="V30" s="573"/>
      <c r="W30" s="573"/>
      <c r="X30" s="573"/>
      <c r="Y30" s="574"/>
      <c r="Z30" s="575">
        <v>23.9</v>
      </c>
      <c r="AA30" s="575"/>
      <c r="AB30" s="575"/>
      <c r="AC30" s="575"/>
      <c r="AD30" s="576" t="s">
        <v>47</v>
      </c>
      <c r="AE30" s="576"/>
      <c r="AF30" s="576"/>
      <c r="AG30" s="576"/>
      <c r="AH30" s="576"/>
      <c r="AI30" s="576"/>
      <c r="AJ30" s="576"/>
      <c r="AK30" s="576"/>
      <c r="AL30" s="577" t="s">
        <v>47</v>
      </c>
      <c r="AM30" s="578"/>
      <c r="AN30" s="578"/>
      <c r="AO30" s="579"/>
      <c r="AP30" s="554" t="s">
        <v>138</v>
      </c>
      <c r="AQ30" s="555"/>
      <c r="AR30" s="555"/>
      <c r="AS30" s="555"/>
      <c r="AT30" s="555"/>
      <c r="AU30" s="555"/>
      <c r="AV30" s="555"/>
      <c r="AW30" s="555"/>
      <c r="AX30" s="555"/>
      <c r="AY30" s="555"/>
      <c r="AZ30" s="555"/>
      <c r="BA30" s="555"/>
      <c r="BB30" s="555"/>
      <c r="BC30" s="555"/>
      <c r="BD30" s="555"/>
      <c r="BE30" s="555"/>
      <c r="BF30" s="556"/>
      <c r="BG30" s="554" t="s">
        <v>222</v>
      </c>
      <c r="BH30" s="608"/>
      <c r="BI30" s="608"/>
      <c r="BJ30" s="608"/>
      <c r="BK30" s="608"/>
      <c r="BL30" s="608"/>
      <c r="BM30" s="608"/>
      <c r="BN30" s="608"/>
      <c r="BO30" s="608"/>
      <c r="BP30" s="608"/>
      <c r="BQ30" s="609"/>
      <c r="BR30" s="554" t="s">
        <v>223</v>
      </c>
      <c r="BS30" s="608"/>
      <c r="BT30" s="608"/>
      <c r="BU30" s="608"/>
      <c r="BV30" s="608"/>
      <c r="BW30" s="608"/>
      <c r="BX30" s="608"/>
      <c r="BY30" s="608"/>
      <c r="BZ30" s="608"/>
      <c r="CA30" s="608"/>
      <c r="CB30" s="609"/>
      <c r="CD30" s="612"/>
      <c r="CE30" s="613"/>
      <c r="CF30" s="569" t="s">
        <v>224</v>
      </c>
      <c r="CG30" s="570"/>
      <c r="CH30" s="570"/>
      <c r="CI30" s="570"/>
      <c r="CJ30" s="570"/>
      <c r="CK30" s="570"/>
      <c r="CL30" s="570"/>
      <c r="CM30" s="570"/>
      <c r="CN30" s="570"/>
      <c r="CO30" s="570"/>
      <c r="CP30" s="570"/>
      <c r="CQ30" s="571"/>
      <c r="CR30" s="572">
        <v>13799183</v>
      </c>
      <c r="CS30" s="573"/>
      <c r="CT30" s="573"/>
      <c r="CU30" s="573"/>
      <c r="CV30" s="573"/>
      <c r="CW30" s="573"/>
      <c r="CX30" s="573"/>
      <c r="CY30" s="574"/>
      <c r="CZ30" s="577">
        <v>6.1</v>
      </c>
      <c r="DA30" s="605"/>
      <c r="DB30" s="605"/>
      <c r="DC30" s="607"/>
      <c r="DD30" s="581">
        <v>13600491</v>
      </c>
      <c r="DE30" s="573"/>
      <c r="DF30" s="573"/>
      <c r="DG30" s="573"/>
      <c r="DH30" s="573"/>
      <c r="DI30" s="573"/>
      <c r="DJ30" s="573"/>
      <c r="DK30" s="574"/>
      <c r="DL30" s="581">
        <v>13600491</v>
      </c>
      <c r="DM30" s="573"/>
      <c r="DN30" s="573"/>
      <c r="DO30" s="573"/>
      <c r="DP30" s="573"/>
      <c r="DQ30" s="573"/>
      <c r="DR30" s="573"/>
      <c r="DS30" s="573"/>
      <c r="DT30" s="573"/>
      <c r="DU30" s="573"/>
      <c r="DV30" s="574"/>
      <c r="DW30" s="577">
        <v>11.5</v>
      </c>
      <c r="DX30" s="605"/>
      <c r="DY30" s="605"/>
      <c r="DZ30" s="605"/>
      <c r="EA30" s="605"/>
      <c r="EB30" s="605"/>
      <c r="EC30" s="606"/>
    </row>
    <row r="31" spans="2:133" ht="11.25" customHeight="1" x14ac:dyDescent="0.2">
      <c r="B31" s="585" t="s">
        <v>225</v>
      </c>
      <c r="C31" s="586"/>
      <c r="D31" s="586"/>
      <c r="E31" s="586"/>
      <c r="F31" s="586"/>
      <c r="G31" s="586"/>
      <c r="H31" s="586"/>
      <c r="I31" s="586"/>
      <c r="J31" s="586"/>
      <c r="K31" s="586"/>
      <c r="L31" s="586"/>
      <c r="M31" s="586"/>
      <c r="N31" s="586"/>
      <c r="O31" s="586"/>
      <c r="P31" s="586"/>
      <c r="Q31" s="587"/>
      <c r="R31" s="572" t="s">
        <v>47</v>
      </c>
      <c r="S31" s="573"/>
      <c r="T31" s="573"/>
      <c r="U31" s="573"/>
      <c r="V31" s="573"/>
      <c r="W31" s="573"/>
      <c r="X31" s="573"/>
      <c r="Y31" s="574"/>
      <c r="Z31" s="575" t="s">
        <v>47</v>
      </c>
      <c r="AA31" s="575"/>
      <c r="AB31" s="575"/>
      <c r="AC31" s="575"/>
      <c r="AD31" s="576" t="s">
        <v>47</v>
      </c>
      <c r="AE31" s="576"/>
      <c r="AF31" s="576"/>
      <c r="AG31" s="576"/>
      <c r="AH31" s="576"/>
      <c r="AI31" s="576"/>
      <c r="AJ31" s="576"/>
      <c r="AK31" s="576"/>
      <c r="AL31" s="577" t="s">
        <v>47</v>
      </c>
      <c r="AM31" s="578"/>
      <c r="AN31" s="578"/>
      <c r="AO31" s="579"/>
      <c r="AP31" s="616" t="s">
        <v>226</v>
      </c>
      <c r="AQ31" s="617"/>
      <c r="AR31" s="617"/>
      <c r="AS31" s="617"/>
      <c r="AT31" s="622" t="s">
        <v>227</v>
      </c>
      <c r="AU31" s="39"/>
      <c r="AV31" s="39"/>
      <c r="AW31" s="39"/>
      <c r="AX31" s="558" t="s">
        <v>103</v>
      </c>
      <c r="AY31" s="559"/>
      <c r="AZ31" s="559"/>
      <c r="BA31" s="559"/>
      <c r="BB31" s="559"/>
      <c r="BC31" s="559"/>
      <c r="BD31" s="559"/>
      <c r="BE31" s="559"/>
      <c r="BF31" s="560"/>
      <c r="BG31" s="625">
        <v>99.2</v>
      </c>
      <c r="BH31" s="626"/>
      <c r="BI31" s="626"/>
      <c r="BJ31" s="626"/>
      <c r="BK31" s="626"/>
      <c r="BL31" s="626"/>
      <c r="BM31" s="567">
        <v>98.2</v>
      </c>
      <c r="BN31" s="626"/>
      <c r="BO31" s="626"/>
      <c r="BP31" s="626"/>
      <c r="BQ31" s="627"/>
      <c r="BR31" s="625">
        <v>99.2</v>
      </c>
      <c r="BS31" s="626"/>
      <c r="BT31" s="626"/>
      <c r="BU31" s="626"/>
      <c r="BV31" s="626"/>
      <c r="BW31" s="626"/>
      <c r="BX31" s="567">
        <v>98.1</v>
      </c>
      <c r="BY31" s="626"/>
      <c r="BZ31" s="626"/>
      <c r="CA31" s="626"/>
      <c r="CB31" s="627"/>
      <c r="CD31" s="612"/>
      <c r="CE31" s="613"/>
      <c r="CF31" s="569" t="s">
        <v>228</v>
      </c>
      <c r="CG31" s="570"/>
      <c r="CH31" s="570"/>
      <c r="CI31" s="570"/>
      <c r="CJ31" s="570"/>
      <c r="CK31" s="570"/>
      <c r="CL31" s="570"/>
      <c r="CM31" s="570"/>
      <c r="CN31" s="570"/>
      <c r="CO31" s="570"/>
      <c r="CP31" s="570"/>
      <c r="CQ31" s="571"/>
      <c r="CR31" s="572">
        <v>553570</v>
      </c>
      <c r="CS31" s="603"/>
      <c r="CT31" s="603"/>
      <c r="CU31" s="603"/>
      <c r="CV31" s="603"/>
      <c r="CW31" s="603"/>
      <c r="CX31" s="603"/>
      <c r="CY31" s="604"/>
      <c r="CZ31" s="577">
        <v>0.2</v>
      </c>
      <c r="DA31" s="605"/>
      <c r="DB31" s="605"/>
      <c r="DC31" s="607"/>
      <c r="DD31" s="581">
        <v>546651</v>
      </c>
      <c r="DE31" s="603"/>
      <c r="DF31" s="603"/>
      <c r="DG31" s="603"/>
      <c r="DH31" s="603"/>
      <c r="DI31" s="603"/>
      <c r="DJ31" s="603"/>
      <c r="DK31" s="604"/>
      <c r="DL31" s="581">
        <v>546651</v>
      </c>
      <c r="DM31" s="603"/>
      <c r="DN31" s="603"/>
      <c r="DO31" s="603"/>
      <c r="DP31" s="603"/>
      <c r="DQ31" s="603"/>
      <c r="DR31" s="603"/>
      <c r="DS31" s="603"/>
      <c r="DT31" s="603"/>
      <c r="DU31" s="603"/>
      <c r="DV31" s="604"/>
      <c r="DW31" s="577">
        <v>0.5</v>
      </c>
      <c r="DX31" s="605"/>
      <c r="DY31" s="605"/>
      <c r="DZ31" s="605"/>
      <c r="EA31" s="605"/>
      <c r="EB31" s="605"/>
      <c r="EC31" s="606"/>
    </row>
    <row r="32" spans="2:133" ht="11.25" customHeight="1" x14ac:dyDescent="0.2">
      <c r="B32" s="569" t="s">
        <v>229</v>
      </c>
      <c r="C32" s="570"/>
      <c r="D32" s="570"/>
      <c r="E32" s="570"/>
      <c r="F32" s="570"/>
      <c r="G32" s="570"/>
      <c r="H32" s="570"/>
      <c r="I32" s="570"/>
      <c r="J32" s="570"/>
      <c r="K32" s="570"/>
      <c r="L32" s="570"/>
      <c r="M32" s="570"/>
      <c r="N32" s="570"/>
      <c r="O32" s="570"/>
      <c r="P32" s="570"/>
      <c r="Q32" s="571"/>
      <c r="R32" s="572">
        <v>13631356</v>
      </c>
      <c r="S32" s="573"/>
      <c r="T32" s="573"/>
      <c r="U32" s="573"/>
      <c r="V32" s="573"/>
      <c r="W32" s="573"/>
      <c r="X32" s="573"/>
      <c r="Y32" s="574"/>
      <c r="Z32" s="575">
        <v>5.8</v>
      </c>
      <c r="AA32" s="575"/>
      <c r="AB32" s="575"/>
      <c r="AC32" s="575"/>
      <c r="AD32" s="576" t="s">
        <v>47</v>
      </c>
      <c r="AE32" s="576"/>
      <c r="AF32" s="576"/>
      <c r="AG32" s="576"/>
      <c r="AH32" s="576"/>
      <c r="AI32" s="576"/>
      <c r="AJ32" s="576"/>
      <c r="AK32" s="576"/>
      <c r="AL32" s="577" t="s">
        <v>47</v>
      </c>
      <c r="AM32" s="578"/>
      <c r="AN32" s="578"/>
      <c r="AO32" s="579"/>
      <c r="AP32" s="618"/>
      <c r="AQ32" s="619"/>
      <c r="AR32" s="619"/>
      <c r="AS32" s="619"/>
      <c r="AT32" s="623"/>
      <c r="AU32" s="35" t="s">
        <v>230</v>
      </c>
      <c r="AX32" s="569" t="s">
        <v>231</v>
      </c>
      <c r="AY32" s="570"/>
      <c r="AZ32" s="570"/>
      <c r="BA32" s="570"/>
      <c r="BB32" s="570"/>
      <c r="BC32" s="570"/>
      <c r="BD32" s="570"/>
      <c r="BE32" s="570"/>
      <c r="BF32" s="571"/>
      <c r="BG32" s="628">
        <v>98.9</v>
      </c>
      <c r="BH32" s="603"/>
      <c r="BI32" s="603"/>
      <c r="BJ32" s="603"/>
      <c r="BK32" s="603"/>
      <c r="BL32" s="603"/>
      <c r="BM32" s="578">
        <v>97.3</v>
      </c>
      <c r="BN32" s="603"/>
      <c r="BO32" s="603"/>
      <c r="BP32" s="603"/>
      <c r="BQ32" s="629"/>
      <c r="BR32" s="628">
        <v>98.8</v>
      </c>
      <c r="BS32" s="603"/>
      <c r="BT32" s="603"/>
      <c r="BU32" s="603"/>
      <c r="BV32" s="603"/>
      <c r="BW32" s="603"/>
      <c r="BX32" s="578">
        <v>97.2</v>
      </c>
      <c r="BY32" s="603"/>
      <c r="BZ32" s="603"/>
      <c r="CA32" s="603"/>
      <c r="CB32" s="629"/>
      <c r="CD32" s="614"/>
      <c r="CE32" s="615"/>
      <c r="CF32" s="569" t="s">
        <v>232</v>
      </c>
      <c r="CG32" s="570"/>
      <c r="CH32" s="570"/>
      <c r="CI32" s="570"/>
      <c r="CJ32" s="570"/>
      <c r="CK32" s="570"/>
      <c r="CL32" s="570"/>
      <c r="CM32" s="570"/>
      <c r="CN32" s="570"/>
      <c r="CO32" s="570"/>
      <c r="CP32" s="570"/>
      <c r="CQ32" s="571"/>
      <c r="CR32" s="572" t="s">
        <v>47</v>
      </c>
      <c r="CS32" s="573"/>
      <c r="CT32" s="573"/>
      <c r="CU32" s="573"/>
      <c r="CV32" s="573"/>
      <c r="CW32" s="573"/>
      <c r="CX32" s="573"/>
      <c r="CY32" s="574"/>
      <c r="CZ32" s="577" t="s">
        <v>47</v>
      </c>
      <c r="DA32" s="605"/>
      <c r="DB32" s="605"/>
      <c r="DC32" s="607"/>
      <c r="DD32" s="581" t="s">
        <v>47</v>
      </c>
      <c r="DE32" s="573"/>
      <c r="DF32" s="573"/>
      <c r="DG32" s="573"/>
      <c r="DH32" s="573"/>
      <c r="DI32" s="573"/>
      <c r="DJ32" s="573"/>
      <c r="DK32" s="574"/>
      <c r="DL32" s="581" t="s">
        <v>47</v>
      </c>
      <c r="DM32" s="573"/>
      <c r="DN32" s="573"/>
      <c r="DO32" s="573"/>
      <c r="DP32" s="573"/>
      <c r="DQ32" s="573"/>
      <c r="DR32" s="573"/>
      <c r="DS32" s="573"/>
      <c r="DT32" s="573"/>
      <c r="DU32" s="573"/>
      <c r="DV32" s="574"/>
      <c r="DW32" s="577" t="s">
        <v>47</v>
      </c>
      <c r="DX32" s="605"/>
      <c r="DY32" s="605"/>
      <c r="DZ32" s="605"/>
      <c r="EA32" s="605"/>
      <c r="EB32" s="605"/>
      <c r="EC32" s="606"/>
    </row>
    <row r="33" spans="2:133" ht="11.25" customHeight="1" x14ac:dyDescent="0.2">
      <c r="B33" s="569" t="s">
        <v>233</v>
      </c>
      <c r="C33" s="570"/>
      <c r="D33" s="570"/>
      <c r="E33" s="570"/>
      <c r="F33" s="570"/>
      <c r="G33" s="570"/>
      <c r="H33" s="570"/>
      <c r="I33" s="570"/>
      <c r="J33" s="570"/>
      <c r="K33" s="570"/>
      <c r="L33" s="570"/>
      <c r="M33" s="570"/>
      <c r="N33" s="570"/>
      <c r="O33" s="570"/>
      <c r="P33" s="570"/>
      <c r="Q33" s="571"/>
      <c r="R33" s="572">
        <v>907924</v>
      </c>
      <c r="S33" s="573"/>
      <c r="T33" s="573"/>
      <c r="U33" s="573"/>
      <c r="V33" s="573"/>
      <c r="W33" s="573"/>
      <c r="X33" s="573"/>
      <c r="Y33" s="574"/>
      <c r="Z33" s="575">
        <v>0.4</v>
      </c>
      <c r="AA33" s="575"/>
      <c r="AB33" s="575"/>
      <c r="AC33" s="575"/>
      <c r="AD33" s="576">
        <v>172520</v>
      </c>
      <c r="AE33" s="576"/>
      <c r="AF33" s="576"/>
      <c r="AG33" s="576"/>
      <c r="AH33" s="576"/>
      <c r="AI33" s="576"/>
      <c r="AJ33" s="576"/>
      <c r="AK33" s="576"/>
      <c r="AL33" s="577">
        <v>0.1</v>
      </c>
      <c r="AM33" s="578"/>
      <c r="AN33" s="578"/>
      <c r="AO33" s="579"/>
      <c r="AP33" s="620"/>
      <c r="AQ33" s="621"/>
      <c r="AR33" s="621"/>
      <c r="AS33" s="621"/>
      <c r="AT33" s="624"/>
      <c r="AU33" s="40"/>
      <c r="AV33" s="40"/>
      <c r="AW33" s="40"/>
      <c r="AX33" s="593" t="s">
        <v>234</v>
      </c>
      <c r="AY33" s="594"/>
      <c r="AZ33" s="594"/>
      <c r="BA33" s="594"/>
      <c r="BB33" s="594"/>
      <c r="BC33" s="594"/>
      <c r="BD33" s="594"/>
      <c r="BE33" s="594"/>
      <c r="BF33" s="595"/>
      <c r="BG33" s="630">
        <v>99.5</v>
      </c>
      <c r="BH33" s="631"/>
      <c r="BI33" s="631"/>
      <c r="BJ33" s="631"/>
      <c r="BK33" s="631"/>
      <c r="BL33" s="631"/>
      <c r="BM33" s="632">
        <v>99</v>
      </c>
      <c r="BN33" s="631"/>
      <c r="BO33" s="631"/>
      <c r="BP33" s="631"/>
      <c r="BQ33" s="633"/>
      <c r="BR33" s="630">
        <v>99.4</v>
      </c>
      <c r="BS33" s="631"/>
      <c r="BT33" s="631"/>
      <c r="BU33" s="631"/>
      <c r="BV33" s="631"/>
      <c r="BW33" s="631"/>
      <c r="BX33" s="632">
        <v>98.9</v>
      </c>
      <c r="BY33" s="631"/>
      <c r="BZ33" s="631"/>
      <c r="CA33" s="631"/>
      <c r="CB33" s="633"/>
      <c r="CD33" s="569" t="s">
        <v>235</v>
      </c>
      <c r="CE33" s="570"/>
      <c r="CF33" s="570"/>
      <c r="CG33" s="570"/>
      <c r="CH33" s="570"/>
      <c r="CI33" s="570"/>
      <c r="CJ33" s="570"/>
      <c r="CK33" s="570"/>
      <c r="CL33" s="570"/>
      <c r="CM33" s="570"/>
      <c r="CN33" s="570"/>
      <c r="CO33" s="570"/>
      <c r="CP33" s="570"/>
      <c r="CQ33" s="571"/>
      <c r="CR33" s="572">
        <v>80662060</v>
      </c>
      <c r="CS33" s="603"/>
      <c r="CT33" s="603"/>
      <c r="CU33" s="603"/>
      <c r="CV33" s="603"/>
      <c r="CW33" s="603"/>
      <c r="CX33" s="603"/>
      <c r="CY33" s="604"/>
      <c r="CZ33" s="577">
        <v>35.5</v>
      </c>
      <c r="DA33" s="605"/>
      <c r="DB33" s="605"/>
      <c r="DC33" s="607"/>
      <c r="DD33" s="581">
        <v>66133108</v>
      </c>
      <c r="DE33" s="603"/>
      <c r="DF33" s="603"/>
      <c r="DG33" s="603"/>
      <c r="DH33" s="603"/>
      <c r="DI33" s="603"/>
      <c r="DJ33" s="603"/>
      <c r="DK33" s="604"/>
      <c r="DL33" s="581">
        <v>55686929</v>
      </c>
      <c r="DM33" s="603"/>
      <c r="DN33" s="603"/>
      <c r="DO33" s="603"/>
      <c r="DP33" s="603"/>
      <c r="DQ33" s="603"/>
      <c r="DR33" s="603"/>
      <c r="DS33" s="603"/>
      <c r="DT33" s="603"/>
      <c r="DU33" s="603"/>
      <c r="DV33" s="604"/>
      <c r="DW33" s="577">
        <v>46.9</v>
      </c>
      <c r="DX33" s="605"/>
      <c r="DY33" s="605"/>
      <c r="DZ33" s="605"/>
      <c r="EA33" s="605"/>
      <c r="EB33" s="605"/>
      <c r="EC33" s="606"/>
    </row>
    <row r="34" spans="2:133" ht="11.25" customHeight="1" x14ac:dyDescent="0.2">
      <c r="B34" s="569" t="s">
        <v>236</v>
      </c>
      <c r="C34" s="570"/>
      <c r="D34" s="570"/>
      <c r="E34" s="570"/>
      <c r="F34" s="570"/>
      <c r="G34" s="570"/>
      <c r="H34" s="570"/>
      <c r="I34" s="570"/>
      <c r="J34" s="570"/>
      <c r="K34" s="570"/>
      <c r="L34" s="570"/>
      <c r="M34" s="570"/>
      <c r="N34" s="570"/>
      <c r="O34" s="570"/>
      <c r="P34" s="570"/>
      <c r="Q34" s="571"/>
      <c r="R34" s="572">
        <v>100982</v>
      </c>
      <c r="S34" s="573"/>
      <c r="T34" s="573"/>
      <c r="U34" s="573"/>
      <c r="V34" s="573"/>
      <c r="W34" s="573"/>
      <c r="X34" s="573"/>
      <c r="Y34" s="574"/>
      <c r="Z34" s="575">
        <v>0</v>
      </c>
      <c r="AA34" s="575"/>
      <c r="AB34" s="575"/>
      <c r="AC34" s="575"/>
      <c r="AD34" s="576" t="s">
        <v>47</v>
      </c>
      <c r="AE34" s="576"/>
      <c r="AF34" s="576"/>
      <c r="AG34" s="576"/>
      <c r="AH34" s="576"/>
      <c r="AI34" s="576"/>
      <c r="AJ34" s="576"/>
      <c r="AK34" s="576"/>
      <c r="AL34" s="577" t="s">
        <v>47</v>
      </c>
      <c r="AM34" s="578"/>
      <c r="AN34" s="578"/>
      <c r="AO34" s="579"/>
      <c r="AP34" s="43"/>
      <c r="AQ34" s="44"/>
      <c r="AS34" s="39"/>
      <c r="AT34" s="39"/>
      <c r="AU34" s="39"/>
      <c r="AV34" s="39"/>
      <c r="AW34" s="39"/>
      <c r="AX34" s="39"/>
      <c r="AY34" s="39"/>
      <c r="AZ34" s="39"/>
      <c r="BA34" s="39"/>
      <c r="BB34" s="39"/>
      <c r="BC34" s="39"/>
      <c r="BD34" s="39"/>
      <c r="BE34" s="39"/>
      <c r="BF34" s="39"/>
      <c r="BG34" s="44"/>
      <c r="BH34" s="44"/>
      <c r="BI34" s="44"/>
      <c r="BJ34" s="44"/>
      <c r="BK34" s="44"/>
      <c r="BL34" s="44"/>
      <c r="BM34" s="44"/>
      <c r="BN34" s="44"/>
      <c r="BO34" s="44"/>
      <c r="BP34" s="44"/>
      <c r="BQ34" s="44"/>
      <c r="BR34" s="44"/>
      <c r="BS34" s="44"/>
      <c r="BT34" s="44"/>
      <c r="BU34" s="44"/>
      <c r="BV34" s="44"/>
      <c r="BW34" s="44"/>
      <c r="BX34" s="44"/>
      <c r="BY34" s="44"/>
      <c r="BZ34" s="44"/>
      <c r="CA34" s="44"/>
      <c r="CB34" s="44"/>
      <c r="CD34" s="569" t="s">
        <v>237</v>
      </c>
      <c r="CE34" s="570"/>
      <c r="CF34" s="570"/>
      <c r="CG34" s="570"/>
      <c r="CH34" s="570"/>
      <c r="CI34" s="570"/>
      <c r="CJ34" s="570"/>
      <c r="CK34" s="570"/>
      <c r="CL34" s="570"/>
      <c r="CM34" s="570"/>
      <c r="CN34" s="570"/>
      <c r="CO34" s="570"/>
      <c r="CP34" s="570"/>
      <c r="CQ34" s="571"/>
      <c r="CR34" s="572">
        <v>38890454</v>
      </c>
      <c r="CS34" s="573"/>
      <c r="CT34" s="573"/>
      <c r="CU34" s="573"/>
      <c r="CV34" s="573"/>
      <c r="CW34" s="573"/>
      <c r="CX34" s="573"/>
      <c r="CY34" s="574"/>
      <c r="CZ34" s="577">
        <v>17.100000000000001</v>
      </c>
      <c r="DA34" s="605"/>
      <c r="DB34" s="605"/>
      <c r="DC34" s="607"/>
      <c r="DD34" s="581">
        <v>31060165</v>
      </c>
      <c r="DE34" s="573"/>
      <c r="DF34" s="573"/>
      <c r="DG34" s="573"/>
      <c r="DH34" s="573"/>
      <c r="DI34" s="573"/>
      <c r="DJ34" s="573"/>
      <c r="DK34" s="574"/>
      <c r="DL34" s="581">
        <v>29394028</v>
      </c>
      <c r="DM34" s="573"/>
      <c r="DN34" s="573"/>
      <c r="DO34" s="573"/>
      <c r="DP34" s="573"/>
      <c r="DQ34" s="573"/>
      <c r="DR34" s="573"/>
      <c r="DS34" s="573"/>
      <c r="DT34" s="573"/>
      <c r="DU34" s="573"/>
      <c r="DV34" s="574"/>
      <c r="DW34" s="577">
        <v>24.8</v>
      </c>
      <c r="DX34" s="605"/>
      <c r="DY34" s="605"/>
      <c r="DZ34" s="605"/>
      <c r="EA34" s="605"/>
      <c r="EB34" s="605"/>
      <c r="EC34" s="606"/>
    </row>
    <row r="35" spans="2:133" ht="11.25" customHeight="1" x14ac:dyDescent="0.2">
      <c r="B35" s="569" t="s">
        <v>238</v>
      </c>
      <c r="C35" s="570"/>
      <c r="D35" s="570"/>
      <c r="E35" s="570"/>
      <c r="F35" s="570"/>
      <c r="G35" s="570"/>
      <c r="H35" s="570"/>
      <c r="I35" s="570"/>
      <c r="J35" s="570"/>
      <c r="K35" s="570"/>
      <c r="L35" s="570"/>
      <c r="M35" s="570"/>
      <c r="N35" s="570"/>
      <c r="O35" s="570"/>
      <c r="P35" s="570"/>
      <c r="Q35" s="571"/>
      <c r="R35" s="572">
        <v>4499216</v>
      </c>
      <c r="S35" s="573"/>
      <c r="T35" s="573"/>
      <c r="U35" s="573"/>
      <c r="V35" s="573"/>
      <c r="W35" s="573"/>
      <c r="X35" s="573"/>
      <c r="Y35" s="574"/>
      <c r="Z35" s="575">
        <v>1.9</v>
      </c>
      <c r="AA35" s="575"/>
      <c r="AB35" s="575"/>
      <c r="AC35" s="575"/>
      <c r="AD35" s="576" t="s">
        <v>47</v>
      </c>
      <c r="AE35" s="576"/>
      <c r="AF35" s="576"/>
      <c r="AG35" s="576"/>
      <c r="AH35" s="576"/>
      <c r="AI35" s="576"/>
      <c r="AJ35" s="576"/>
      <c r="AK35" s="576"/>
      <c r="AL35" s="577" t="s">
        <v>47</v>
      </c>
      <c r="AM35" s="578"/>
      <c r="AN35" s="578"/>
      <c r="AO35" s="579"/>
      <c r="AP35" s="45"/>
      <c r="AQ35" s="554" t="s">
        <v>239</v>
      </c>
      <c r="AR35" s="555"/>
      <c r="AS35" s="555"/>
      <c r="AT35" s="555"/>
      <c r="AU35" s="555"/>
      <c r="AV35" s="555"/>
      <c r="AW35" s="555"/>
      <c r="AX35" s="555"/>
      <c r="AY35" s="555"/>
      <c r="AZ35" s="555"/>
      <c r="BA35" s="555"/>
      <c r="BB35" s="555"/>
      <c r="BC35" s="555"/>
      <c r="BD35" s="555"/>
      <c r="BE35" s="555"/>
      <c r="BF35" s="556"/>
      <c r="BG35" s="554" t="s">
        <v>240</v>
      </c>
      <c r="BH35" s="555"/>
      <c r="BI35" s="555"/>
      <c r="BJ35" s="555"/>
      <c r="BK35" s="555"/>
      <c r="BL35" s="555"/>
      <c r="BM35" s="555"/>
      <c r="BN35" s="555"/>
      <c r="BO35" s="555"/>
      <c r="BP35" s="555"/>
      <c r="BQ35" s="555"/>
      <c r="BR35" s="555"/>
      <c r="BS35" s="555"/>
      <c r="BT35" s="555"/>
      <c r="BU35" s="555"/>
      <c r="BV35" s="555"/>
      <c r="BW35" s="555"/>
      <c r="BX35" s="555"/>
      <c r="BY35" s="555"/>
      <c r="BZ35" s="555"/>
      <c r="CA35" s="555"/>
      <c r="CB35" s="556"/>
      <c r="CD35" s="569" t="s">
        <v>241</v>
      </c>
      <c r="CE35" s="570"/>
      <c r="CF35" s="570"/>
      <c r="CG35" s="570"/>
      <c r="CH35" s="570"/>
      <c r="CI35" s="570"/>
      <c r="CJ35" s="570"/>
      <c r="CK35" s="570"/>
      <c r="CL35" s="570"/>
      <c r="CM35" s="570"/>
      <c r="CN35" s="570"/>
      <c r="CO35" s="570"/>
      <c r="CP35" s="570"/>
      <c r="CQ35" s="571"/>
      <c r="CR35" s="572">
        <v>4585099</v>
      </c>
      <c r="CS35" s="603"/>
      <c r="CT35" s="603"/>
      <c r="CU35" s="603"/>
      <c r="CV35" s="603"/>
      <c r="CW35" s="603"/>
      <c r="CX35" s="603"/>
      <c r="CY35" s="604"/>
      <c r="CZ35" s="577">
        <v>2</v>
      </c>
      <c r="DA35" s="605"/>
      <c r="DB35" s="605"/>
      <c r="DC35" s="607"/>
      <c r="DD35" s="581">
        <v>2029788</v>
      </c>
      <c r="DE35" s="603"/>
      <c r="DF35" s="603"/>
      <c r="DG35" s="603"/>
      <c r="DH35" s="603"/>
      <c r="DI35" s="603"/>
      <c r="DJ35" s="603"/>
      <c r="DK35" s="604"/>
      <c r="DL35" s="581">
        <v>2026891</v>
      </c>
      <c r="DM35" s="603"/>
      <c r="DN35" s="603"/>
      <c r="DO35" s="603"/>
      <c r="DP35" s="603"/>
      <c r="DQ35" s="603"/>
      <c r="DR35" s="603"/>
      <c r="DS35" s="603"/>
      <c r="DT35" s="603"/>
      <c r="DU35" s="603"/>
      <c r="DV35" s="604"/>
      <c r="DW35" s="577">
        <v>1.7</v>
      </c>
      <c r="DX35" s="605"/>
      <c r="DY35" s="605"/>
      <c r="DZ35" s="605"/>
      <c r="EA35" s="605"/>
      <c r="EB35" s="605"/>
      <c r="EC35" s="606"/>
    </row>
    <row r="36" spans="2:133" ht="11.25" customHeight="1" x14ac:dyDescent="0.2">
      <c r="B36" s="569" t="s">
        <v>242</v>
      </c>
      <c r="C36" s="570"/>
      <c r="D36" s="570"/>
      <c r="E36" s="570"/>
      <c r="F36" s="570"/>
      <c r="G36" s="570"/>
      <c r="H36" s="570"/>
      <c r="I36" s="570"/>
      <c r="J36" s="570"/>
      <c r="K36" s="570"/>
      <c r="L36" s="570"/>
      <c r="M36" s="570"/>
      <c r="N36" s="570"/>
      <c r="O36" s="570"/>
      <c r="P36" s="570"/>
      <c r="Q36" s="571"/>
      <c r="R36" s="572">
        <v>9768081</v>
      </c>
      <c r="S36" s="573"/>
      <c r="T36" s="573"/>
      <c r="U36" s="573"/>
      <c r="V36" s="573"/>
      <c r="W36" s="573"/>
      <c r="X36" s="573"/>
      <c r="Y36" s="574"/>
      <c r="Z36" s="575">
        <v>4.0999999999999996</v>
      </c>
      <c r="AA36" s="575"/>
      <c r="AB36" s="575"/>
      <c r="AC36" s="575"/>
      <c r="AD36" s="576" t="s">
        <v>47</v>
      </c>
      <c r="AE36" s="576"/>
      <c r="AF36" s="576"/>
      <c r="AG36" s="576"/>
      <c r="AH36" s="576"/>
      <c r="AI36" s="576"/>
      <c r="AJ36" s="576"/>
      <c r="AK36" s="576"/>
      <c r="AL36" s="577" t="s">
        <v>47</v>
      </c>
      <c r="AM36" s="578"/>
      <c r="AN36" s="578"/>
      <c r="AO36" s="579"/>
      <c r="AP36" s="45"/>
      <c r="AQ36" s="634" t="s">
        <v>243</v>
      </c>
      <c r="AR36" s="635"/>
      <c r="AS36" s="635"/>
      <c r="AT36" s="635"/>
      <c r="AU36" s="635"/>
      <c r="AV36" s="635"/>
      <c r="AW36" s="635"/>
      <c r="AX36" s="635"/>
      <c r="AY36" s="636"/>
      <c r="AZ36" s="561">
        <v>23902971</v>
      </c>
      <c r="BA36" s="562"/>
      <c r="BB36" s="562"/>
      <c r="BC36" s="562"/>
      <c r="BD36" s="562"/>
      <c r="BE36" s="562"/>
      <c r="BF36" s="637"/>
      <c r="BG36" s="558" t="s">
        <v>244</v>
      </c>
      <c r="BH36" s="559"/>
      <c r="BI36" s="559"/>
      <c r="BJ36" s="559"/>
      <c r="BK36" s="559"/>
      <c r="BL36" s="559"/>
      <c r="BM36" s="559"/>
      <c r="BN36" s="559"/>
      <c r="BO36" s="559"/>
      <c r="BP36" s="559"/>
      <c r="BQ36" s="559"/>
      <c r="BR36" s="559"/>
      <c r="BS36" s="559"/>
      <c r="BT36" s="559"/>
      <c r="BU36" s="560"/>
      <c r="BV36" s="561" t="s">
        <v>47</v>
      </c>
      <c r="BW36" s="562"/>
      <c r="BX36" s="562"/>
      <c r="BY36" s="562"/>
      <c r="BZ36" s="562"/>
      <c r="CA36" s="562"/>
      <c r="CB36" s="637"/>
      <c r="CD36" s="569" t="s">
        <v>245</v>
      </c>
      <c r="CE36" s="570"/>
      <c r="CF36" s="570"/>
      <c r="CG36" s="570"/>
      <c r="CH36" s="570"/>
      <c r="CI36" s="570"/>
      <c r="CJ36" s="570"/>
      <c r="CK36" s="570"/>
      <c r="CL36" s="570"/>
      <c r="CM36" s="570"/>
      <c r="CN36" s="570"/>
      <c r="CO36" s="570"/>
      <c r="CP36" s="570"/>
      <c r="CQ36" s="571"/>
      <c r="CR36" s="572">
        <v>12444177</v>
      </c>
      <c r="CS36" s="573"/>
      <c r="CT36" s="573"/>
      <c r="CU36" s="573"/>
      <c r="CV36" s="573"/>
      <c r="CW36" s="573"/>
      <c r="CX36" s="573"/>
      <c r="CY36" s="574"/>
      <c r="CZ36" s="577">
        <v>5.5</v>
      </c>
      <c r="DA36" s="605"/>
      <c r="DB36" s="605"/>
      <c r="DC36" s="607"/>
      <c r="DD36" s="581">
        <v>11652153</v>
      </c>
      <c r="DE36" s="573"/>
      <c r="DF36" s="573"/>
      <c r="DG36" s="573"/>
      <c r="DH36" s="573"/>
      <c r="DI36" s="573"/>
      <c r="DJ36" s="573"/>
      <c r="DK36" s="574"/>
      <c r="DL36" s="581">
        <v>9009369</v>
      </c>
      <c r="DM36" s="573"/>
      <c r="DN36" s="573"/>
      <c r="DO36" s="573"/>
      <c r="DP36" s="573"/>
      <c r="DQ36" s="573"/>
      <c r="DR36" s="573"/>
      <c r="DS36" s="573"/>
      <c r="DT36" s="573"/>
      <c r="DU36" s="573"/>
      <c r="DV36" s="574"/>
      <c r="DW36" s="577">
        <v>7.6</v>
      </c>
      <c r="DX36" s="605"/>
      <c r="DY36" s="605"/>
      <c r="DZ36" s="605"/>
      <c r="EA36" s="605"/>
      <c r="EB36" s="605"/>
      <c r="EC36" s="606"/>
    </row>
    <row r="37" spans="2:133" ht="11.25" customHeight="1" x14ac:dyDescent="0.2">
      <c r="B37" s="569" t="s">
        <v>246</v>
      </c>
      <c r="C37" s="570"/>
      <c r="D37" s="570"/>
      <c r="E37" s="570"/>
      <c r="F37" s="570"/>
      <c r="G37" s="570"/>
      <c r="H37" s="570"/>
      <c r="I37" s="570"/>
      <c r="J37" s="570"/>
      <c r="K37" s="570"/>
      <c r="L37" s="570"/>
      <c r="M37" s="570"/>
      <c r="N37" s="570"/>
      <c r="O37" s="570"/>
      <c r="P37" s="570"/>
      <c r="Q37" s="571"/>
      <c r="R37" s="572">
        <v>5320444</v>
      </c>
      <c r="S37" s="573"/>
      <c r="T37" s="573"/>
      <c r="U37" s="573"/>
      <c r="V37" s="573"/>
      <c r="W37" s="573"/>
      <c r="X37" s="573"/>
      <c r="Y37" s="574"/>
      <c r="Z37" s="575">
        <v>2.2000000000000002</v>
      </c>
      <c r="AA37" s="575"/>
      <c r="AB37" s="575"/>
      <c r="AC37" s="575"/>
      <c r="AD37" s="576">
        <v>2685</v>
      </c>
      <c r="AE37" s="576"/>
      <c r="AF37" s="576"/>
      <c r="AG37" s="576"/>
      <c r="AH37" s="576"/>
      <c r="AI37" s="576"/>
      <c r="AJ37" s="576"/>
      <c r="AK37" s="576"/>
      <c r="AL37" s="577">
        <v>0</v>
      </c>
      <c r="AM37" s="578"/>
      <c r="AN37" s="578"/>
      <c r="AO37" s="579"/>
      <c r="AQ37" s="638" t="s">
        <v>247</v>
      </c>
      <c r="AR37" s="639"/>
      <c r="AS37" s="639"/>
      <c r="AT37" s="639"/>
      <c r="AU37" s="639"/>
      <c r="AV37" s="639"/>
      <c r="AW37" s="639"/>
      <c r="AX37" s="639"/>
      <c r="AY37" s="640"/>
      <c r="AZ37" s="572">
        <v>2625884</v>
      </c>
      <c r="BA37" s="573"/>
      <c r="BB37" s="573"/>
      <c r="BC37" s="573"/>
      <c r="BD37" s="603"/>
      <c r="BE37" s="603"/>
      <c r="BF37" s="629"/>
      <c r="BG37" s="569" t="s">
        <v>248</v>
      </c>
      <c r="BH37" s="570"/>
      <c r="BI37" s="570"/>
      <c r="BJ37" s="570"/>
      <c r="BK37" s="570"/>
      <c r="BL37" s="570"/>
      <c r="BM37" s="570"/>
      <c r="BN37" s="570"/>
      <c r="BO37" s="570"/>
      <c r="BP37" s="570"/>
      <c r="BQ37" s="570"/>
      <c r="BR37" s="570"/>
      <c r="BS37" s="570"/>
      <c r="BT37" s="570"/>
      <c r="BU37" s="571"/>
      <c r="BV37" s="572" t="s">
        <v>47</v>
      </c>
      <c r="BW37" s="573"/>
      <c r="BX37" s="573"/>
      <c r="BY37" s="573"/>
      <c r="BZ37" s="573"/>
      <c r="CA37" s="573"/>
      <c r="CB37" s="582"/>
      <c r="CD37" s="569" t="s">
        <v>249</v>
      </c>
      <c r="CE37" s="570"/>
      <c r="CF37" s="570"/>
      <c r="CG37" s="570"/>
      <c r="CH37" s="570"/>
      <c r="CI37" s="570"/>
      <c r="CJ37" s="570"/>
      <c r="CK37" s="570"/>
      <c r="CL37" s="570"/>
      <c r="CM37" s="570"/>
      <c r="CN37" s="570"/>
      <c r="CO37" s="570"/>
      <c r="CP37" s="570"/>
      <c r="CQ37" s="571"/>
      <c r="CR37" s="572">
        <v>8573</v>
      </c>
      <c r="CS37" s="603"/>
      <c r="CT37" s="603"/>
      <c r="CU37" s="603"/>
      <c r="CV37" s="603"/>
      <c r="CW37" s="603"/>
      <c r="CX37" s="603"/>
      <c r="CY37" s="604"/>
      <c r="CZ37" s="577">
        <v>0</v>
      </c>
      <c r="DA37" s="605"/>
      <c r="DB37" s="605"/>
      <c r="DC37" s="607"/>
      <c r="DD37" s="581">
        <v>8573</v>
      </c>
      <c r="DE37" s="603"/>
      <c r="DF37" s="603"/>
      <c r="DG37" s="603"/>
      <c r="DH37" s="603"/>
      <c r="DI37" s="603"/>
      <c r="DJ37" s="603"/>
      <c r="DK37" s="604"/>
      <c r="DL37" s="581">
        <v>8573</v>
      </c>
      <c r="DM37" s="603"/>
      <c r="DN37" s="603"/>
      <c r="DO37" s="603"/>
      <c r="DP37" s="603"/>
      <c r="DQ37" s="603"/>
      <c r="DR37" s="603"/>
      <c r="DS37" s="603"/>
      <c r="DT37" s="603"/>
      <c r="DU37" s="603"/>
      <c r="DV37" s="604"/>
      <c r="DW37" s="577">
        <v>0</v>
      </c>
      <c r="DX37" s="605"/>
      <c r="DY37" s="605"/>
      <c r="DZ37" s="605"/>
      <c r="EA37" s="605"/>
      <c r="EB37" s="605"/>
      <c r="EC37" s="606"/>
    </row>
    <row r="38" spans="2:133" ht="11.25" customHeight="1" x14ac:dyDescent="0.2">
      <c r="B38" s="569" t="s">
        <v>250</v>
      </c>
      <c r="C38" s="570"/>
      <c r="D38" s="570"/>
      <c r="E38" s="570"/>
      <c r="F38" s="570"/>
      <c r="G38" s="570"/>
      <c r="H38" s="570"/>
      <c r="I38" s="570"/>
      <c r="J38" s="570"/>
      <c r="K38" s="570"/>
      <c r="L38" s="570"/>
      <c r="M38" s="570"/>
      <c r="N38" s="570"/>
      <c r="O38" s="570"/>
      <c r="P38" s="570"/>
      <c r="Q38" s="571"/>
      <c r="R38" s="572">
        <v>12995569</v>
      </c>
      <c r="S38" s="573"/>
      <c r="T38" s="573"/>
      <c r="U38" s="573"/>
      <c r="V38" s="573"/>
      <c r="W38" s="573"/>
      <c r="X38" s="573"/>
      <c r="Y38" s="574"/>
      <c r="Z38" s="575">
        <v>5.5</v>
      </c>
      <c r="AA38" s="575"/>
      <c r="AB38" s="575"/>
      <c r="AC38" s="575"/>
      <c r="AD38" s="576" t="s">
        <v>47</v>
      </c>
      <c r="AE38" s="576"/>
      <c r="AF38" s="576"/>
      <c r="AG38" s="576"/>
      <c r="AH38" s="576"/>
      <c r="AI38" s="576"/>
      <c r="AJ38" s="576"/>
      <c r="AK38" s="576"/>
      <c r="AL38" s="577" t="s">
        <v>47</v>
      </c>
      <c r="AM38" s="578"/>
      <c r="AN38" s="578"/>
      <c r="AO38" s="579"/>
      <c r="AQ38" s="638" t="s">
        <v>251</v>
      </c>
      <c r="AR38" s="639"/>
      <c r="AS38" s="639"/>
      <c r="AT38" s="639"/>
      <c r="AU38" s="639"/>
      <c r="AV38" s="639"/>
      <c r="AW38" s="639"/>
      <c r="AX38" s="639"/>
      <c r="AY38" s="640"/>
      <c r="AZ38" s="572">
        <v>1900000</v>
      </c>
      <c r="BA38" s="573"/>
      <c r="BB38" s="573"/>
      <c r="BC38" s="573"/>
      <c r="BD38" s="603"/>
      <c r="BE38" s="603"/>
      <c r="BF38" s="629"/>
      <c r="BG38" s="569" t="s">
        <v>252</v>
      </c>
      <c r="BH38" s="570"/>
      <c r="BI38" s="570"/>
      <c r="BJ38" s="570"/>
      <c r="BK38" s="570"/>
      <c r="BL38" s="570"/>
      <c r="BM38" s="570"/>
      <c r="BN38" s="570"/>
      <c r="BO38" s="570"/>
      <c r="BP38" s="570"/>
      <c r="BQ38" s="570"/>
      <c r="BR38" s="570"/>
      <c r="BS38" s="570"/>
      <c r="BT38" s="570"/>
      <c r="BU38" s="571"/>
      <c r="BV38" s="572">
        <v>78755</v>
      </c>
      <c r="BW38" s="573"/>
      <c r="BX38" s="573"/>
      <c r="BY38" s="573"/>
      <c r="BZ38" s="573"/>
      <c r="CA38" s="573"/>
      <c r="CB38" s="582"/>
      <c r="CD38" s="569" t="s">
        <v>253</v>
      </c>
      <c r="CE38" s="570"/>
      <c r="CF38" s="570"/>
      <c r="CG38" s="570"/>
      <c r="CH38" s="570"/>
      <c r="CI38" s="570"/>
      <c r="CJ38" s="570"/>
      <c r="CK38" s="570"/>
      <c r="CL38" s="570"/>
      <c r="CM38" s="570"/>
      <c r="CN38" s="570"/>
      <c r="CO38" s="570"/>
      <c r="CP38" s="570"/>
      <c r="CQ38" s="571"/>
      <c r="CR38" s="572">
        <v>19242438</v>
      </c>
      <c r="CS38" s="573"/>
      <c r="CT38" s="573"/>
      <c r="CU38" s="573"/>
      <c r="CV38" s="573"/>
      <c r="CW38" s="573"/>
      <c r="CX38" s="573"/>
      <c r="CY38" s="574"/>
      <c r="CZ38" s="577">
        <v>8.5</v>
      </c>
      <c r="DA38" s="605"/>
      <c r="DB38" s="605"/>
      <c r="DC38" s="607"/>
      <c r="DD38" s="581">
        <v>16326752</v>
      </c>
      <c r="DE38" s="573"/>
      <c r="DF38" s="573"/>
      <c r="DG38" s="573"/>
      <c r="DH38" s="573"/>
      <c r="DI38" s="573"/>
      <c r="DJ38" s="573"/>
      <c r="DK38" s="574"/>
      <c r="DL38" s="581">
        <v>15211883</v>
      </c>
      <c r="DM38" s="573"/>
      <c r="DN38" s="573"/>
      <c r="DO38" s="573"/>
      <c r="DP38" s="573"/>
      <c r="DQ38" s="573"/>
      <c r="DR38" s="573"/>
      <c r="DS38" s="573"/>
      <c r="DT38" s="573"/>
      <c r="DU38" s="573"/>
      <c r="DV38" s="574"/>
      <c r="DW38" s="577">
        <v>12.8</v>
      </c>
      <c r="DX38" s="605"/>
      <c r="DY38" s="605"/>
      <c r="DZ38" s="605"/>
      <c r="EA38" s="605"/>
      <c r="EB38" s="605"/>
      <c r="EC38" s="606"/>
    </row>
    <row r="39" spans="2:133" ht="11.25" customHeight="1" x14ac:dyDescent="0.2">
      <c r="B39" s="569" t="s">
        <v>254</v>
      </c>
      <c r="C39" s="570"/>
      <c r="D39" s="570"/>
      <c r="E39" s="570"/>
      <c r="F39" s="570"/>
      <c r="G39" s="570"/>
      <c r="H39" s="570"/>
      <c r="I39" s="570"/>
      <c r="J39" s="570"/>
      <c r="K39" s="570"/>
      <c r="L39" s="570"/>
      <c r="M39" s="570"/>
      <c r="N39" s="570"/>
      <c r="O39" s="570"/>
      <c r="P39" s="570"/>
      <c r="Q39" s="571"/>
      <c r="R39" s="572" t="s">
        <v>47</v>
      </c>
      <c r="S39" s="573"/>
      <c r="T39" s="573"/>
      <c r="U39" s="573"/>
      <c r="V39" s="573"/>
      <c r="W39" s="573"/>
      <c r="X39" s="573"/>
      <c r="Y39" s="574"/>
      <c r="Z39" s="575" t="s">
        <v>47</v>
      </c>
      <c r="AA39" s="575"/>
      <c r="AB39" s="575"/>
      <c r="AC39" s="575"/>
      <c r="AD39" s="576" t="s">
        <v>47</v>
      </c>
      <c r="AE39" s="576"/>
      <c r="AF39" s="576"/>
      <c r="AG39" s="576"/>
      <c r="AH39" s="576"/>
      <c r="AI39" s="576"/>
      <c r="AJ39" s="576"/>
      <c r="AK39" s="576"/>
      <c r="AL39" s="577" t="s">
        <v>47</v>
      </c>
      <c r="AM39" s="578"/>
      <c r="AN39" s="578"/>
      <c r="AO39" s="579"/>
      <c r="AQ39" s="638" t="s">
        <v>255</v>
      </c>
      <c r="AR39" s="639"/>
      <c r="AS39" s="639"/>
      <c r="AT39" s="639"/>
      <c r="AU39" s="639"/>
      <c r="AV39" s="639"/>
      <c r="AW39" s="639"/>
      <c r="AX39" s="639"/>
      <c r="AY39" s="640"/>
      <c r="AZ39" s="572">
        <v>841504</v>
      </c>
      <c r="BA39" s="573"/>
      <c r="BB39" s="573"/>
      <c r="BC39" s="573"/>
      <c r="BD39" s="603"/>
      <c r="BE39" s="603"/>
      <c r="BF39" s="629"/>
      <c r="BG39" s="569" t="s">
        <v>256</v>
      </c>
      <c r="BH39" s="570"/>
      <c r="BI39" s="570"/>
      <c r="BJ39" s="570"/>
      <c r="BK39" s="570"/>
      <c r="BL39" s="570"/>
      <c r="BM39" s="570"/>
      <c r="BN39" s="570"/>
      <c r="BO39" s="570"/>
      <c r="BP39" s="570"/>
      <c r="BQ39" s="570"/>
      <c r="BR39" s="570"/>
      <c r="BS39" s="570"/>
      <c r="BT39" s="570"/>
      <c r="BU39" s="571"/>
      <c r="BV39" s="572">
        <v>112653</v>
      </c>
      <c r="BW39" s="573"/>
      <c r="BX39" s="573"/>
      <c r="BY39" s="573"/>
      <c r="BZ39" s="573"/>
      <c r="CA39" s="573"/>
      <c r="CB39" s="582"/>
      <c r="CD39" s="569" t="s">
        <v>257</v>
      </c>
      <c r="CE39" s="570"/>
      <c r="CF39" s="570"/>
      <c r="CG39" s="570"/>
      <c r="CH39" s="570"/>
      <c r="CI39" s="570"/>
      <c r="CJ39" s="570"/>
      <c r="CK39" s="570"/>
      <c r="CL39" s="570"/>
      <c r="CM39" s="570"/>
      <c r="CN39" s="570"/>
      <c r="CO39" s="570"/>
      <c r="CP39" s="570"/>
      <c r="CQ39" s="571"/>
      <c r="CR39" s="572">
        <v>4653701</v>
      </c>
      <c r="CS39" s="603"/>
      <c r="CT39" s="603"/>
      <c r="CU39" s="603"/>
      <c r="CV39" s="603"/>
      <c r="CW39" s="603"/>
      <c r="CX39" s="603"/>
      <c r="CY39" s="604"/>
      <c r="CZ39" s="577">
        <v>2</v>
      </c>
      <c r="DA39" s="605"/>
      <c r="DB39" s="605"/>
      <c r="DC39" s="607"/>
      <c r="DD39" s="581">
        <v>4539492</v>
      </c>
      <c r="DE39" s="603"/>
      <c r="DF39" s="603"/>
      <c r="DG39" s="603"/>
      <c r="DH39" s="603"/>
      <c r="DI39" s="603"/>
      <c r="DJ39" s="603"/>
      <c r="DK39" s="604"/>
      <c r="DL39" s="581" t="s">
        <v>47</v>
      </c>
      <c r="DM39" s="603"/>
      <c r="DN39" s="603"/>
      <c r="DO39" s="603"/>
      <c r="DP39" s="603"/>
      <c r="DQ39" s="603"/>
      <c r="DR39" s="603"/>
      <c r="DS39" s="603"/>
      <c r="DT39" s="603"/>
      <c r="DU39" s="603"/>
      <c r="DV39" s="604"/>
      <c r="DW39" s="577" t="s">
        <v>47</v>
      </c>
      <c r="DX39" s="605"/>
      <c r="DY39" s="605"/>
      <c r="DZ39" s="605"/>
      <c r="EA39" s="605"/>
      <c r="EB39" s="605"/>
      <c r="EC39" s="606"/>
    </row>
    <row r="40" spans="2:133" ht="11.25" customHeight="1" x14ac:dyDescent="0.2">
      <c r="B40" s="569" t="s">
        <v>258</v>
      </c>
      <c r="C40" s="570"/>
      <c r="D40" s="570"/>
      <c r="E40" s="570"/>
      <c r="F40" s="570"/>
      <c r="G40" s="570"/>
      <c r="H40" s="570"/>
      <c r="I40" s="570"/>
      <c r="J40" s="570"/>
      <c r="K40" s="570"/>
      <c r="L40" s="570"/>
      <c r="M40" s="570"/>
      <c r="N40" s="570"/>
      <c r="O40" s="570"/>
      <c r="P40" s="570"/>
      <c r="Q40" s="571"/>
      <c r="R40" s="572">
        <v>1288614</v>
      </c>
      <c r="S40" s="573"/>
      <c r="T40" s="573"/>
      <c r="U40" s="573"/>
      <c r="V40" s="573"/>
      <c r="W40" s="573"/>
      <c r="X40" s="573"/>
      <c r="Y40" s="574"/>
      <c r="Z40" s="575">
        <v>0.5</v>
      </c>
      <c r="AA40" s="575"/>
      <c r="AB40" s="575"/>
      <c r="AC40" s="575"/>
      <c r="AD40" s="576" t="s">
        <v>47</v>
      </c>
      <c r="AE40" s="576"/>
      <c r="AF40" s="576"/>
      <c r="AG40" s="576"/>
      <c r="AH40" s="576"/>
      <c r="AI40" s="576"/>
      <c r="AJ40" s="576"/>
      <c r="AK40" s="576"/>
      <c r="AL40" s="577" t="s">
        <v>47</v>
      </c>
      <c r="AM40" s="578"/>
      <c r="AN40" s="578"/>
      <c r="AO40" s="579"/>
      <c r="AQ40" s="638" t="s">
        <v>259</v>
      </c>
      <c r="AR40" s="639"/>
      <c r="AS40" s="639"/>
      <c r="AT40" s="639"/>
      <c r="AU40" s="639"/>
      <c r="AV40" s="639"/>
      <c r="AW40" s="639"/>
      <c r="AX40" s="639"/>
      <c r="AY40" s="640"/>
      <c r="AZ40" s="572">
        <v>244865</v>
      </c>
      <c r="BA40" s="573"/>
      <c r="BB40" s="573"/>
      <c r="BC40" s="573"/>
      <c r="BD40" s="603"/>
      <c r="BE40" s="603"/>
      <c r="BF40" s="629"/>
      <c r="BG40" s="618" t="s">
        <v>260</v>
      </c>
      <c r="BH40" s="619"/>
      <c r="BI40" s="619"/>
      <c r="BJ40" s="619"/>
      <c r="BK40" s="619"/>
      <c r="BL40" s="41"/>
      <c r="BM40" s="570" t="s">
        <v>261</v>
      </c>
      <c r="BN40" s="570"/>
      <c r="BO40" s="570"/>
      <c r="BP40" s="570"/>
      <c r="BQ40" s="570"/>
      <c r="BR40" s="570"/>
      <c r="BS40" s="570"/>
      <c r="BT40" s="570"/>
      <c r="BU40" s="571"/>
      <c r="BV40" s="572">
        <v>106</v>
      </c>
      <c r="BW40" s="573"/>
      <c r="BX40" s="573"/>
      <c r="BY40" s="573"/>
      <c r="BZ40" s="573"/>
      <c r="CA40" s="573"/>
      <c r="CB40" s="582"/>
      <c r="CD40" s="569" t="s">
        <v>262</v>
      </c>
      <c r="CE40" s="570"/>
      <c r="CF40" s="570"/>
      <c r="CG40" s="570"/>
      <c r="CH40" s="570"/>
      <c r="CI40" s="570"/>
      <c r="CJ40" s="570"/>
      <c r="CK40" s="570"/>
      <c r="CL40" s="570"/>
      <c r="CM40" s="570"/>
      <c r="CN40" s="570"/>
      <c r="CO40" s="570"/>
      <c r="CP40" s="570"/>
      <c r="CQ40" s="571"/>
      <c r="CR40" s="572">
        <v>846191</v>
      </c>
      <c r="CS40" s="573"/>
      <c r="CT40" s="573"/>
      <c r="CU40" s="573"/>
      <c r="CV40" s="573"/>
      <c r="CW40" s="573"/>
      <c r="CX40" s="573"/>
      <c r="CY40" s="574"/>
      <c r="CZ40" s="577">
        <v>0.4</v>
      </c>
      <c r="DA40" s="605"/>
      <c r="DB40" s="605"/>
      <c r="DC40" s="607"/>
      <c r="DD40" s="581">
        <v>524758</v>
      </c>
      <c r="DE40" s="573"/>
      <c r="DF40" s="573"/>
      <c r="DG40" s="573"/>
      <c r="DH40" s="573"/>
      <c r="DI40" s="573"/>
      <c r="DJ40" s="573"/>
      <c r="DK40" s="574"/>
      <c r="DL40" s="581">
        <v>44758</v>
      </c>
      <c r="DM40" s="573"/>
      <c r="DN40" s="573"/>
      <c r="DO40" s="573"/>
      <c r="DP40" s="573"/>
      <c r="DQ40" s="573"/>
      <c r="DR40" s="573"/>
      <c r="DS40" s="573"/>
      <c r="DT40" s="573"/>
      <c r="DU40" s="573"/>
      <c r="DV40" s="574"/>
      <c r="DW40" s="577">
        <v>0</v>
      </c>
      <c r="DX40" s="605"/>
      <c r="DY40" s="605"/>
      <c r="DZ40" s="605"/>
      <c r="EA40" s="605"/>
      <c r="EB40" s="605"/>
      <c r="EC40" s="606"/>
    </row>
    <row r="41" spans="2:133" ht="11.25" customHeight="1" x14ac:dyDescent="0.2">
      <c r="B41" s="593" t="s">
        <v>263</v>
      </c>
      <c r="C41" s="594"/>
      <c r="D41" s="594"/>
      <c r="E41" s="594"/>
      <c r="F41" s="594"/>
      <c r="G41" s="594"/>
      <c r="H41" s="594"/>
      <c r="I41" s="594"/>
      <c r="J41" s="594"/>
      <c r="K41" s="594"/>
      <c r="L41" s="594"/>
      <c r="M41" s="594"/>
      <c r="N41" s="594"/>
      <c r="O41" s="594"/>
      <c r="P41" s="594"/>
      <c r="Q41" s="595"/>
      <c r="R41" s="647">
        <v>236618494</v>
      </c>
      <c r="S41" s="648"/>
      <c r="T41" s="648"/>
      <c r="U41" s="648"/>
      <c r="V41" s="648"/>
      <c r="W41" s="648"/>
      <c r="X41" s="648"/>
      <c r="Y41" s="649"/>
      <c r="Z41" s="650">
        <v>100</v>
      </c>
      <c r="AA41" s="650"/>
      <c r="AB41" s="650"/>
      <c r="AC41" s="650"/>
      <c r="AD41" s="651">
        <v>117380803</v>
      </c>
      <c r="AE41" s="651"/>
      <c r="AF41" s="651"/>
      <c r="AG41" s="651"/>
      <c r="AH41" s="651"/>
      <c r="AI41" s="651"/>
      <c r="AJ41" s="651"/>
      <c r="AK41" s="651"/>
      <c r="AL41" s="652">
        <v>100</v>
      </c>
      <c r="AM41" s="632"/>
      <c r="AN41" s="632"/>
      <c r="AO41" s="653"/>
      <c r="AQ41" s="638" t="s">
        <v>264</v>
      </c>
      <c r="AR41" s="639"/>
      <c r="AS41" s="639"/>
      <c r="AT41" s="639"/>
      <c r="AU41" s="639"/>
      <c r="AV41" s="639"/>
      <c r="AW41" s="639"/>
      <c r="AX41" s="639"/>
      <c r="AY41" s="640"/>
      <c r="AZ41" s="572">
        <v>5103262</v>
      </c>
      <c r="BA41" s="573"/>
      <c r="BB41" s="573"/>
      <c r="BC41" s="573"/>
      <c r="BD41" s="603"/>
      <c r="BE41" s="603"/>
      <c r="BF41" s="629"/>
      <c r="BG41" s="618"/>
      <c r="BH41" s="619"/>
      <c r="BI41" s="619"/>
      <c r="BJ41" s="619"/>
      <c r="BK41" s="619"/>
      <c r="BL41" s="41"/>
      <c r="BM41" s="570" t="s">
        <v>265</v>
      </c>
      <c r="BN41" s="570"/>
      <c r="BO41" s="570"/>
      <c r="BP41" s="570"/>
      <c r="BQ41" s="570"/>
      <c r="BR41" s="570"/>
      <c r="BS41" s="570"/>
      <c r="BT41" s="570"/>
      <c r="BU41" s="571"/>
      <c r="BV41" s="572" t="s">
        <v>47</v>
      </c>
      <c r="BW41" s="573"/>
      <c r="BX41" s="573"/>
      <c r="BY41" s="573"/>
      <c r="BZ41" s="573"/>
      <c r="CA41" s="573"/>
      <c r="CB41" s="582"/>
      <c r="CD41" s="569" t="s">
        <v>266</v>
      </c>
      <c r="CE41" s="570"/>
      <c r="CF41" s="570"/>
      <c r="CG41" s="570"/>
      <c r="CH41" s="570"/>
      <c r="CI41" s="570"/>
      <c r="CJ41" s="570"/>
      <c r="CK41" s="570"/>
      <c r="CL41" s="570"/>
      <c r="CM41" s="570"/>
      <c r="CN41" s="570"/>
      <c r="CO41" s="570"/>
      <c r="CP41" s="570"/>
      <c r="CQ41" s="571"/>
      <c r="CR41" s="572" t="s">
        <v>47</v>
      </c>
      <c r="CS41" s="603"/>
      <c r="CT41" s="603"/>
      <c r="CU41" s="603"/>
      <c r="CV41" s="603"/>
      <c r="CW41" s="603"/>
      <c r="CX41" s="603"/>
      <c r="CY41" s="604"/>
      <c r="CZ41" s="577" t="s">
        <v>47</v>
      </c>
      <c r="DA41" s="605"/>
      <c r="DB41" s="605"/>
      <c r="DC41" s="607"/>
      <c r="DD41" s="581" t="s">
        <v>47</v>
      </c>
      <c r="DE41" s="603"/>
      <c r="DF41" s="603"/>
      <c r="DG41" s="603"/>
      <c r="DH41" s="603"/>
      <c r="DI41" s="603"/>
      <c r="DJ41" s="603"/>
      <c r="DK41" s="604"/>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54" t="s">
        <v>267</v>
      </c>
      <c r="AR42" s="655"/>
      <c r="AS42" s="655"/>
      <c r="AT42" s="655"/>
      <c r="AU42" s="655"/>
      <c r="AV42" s="655"/>
      <c r="AW42" s="655"/>
      <c r="AX42" s="655"/>
      <c r="AY42" s="656"/>
      <c r="AZ42" s="647">
        <v>13187456</v>
      </c>
      <c r="BA42" s="648"/>
      <c r="BB42" s="648"/>
      <c r="BC42" s="648"/>
      <c r="BD42" s="631"/>
      <c r="BE42" s="631"/>
      <c r="BF42" s="633"/>
      <c r="BG42" s="620"/>
      <c r="BH42" s="621"/>
      <c r="BI42" s="621"/>
      <c r="BJ42" s="621"/>
      <c r="BK42" s="621"/>
      <c r="BL42" s="42"/>
      <c r="BM42" s="594" t="s">
        <v>268</v>
      </c>
      <c r="BN42" s="594"/>
      <c r="BO42" s="594"/>
      <c r="BP42" s="594"/>
      <c r="BQ42" s="594"/>
      <c r="BR42" s="594"/>
      <c r="BS42" s="594"/>
      <c r="BT42" s="594"/>
      <c r="BU42" s="595"/>
      <c r="BV42" s="647">
        <v>302</v>
      </c>
      <c r="BW42" s="648"/>
      <c r="BX42" s="648"/>
      <c r="BY42" s="648"/>
      <c r="BZ42" s="648"/>
      <c r="CA42" s="648"/>
      <c r="CB42" s="657"/>
      <c r="CD42" s="569" t="s">
        <v>269</v>
      </c>
      <c r="CE42" s="570"/>
      <c r="CF42" s="570"/>
      <c r="CG42" s="570"/>
      <c r="CH42" s="570"/>
      <c r="CI42" s="570"/>
      <c r="CJ42" s="570"/>
      <c r="CK42" s="570"/>
      <c r="CL42" s="570"/>
      <c r="CM42" s="570"/>
      <c r="CN42" s="570"/>
      <c r="CO42" s="570"/>
      <c r="CP42" s="570"/>
      <c r="CQ42" s="571"/>
      <c r="CR42" s="572">
        <v>25014703</v>
      </c>
      <c r="CS42" s="603"/>
      <c r="CT42" s="603"/>
      <c r="CU42" s="603"/>
      <c r="CV42" s="603"/>
      <c r="CW42" s="603"/>
      <c r="CX42" s="603"/>
      <c r="CY42" s="604"/>
      <c r="CZ42" s="577">
        <v>11</v>
      </c>
      <c r="DA42" s="605"/>
      <c r="DB42" s="605"/>
      <c r="DC42" s="607"/>
      <c r="DD42" s="581">
        <v>6686553</v>
      </c>
      <c r="DE42" s="603"/>
      <c r="DF42" s="603"/>
      <c r="DG42" s="603"/>
      <c r="DH42" s="603"/>
      <c r="DI42" s="603"/>
      <c r="DJ42" s="603"/>
      <c r="DK42" s="604"/>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35" t="s">
        <v>270</v>
      </c>
      <c r="CD43" s="569" t="s">
        <v>271</v>
      </c>
      <c r="CE43" s="570"/>
      <c r="CF43" s="570"/>
      <c r="CG43" s="570"/>
      <c r="CH43" s="570"/>
      <c r="CI43" s="570"/>
      <c r="CJ43" s="570"/>
      <c r="CK43" s="570"/>
      <c r="CL43" s="570"/>
      <c r="CM43" s="570"/>
      <c r="CN43" s="570"/>
      <c r="CO43" s="570"/>
      <c r="CP43" s="570"/>
      <c r="CQ43" s="571"/>
      <c r="CR43" s="572">
        <v>271388</v>
      </c>
      <c r="CS43" s="603"/>
      <c r="CT43" s="603"/>
      <c r="CU43" s="603"/>
      <c r="CV43" s="603"/>
      <c r="CW43" s="603"/>
      <c r="CX43" s="603"/>
      <c r="CY43" s="604"/>
      <c r="CZ43" s="577">
        <v>0.1</v>
      </c>
      <c r="DA43" s="605"/>
      <c r="DB43" s="605"/>
      <c r="DC43" s="607"/>
      <c r="DD43" s="581">
        <v>271388</v>
      </c>
      <c r="DE43" s="603"/>
      <c r="DF43" s="603"/>
      <c r="DG43" s="603"/>
      <c r="DH43" s="603"/>
      <c r="DI43" s="603"/>
      <c r="DJ43" s="603"/>
      <c r="DK43" s="604"/>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8" t="s">
        <v>272</v>
      </c>
      <c r="C44" s="658"/>
      <c r="D44" s="658"/>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c r="AH44" s="658"/>
      <c r="AI44" s="658"/>
      <c r="AJ44" s="658"/>
      <c r="AK44" s="658"/>
      <c r="AL44" s="658"/>
      <c r="AM44" s="658"/>
      <c r="AN44" s="658"/>
      <c r="AO44" s="658"/>
      <c r="AP44" s="658"/>
      <c r="AQ44" s="658"/>
      <c r="AR44" s="658"/>
      <c r="AS44" s="658"/>
      <c r="AT44" s="658"/>
      <c r="AU44" s="658"/>
      <c r="AV44" s="658"/>
      <c r="AW44" s="658"/>
      <c r="AX44" s="658"/>
      <c r="AY44" s="658"/>
      <c r="AZ44" s="658"/>
      <c r="BA44" s="658"/>
      <c r="BB44" s="658"/>
      <c r="BC44" s="658"/>
      <c r="BD44" s="658"/>
      <c r="BE44" s="658"/>
      <c r="BF44" s="658"/>
      <c r="BG44" s="658"/>
      <c r="BH44" s="658"/>
      <c r="BI44" s="658"/>
      <c r="BJ44" s="658"/>
      <c r="BK44" s="658"/>
      <c r="BL44" s="658"/>
      <c r="BM44" s="658"/>
      <c r="BN44" s="658"/>
      <c r="BO44" s="658"/>
      <c r="BP44" s="658"/>
      <c r="BQ44" s="658"/>
      <c r="BR44" s="658"/>
      <c r="BS44" s="658"/>
      <c r="BT44" s="658"/>
      <c r="BU44" s="658"/>
      <c r="BV44" s="658"/>
      <c r="BW44" s="658"/>
      <c r="BX44" s="658"/>
      <c r="BY44" s="658"/>
      <c r="BZ44" s="658"/>
      <c r="CA44" s="658"/>
      <c r="CB44" s="658"/>
      <c r="CC44" s="659"/>
      <c r="CD44" s="610" t="s">
        <v>219</v>
      </c>
      <c r="CE44" s="611"/>
      <c r="CF44" s="569" t="s">
        <v>273</v>
      </c>
      <c r="CG44" s="570"/>
      <c r="CH44" s="570"/>
      <c r="CI44" s="570"/>
      <c r="CJ44" s="570"/>
      <c r="CK44" s="570"/>
      <c r="CL44" s="570"/>
      <c r="CM44" s="570"/>
      <c r="CN44" s="570"/>
      <c r="CO44" s="570"/>
      <c r="CP44" s="570"/>
      <c r="CQ44" s="571"/>
      <c r="CR44" s="572">
        <v>25014703</v>
      </c>
      <c r="CS44" s="573"/>
      <c r="CT44" s="573"/>
      <c r="CU44" s="573"/>
      <c r="CV44" s="573"/>
      <c r="CW44" s="573"/>
      <c r="CX44" s="573"/>
      <c r="CY44" s="574"/>
      <c r="CZ44" s="577">
        <v>11</v>
      </c>
      <c r="DA44" s="578"/>
      <c r="DB44" s="578"/>
      <c r="DC44" s="584"/>
      <c r="DD44" s="581">
        <v>6686553</v>
      </c>
      <c r="DE44" s="573"/>
      <c r="DF44" s="573"/>
      <c r="DG44" s="573"/>
      <c r="DH44" s="573"/>
      <c r="DI44" s="573"/>
      <c r="DJ44" s="573"/>
      <c r="DK44" s="574"/>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8" t="s">
        <v>274</v>
      </c>
      <c r="C45" s="658"/>
      <c r="D45" s="658"/>
      <c r="E45" s="658"/>
      <c r="F45" s="658"/>
      <c r="G45" s="658"/>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658"/>
      <c r="AM45" s="658"/>
      <c r="AN45" s="658"/>
      <c r="AO45" s="658"/>
      <c r="AP45" s="658"/>
      <c r="AQ45" s="658"/>
      <c r="AR45" s="658"/>
      <c r="AS45" s="658"/>
      <c r="AT45" s="658"/>
      <c r="AU45" s="658"/>
      <c r="AV45" s="658"/>
      <c r="AW45" s="658"/>
      <c r="AX45" s="658"/>
      <c r="AY45" s="658"/>
      <c r="AZ45" s="658"/>
      <c r="BA45" s="658"/>
      <c r="BB45" s="658"/>
      <c r="BC45" s="658"/>
      <c r="BD45" s="658"/>
      <c r="BE45" s="658"/>
      <c r="BF45" s="658"/>
      <c r="BG45" s="658"/>
      <c r="BH45" s="658"/>
      <c r="BI45" s="658"/>
      <c r="BJ45" s="658"/>
      <c r="BK45" s="658"/>
      <c r="BL45" s="658"/>
      <c r="BM45" s="658"/>
      <c r="BN45" s="658"/>
      <c r="BO45" s="658"/>
      <c r="BP45" s="658"/>
      <c r="BQ45" s="658"/>
      <c r="BR45" s="658"/>
      <c r="BS45" s="658"/>
      <c r="BT45" s="658"/>
      <c r="BU45" s="658"/>
      <c r="BV45" s="658"/>
      <c r="BW45" s="658"/>
      <c r="BX45" s="658"/>
      <c r="BY45" s="658"/>
      <c r="BZ45" s="658"/>
      <c r="CA45" s="658"/>
      <c r="CB45" s="658"/>
      <c r="CC45" s="659"/>
      <c r="CD45" s="612"/>
      <c r="CE45" s="613"/>
      <c r="CF45" s="569" t="s">
        <v>275</v>
      </c>
      <c r="CG45" s="570"/>
      <c r="CH45" s="570"/>
      <c r="CI45" s="570"/>
      <c r="CJ45" s="570"/>
      <c r="CK45" s="570"/>
      <c r="CL45" s="570"/>
      <c r="CM45" s="570"/>
      <c r="CN45" s="570"/>
      <c r="CO45" s="570"/>
      <c r="CP45" s="570"/>
      <c r="CQ45" s="571"/>
      <c r="CR45" s="572">
        <v>9157038</v>
      </c>
      <c r="CS45" s="603"/>
      <c r="CT45" s="603"/>
      <c r="CU45" s="603"/>
      <c r="CV45" s="603"/>
      <c r="CW45" s="603"/>
      <c r="CX45" s="603"/>
      <c r="CY45" s="604"/>
      <c r="CZ45" s="577">
        <v>4</v>
      </c>
      <c r="DA45" s="605"/>
      <c r="DB45" s="605"/>
      <c r="DC45" s="607"/>
      <c r="DD45" s="581">
        <v>1095123</v>
      </c>
      <c r="DE45" s="603"/>
      <c r="DF45" s="603"/>
      <c r="DG45" s="603"/>
      <c r="DH45" s="603"/>
      <c r="DI45" s="603"/>
      <c r="DJ45" s="603"/>
      <c r="DK45" s="604"/>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46"/>
      <c r="CD46" s="612"/>
      <c r="CE46" s="613"/>
      <c r="CF46" s="569" t="s">
        <v>276</v>
      </c>
      <c r="CG46" s="570"/>
      <c r="CH46" s="570"/>
      <c r="CI46" s="570"/>
      <c r="CJ46" s="570"/>
      <c r="CK46" s="570"/>
      <c r="CL46" s="570"/>
      <c r="CM46" s="570"/>
      <c r="CN46" s="570"/>
      <c r="CO46" s="570"/>
      <c r="CP46" s="570"/>
      <c r="CQ46" s="571"/>
      <c r="CR46" s="572">
        <v>15692612</v>
      </c>
      <c r="CS46" s="573"/>
      <c r="CT46" s="573"/>
      <c r="CU46" s="573"/>
      <c r="CV46" s="573"/>
      <c r="CW46" s="573"/>
      <c r="CX46" s="573"/>
      <c r="CY46" s="574"/>
      <c r="CZ46" s="577">
        <v>6.9</v>
      </c>
      <c r="DA46" s="578"/>
      <c r="DB46" s="578"/>
      <c r="DC46" s="584"/>
      <c r="DD46" s="581">
        <v>5494977</v>
      </c>
      <c r="DE46" s="573"/>
      <c r="DF46" s="573"/>
      <c r="DG46" s="573"/>
      <c r="DH46" s="573"/>
      <c r="DI46" s="573"/>
      <c r="DJ46" s="573"/>
      <c r="DK46" s="574"/>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46"/>
      <c r="CD47" s="612"/>
      <c r="CE47" s="613"/>
      <c r="CF47" s="569" t="s">
        <v>277</v>
      </c>
      <c r="CG47" s="570"/>
      <c r="CH47" s="570"/>
      <c r="CI47" s="570"/>
      <c r="CJ47" s="570"/>
      <c r="CK47" s="570"/>
      <c r="CL47" s="570"/>
      <c r="CM47" s="570"/>
      <c r="CN47" s="570"/>
      <c r="CO47" s="570"/>
      <c r="CP47" s="570"/>
      <c r="CQ47" s="571"/>
      <c r="CR47" s="572" t="s">
        <v>47</v>
      </c>
      <c r="CS47" s="603"/>
      <c r="CT47" s="603"/>
      <c r="CU47" s="603"/>
      <c r="CV47" s="603"/>
      <c r="CW47" s="603"/>
      <c r="CX47" s="603"/>
      <c r="CY47" s="604"/>
      <c r="CZ47" s="577" t="s">
        <v>47</v>
      </c>
      <c r="DA47" s="605"/>
      <c r="DB47" s="605"/>
      <c r="DC47" s="607"/>
      <c r="DD47" s="581" t="s">
        <v>47</v>
      </c>
      <c r="DE47" s="603"/>
      <c r="DF47" s="603"/>
      <c r="DG47" s="603"/>
      <c r="DH47" s="603"/>
      <c r="DI47" s="603"/>
      <c r="DJ47" s="603"/>
      <c r="DK47" s="604"/>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46"/>
      <c r="CD48" s="614"/>
      <c r="CE48" s="615"/>
      <c r="CF48" s="569" t="s">
        <v>278</v>
      </c>
      <c r="CG48" s="570"/>
      <c r="CH48" s="570"/>
      <c r="CI48" s="570"/>
      <c r="CJ48" s="570"/>
      <c r="CK48" s="570"/>
      <c r="CL48" s="570"/>
      <c r="CM48" s="570"/>
      <c r="CN48" s="570"/>
      <c r="CO48" s="570"/>
      <c r="CP48" s="570"/>
      <c r="CQ48" s="571"/>
      <c r="CR48" s="572" t="s">
        <v>47</v>
      </c>
      <c r="CS48" s="573"/>
      <c r="CT48" s="573"/>
      <c r="CU48" s="573"/>
      <c r="CV48" s="573"/>
      <c r="CW48" s="573"/>
      <c r="CX48" s="573"/>
      <c r="CY48" s="574"/>
      <c r="CZ48" s="577" t="s">
        <v>47</v>
      </c>
      <c r="DA48" s="578"/>
      <c r="DB48" s="578"/>
      <c r="DC48" s="584"/>
      <c r="DD48" s="581" t="s">
        <v>47</v>
      </c>
      <c r="DE48" s="573"/>
      <c r="DF48" s="573"/>
      <c r="DG48" s="573"/>
      <c r="DH48" s="573"/>
      <c r="DI48" s="573"/>
      <c r="DJ48" s="573"/>
      <c r="DK48" s="574"/>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46"/>
      <c r="CD49" s="593" t="s">
        <v>279</v>
      </c>
      <c r="CE49" s="594"/>
      <c r="CF49" s="594"/>
      <c r="CG49" s="594"/>
      <c r="CH49" s="594"/>
      <c r="CI49" s="594"/>
      <c r="CJ49" s="594"/>
      <c r="CK49" s="594"/>
      <c r="CL49" s="594"/>
      <c r="CM49" s="594"/>
      <c r="CN49" s="594"/>
      <c r="CO49" s="594"/>
      <c r="CP49" s="594"/>
      <c r="CQ49" s="595"/>
      <c r="CR49" s="647">
        <v>227249962</v>
      </c>
      <c r="CS49" s="631"/>
      <c r="CT49" s="631"/>
      <c r="CU49" s="631"/>
      <c r="CV49" s="631"/>
      <c r="CW49" s="631"/>
      <c r="CX49" s="631"/>
      <c r="CY49" s="660"/>
      <c r="CZ49" s="652">
        <v>100</v>
      </c>
      <c r="DA49" s="661"/>
      <c r="DB49" s="661"/>
      <c r="DC49" s="662"/>
      <c r="DD49" s="663">
        <v>140750765</v>
      </c>
      <c r="DE49" s="631"/>
      <c r="DF49" s="631"/>
      <c r="DG49" s="631"/>
      <c r="DH49" s="631"/>
      <c r="DI49" s="631"/>
      <c r="DJ49" s="631"/>
      <c r="DK49" s="660"/>
      <c r="DL49" s="664"/>
      <c r="DM49" s="665"/>
      <c r="DN49" s="665"/>
      <c r="DO49" s="665"/>
      <c r="DP49" s="665"/>
      <c r="DQ49" s="665"/>
      <c r="DR49" s="665"/>
      <c r="DS49" s="665"/>
      <c r="DT49" s="665"/>
      <c r="DU49" s="665"/>
      <c r="DV49" s="666"/>
      <c r="DW49" s="667"/>
      <c r="DX49" s="668"/>
      <c r="DY49" s="668"/>
      <c r="DZ49" s="668"/>
      <c r="EA49" s="668"/>
      <c r="EB49" s="668"/>
      <c r="EC49" s="669"/>
    </row>
  </sheetData>
  <sheetProtection algorithmName="SHA-512" hashValue="1yCB3Yr8QaV2uw8dYlUa5D2wz/a5Wmpa7wfBpzFXeAViUUPt7UDSYIf/0G1bttt0Wj5PXmzSvuKmjGw5IUyYLA==" saltValue="fkAiiZIwdQ8owOXXmBVsv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157AB-CBC7-447B-90D8-6C1272F22F55}">
  <sheetPr>
    <pageSetUpPr fitToPage="1"/>
  </sheetPr>
  <dimension ref="A1:EA135"/>
  <sheetViews>
    <sheetView zoomScaleNormal="100" zoomScaleSheetLayoutView="70" workbookViewId="0"/>
  </sheetViews>
  <sheetFormatPr defaultColWidth="0" defaultRowHeight="13" zeroHeight="1" x14ac:dyDescent="0.2"/>
  <cols>
    <col min="1" max="130" width="2.7265625" style="52" customWidth="1"/>
    <col min="131" max="131" width="1.6328125" style="52" customWidth="1"/>
    <col min="132" max="16384" width="9" style="52" hidden="1"/>
  </cols>
  <sheetData>
    <row r="1" spans="1:131" ht="11.25" customHeight="1" thickBot="1" x14ac:dyDescent="0.25">
      <c r="A1" s="48"/>
      <c r="B1" s="48"/>
      <c r="C1" s="48"/>
      <c r="D1" s="48"/>
      <c r="E1" s="48"/>
      <c r="F1" s="48"/>
      <c r="G1" s="48"/>
      <c r="H1" s="48"/>
      <c r="I1" s="48"/>
      <c r="J1" s="48"/>
      <c r="K1" s="48"/>
      <c r="L1" s="48"/>
      <c r="M1" s="48"/>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50"/>
      <c r="DR1" s="50"/>
      <c r="DS1" s="50"/>
      <c r="DT1" s="50"/>
      <c r="DU1" s="50"/>
      <c r="DV1" s="50"/>
      <c r="DW1" s="50"/>
      <c r="DX1" s="50"/>
      <c r="DY1" s="50"/>
      <c r="DZ1" s="50"/>
      <c r="EA1" s="51"/>
    </row>
    <row r="2" spans="1:131" ht="26.25" customHeight="1" thickBot="1" x14ac:dyDescent="0.25">
      <c r="A2" s="684" t="s">
        <v>280</v>
      </c>
      <c r="B2" s="684"/>
      <c r="C2" s="684"/>
      <c r="D2" s="684"/>
      <c r="E2" s="684"/>
      <c r="F2" s="684"/>
      <c r="G2" s="684"/>
      <c r="H2" s="684"/>
      <c r="I2" s="684"/>
      <c r="J2" s="684"/>
      <c r="K2" s="684"/>
      <c r="L2" s="684"/>
      <c r="M2" s="684"/>
      <c r="N2" s="684"/>
      <c r="O2" s="684"/>
      <c r="P2" s="684"/>
      <c r="Q2" s="684"/>
      <c r="R2" s="684"/>
      <c r="S2" s="684"/>
      <c r="T2" s="684"/>
      <c r="U2" s="684"/>
      <c r="V2" s="684"/>
      <c r="W2" s="684"/>
      <c r="X2" s="684"/>
      <c r="Y2" s="684"/>
      <c r="Z2" s="684"/>
      <c r="AA2" s="684"/>
      <c r="AB2" s="684"/>
      <c r="AC2" s="684"/>
      <c r="AD2" s="684"/>
      <c r="AE2" s="684"/>
      <c r="AF2" s="684"/>
      <c r="AG2" s="684"/>
      <c r="AH2" s="684"/>
      <c r="AI2" s="684"/>
      <c r="AJ2" s="684"/>
      <c r="AK2" s="684"/>
      <c r="AL2" s="684"/>
      <c r="AM2" s="684"/>
      <c r="AN2" s="684"/>
      <c r="AO2" s="684"/>
      <c r="AP2" s="684"/>
      <c r="AQ2" s="684"/>
      <c r="AR2" s="684"/>
      <c r="AS2" s="684"/>
      <c r="AT2" s="684"/>
      <c r="AU2" s="684"/>
      <c r="AV2" s="684"/>
      <c r="AW2" s="684"/>
      <c r="AX2" s="684"/>
      <c r="AY2" s="684"/>
      <c r="AZ2" s="684"/>
      <c r="BA2" s="684"/>
      <c r="BB2" s="684"/>
      <c r="BC2" s="684"/>
      <c r="BD2" s="684"/>
      <c r="BE2" s="684"/>
      <c r="BF2" s="684"/>
      <c r="BG2" s="684"/>
      <c r="BH2" s="684"/>
      <c r="BI2" s="684"/>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685" t="s">
        <v>281</v>
      </c>
      <c r="DK2" s="686"/>
      <c r="DL2" s="686"/>
      <c r="DM2" s="686"/>
      <c r="DN2" s="686"/>
      <c r="DO2" s="687"/>
      <c r="DP2" s="49"/>
      <c r="DQ2" s="685" t="s">
        <v>282</v>
      </c>
      <c r="DR2" s="686"/>
      <c r="DS2" s="686"/>
      <c r="DT2" s="686"/>
      <c r="DU2" s="686"/>
      <c r="DV2" s="686"/>
      <c r="DW2" s="686"/>
      <c r="DX2" s="686"/>
      <c r="DY2" s="686"/>
      <c r="DZ2" s="687"/>
      <c r="EA2" s="51"/>
    </row>
    <row r="3" spans="1:131" ht="11.25" customHeight="1" x14ac:dyDescent="0.2">
      <c r="A3" s="49"/>
      <c r="B3" s="49"/>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51"/>
    </row>
    <row r="4" spans="1:131" s="57" customFormat="1" ht="26.25" customHeight="1" thickBot="1" x14ac:dyDescent="0.25">
      <c r="A4" s="688" t="s">
        <v>283</v>
      </c>
      <c r="B4" s="688"/>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c r="AF4" s="688"/>
      <c r="AG4" s="688"/>
      <c r="AH4" s="688"/>
      <c r="AI4" s="688"/>
      <c r="AJ4" s="688"/>
      <c r="AK4" s="688"/>
      <c r="AL4" s="688"/>
      <c r="AM4" s="688"/>
      <c r="AN4" s="688"/>
      <c r="AO4" s="688"/>
      <c r="AP4" s="688"/>
      <c r="AQ4" s="688"/>
      <c r="AR4" s="688"/>
      <c r="AS4" s="688"/>
      <c r="AT4" s="688"/>
      <c r="AU4" s="688"/>
      <c r="AV4" s="688"/>
      <c r="AW4" s="688"/>
      <c r="AX4" s="688"/>
      <c r="AY4" s="688"/>
      <c r="AZ4" s="53"/>
      <c r="BA4" s="53"/>
      <c r="BB4" s="53"/>
      <c r="BC4" s="53"/>
      <c r="BD4" s="53"/>
      <c r="BE4" s="54"/>
      <c r="BF4" s="54"/>
      <c r="BG4" s="54"/>
      <c r="BH4" s="54"/>
      <c r="BI4" s="54"/>
      <c r="BJ4" s="54"/>
      <c r="BK4" s="54"/>
      <c r="BL4" s="54"/>
      <c r="BM4" s="54"/>
      <c r="BN4" s="54"/>
      <c r="BO4" s="54"/>
      <c r="BP4" s="54"/>
      <c r="BQ4" s="689" t="s">
        <v>284</v>
      </c>
      <c r="BR4" s="689"/>
      <c r="BS4" s="689"/>
      <c r="BT4" s="689"/>
      <c r="BU4" s="689"/>
      <c r="BV4" s="689"/>
      <c r="BW4" s="689"/>
      <c r="BX4" s="689"/>
      <c r="BY4" s="689"/>
      <c r="BZ4" s="689"/>
      <c r="CA4" s="689"/>
      <c r="CB4" s="689"/>
      <c r="CC4" s="689"/>
      <c r="CD4" s="689"/>
      <c r="CE4" s="689"/>
      <c r="CF4" s="689"/>
      <c r="CG4" s="689"/>
      <c r="CH4" s="689"/>
      <c r="CI4" s="689"/>
      <c r="CJ4" s="689"/>
      <c r="CK4" s="689"/>
      <c r="CL4" s="689"/>
      <c r="CM4" s="689"/>
      <c r="CN4" s="689"/>
      <c r="CO4" s="689"/>
      <c r="CP4" s="689"/>
      <c r="CQ4" s="689"/>
      <c r="CR4" s="689"/>
      <c r="CS4" s="689"/>
      <c r="CT4" s="689"/>
      <c r="CU4" s="689"/>
      <c r="CV4" s="689"/>
      <c r="CW4" s="689"/>
      <c r="CX4" s="689"/>
      <c r="CY4" s="689"/>
      <c r="CZ4" s="689"/>
      <c r="DA4" s="689"/>
      <c r="DB4" s="689"/>
      <c r="DC4" s="689"/>
      <c r="DD4" s="689"/>
      <c r="DE4" s="689"/>
      <c r="DF4" s="689"/>
      <c r="DG4" s="689"/>
      <c r="DH4" s="689"/>
      <c r="DI4" s="689"/>
      <c r="DJ4" s="689"/>
      <c r="DK4" s="689"/>
      <c r="DL4" s="689"/>
      <c r="DM4" s="689"/>
      <c r="DN4" s="689"/>
      <c r="DO4" s="689"/>
      <c r="DP4" s="689"/>
      <c r="DQ4" s="689"/>
      <c r="DR4" s="689"/>
      <c r="DS4" s="689"/>
      <c r="DT4" s="689"/>
      <c r="DU4" s="689"/>
      <c r="DV4" s="689"/>
      <c r="DW4" s="689"/>
      <c r="DX4" s="689"/>
      <c r="DY4" s="689"/>
      <c r="DZ4" s="689"/>
      <c r="EA4" s="56"/>
    </row>
    <row r="5" spans="1:131" s="57" customFormat="1" ht="26.25" customHeight="1" x14ac:dyDescent="0.2">
      <c r="A5" s="678" t="s">
        <v>285</v>
      </c>
      <c r="B5" s="679"/>
      <c r="C5" s="679"/>
      <c r="D5" s="679"/>
      <c r="E5" s="679"/>
      <c r="F5" s="679"/>
      <c r="G5" s="679"/>
      <c r="H5" s="679"/>
      <c r="I5" s="679"/>
      <c r="J5" s="679"/>
      <c r="K5" s="679"/>
      <c r="L5" s="679"/>
      <c r="M5" s="679"/>
      <c r="N5" s="679"/>
      <c r="O5" s="679"/>
      <c r="P5" s="680"/>
      <c r="Q5" s="674" t="s">
        <v>286</v>
      </c>
      <c r="R5" s="670"/>
      <c r="S5" s="670"/>
      <c r="T5" s="670"/>
      <c r="U5" s="671"/>
      <c r="V5" s="674" t="s">
        <v>287</v>
      </c>
      <c r="W5" s="670"/>
      <c r="X5" s="670"/>
      <c r="Y5" s="670"/>
      <c r="Z5" s="671"/>
      <c r="AA5" s="674" t="s">
        <v>288</v>
      </c>
      <c r="AB5" s="670"/>
      <c r="AC5" s="670"/>
      <c r="AD5" s="670"/>
      <c r="AE5" s="670"/>
      <c r="AF5" s="690" t="s">
        <v>289</v>
      </c>
      <c r="AG5" s="670"/>
      <c r="AH5" s="670"/>
      <c r="AI5" s="670"/>
      <c r="AJ5" s="676"/>
      <c r="AK5" s="670" t="s">
        <v>290</v>
      </c>
      <c r="AL5" s="670"/>
      <c r="AM5" s="670"/>
      <c r="AN5" s="670"/>
      <c r="AO5" s="671"/>
      <c r="AP5" s="674" t="s">
        <v>291</v>
      </c>
      <c r="AQ5" s="670"/>
      <c r="AR5" s="670"/>
      <c r="AS5" s="670"/>
      <c r="AT5" s="671"/>
      <c r="AU5" s="674" t="s">
        <v>292</v>
      </c>
      <c r="AV5" s="670"/>
      <c r="AW5" s="670"/>
      <c r="AX5" s="670"/>
      <c r="AY5" s="676"/>
      <c r="AZ5" s="53"/>
      <c r="BA5" s="53"/>
      <c r="BB5" s="53"/>
      <c r="BC5" s="53"/>
      <c r="BD5" s="53"/>
      <c r="BE5" s="54"/>
      <c r="BF5" s="54"/>
      <c r="BG5" s="54"/>
      <c r="BH5" s="54"/>
      <c r="BI5" s="54"/>
      <c r="BJ5" s="54"/>
      <c r="BK5" s="54"/>
      <c r="BL5" s="54"/>
      <c r="BM5" s="54"/>
      <c r="BN5" s="54"/>
      <c r="BO5" s="54"/>
      <c r="BP5" s="54"/>
      <c r="BQ5" s="678" t="s">
        <v>293</v>
      </c>
      <c r="BR5" s="679"/>
      <c r="BS5" s="679"/>
      <c r="BT5" s="679"/>
      <c r="BU5" s="679"/>
      <c r="BV5" s="679"/>
      <c r="BW5" s="679"/>
      <c r="BX5" s="679"/>
      <c r="BY5" s="679"/>
      <c r="BZ5" s="679"/>
      <c r="CA5" s="679"/>
      <c r="CB5" s="679"/>
      <c r="CC5" s="679"/>
      <c r="CD5" s="679"/>
      <c r="CE5" s="679"/>
      <c r="CF5" s="679"/>
      <c r="CG5" s="680"/>
      <c r="CH5" s="674" t="s">
        <v>294</v>
      </c>
      <c r="CI5" s="670"/>
      <c r="CJ5" s="670"/>
      <c r="CK5" s="670"/>
      <c r="CL5" s="671"/>
      <c r="CM5" s="674" t="s">
        <v>295</v>
      </c>
      <c r="CN5" s="670"/>
      <c r="CO5" s="670"/>
      <c r="CP5" s="670"/>
      <c r="CQ5" s="671"/>
      <c r="CR5" s="674" t="s">
        <v>296</v>
      </c>
      <c r="CS5" s="670"/>
      <c r="CT5" s="670"/>
      <c r="CU5" s="670"/>
      <c r="CV5" s="671"/>
      <c r="CW5" s="674" t="s">
        <v>297</v>
      </c>
      <c r="CX5" s="670"/>
      <c r="CY5" s="670"/>
      <c r="CZ5" s="670"/>
      <c r="DA5" s="671"/>
      <c r="DB5" s="674" t="s">
        <v>298</v>
      </c>
      <c r="DC5" s="670"/>
      <c r="DD5" s="670"/>
      <c r="DE5" s="670"/>
      <c r="DF5" s="671"/>
      <c r="DG5" s="723" t="s">
        <v>299</v>
      </c>
      <c r="DH5" s="724"/>
      <c r="DI5" s="724"/>
      <c r="DJ5" s="724"/>
      <c r="DK5" s="725"/>
      <c r="DL5" s="723" t="s">
        <v>300</v>
      </c>
      <c r="DM5" s="724"/>
      <c r="DN5" s="724"/>
      <c r="DO5" s="724"/>
      <c r="DP5" s="725"/>
      <c r="DQ5" s="674" t="s">
        <v>301</v>
      </c>
      <c r="DR5" s="670"/>
      <c r="DS5" s="670"/>
      <c r="DT5" s="670"/>
      <c r="DU5" s="671"/>
      <c r="DV5" s="674" t="s">
        <v>292</v>
      </c>
      <c r="DW5" s="670"/>
      <c r="DX5" s="670"/>
      <c r="DY5" s="670"/>
      <c r="DZ5" s="676"/>
      <c r="EA5" s="56"/>
    </row>
    <row r="6" spans="1:131" s="57" customFormat="1" ht="26.25" customHeight="1" thickBot="1" x14ac:dyDescent="0.25">
      <c r="A6" s="681"/>
      <c r="B6" s="682"/>
      <c r="C6" s="682"/>
      <c r="D6" s="682"/>
      <c r="E6" s="682"/>
      <c r="F6" s="682"/>
      <c r="G6" s="682"/>
      <c r="H6" s="682"/>
      <c r="I6" s="682"/>
      <c r="J6" s="682"/>
      <c r="K6" s="682"/>
      <c r="L6" s="682"/>
      <c r="M6" s="682"/>
      <c r="N6" s="682"/>
      <c r="O6" s="682"/>
      <c r="P6" s="683"/>
      <c r="Q6" s="675"/>
      <c r="R6" s="672"/>
      <c r="S6" s="672"/>
      <c r="T6" s="672"/>
      <c r="U6" s="673"/>
      <c r="V6" s="675"/>
      <c r="W6" s="672"/>
      <c r="X6" s="672"/>
      <c r="Y6" s="672"/>
      <c r="Z6" s="673"/>
      <c r="AA6" s="675"/>
      <c r="AB6" s="672"/>
      <c r="AC6" s="672"/>
      <c r="AD6" s="672"/>
      <c r="AE6" s="672"/>
      <c r="AF6" s="691"/>
      <c r="AG6" s="672"/>
      <c r="AH6" s="672"/>
      <c r="AI6" s="672"/>
      <c r="AJ6" s="677"/>
      <c r="AK6" s="672"/>
      <c r="AL6" s="672"/>
      <c r="AM6" s="672"/>
      <c r="AN6" s="672"/>
      <c r="AO6" s="673"/>
      <c r="AP6" s="675"/>
      <c r="AQ6" s="672"/>
      <c r="AR6" s="672"/>
      <c r="AS6" s="672"/>
      <c r="AT6" s="673"/>
      <c r="AU6" s="675"/>
      <c r="AV6" s="672"/>
      <c r="AW6" s="672"/>
      <c r="AX6" s="672"/>
      <c r="AY6" s="677"/>
      <c r="AZ6" s="53"/>
      <c r="BA6" s="53"/>
      <c r="BB6" s="53"/>
      <c r="BC6" s="53"/>
      <c r="BD6" s="53"/>
      <c r="BE6" s="54"/>
      <c r="BF6" s="54"/>
      <c r="BG6" s="54"/>
      <c r="BH6" s="54"/>
      <c r="BI6" s="54"/>
      <c r="BJ6" s="54"/>
      <c r="BK6" s="54"/>
      <c r="BL6" s="54"/>
      <c r="BM6" s="54"/>
      <c r="BN6" s="54"/>
      <c r="BO6" s="54"/>
      <c r="BP6" s="54"/>
      <c r="BQ6" s="681"/>
      <c r="BR6" s="682"/>
      <c r="BS6" s="682"/>
      <c r="BT6" s="682"/>
      <c r="BU6" s="682"/>
      <c r="BV6" s="682"/>
      <c r="BW6" s="682"/>
      <c r="BX6" s="682"/>
      <c r="BY6" s="682"/>
      <c r="BZ6" s="682"/>
      <c r="CA6" s="682"/>
      <c r="CB6" s="682"/>
      <c r="CC6" s="682"/>
      <c r="CD6" s="682"/>
      <c r="CE6" s="682"/>
      <c r="CF6" s="682"/>
      <c r="CG6" s="683"/>
      <c r="CH6" s="675"/>
      <c r="CI6" s="672"/>
      <c r="CJ6" s="672"/>
      <c r="CK6" s="672"/>
      <c r="CL6" s="673"/>
      <c r="CM6" s="675"/>
      <c r="CN6" s="672"/>
      <c r="CO6" s="672"/>
      <c r="CP6" s="672"/>
      <c r="CQ6" s="673"/>
      <c r="CR6" s="675"/>
      <c r="CS6" s="672"/>
      <c r="CT6" s="672"/>
      <c r="CU6" s="672"/>
      <c r="CV6" s="673"/>
      <c r="CW6" s="675"/>
      <c r="CX6" s="672"/>
      <c r="CY6" s="672"/>
      <c r="CZ6" s="672"/>
      <c r="DA6" s="673"/>
      <c r="DB6" s="675"/>
      <c r="DC6" s="672"/>
      <c r="DD6" s="672"/>
      <c r="DE6" s="672"/>
      <c r="DF6" s="673"/>
      <c r="DG6" s="726"/>
      <c r="DH6" s="727"/>
      <c r="DI6" s="727"/>
      <c r="DJ6" s="727"/>
      <c r="DK6" s="728"/>
      <c r="DL6" s="726"/>
      <c r="DM6" s="727"/>
      <c r="DN6" s="727"/>
      <c r="DO6" s="727"/>
      <c r="DP6" s="728"/>
      <c r="DQ6" s="675"/>
      <c r="DR6" s="672"/>
      <c r="DS6" s="672"/>
      <c r="DT6" s="672"/>
      <c r="DU6" s="673"/>
      <c r="DV6" s="675"/>
      <c r="DW6" s="672"/>
      <c r="DX6" s="672"/>
      <c r="DY6" s="672"/>
      <c r="DZ6" s="677"/>
      <c r="EA6" s="56"/>
    </row>
    <row r="7" spans="1:131" s="57" customFormat="1" ht="26.25" customHeight="1" thickTop="1" x14ac:dyDescent="0.2">
      <c r="A7" s="58">
        <v>1</v>
      </c>
      <c r="B7" s="709" t="s">
        <v>302</v>
      </c>
      <c r="C7" s="710"/>
      <c r="D7" s="710"/>
      <c r="E7" s="710"/>
      <c r="F7" s="710"/>
      <c r="G7" s="710"/>
      <c r="H7" s="710"/>
      <c r="I7" s="710"/>
      <c r="J7" s="710"/>
      <c r="K7" s="710"/>
      <c r="L7" s="710"/>
      <c r="M7" s="710"/>
      <c r="N7" s="710"/>
      <c r="O7" s="710"/>
      <c r="P7" s="711"/>
      <c r="Q7" s="712">
        <v>246159</v>
      </c>
      <c r="R7" s="713"/>
      <c r="S7" s="713"/>
      <c r="T7" s="713"/>
      <c r="U7" s="713"/>
      <c r="V7" s="713">
        <v>236949</v>
      </c>
      <c r="W7" s="713"/>
      <c r="X7" s="713"/>
      <c r="Y7" s="713"/>
      <c r="Z7" s="713"/>
      <c r="AA7" s="713">
        <v>9210</v>
      </c>
      <c r="AB7" s="713"/>
      <c r="AC7" s="713"/>
      <c r="AD7" s="713"/>
      <c r="AE7" s="714"/>
      <c r="AF7" s="715">
        <v>8658</v>
      </c>
      <c r="AG7" s="716"/>
      <c r="AH7" s="716"/>
      <c r="AI7" s="716"/>
      <c r="AJ7" s="717"/>
      <c r="AK7" s="718">
        <v>4450</v>
      </c>
      <c r="AL7" s="719"/>
      <c r="AM7" s="719"/>
      <c r="AN7" s="719"/>
      <c r="AO7" s="719"/>
      <c r="AP7" s="719">
        <v>152681</v>
      </c>
      <c r="AQ7" s="719"/>
      <c r="AR7" s="719"/>
      <c r="AS7" s="719"/>
      <c r="AT7" s="719"/>
      <c r="AU7" s="720"/>
      <c r="AV7" s="720"/>
      <c r="AW7" s="720"/>
      <c r="AX7" s="720"/>
      <c r="AY7" s="721"/>
      <c r="AZ7" s="53"/>
      <c r="BA7" s="53"/>
      <c r="BB7" s="53"/>
      <c r="BC7" s="53"/>
      <c r="BD7" s="53"/>
      <c r="BE7" s="54"/>
      <c r="BF7" s="54"/>
      <c r="BG7" s="54"/>
      <c r="BH7" s="54"/>
      <c r="BI7" s="54"/>
      <c r="BJ7" s="54"/>
      <c r="BK7" s="54"/>
      <c r="BL7" s="54"/>
      <c r="BM7" s="54"/>
      <c r="BN7" s="54"/>
      <c r="BO7" s="54"/>
      <c r="BP7" s="54"/>
      <c r="BQ7" s="58">
        <v>1</v>
      </c>
      <c r="BR7" s="59"/>
      <c r="BS7" s="695" t="s">
        <v>303</v>
      </c>
      <c r="BT7" s="696"/>
      <c r="BU7" s="696"/>
      <c r="BV7" s="696"/>
      <c r="BW7" s="696"/>
      <c r="BX7" s="696"/>
      <c r="BY7" s="696"/>
      <c r="BZ7" s="696"/>
      <c r="CA7" s="696"/>
      <c r="CB7" s="696"/>
      <c r="CC7" s="696"/>
      <c r="CD7" s="696"/>
      <c r="CE7" s="696"/>
      <c r="CF7" s="696"/>
      <c r="CG7" s="722"/>
      <c r="CH7" s="692">
        <v>2959</v>
      </c>
      <c r="CI7" s="693"/>
      <c r="CJ7" s="693"/>
      <c r="CK7" s="693"/>
      <c r="CL7" s="694"/>
      <c r="CM7" s="692">
        <v>28062</v>
      </c>
      <c r="CN7" s="693"/>
      <c r="CO7" s="693"/>
      <c r="CP7" s="693"/>
      <c r="CQ7" s="694"/>
      <c r="CR7" s="692">
        <v>24259</v>
      </c>
      <c r="CS7" s="693"/>
      <c r="CT7" s="693"/>
      <c r="CU7" s="693"/>
      <c r="CV7" s="694"/>
      <c r="CW7" s="692" t="s">
        <v>304</v>
      </c>
      <c r="CX7" s="693"/>
      <c r="CY7" s="693"/>
      <c r="CZ7" s="693"/>
      <c r="DA7" s="694"/>
      <c r="DB7" s="692">
        <v>1073</v>
      </c>
      <c r="DC7" s="693"/>
      <c r="DD7" s="693"/>
      <c r="DE7" s="693"/>
      <c r="DF7" s="694"/>
      <c r="DG7" s="692" t="s">
        <v>304</v>
      </c>
      <c r="DH7" s="693"/>
      <c r="DI7" s="693"/>
      <c r="DJ7" s="693"/>
      <c r="DK7" s="694"/>
      <c r="DL7" s="692" t="s">
        <v>304</v>
      </c>
      <c r="DM7" s="693"/>
      <c r="DN7" s="693"/>
      <c r="DO7" s="693"/>
      <c r="DP7" s="694"/>
      <c r="DQ7" s="692" t="s">
        <v>304</v>
      </c>
      <c r="DR7" s="693"/>
      <c r="DS7" s="693"/>
      <c r="DT7" s="693"/>
      <c r="DU7" s="694"/>
      <c r="DV7" s="695"/>
      <c r="DW7" s="696"/>
      <c r="DX7" s="696"/>
      <c r="DY7" s="696"/>
      <c r="DZ7" s="697"/>
      <c r="EA7" s="56"/>
    </row>
    <row r="8" spans="1:131" s="57" customFormat="1" ht="26.25" customHeight="1" x14ac:dyDescent="0.2">
      <c r="A8" s="60">
        <v>2</v>
      </c>
      <c r="B8" s="698" t="s">
        <v>305</v>
      </c>
      <c r="C8" s="699"/>
      <c r="D8" s="699"/>
      <c r="E8" s="699"/>
      <c r="F8" s="699"/>
      <c r="G8" s="699"/>
      <c r="H8" s="699"/>
      <c r="I8" s="699"/>
      <c r="J8" s="699"/>
      <c r="K8" s="699"/>
      <c r="L8" s="699"/>
      <c r="M8" s="699"/>
      <c r="N8" s="699"/>
      <c r="O8" s="699"/>
      <c r="P8" s="700"/>
      <c r="Q8" s="701">
        <v>242</v>
      </c>
      <c r="R8" s="702"/>
      <c r="S8" s="702"/>
      <c r="T8" s="702"/>
      <c r="U8" s="702"/>
      <c r="V8" s="702">
        <v>242</v>
      </c>
      <c r="W8" s="702"/>
      <c r="X8" s="702"/>
      <c r="Y8" s="702"/>
      <c r="Z8" s="702"/>
      <c r="AA8" s="702" t="s">
        <v>304</v>
      </c>
      <c r="AB8" s="702"/>
      <c r="AC8" s="702"/>
      <c r="AD8" s="702"/>
      <c r="AE8" s="703"/>
      <c r="AF8" s="704" t="s">
        <v>47</v>
      </c>
      <c r="AG8" s="705"/>
      <c r="AH8" s="705"/>
      <c r="AI8" s="705"/>
      <c r="AJ8" s="706"/>
      <c r="AK8" s="707">
        <v>215</v>
      </c>
      <c r="AL8" s="708"/>
      <c r="AM8" s="708"/>
      <c r="AN8" s="708"/>
      <c r="AO8" s="708"/>
      <c r="AP8" s="708" t="s">
        <v>304</v>
      </c>
      <c r="AQ8" s="708"/>
      <c r="AR8" s="708"/>
      <c r="AS8" s="708"/>
      <c r="AT8" s="708"/>
      <c r="AU8" s="729"/>
      <c r="AV8" s="729"/>
      <c r="AW8" s="729"/>
      <c r="AX8" s="729"/>
      <c r="AY8" s="730"/>
      <c r="AZ8" s="53"/>
      <c r="BA8" s="53"/>
      <c r="BB8" s="53"/>
      <c r="BC8" s="53"/>
      <c r="BD8" s="53"/>
      <c r="BE8" s="54"/>
      <c r="BF8" s="54"/>
      <c r="BG8" s="54"/>
      <c r="BH8" s="54"/>
      <c r="BI8" s="54"/>
      <c r="BJ8" s="54"/>
      <c r="BK8" s="54"/>
      <c r="BL8" s="54"/>
      <c r="BM8" s="54"/>
      <c r="BN8" s="54"/>
      <c r="BO8" s="54"/>
      <c r="BP8" s="54"/>
      <c r="BQ8" s="60">
        <v>2</v>
      </c>
      <c r="BR8" s="61" t="s">
        <v>306</v>
      </c>
      <c r="BS8" s="731" t="s">
        <v>307</v>
      </c>
      <c r="BT8" s="732"/>
      <c r="BU8" s="732"/>
      <c r="BV8" s="732"/>
      <c r="BW8" s="732"/>
      <c r="BX8" s="732"/>
      <c r="BY8" s="732"/>
      <c r="BZ8" s="732"/>
      <c r="CA8" s="732"/>
      <c r="CB8" s="732"/>
      <c r="CC8" s="732"/>
      <c r="CD8" s="732"/>
      <c r="CE8" s="732"/>
      <c r="CF8" s="732"/>
      <c r="CG8" s="733"/>
      <c r="CH8" s="734">
        <v>6269</v>
      </c>
      <c r="CI8" s="735"/>
      <c r="CJ8" s="735"/>
      <c r="CK8" s="735"/>
      <c r="CL8" s="736"/>
      <c r="CM8" s="734">
        <v>119355</v>
      </c>
      <c r="CN8" s="735"/>
      <c r="CO8" s="735"/>
      <c r="CP8" s="735"/>
      <c r="CQ8" s="736"/>
      <c r="CR8" s="734">
        <v>67</v>
      </c>
      <c r="CS8" s="735"/>
      <c r="CT8" s="735"/>
      <c r="CU8" s="735"/>
      <c r="CV8" s="736"/>
      <c r="CW8" s="734" t="s">
        <v>304</v>
      </c>
      <c r="CX8" s="735"/>
      <c r="CY8" s="735"/>
      <c r="CZ8" s="735"/>
      <c r="DA8" s="736"/>
      <c r="DB8" s="734" t="s">
        <v>304</v>
      </c>
      <c r="DC8" s="735"/>
      <c r="DD8" s="735"/>
      <c r="DE8" s="735"/>
      <c r="DF8" s="736"/>
      <c r="DG8" s="734" t="s">
        <v>304</v>
      </c>
      <c r="DH8" s="735"/>
      <c r="DI8" s="735"/>
      <c r="DJ8" s="735"/>
      <c r="DK8" s="736"/>
      <c r="DL8" s="734">
        <v>91</v>
      </c>
      <c r="DM8" s="735"/>
      <c r="DN8" s="735"/>
      <c r="DO8" s="735"/>
      <c r="DP8" s="736"/>
      <c r="DQ8" s="734">
        <v>21</v>
      </c>
      <c r="DR8" s="735"/>
      <c r="DS8" s="735"/>
      <c r="DT8" s="735"/>
      <c r="DU8" s="736"/>
      <c r="DV8" s="731"/>
      <c r="DW8" s="732"/>
      <c r="DX8" s="732"/>
      <c r="DY8" s="732"/>
      <c r="DZ8" s="737"/>
      <c r="EA8" s="56"/>
    </row>
    <row r="9" spans="1:131" s="57" customFormat="1" ht="26.25" customHeight="1" x14ac:dyDescent="0.2">
      <c r="A9" s="60">
        <v>3</v>
      </c>
      <c r="B9" s="698" t="s">
        <v>308</v>
      </c>
      <c r="C9" s="699"/>
      <c r="D9" s="699"/>
      <c r="E9" s="699"/>
      <c r="F9" s="699"/>
      <c r="G9" s="699"/>
      <c r="H9" s="699"/>
      <c r="I9" s="699"/>
      <c r="J9" s="699"/>
      <c r="K9" s="699"/>
      <c r="L9" s="699"/>
      <c r="M9" s="699"/>
      <c r="N9" s="699"/>
      <c r="O9" s="699"/>
      <c r="P9" s="700"/>
      <c r="Q9" s="701">
        <v>189</v>
      </c>
      <c r="R9" s="702"/>
      <c r="S9" s="702"/>
      <c r="T9" s="702"/>
      <c r="U9" s="702"/>
      <c r="V9" s="702">
        <v>79</v>
      </c>
      <c r="W9" s="702"/>
      <c r="X9" s="702"/>
      <c r="Y9" s="702"/>
      <c r="Z9" s="702"/>
      <c r="AA9" s="702">
        <v>110</v>
      </c>
      <c r="AB9" s="702"/>
      <c r="AC9" s="702"/>
      <c r="AD9" s="702"/>
      <c r="AE9" s="703"/>
      <c r="AF9" s="704">
        <v>110</v>
      </c>
      <c r="AG9" s="705"/>
      <c r="AH9" s="705"/>
      <c r="AI9" s="705"/>
      <c r="AJ9" s="706"/>
      <c r="AK9" s="707">
        <v>2</v>
      </c>
      <c r="AL9" s="708"/>
      <c r="AM9" s="708"/>
      <c r="AN9" s="708"/>
      <c r="AO9" s="708"/>
      <c r="AP9" s="708">
        <v>347</v>
      </c>
      <c r="AQ9" s="708"/>
      <c r="AR9" s="708"/>
      <c r="AS9" s="708"/>
      <c r="AT9" s="708"/>
      <c r="AU9" s="729"/>
      <c r="AV9" s="729"/>
      <c r="AW9" s="729"/>
      <c r="AX9" s="729"/>
      <c r="AY9" s="730"/>
      <c r="AZ9" s="53"/>
      <c r="BA9" s="53"/>
      <c r="BB9" s="53"/>
      <c r="BC9" s="53"/>
      <c r="BD9" s="53"/>
      <c r="BE9" s="54"/>
      <c r="BF9" s="54"/>
      <c r="BG9" s="54"/>
      <c r="BH9" s="54"/>
      <c r="BI9" s="54"/>
      <c r="BJ9" s="54"/>
      <c r="BK9" s="54"/>
      <c r="BL9" s="54"/>
      <c r="BM9" s="54"/>
      <c r="BN9" s="54"/>
      <c r="BO9" s="54"/>
      <c r="BP9" s="54"/>
      <c r="BQ9" s="60">
        <v>3</v>
      </c>
      <c r="BR9" s="61" t="s">
        <v>306</v>
      </c>
      <c r="BS9" s="731" t="s">
        <v>309</v>
      </c>
      <c r="BT9" s="732"/>
      <c r="BU9" s="732"/>
      <c r="BV9" s="732"/>
      <c r="BW9" s="732"/>
      <c r="BX9" s="732"/>
      <c r="BY9" s="732"/>
      <c r="BZ9" s="732"/>
      <c r="CA9" s="732"/>
      <c r="CB9" s="732"/>
      <c r="CC9" s="732"/>
      <c r="CD9" s="732"/>
      <c r="CE9" s="732"/>
      <c r="CF9" s="732"/>
      <c r="CG9" s="733"/>
      <c r="CH9" s="734">
        <v>-12</v>
      </c>
      <c r="CI9" s="735"/>
      <c r="CJ9" s="735"/>
      <c r="CK9" s="735"/>
      <c r="CL9" s="736"/>
      <c r="CM9" s="734">
        <v>861</v>
      </c>
      <c r="CN9" s="735"/>
      <c r="CO9" s="735"/>
      <c r="CP9" s="735"/>
      <c r="CQ9" s="736"/>
      <c r="CR9" s="734" t="s">
        <v>304</v>
      </c>
      <c r="CS9" s="735"/>
      <c r="CT9" s="735"/>
      <c r="CU9" s="735"/>
      <c r="CV9" s="736"/>
      <c r="CW9" s="734" t="s">
        <v>304</v>
      </c>
      <c r="CX9" s="735"/>
      <c r="CY9" s="735"/>
      <c r="CZ9" s="735"/>
      <c r="DA9" s="736"/>
      <c r="DB9" s="734" t="s">
        <v>304</v>
      </c>
      <c r="DC9" s="735"/>
      <c r="DD9" s="735"/>
      <c r="DE9" s="735"/>
      <c r="DF9" s="736"/>
      <c r="DG9" s="734" t="s">
        <v>304</v>
      </c>
      <c r="DH9" s="735"/>
      <c r="DI9" s="735"/>
      <c r="DJ9" s="735"/>
      <c r="DK9" s="736"/>
      <c r="DL9" s="734" t="s">
        <v>304</v>
      </c>
      <c r="DM9" s="735"/>
      <c r="DN9" s="735"/>
      <c r="DO9" s="735"/>
      <c r="DP9" s="736"/>
      <c r="DQ9" s="734" t="s">
        <v>304</v>
      </c>
      <c r="DR9" s="735"/>
      <c r="DS9" s="735"/>
      <c r="DT9" s="735"/>
      <c r="DU9" s="736"/>
      <c r="DV9" s="731"/>
      <c r="DW9" s="732"/>
      <c r="DX9" s="732"/>
      <c r="DY9" s="732"/>
      <c r="DZ9" s="737"/>
      <c r="EA9" s="56"/>
    </row>
    <row r="10" spans="1:131" s="57" customFormat="1" ht="26.25" customHeight="1" x14ac:dyDescent="0.2">
      <c r="A10" s="60">
        <v>4</v>
      </c>
      <c r="B10" s="698" t="s">
        <v>310</v>
      </c>
      <c r="C10" s="699"/>
      <c r="D10" s="699"/>
      <c r="E10" s="699"/>
      <c r="F10" s="699"/>
      <c r="G10" s="699"/>
      <c r="H10" s="699"/>
      <c r="I10" s="699"/>
      <c r="J10" s="699"/>
      <c r="K10" s="699"/>
      <c r="L10" s="699"/>
      <c r="M10" s="699"/>
      <c r="N10" s="699"/>
      <c r="O10" s="699"/>
      <c r="P10" s="700"/>
      <c r="Q10" s="701">
        <v>7044</v>
      </c>
      <c r="R10" s="702"/>
      <c r="S10" s="702"/>
      <c r="T10" s="702"/>
      <c r="U10" s="702"/>
      <c r="V10" s="702">
        <v>6971</v>
      </c>
      <c r="W10" s="702"/>
      <c r="X10" s="702"/>
      <c r="Y10" s="702"/>
      <c r="Z10" s="702"/>
      <c r="AA10" s="702">
        <v>73</v>
      </c>
      <c r="AB10" s="702"/>
      <c r="AC10" s="702"/>
      <c r="AD10" s="702"/>
      <c r="AE10" s="703"/>
      <c r="AF10" s="704" t="s">
        <v>47</v>
      </c>
      <c r="AG10" s="705"/>
      <c r="AH10" s="705"/>
      <c r="AI10" s="705"/>
      <c r="AJ10" s="706"/>
      <c r="AK10" s="707">
        <v>3797</v>
      </c>
      <c r="AL10" s="708"/>
      <c r="AM10" s="708"/>
      <c r="AN10" s="708"/>
      <c r="AO10" s="708"/>
      <c r="AP10" s="708">
        <v>20874</v>
      </c>
      <c r="AQ10" s="708"/>
      <c r="AR10" s="708"/>
      <c r="AS10" s="708"/>
      <c r="AT10" s="708"/>
      <c r="AU10" s="729"/>
      <c r="AV10" s="729"/>
      <c r="AW10" s="729"/>
      <c r="AX10" s="729"/>
      <c r="AY10" s="730"/>
      <c r="AZ10" s="53"/>
      <c r="BA10" s="53"/>
      <c r="BB10" s="53"/>
      <c r="BC10" s="53"/>
      <c r="BD10" s="53"/>
      <c r="BE10" s="54"/>
      <c r="BF10" s="54"/>
      <c r="BG10" s="54"/>
      <c r="BH10" s="54"/>
      <c r="BI10" s="54"/>
      <c r="BJ10" s="54"/>
      <c r="BK10" s="54"/>
      <c r="BL10" s="54"/>
      <c r="BM10" s="54"/>
      <c r="BN10" s="54"/>
      <c r="BO10" s="54"/>
      <c r="BP10" s="54"/>
      <c r="BQ10" s="60">
        <v>4</v>
      </c>
      <c r="BR10" s="61" t="s">
        <v>306</v>
      </c>
      <c r="BS10" s="731" t="s">
        <v>311</v>
      </c>
      <c r="BT10" s="732"/>
      <c r="BU10" s="732"/>
      <c r="BV10" s="732"/>
      <c r="BW10" s="732"/>
      <c r="BX10" s="732"/>
      <c r="BY10" s="732"/>
      <c r="BZ10" s="732"/>
      <c r="CA10" s="732"/>
      <c r="CB10" s="732"/>
      <c r="CC10" s="732"/>
      <c r="CD10" s="732"/>
      <c r="CE10" s="732"/>
      <c r="CF10" s="732"/>
      <c r="CG10" s="733"/>
      <c r="CH10" s="734">
        <v>61</v>
      </c>
      <c r="CI10" s="735"/>
      <c r="CJ10" s="735"/>
      <c r="CK10" s="735"/>
      <c r="CL10" s="736"/>
      <c r="CM10" s="734">
        <v>297</v>
      </c>
      <c r="CN10" s="735"/>
      <c r="CO10" s="735"/>
      <c r="CP10" s="735"/>
      <c r="CQ10" s="736"/>
      <c r="CR10" s="734">
        <v>5</v>
      </c>
      <c r="CS10" s="735"/>
      <c r="CT10" s="735"/>
      <c r="CU10" s="735"/>
      <c r="CV10" s="736"/>
      <c r="CW10" s="734" t="s">
        <v>304</v>
      </c>
      <c r="CX10" s="735"/>
      <c r="CY10" s="735"/>
      <c r="CZ10" s="735"/>
      <c r="DA10" s="736"/>
      <c r="DB10" s="734">
        <v>3231</v>
      </c>
      <c r="DC10" s="735"/>
      <c r="DD10" s="735"/>
      <c r="DE10" s="735"/>
      <c r="DF10" s="736"/>
      <c r="DG10" s="734">
        <v>2117</v>
      </c>
      <c r="DH10" s="735"/>
      <c r="DI10" s="735"/>
      <c r="DJ10" s="735"/>
      <c r="DK10" s="736"/>
      <c r="DL10" s="734" t="s">
        <v>304</v>
      </c>
      <c r="DM10" s="735"/>
      <c r="DN10" s="735"/>
      <c r="DO10" s="735"/>
      <c r="DP10" s="736"/>
      <c r="DQ10" s="734">
        <v>1280</v>
      </c>
      <c r="DR10" s="735"/>
      <c r="DS10" s="735"/>
      <c r="DT10" s="735"/>
      <c r="DU10" s="736"/>
      <c r="DV10" s="731"/>
      <c r="DW10" s="732"/>
      <c r="DX10" s="732"/>
      <c r="DY10" s="732"/>
      <c r="DZ10" s="737"/>
      <c r="EA10" s="56"/>
    </row>
    <row r="11" spans="1:131" s="57" customFormat="1" ht="26.25" customHeight="1" x14ac:dyDescent="0.2">
      <c r="A11" s="60">
        <v>5</v>
      </c>
      <c r="B11" s="698"/>
      <c r="C11" s="699"/>
      <c r="D11" s="699"/>
      <c r="E11" s="699"/>
      <c r="F11" s="699"/>
      <c r="G11" s="699"/>
      <c r="H11" s="699"/>
      <c r="I11" s="699"/>
      <c r="J11" s="699"/>
      <c r="K11" s="699"/>
      <c r="L11" s="699"/>
      <c r="M11" s="699"/>
      <c r="N11" s="699"/>
      <c r="O11" s="699"/>
      <c r="P11" s="700"/>
      <c r="Q11" s="701"/>
      <c r="R11" s="702"/>
      <c r="S11" s="702"/>
      <c r="T11" s="702"/>
      <c r="U11" s="702"/>
      <c r="V11" s="702"/>
      <c r="W11" s="702"/>
      <c r="X11" s="702"/>
      <c r="Y11" s="702"/>
      <c r="Z11" s="702"/>
      <c r="AA11" s="702"/>
      <c r="AB11" s="702"/>
      <c r="AC11" s="702"/>
      <c r="AD11" s="702"/>
      <c r="AE11" s="703"/>
      <c r="AF11" s="704"/>
      <c r="AG11" s="705"/>
      <c r="AH11" s="705"/>
      <c r="AI11" s="705"/>
      <c r="AJ11" s="706"/>
      <c r="AK11" s="707"/>
      <c r="AL11" s="708"/>
      <c r="AM11" s="708"/>
      <c r="AN11" s="708"/>
      <c r="AO11" s="708"/>
      <c r="AP11" s="708"/>
      <c r="AQ11" s="708"/>
      <c r="AR11" s="708"/>
      <c r="AS11" s="708"/>
      <c r="AT11" s="708"/>
      <c r="AU11" s="729"/>
      <c r="AV11" s="729"/>
      <c r="AW11" s="729"/>
      <c r="AX11" s="729"/>
      <c r="AY11" s="730"/>
      <c r="AZ11" s="53"/>
      <c r="BA11" s="53"/>
      <c r="BB11" s="53"/>
      <c r="BC11" s="53"/>
      <c r="BD11" s="53"/>
      <c r="BE11" s="54"/>
      <c r="BF11" s="54"/>
      <c r="BG11" s="54"/>
      <c r="BH11" s="54"/>
      <c r="BI11" s="54"/>
      <c r="BJ11" s="54"/>
      <c r="BK11" s="54"/>
      <c r="BL11" s="54"/>
      <c r="BM11" s="54"/>
      <c r="BN11" s="54"/>
      <c r="BO11" s="54"/>
      <c r="BP11" s="54"/>
      <c r="BQ11" s="60">
        <v>5</v>
      </c>
      <c r="BR11" s="61"/>
      <c r="BS11" s="731" t="s">
        <v>312</v>
      </c>
      <c r="BT11" s="732"/>
      <c r="BU11" s="732"/>
      <c r="BV11" s="732"/>
      <c r="BW11" s="732"/>
      <c r="BX11" s="732"/>
      <c r="BY11" s="732"/>
      <c r="BZ11" s="732"/>
      <c r="CA11" s="732"/>
      <c r="CB11" s="732"/>
      <c r="CC11" s="732"/>
      <c r="CD11" s="732"/>
      <c r="CE11" s="732"/>
      <c r="CF11" s="732"/>
      <c r="CG11" s="733"/>
      <c r="CH11" s="734" t="s">
        <v>304</v>
      </c>
      <c r="CI11" s="735"/>
      <c r="CJ11" s="735"/>
      <c r="CK11" s="735"/>
      <c r="CL11" s="736"/>
      <c r="CM11" s="734">
        <v>110</v>
      </c>
      <c r="CN11" s="735"/>
      <c r="CO11" s="735"/>
      <c r="CP11" s="735"/>
      <c r="CQ11" s="736"/>
      <c r="CR11" s="734">
        <v>100</v>
      </c>
      <c r="CS11" s="735"/>
      <c r="CT11" s="735"/>
      <c r="CU11" s="735"/>
      <c r="CV11" s="736"/>
      <c r="CW11" s="734">
        <v>73</v>
      </c>
      <c r="CX11" s="735"/>
      <c r="CY11" s="735"/>
      <c r="CZ11" s="735"/>
      <c r="DA11" s="736"/>
      <c r="DB11" s="734" t="s">
        <v>304</v>
      </c>
      <c r="DC11" s="735"/>
      <c r="DD11" s="735"/>
      <c r="DE11" s="735"/>
      <c r="DF11" s="736"/>
      <c r="DG11" s="734" t="s">
        <v>304</v>
      </c>
      <c r="DH11" s="735"/>
      <c r="DI11" s="735"/>
      <c r="DJ11" s="735"/>
      <c r="DK11" s="736"/>
      <c r="DL11" s="734" t="s">
        <v>304</v>
      </c>
      <c r="DM11" s="735"/>
      <c r="DN11" s="735"/>
      <c r="DO11" s="735"/>
      <c r="DP11" s="736"/>
      <c r="DQ11" s="734" t="s">
        <v>304</v>
      </c>
      <c r="DR11" s="735"/>
      <c r="DS11" s="735"/>
      <c r="DT11" s="735"/>
      <c r="DU11" s="736"/>
      <c r="DV11" s="731"/>
      <c r="DW11" s="732"/>
      <c r="DX11" s="732"/>
      <c r="DY11" s="732"/>
      <c r="DZ11" s="737"/>
      <c r="EA11" s="56"/>
    </row>
    <row r="12" spans="1:131" s="57" customFormat="1" ht="26.25" customHeight="1" x14ac:dyDescent="0.2">
      <c r="A12" s="60">
        <v>6</v>
      </c>
      <c r="B12" s="698"/>
      <c r="C12" s="699"/>
      <c r="D12" s="699"/>
      <c r="E12" s="699"/>
      <c r="F12" s="699"/>
      <c r="G12" s="699"/>
      <c r="H12" s="699"/>
      <c r="I12" s="699"/>
      <c r="J12" s="699"/>
      <c r="K12" s="699"/>
      <c r="L12" s="699"/>
      <c r="M12" s="699"/>
      <c r="N12" s="699"/>
      <c r="O12" s="699"/>
      <c r="P12" s="700"/>
      <c r="Q12" s="701"/>
      <c r="R12" s="702"/>
      <c r="S12" s="702"/>
      <c r="T12" s="702"/>
      <c r="U12" s="702"/>
      <c r="V12" s="702"/>
      <c r="W12" s="702"/>
      <c r="X12" s="702"/>
      <c r="Y12" s="702"/>
      <c r="Z12" s="702"/>
      <c r="AA12" s="702"/>
      <c r="AB12" s="702"/>
      <c r="AC12" s="702"/>
      <c r="AD12" s="702"/>
      <c r="AE12" s="703"/>
      <c r="AF12" s="704"/>
      <c r="AG12" s="705"/>
      <c r="AH12" s="705"/>
      <c r="AI12" s="705"/>
      <c r="AJ12" s="706"/>
      <c r="AK12" s="707"/>
      <c r="AL12" s="708"/>
      <c r="AM12" s="708"/>
      <c r="AN12" s="708"/>
      <c r="AO12" s="708"/>
      <c r="AP12" s="708"/>
      <c r="AQ12" s="708"/>
      <c r="AR12" s="708"/>
      <c r="AS12" s="708"/>
      <c r="AT12" s="708"/>
      <c r="AU12" s="729"/>
      <c r="AV12" s="729"/>
      <c r="AW12" s="729"/>
      <c r="AX12" s="729"/>
      <c r="AY12" s="730"/>
      <c r="AZ12" s="53"/>
      <c r="BA12" s="53"/>
      <c r="BB12" s="53"/>
      <c r="BC12" s="53"/>
      <c r="BD12" s="53"/>
      <c r="BE12" s="54"/>
      <c r="BF12" s="54"/>
      <c r="BG12" s="54"/>
      <c r="BH12" s="54"/>
      <c r="BI12" s="54"/>
      <c r="BJ12" s="54"/>
      <c r="BK12" s="54"/>
      <c r="BL12" s="54"/>
      <c r="BM12" s="54"/>
      <c r="BN12" s="54"/>
      <c r="BO12" s="54"/>
      <c r="BP12" s="54"/>
      <c r="BQ12" s="60">
        <v>6</v>
      </c>
      <c r="BR12" s="61"/>
      <c r="BS12" s="731" t="s">
        <v>313</v>
      </c>
      <c r="BT12" s="732"/>
      <c r="BU12" s="732"/>
      <c r="BV12" s="732"/>
      <c r="BW12" s="732"/>
      <c r="BX12" s="732"/>
      <c r="BY12" s="732"/>
      <c r="BZ12" s="732"/>
      <c r="CA12" s="732"/>
      <c r="CB12" s="732"/>
      <c r="CC12" s="732"/>
      <c r="CD12" s="732"/>
      <c r="CE12" s="732"/>
      <c r="CF12" s="732"/>
      <c r="CG12" s="733"/>
      <c r="CH12" s="734">
        <v>-44</v>
      </c>
      <c r="CI12" s="735"/>
      <c r="CJ12" s="735"/>
      <c r="CK12" s="735"/>
      <c r="CL12" s="736"/>
      <c r="CM12" s="734">
        <v>760</v>
      </c>
      <c r="CN12" s="735"/>
      <c r="CO12" s="735"/>
      <c r="CP12" s="735"/>
      <c r="CQ12" s="736"/>
      <c r="CR12" s="734">
        <v>51</v>
      </c>
      <c r="CS12" s="735"/>
      <c r="CT12" s="735"/>
      <c r="CU12" s="735"/>
      <c r="CV12" s="736"/>
      <c r="CW12" s="734" t="s">
        <v>304</v>
      </c>
      <c r="CX12" s="735"/>
      <c r="CY12" s="735"/>
      <c r="CZ12" s="735"/>
      <c r="DA12" s="736"/>
      <c r="DB12" s="734" t="s">
        <v>304</v>
      </c>
      <c r="DC12" s="735"/>
      <c r="DD12" s="735"/>
      <c r="DE12" s="735"/>
      <c r="DF12" s="736"/>
      <c r="DG12" s="734" t="s">
        <v>304</v>
      </c>
      <c r="DH12" s="735"/>
      <c r="DI12" s="735"/>
      <c r="DJ12" s="735"/>
      <c r="DK12" s="736"/>
      <c r="DL12" s="734" t="s">
        <v>304</v>
      </c>
      <c r="DM12" s="735"/>
      <c r="DN12" s="735"/>
      <c r="DO12" s="735"/>
      <c r="DP12" s="736"/>
      <c r="DQ12" s="734" t="s">
        <v>304</v>
      </c>
      <c r="DR12" s="735"/>
      <c r="DS12" s="735"/>
      <c r="DT12" s="735"/>
      <c r="DU12" s="736"/>
      <c r="DV12" s="731"/>
      <c r="DW12" s="732"/>
      <c r="DX12" s="732"/>
      <c r="DY12" s="732"/>
      <c r="DZ12" s="737"/>
      <c r="EA12" s="56"/>
    </row>
    <row r="13" spans="1:131" s="57" customFormat="1" ht="26.25" customHeight="1" x14ac:dyDescent="0.2">
      <c r="A13" s="60">
        <v>7</v>
      </c>
      <c r="B13" s="698"/>
      <c r="C13" s="699"/>
      <c r="D13" s="699"/>
      <c r="E13" s="699"/>
      <c r="F13" s="699"/>
      <c r="G13" s="699"/>
      <c r="H13" s="699"/>
      <c r="I13" s="699"/>
      <c r="J13" s="699"/>
      <c r="K13" s="699"/>
      <c r="L13" s="699"/>
      <c r="M13" s="699"/>
      <c r="N13" s="699"/>
      <c r="O13" s="699"/>
      <c r="P13" s="700"/>
      <c r="Q13" s="701"/>
      <c r="R13" s="702"/>
      <c r="S13" s="702"/>
      <c r="T13" s="702"/>
      <c r="U13" s="702"/>
      <c r="V13" s="702"/>
      <c r="W13" s="702"/>
      <c r="X13" s="702"/>
      <c r="Y13" s="702"/>
      <c r="Z13" s="702"/>
      <c r="AA13" s="702"/>
      <c r="AB13" s="702"/>
      <c r="AC13" s="702"/>
      <c r="AD13" s="702"/>
      <c r="AE13" s="703"/>
      <c r="AF13" s="704"/>
      <c r="AG13" s="705"/>
      <c r="AH13" s="705"/>
      <c r="AI13" s="705"/>
      <c r="AJ13" s="706"/>
      <c r="AK13" s="707"/>
      <c r="AL13" s="708"/>
      <c r="AM13" s="708"/>
      <c r="AN13" s="708"/>
      <c r="AO13" s="708"/>
      <c r="AP13" s="708"/>
      <c r="AQ13" s="708"/>
      <c r="AR13" s="708"/>
      <c r="AS13" s="708"/>
      <c r="AT13" s="708"/>
      <c r="AU13" s="729"/>
      <c r="AV13" s="729"/>
      <c r="AW13" s="729"/>
      <c r="AX13" s="729"/>
      <c r="AY13" s="730"/>
      <c r="AZ13" s="53"/>
      <c r="BA13" s="53"/>
      <c r="BB13" s="53"/>
      <c r="BC13" s="53"/>
      <c r="BD13" s="53"/>
      <c r="BE13" s="54"/>
      <c r="BF13" s="54"/>
      <c r="BG13" s="54"/>
      <c r="BH13" s="54"/>
      <c r="BI13" s="54"/>
      <c r="BJ13" s="54"/>
      <c r="BK13" s="54"/>
      <c r="BL13" s="54"/>
      <c r="BM13" s="54"/>
      <c r="BN13" s="54"/>
      <c r="BO13" s="54"/>
      <c r="BP13" s="54"/>
      <c r="BQ13" s="60">
        <v>7</v>
      </c>
      <c r="BR13" s="61"/>
      <c r="BS13" s="731" t="s">
        <v>314</v>
      </c>
      <c r="BT13" s="732"/>
      <c r="BU13" s="732"/>
      <c r="BV13" s="732"/>
      <c r="BW13" s="732"/>
      <c r="BX13" s="732"/>
      <c r="BY13" s="732"/>
      <c r="BZ13" s="732"/>
      <c r="CA13" s="732"/>
      <c r="CB13" s="732"/>
      <c r="CC13" s="732"/>
      <c r="CD13" s="732"/>
      <c r="CE13" s="732"/>
      <c r="CF13" s="732"/>
      <c r="CG13" s="733"/>
      <c r="CH13" s="734">
        <v>8</v>
      </c>
      <c r="CI13" s="735"/>
      <c r="CJ13" s="735"/>
      <c r="CK13" s="735"/>
      <c r="CL13" s="736"/>
      <c r="CM13" s="734">
        <v>850</v>
      </c>
      <c r="CN13" s="735"/>
      <c r="CO13" s="735"/>
      <c r="CP13" s="735"/>
      <c r="CQ13" s="736"/>
      <c r="CR13" s="734">
        <v>50</v>
      </c>
      <c r="CS13" s="735"/>
      <c r="CT13" s="735"/>
      <c r="CU13" s="735"/>
      <c r="CV13" s="736"/>
      <c r="CW13" s="734">
        <v>77</v>
      </c>
      <c r="CX13" s="735"/>
      <c r="CY13" s="735"/>
      <c r="CZ13" s="735"/>
      <c r="DA13" s="736"/>
      <c r="DB13" s="734" t="s">
        <v>304</v>
      </c>
      <c r="DC13" s="735"/>
      <c r="DD13" s="735"/>
      <c r="DE13" s="735"/>
      <c r="DF13" s="736"/>
      <c r="DG13" s="734" t="s">
        <v>304</v>
      </c>
      <c r="DH13" s="735"/>
      <c r="DI13" s="735"/>
      <c r="DJ13" s="735"/>
      <c r="DK13" s="736"/>
      <c r="DL13" s="734" t="s">
        <v>304</v>
      </c>
      <c r="DM13" s="735"/>
      <c r="DN13" s="735"/>
      <c r="DO13" s="735"/>
      <c r="DP13" s="736"/>
      <c r="DQ13" s="734" t="s">
        <v>304</v>
      </c>
      <c r="DR13" s="735"/>
      <c r="DS13" s="735"/>
      <c r="DT13" s="735"/>
      <c r="DU13" s="736"/>
      <c r="DV13" s="731"/>
      <c r="DW13" s="732"/>
      <c r="DX13" s="732"/>
      <c r="DY13" s="732"/>
      <c r="DZ13" s="737"/>
      <c r="EA13" s="56"/>
    </row>
    <row r="14" spans="1:131" s="57" customFormat="1" ht="26.25" customHeight="1" x14ac:dyDescent="0.2">
      <c r="A14" s="60">
        <v>8</v>
      </c>
      <c r="B14" s="698"/>
      <c r="C14" s="699"/>
      <c r="D14" s="699"/>
      <c r="E14" s="699"/>
      <c r="F14" s="699"/>
      <c r="G14" s="699"/>
      <c r="H14" s="699"/>
      <c r="I14" s="699"/>
      <c r="J14" s="699"/>
      <c r="K14" s="699"/>
      <c r="L14" s="699"/>
      <c r="M14" s="699"/>
      <c r="N14" s="699"/>
      <c r="O14" s="699"/>
      <c r="P14" s="700"/>
      <c r="Q14" s="701"/>
      <c r="R14" s="702"/>
      <c r="S14" s="702"/>
      <c r="T14" s="702"/>
      <c r="U14" s="702"/>
      <c r="V14" s="702"/>
      <c r="W14" s="702"/>
      <c r="X14" s="702"/>
      <c r="Y14" s="702"/>
      <c r="Z14" s="702"/>
      <c r="AA14" s="702"/>
      <c r="AB14" s="702"/>
      <c r="AC14" s="702"/>
      <c r="AD14" s="702"/>
      <c r="AE14" s="703"/>
      <c r="AF14" s="704"/>
      <c r="AG14" s="705"/>
      <c r="AH14" s="705"/>
      <c r="AI14" s="705"/>
      <c r="AJ14" s="706"/>
      <c r="AK14" s="707"/>
      <c r="AL14" s="708"/>
      <c r="AM14" s="708"/>
      <c r="AN14" s="708"/>
      <c r="AO14" s="708"/>
      <c r="AP14" s="708"/>
      <c r="AQ14" s="708"/>
      <c r="AR14" s="708"/>
      <c r="AS14" s="708"/>
      <c r="AT14" s="708"/>
      <c r="AU14" s="729"/>
      <c r="AV14" s="729"/>
      <c r="AW14" s="729"/>
      <c r="AX14" s="729"/>
      <c r="AY14" s="730"/>
      <c r="AZ14" s="53"/>
      <c r="BA14" s="53"/>
      <c r="BB14" s="53"/>
      <c r="BC14" s="53"/>
      <c r="BD14" s="53"/>
      <c r="BE14" s="54"/>
      <c r="BF14" s="54"/>
      <c r="BG14" s="54"/>
      <c r="BH14" s="54"/>
      <c r="BI14" s="54"/>
      <c r="BJ14" s="54"/>
      <c r="BK14" s="54"/>
      <c r="BL14" s="54"/>
      <c r="BM14" s="54"/>
      <c r="BN14" s="54"/>
      <c r="BO14" s="54"/>
      <c r="BP14" s="54"/>
      <c r="BQ14" s="60">
        <v>8</v>
      </c>
      <c r="BR14" s="61"/>
      <c r="BS14" s="731" t="s">
        <v>315</v>
      </c>
      <c r="BT14" s="732"/>
      <c r="BU14" s="732"/>
      <c r="BV14" s="732"/>
      <c r="BW14" s="732"/>
      <c r="BX14" s="732"/>
      <c r="BY14" s="732"/>
      <c r="BZ14" s="732"/>
      <c r="CA14" s="732"/>
      <c r="CB14" s="732"/>
      <c r="CC14" s="732"/>
      <c r="CD14" s="732"/>
      <c r="CE14" s="732"/>
      <c r="CF14" s="732"/>
      <c r="CG14" s="733"/>
      <c r="CH14" s="734">
        <v>-3</v>
      </c>
      <c r="CI14" s="735"/>
      <c r="CJ14" s="735"/>
      <c r="CK14" s="735"/>
      <c r="CL14" s="736"/>
      <c r="CM14" s="734">
        <v>191</v>
      </c>
      <c r="CN14" s="735"/>
      <c r="CO14" s="735"/>
      <c r="CP14" s="735"/>
      <c r="CQ14" s="736"/>
      <c r="CR14" s="734">
        <v>55</v>
      </c>
      <c r="CS14" s="735"/>
      <c r="CT14" s="735"/>
      <c r="CU14" s="735"/>
      <c r="CV14" s="736"/>
      <c r="CW14" s="734">
        <v>61</v>
      </c>
      <c r="CX14" s="735"/>
      <c r="CY14" s="735"/>
      <c r="CZ14" s="735"/>
      <c r="DA14" s="736"/>
      <c r="DB14" s="734" t="s">
        <v>304</v>
      </c>
      <c r="DC14" s="735"/>
      <c r="DD14" s="735"/>
      <c r="DE14" s="735"/>
      <c r="DF14" s="736"/>
      <c r="DG14" s="734" t="s">
        <v>304</v>
      </c>
      <c r="DH14" s="735"/>
      <c r="DI14" s="735"/>
      <c r="DJ14" s="735"/>
      <c r="DK14" s="736"/>
      <c r="DL14" s="734" t="s">
        <v>304</v>
      </c>
      <c r="DM14" s="735"/>
      <c r="DN14" s="735"/>
      <c r="DO14" s="735"/>
      <c r="DP14" s="736"/>
      <c r="DQ14" s="734" t="s">
        <v>304</v>
      </c>
      <c r="DR14" s="735"/>
      <c r="DS14" s="735"/>
      <c r="DT14" s="735"/>
      <c r="DU14" s="736"/>
      <c r="DV14" s="731"/>
      <c r="DW14" s="732"/>
      <c r="DX14" s="732"/>
      <c r="DY14" s="732"/>
      <c r="DZ14" s="737"/>
      <c r="EA14" s="56"/>
    </row>
    <row r="15" spans="1:131" s="57" customFormat="1" ht="26.25" customHeight="1" x14ac:dyDescent="0.2">
      <c r="A15" s="60">
        <v>9</v>
      </c>
      <c r="B15" s="698"/>
      <c r="C15" s="699"/>
      <c r="D15" s="699"/>
      <c r="E15" s="699"/>
      <c r="F15" s="699"/>
      <c r="G15" s="699"/>
      <c r="H15" s="699"/>
      <c r="I15" s="699"/>
      <c r="J15" s="699"/>
      <c r="K15" s="699"/>
      <c r="L15" s="699"/>
      <c r="M15" s="699"/>
      <c r="N15" s="699"/>
      <c r="O15" s="699"/>
      <c r="P15" s="700"/>
      <c r="Q15" s="701"/>
      <c r="R15" s="702"/>
      <c r="S15" s="702"/>
      <c r="T15" s="702"/>
      <c r="U15" s="702"/>
      <c r="V15" s="702"/>
      <c r="W15" s="702"/>
      <c r="X15" s="702"/>
      <c r="Y15" s="702"/>
      <c r="Z15" s="702"/>
      <c r="AA15" s="702"/>
      <c r="AB15" s="702"/>
      <c r="AC15" s="702"/>
      <c r="AD15" s="702"/>
      <c r="AE15" s="703"/>
      <c r="AF15" s="704"/>
      <c r="AG15" s="705"/>
      <c r="AH15" s="705"/>
      <c r="AI15" s="705"/>
      <c r="AJ15" s="706"/>
      <c r="AK15" s="707"/>
      <c r="AL15" s="708"/>
      <c r="AM15" s="708"/>
      <c r="AN15" s="708"/>
      <c r="AO15" s="708"/>
      <c r="AP15" s="708"/>
      <c r="AQ15" s="708"/>
      <c r="AR15" s="708"/>
      <c r="AS15" s="708"/>
      <c r="AT15" s="708"/>
      <c r="AU15" s="729"/>
      <c r="AV15" s="729"/>
      <c r="AW15" s="729"/>
      <c r="AX15" s="729"/>
      <c r="AY15" s="730"/>
      <c r="AZ15" s="53"/>
      <c r="BA15" s="53"/>
      <c r="BB15" s="53"/>
      <c r="BC15" s="53"/>
      <c r="BD15" s="53"/>
      <c r="BE15" s="54"/>
      <c r="BF15" s="54"/>
      <c r="BG15" s="54"/>
      <c r="BH15" s="54"/>
      <c r="BI15" s="54"/>
      <c r="BJ15" s="54"/>
      <c r="BK15" s="54"/>
      <c r="BL15" s="54"/>
      <c r="BM15" s="54"/>
      <c r="BN15" s="54"/>
      <c r="BO15" s="54"/>
      <c r="BP15" s="54"/>
      <c r="BQ15" s="60">
        <v>9</v>
      </c>
      <c r="BR15" s="61"/>
      <c r="BS15" s="731" t="s">
        <v>316</v>
      </c>
      <c r="BT15" s="732"/>
      <c r="BU15" s="732"/>
      <c r="BV15" s="732"/>
      <c r="BW15" s="732"/>
      <c r="BX15" s="732"/>
      <c r="BY15" s="732"/>
      <c r="BZ15" s="732"/>
      <c r="CA15" s="732"/>
      <c r="CB15" s="732"/>
      <c r="CC15" s="732"/>
      <c r="CD15" s="732"/>
      <c r="CE15" s="732"/>
      <c r="CF15" s="732"/>
      <c r="CG15" s="733"/>
      <c r="CH15" s="734">
        <v>73</v>
      </c>
      <c r="CI15" s="735"/>
      <c r="CJ15" s="735"/>
      <c r="CK15" s="735"/>
      <c r="CL15" s="736"/>
      <c r="CM15" s="734">
        <v>810</v>
      </c>
      <c r="CN15" s="735"/>
      <c r="CO15" s="735"/>
      <c r="CP15" s="735"/>
      <c r="CQ15" s="736"/>
      <c r="CR15" s="734">
        <v>500</v>
      </c>
      <c r="CS15" s="735"/>
      <c r="CT15" s="735"/>
      <c r="CU15" s="735"/>
      <c r="CV15" s="736"/>
      <c r="CW15" s="734" t="s">
        <v>304</v>
      </c>
      <c r="CX15" s="735"/>
      <c r="CY15" s="735"/>
      <c r="CZ15" s="735"/>
      <c r="DA15" s="736"/>
      <c r="DB15" s="734" t="s">
        <v>304</v>
      </c>
      <c r="DC15" s="735"/>
      <c r="DD15" s="735"/>
      <c r="DE15" s="735"/>
      <c r="DF15" s="736"/>
      <c r="DG15" s="734" t="s">
        <v>304</v>
      </c>
      <c r="DH15" s="735"/>
      <c r="DI15" s="735"/>
      <c r="DJ15" s="735"/>
      <c r="DK15" s="736"/>
      <c r="DL15" s="734" t="s">
        <v>304</v>
      </c>
      <c r="DM15" s="735"/>
      <c r="DN15" s="735"/>
      <c r="DO15" s="735"/>
      <c r="DP15" s="736"/>
      <c r="DQ15" s="734" t="s">
        <v>304</v>
      </c>
      <c r="DR15" s="735"/>
      <c r="DS15" s="735"/>
      <c r="DT15" s="735"/>
      <c r="DU15" s="736"/>
      <c r="DV15" s="731"/>
      <c r="DW15" s="732"/>
      <c r="DX15" s="732"/>
      <c r="DY15" s="732"/>
      <c r="DZ15" s="737"/>
      <c r="EA15" s="56"/>
    </row>
    <row r="16" spans="1:131" s="57" customFormat="1" ht="26.25" customHeight="1" x14ac:dyDescent="0.2">
      <c r="A16" s="60">
        <v>10</v>
      </c>
      <c r="B16" s="698"/>
      <c r="C16" s="699"/>
      <c r="D16" s="699"/>
      <c r="E16" s="699"/>
      <c r="F16" s="699"/>
      <c r="G16" s="699"/>
      <c r="H16" s="699"/>
      <c r="I16" s="699"/>
      <c r="J16" s="699"/>
      <c r="K16" s="699"/>
      <c r="L16" s="699"/>
      <c r="M16" s="699"/>
      <c r="N16" s="699"/>
      <c r="O16" s="699"/>
      <c r="P16" s="700"/>
      <c r="Q16" s="701"/>
      <c r="R16" s="702"/>
      <c r="S16" s="702"/>
      <c r="T16" s="702"/>
      <c r="U16" s="702"/>
      <c r="V16" s="702"/>
      <c r="W16" s="702"/>
      <c r="X16" s="702"/>
      <c r="Y16" s="702"/>
      <c r="Z16" s="702"/>
      <c r="AA16" s="702"/>
      <c r="AB16" s="702"/>
      <c r="AC16" s="702"/>
      <c r="AD16" s="702"/>
      <c r="AE16" s="703"/>
      <c r="AF16" s="704"/>
      <c r="AG16" s="705"/>
      <c r="AH16" s="705"/>
      <c r="AI16" s="705"/>
      <c r="AJ16" s="706"/>
      <c r="AK16" s="707"/>
      <c r="AL16" s="708"/>
      <c r="AM16" s="708"/>
      <c r="AN16" s="708"/>
      <c r="AO16" s="708"/>
      <c r="AP16" s="708"/>
      <c r="AQ16" s="708"/>
      <c r="AR16" s="708"/>
      <c r="AS16" s="708"/>
      <c r="AT16" s="708"/>
      <c r="AU16" s="729"/>
      <c r="AV16" s="729"/>
      <c r="AW16" s="729"/>
      <c r="AX16" s="729"/>
      <c r="AY16" s="730"/>
      <c r="AZ16" s="53"/>
      <c r="BA16" s="53"/>
      <c r="BB16" s="53"/>
      <c r="BC16" s="53"/>
      <c r="BD16" s="53"/>
      <c r="BE16" s="54"/>
      <c r="BF16" s="54"/>
      <c r="BG16" s="54"/>
      <c r="BH16" s="54"/>
      <c r="BI16" s="54"/>
      <c r="BJ16" s="54"/>
      <c r="BK16" s="54"/>
      <c r="BL16" s="54"/>
      <c r="BM16" s="54"/>
      <c r="BN16" s="54"/>
      <c r="BO16" s="54"/>
      <c r="BP16" s="54"/>
      <c r="BQ16" s="60">
        <v>10</v>
      </c>
      <c r="BR16" s="61"/>
      <c r="BS16" s="731" t="s">
        <v>317</v>
      </c>
      <c r="BT16" s="732"/>
      <c r="BU16" s="732"/>
      <c r="BV16" s="732"/>
      <c r="BW16" s="732"/>
      <c r="BX16" s="732"/>
      <c r="BY16" s="732"/>
      <c r="BZ16" s="732"/>
      <c r="CA16" s="732"/>
      <c r="CB16" s="732"/>
      <c r="CC16" s="732"/>
      <c r="CD16" s="732"/>
      <c r="CE16" s="732"/>
      <c r="CF16" s="732"/>
      <c r="CG16" s="733"/>
      <c r="CH16" s="734">
        <v>-4</v>
      </c>
      <c r="CI16" s="735"/>
      <c r="CJ16" s="735"/>
      <c r="CK16" s="735"/>
      <c r="CL16" s="736"/>
      <c r="CM16" s="734">
        <v>245</v>
      </c>
      <c r="CN16" s="735"/>
      <c r="CO16" s="735"/>
      <c r="CP16" s="735"/>
      <c r="CQ16" s="736"/>
      <c r="CR16" s="734">
        <v>200</v>
      </c>
      <c r="CS16" s="735"/>
      <c r="CT16" s="735"/>
      <c r="CU16" s="735"/>
      <c r="CV16" s="736"/>
      <c r="CW16" s="734" t="s">
        <v>318</v>
      </c>
      <c r="CX16" s="735"/>
      <c r="CY16" s="735"/>
      <c r="CZ16" s="735"/>
      <c r="DA16" s="736"/>
      <c r="DB16" s="734" t="s">
        <v>318</v>
      </c>
      <c r="DC16" s="735"/>
      <c r="DD16" s="735"/>
      <c r="DE16" s="735"/>
      <c r="DF16" s="736"/>
      <c r="DG16" s="734" t="s">
        <v>318</v>
      </c>
      <c r="DH16" s="735"/>
      <c r="DI16" s="735"/>
      <c r="DJ16" s="735"/>
      <c r="DK16" s="736"/>
      <c r="DL16" s="734" t="s">
        <v>318</v>
      </c>
      <c r="DM16" s="735"/>
      <c r="DN16" s="735"/>
      <c r="DO16" s="735"/>
      <c r="DP16" s="736"/>
      <c r="DQ16" s="734" t="s">
        <v>318</v>
      </c>
      <c r="DR16" s="735"/>
      <c r="DS16" s="735"/>
      <c r="DT16" s="735"/>
      <c r="DU16" s="736"/>
      <c r="DV16" s="731"/>
      <c r="DW16" s="732"/>
      <c r="DX16" s="732"/>
      <c r="DY16" s="732"/>
      <c r="DZ16" s="737"/>
      <c r="EA16" s="56"/>
    </row>
    <row r="17" spans="1:131" s="57" customFormat="1" ht="26.25" customHeight="1" x14ac:dyDescent="0.2">
      <c r="A17" s="60">
        <v>11</v>
      </c>
      <c r="B17" s="698"/>
      <c r="C17" s="699"/>
      <c r="D17" s="699"/>
      <c r="E17" s="699"/>
      <c r="F17" s="699"/>
      <c r="G17" s="699"/>
      <c r="H17" s="699"/>
      <c r="I17" s="699"/>
      <c r="J17" s="699"/>
      <c r="K17" s="699"/>
      <c r="L17" s="699"/>
      <c r="M17" s="699"/>
      <c r="N17" s="699"/>
      <c r="O17" s="699"/>
      <c r="P17" s="700"/>
      <c r="Q17" s="701"/>
      <c r="R17" s="702"/>
      <c r="S17" s="702"/>
      <c r="T17" s="702"/>
      <c r="U17" s="702"/>
      <c r="V17" s="702"/>
      <c r="W17" s="702"/>
      <c r="X17" s="702"/>
      <c r="Y17" s="702"/>
      <c r="Z17" s="702"/>
      <c r="AA17" s="702"/>
      <c r="AB17" s="702"/>
      <c r="AC17" s="702"/>
      <c r="AD17" s="702"/>
      <c r="AE17" s="703"/>
      <c r="AF17" s="704"/>
      <c r="AG17" s="705"/>
      <c r="AH17" s="705"/>
      <c r="AI17" s="705"/>
      <c r="AJ17" s="706"/>
      <c r="AK17" s="707"/>
      <c r="AL17" s="708"/>
      <c r="AM17" s="708"/>
      <c r="AN17" s="708"/>
      <c r="AO17" s="708"/>
      <c r="AP17" s="708"/>
      <c r="AQ17" s="708"/>
      <c r="AR17" s="708"/>
      <c r="AS17" s="708"/>
      <c r="AT17" s="708"/>
      <c r="AU17" s="729"/>
      <c r="AV17" s="729"/>
      <c r="AW17" s="729"/>
      <c r="AX17" s="729"/>
      <c r="AY17" s="730"/>
      <c r="AZ17" s="53"/>
      <c r="BA17" s="53"/>
      <c r="BB17" s="53"/>
      <c r="BC17" s="53"/>
      <c r="BD17" s="53"/>
      <c r="BE17" s="54"/>
      <c r="BF17" s="54"/>
      <c r="BG17" s="54"/>
      <c r="BH17" s="54"/>
      <c r="BI17" s="54"/>
      <c r="BJ17" s="54"/>
      <c r="BK17" s="54"/>
      <c r="BL17" s="54"/>
      <c r="BM17" s="54"/>
      <c r="BN17" s="54"/>
      <c r="BO17" s="54"/>
      <c r="BP17" s="54"/>
      <c r="BQ17" s="60">
        <v>11</v>
      </c>
      <c r="BR17" s="61"/>
      <c r="BS17" s="731" t="s">
        <v>319</v>
      </c>
      <c r="BT17" s="732"/>
      <c r="BU17" s="732"/>
      <c r="BV17" s="732"/>
      <c r="BW17" s="732"/>
      <c r="BX17" s="732"/>
      <c r="BY17" s="732"/>
      <c r="BZ17" s="732"/>
      <c r="CA17" s="732"/>
      <c r="CB17" s="732"/>
      <c r="CC17" s="732"/>
      <c r="CD17" s="732"/>
      <c r="CE17" s="732"/>
      <c r="CF17" s="732"/>
      <c r="CG17" s="733"/>
      <c r="CH17" s="734">
        <v>4</v>
      </c>
      <c r="CI17" s="735"/>
      <c r="CJ17" s="735"/>
      <c r="CK17" s="735"/>
      <c r="CL17" s="736"/>
      <c r="CM17" s="734">
        <v>360</v>
      </c>
      <c r="CN17" s="735"/>
      <c r="CO17" s="735"/>
      <c r="CP17" s="735"/>
      <c r="CQ17" s="736"/>
      <c r="CR17" s="734">
        <v>30</v>
      </c>
      <c r="CS17" s="735"/>
      <c r="CT17" s="735"/>
      <c r="CU17" s="735"/>
      <c r="CV17" s="736"/>
      <c r="CW17" s="734" t="s">
        <v>304</v>
      </c>
      <c r="CX17" s="735"/>
      <c r="CY17" s="735"/>
      <c r="CZ17" s="735"/>
      <c r="DA17" s="736"/>
      <c r="DB17" s="734" t="s">
        <v>304</v>
      </c>
      <c r="DC17" s="735"/>
      <c r="DD17" s="735"/>
      <c r="DE17" s="735"/>
      <c r="DF17" s="736"/>
      <c r="DG17" s="734" t="s">
        <v>304</v>
      </c>
      <c r="DH17" s="735"/>
      <c r="DI17" s="735"/>
      <c r="DJ17" s="735"/>
      <c r="DK17" s="736"/>
      <c r="DL17" s="734" t="s">
        <v>304</v>
      </c>
      <c r="DM17" s="735"/>
      <c r="DN17" s="735"/>
      <c r="DO17" s="735"/>
      <c r="DP17" s="736"/>
      <c r="DQ17" s="734" t="s">
        <v>304</v>
      </c>
      <c r="DR17" s="735"/>
      <c r="DS17" s="735"/>
      <c r="DT17" s="735"/>
      <c r="DU17" s="736"/>
      <c r="DV17" s="731"/>
      <c r="DW17" s="732"/>
      <c r="DX17" s="732"/>
      <c r="DY17" s="732"/>
      <c r="DZ17" s="737"/>
      <c r="EA17" s="56"/>
    </row>
    <row r="18" spans="1:131" s="57" customFormat="1" ht="26.25" customHeight="1" x14ac:dyDescent="0.2">
      <c r="A18" s="60">
        <v>12</v>
      </c>
      <c r="B18" s="698"/>
      <c r="C18" s="699"/>
      <c r="D18" s="699"/>
      <c r="E18" s="699"/>
      <c r="F18" s="699"/>
      <c r="G18" s="699"/>
      <c r="H18" s="699"/>
      <c r="I18" s="699"/>
      <c r="J18" s="699"/>
      <c r="K18" s="699"/>
      <c r="L18" s="699"/>
      <c r="M18" s="699"/>
      <c r="N18" s="699"/>
      <c r="O18" s="699"/>
      <c r="P18" s="700"/>
      <c r="Q18" s="701"/>
      <c r="R18" s="702"/>
      <c r="S18" s="702"/>
      <c r="T18" s="702"/>
      <c r="U18" s="702"/>
      <c r="V18" s="702"/>
      <c r="W18" s="702"/>
      <c r="X18" s="702"/>
      <c r="Y18" s="702"/>
      <c r="Z18" s="702"/>
      <c r="AA18" s="702"/>
      <c r="AB18" s="702"/>
      <c r="AC18" s="702"/>
      <c r="AD18" s="702"/>
      <c r="AE18" s="703"/>
      <c r="AF18" s="704"/>
      <c r="AG18" s="705"/>
      <c r="AH18" s="705"/>
      <c r="AI18" s="705"/>
      <c r="AJ18" s="706"/>
      <c r="AK18" s="707"/>
      <c r="AL18" s="708"/>
      <c r="AM18" s="708"/>
      <c r="AN18" s="708"/>
      <c r="AO18" s="708"/>
      <c r="AP18" s="708"/>
      <c r="AQ18" s="708"/>
      <c r="AR18" s="708"/>
      <c r="AS18" s="708"/>
      <c r="AT18" s="708"/>
      <c r="AU18" s="729"/>
      <c r="AV18" s="729"/>
      <c r="AW18" s="729"/>
      <c r="AX18" s="729"/>
      <c r="AY18" s="730"/>
      <c r="AZ18" s="53"/>
      <c r="BA18" s="53"/>
      <c r="BB18" s="53"/>
      <c r="BC18" s="53"/>
      <c r="BD18" s="53"/>
      <c r="BE18" s="54"/>
      <c r="BF18" s="54"/>
      <c r="BG18" s="54"/>
      <c r="BH18" s="54"/>
      <c r="BI18" s="54"/>
      <c r="BJ18" s="54"/>
      <c r="BK18" s="54"/>
      <c r="BL18" s="54"/>
      <c r="BM18" s="54"/>
      <c r="BN18" s="54"/>
      <c r="BO18" s="54"/>
      <c r="BP18" s="54"/>
      <c r="BQ18" s="60">
        <v>12</v>
      </c>
      <c r="BR18" s="61"/>
      <c r="BS18" s="731" t="s">
        <v>320</v>
      </c>
      <c r="BT18" s="732"/>
      <c r="BU18" s="732"/>
      <c r="BV18" s="732"/>
      <c r="BW18" s="732"/>
      <c r="BX18" s="732"/>
      <c r="BY18" s="732"/>
      <c r="BZ18" s="732"/>
      <c r="CA18" s="732"/>
      <c r="CB18" s="732"/>
      <c r="CC18" s="732"/>
      <c r="CD18" s="732"/>
      <c r="CE18" s="732"/>
      <c r="CF18" s="732"/>
      <c r="CG18" s="733"/>
      <c r="CH18" s="734">
        <v>-1</v>
      </c>
      <c r="CI18" s="735"/>
      <c r="CJ18" s="735"/>
      <c r="CK18" s="735"/>
      <c r="CL18" s="736"/>
      <c r="CM18" s="734">
        <v>403</v>
      </c>
      <c r="CN18" s="735"/>
      <c r="CO18" s="735"/>
      <c r="CP18" s="735"/>
      <c r="CQ18" s="736"/>
      <c r="CR18" s="734">
        <v>5</v>
      </c>
      <c r="CS18" s="735"/>
      <c r="CT18" s="735"/>
      <c r="CU18" s="735"/>
      <c r="CV18" s="736"/>
      <c r="CW18" s="734">
        <v>212</v>
      </c>
      <c r="CX18" s="735"/>
      <c r="CY18" s="735"/>
      <c r="CZ18" s="735"/>
      <c r="DA18" s="736"/>
      <c r="DB18" s="734" t="s">
        <v>304</v>
      </c>
      <c r="DC18" s="735"/>
      <c r="DD18" s="735"/>
      <c r="DE18" s="735"/>
      <c r="DF18" s="736"/>
      <c r="DG18" s="734" t="s">
        <v>304</v>
      </c>
      <c r="DH18" s="735"/>
      <c r="DI18" s="735"/>
      <c r="DJ18" s="735"/>
      <c r="DK18" s="736"/>
      <c r="DL18" s="734" t="s">
        <v>304</v>
      </c>
      <c r="DM18" s="735"/>
      <c r="DN18" s="735"/>
      <c r="DO18" s="735"/>
      <c r="DP18" s="736"/>
      <c r="DQ18" s="734" t="s">
        <v>304</v>
      </c>
      <c r="DR18" s="735"/>
      <c r="DS18" s="735"/>
      <c r="DT18" s="735"/>
      <c r="DU18" s="736"/>
      <c r="DV18" s="731"/>
      <c r="DW18" s="732"/>
      <c r="DX18" s="732"/>
      <c r="DY18" s="732"/>
      <c r="DZ18" s="737"/>
      <c r="EA18" s="56"/>
    </row>
    <row r="19" spans="1:131" s="57" customFormat="1" ht="26.25" customHeight="1" x14ac:dyDescent="0.2">
      <c r="A19" s="60">
        <v>13</v>
      </c>
      <c r="B19" s="698"/>
      <c r="C19" s="699"/>
      <c r="D19" s="699"/>
      <c r="E19" s="699"/>
      <c r="F19" s="699"/>
      <c r="G19" s="699"/>
      <c r="H19" s="699"/>
      <c r="I19" s="699"/>
      <c r="J19" s="699"/>
      <c r="K19" s="699"/>
      <c r="L19" s="699"/>
      <c r="M19" s="699"/>
      <c r="N19" s="699"/>
      <c r="O19" s="699"/>
      <c r="P19" s="700"/>
      <c r="Q19" s="701"/>
      <c r="R19" s="702"/>
      <c r="S19" s="702"/>
      <c r="T19" s="702"/>
      <c r="U19" s="702"/>
      <c r="V19" s="702"/>
      <c r="W19" s="702"/>
      <c r="X19" s="702"/>
      <c r="Y19" s="702"/>
      <c r="Z19" s="702"/>
      <c r="AA19" s="702"/>
      <c r="AB19" s="702"/>
      <c r="AC19" s="702"/>
      <c r="AD19" s="702"/>
      <c r="AE19" s="703"/>
      <c r="AF19" s="704"/>
      <c r="AG19" s="705"/>
      <c r="AH19" s="705"/>
      <c r="AI19" s="705"/>
      <c r="AJ19" s="706"/>
      <c r="AK19" s="707"/>
      <c r="AL19" s="708"/>
      <c r="AM19" s="708"/>
      <c r="AN19" s="708"/>
      <c r="AO19" s="708"/>
      <c r="AP19" s="708"/>
      <c r="AQ19" s="708"/>
      <c r="AR19" s="708"/>
      <c r="AS19" s="708"/>
      <c r="AT19" s="708"/>
      <c r="AU19" s="729"/>
      <c r="AV19" s="729"/>
      <c r="AW19" s="729"/>
      <c r="AX19" s="729"/>
      <c r="AY19" s="730"/>
      <c r="AZ19" s="53"/>
      <c r="BA19" s="53"/>
      <c r="BB19" s="53"/>
      <c r="BC19" s="53"/>
      <c r="BD19" s="53"/>
      <c r="BE19" s="54"/>
      <c r="BF19" s="54"/>
      <c r="BG19" s="54"/>
      <c r="BH19" s="54"/>
      <c r="BI19" s="54"/>
      <c r="BJ19" s="54"/>
      <c r="BK19" s="54"/>
      <c r="BL19" s="54"/>
      <c r="BM19" s="54"/>
      <c r="BN19" s="54"/>
      <c r="BO19" s="54"/>
      <c r="BP19" s="54"/>
      <c r="BQ19" s="60">
        <v>13</v>
      </c>
      <c r="BR19" s="61"/>
      <c r="BS19" s="731"/>
      <c r="BT19" s="732"/>
      <c r="BU19" s="732"/>
      <c r="BV19" s="732"/>
      <c r="BW19" s="732"/>
      <c r="BX19" s="732"/>
      <c r="BY19" s="732"/>
      <c r="BZ19" s="732"/>
      <c r="CA19" s="732"/>
      <c r="CB19" s="732"/>
      <c r="CC19" s="732"/>
      <c r="CD19" s="732"/>
      <c r="CE19" s="732"/>
      <c r="CF19" s="732"/>
      <c r="CG19" s="733"/>
      <c r="CH19" s="734"/>
      <c r="CI19" s="735"/>
      <c r="CJ19" s="735"/>
      <c r="CK19" s="735"/>
      <c r="CL19" s="736"/>
      <c r="CM19" s="734"/>
      <c r="CN19" s="735"/>
      <c r="CO19" s="735"/>
      <c r="CP19" s="735"/>
      <c r="CQ19" s="736"/>
      <c r="CR19" s="734"/>
      <c r="CS19" s="735"/>
      <c r="CT19" s="735"/>
      <c r="CU19" s="735"/>
      <c r="CV19" s="736"/>
      <c r="CW19" s="734"/>
      <c r="CX19" s="735"/>
      <c r="CY19" s="735"/>
      <c r="CZ19" s="735"/>
      <c r="DA19" s="736"/>
      <c r="DB19" s="734"/>
      <c r="DC19" s="735"/>
      <c r="DD19" s="735"/>
      <c r="DE19" s="735"/>
      <c r="DF19" s="736"/>
      <c r="DG19" s="734"/>
      <c r="DH19" s="735"/>
      <c r="DI19" s="735"/>
      <c r="DJ19" s="735"/>
      <c r="DK19" s="736"/>
      <c r="DL19" s="734"/>
      <c r="DM19" s="735"/>
      <c r="DN19" s="735"/>
      <c r="DO19" s="735"/>
      <c r="DP19" s="736"/>
      <c r="DQ19" s="734"/>
      <c r="DR19" s="735"/>
      <c r="DS19" s="735"/>
      <c r="DT19" s="735"/>
      <c r="DU19" s="736"/>
      <c r="DV19" s="731"/>
      <c r="DW19" s="732"/>
      <c r="DX19" s="732"/>
      <c r="DY19" s="732"/>
      <c r="DZ19" s="737"/>
      <c r="EA19" s="56"/>
    </row>
    <row r="20" spans="1:131" s="57" customFormat="1" ht="26.25" customHeight="1" x14ac:dyDescent="0.2">
      <c r="A20" s="60">
        <v>14</v>
      </c>
      <c r="B20" s="698"/>
      <c r="C20" s="699"/>
      <c r="D20" s="699"/>
      <c r="E20" s="699"/>
      <c r="F20" s="699"/>
      <c r="G20" s="699"/>
      <c r="H20" s="699"/>
      <c r="I20" s="699"/>
      <c r="J20" s="699"/>
      <c r="K20" s="699"/>
      <c r="L20" s="699"/>
      <c r="M20" s="699"/>
      <c r="N20" s="699"/>
      <c r="O20" s="699"/>
      <c r="P20" s="700"/>
      <c r="Q20" s="701"/>
      <c r="R20" s="702"/>
      <c r="S20" s="702"/>
      <c r="T20" s="702"/>
      <c r="U20" s="702"/>
      <c r="V20" s="702"/>
      <c r="W20" s="702"/>
      <c r="X20" s="702"/>
      <c r="Y20" s="702"/>
      <c r="Z20" s="702"/>
      <c r="AA20" s="702"/>
      <c r="AB20" s="702"/>
      <c r="AC20" s="702"/>
      <c r="AD20" s="702"/>
      <c r="AE20" s="703"/>
      <c r="AF20" s="704"/>
      <c r="AG20" s="705"/>
      <c r="AH20" s="705"/>
      <c r="AI20" s="705"/>
      <c r="AJ20" s="706"/>
      <c r="AK20" s="707"/>
      <c r="AL20" s="708"/>
      <c r="AM20" s="708"/>
      <c r="AN20" s="708"/>
      <c r="AO20" s="708"/>
      <c r="AP20" s="708"/>
      <c r="AQ20" s="708"/>
      <c r="AR20" s="708"/>
      <c r="AS20" s="708"/>
      <c r="AT20" s="708"/>
      <c r="AU20" s="729"/>
      <c r="AV20" s="729"/>
      <c r="AW20" s="729"/>
      <c r="AX20" s="729"/>
      <c r="AY20" s="730"/>
      <c r="AZ20" s="53"/>
      <c r="BA20" s="53"/>
      <c r="BB20" s="53"/>
      <c r="BC20" s="53"/>
      <c r="BD20" s="53"/>
      <c r="BE20" s="54"/>
      <c r="BF20" s="54"/>
      <c r="BG20" s="54"/>
      <c r="BH20" s="54"/>
      <c r="BI20" s="54"/>
      <c r="BJ20" s="54"/>
      <c r="BK20" s="54"/>
      <c r="BL20" s="54"/>
      <c r="BM20" s="54"/>
      <c r="BN20" s="54"/>
      <c r="BO20" s="54"/>
      <c r="BP20" s="54"/>
      <c r="BQ20" s="60">
        <v>14</v>
      </c>
      <c r="BR20" s="61"/>
      <c r="BS20" s="731"/>
      <c r="BT20" s="732"/>
      <c r="BU20" s="732"/>
      <c r="BV20" s="732"/>
      <c r="BW20" s="732"/>
      <c r="BX20" s="732"/>
      <c r="BY20" s="732"/>
      <c r="BZ20" s="732"/>
      <c r="CA20" s="732"/>
      <c r="CB20" s="732"/>
      <c r="CC20" s="732"/>
      <c r="CD20" s="732"/>
      <c r="CE20" s="732"/>
      <c r="CF20" s="732"/>
      <c r="CG20" s="733"/>
      <c r="CH20" s="734"/>
      <c r="CI20" s="735"/>
      <c r="CJ20" s="735"/>
      <c r="CK20" s="735"/>
      <c r="CL20" s="736"/>
      <c r="CM20" s="734"/>
      <c r="CN20" s="735"/>
      <c r="CO20" s="735"/>
      <c r="CP20" s="735"/>
      <c r="CQ20" s="736"/>
      <c r="CR20" s="734"/>
      <c r="CS20" s="735"/>
      <c r="CT20" s="735"/>
      <c r="CU20" s="735"/>
      <c r="CV20" s="736"/>
      <c r="CW20" s="734"/>
      <c r="CX20" s="735"/>
      <c r="CY20" s="735"/>
      <c r="CZ20" s="735"/>
      <c r="DA20" s="736"/>
      <c r="DB20" s="734"/>
      <c r="DC20" s="735"/>
      <c r="DD20" s="735"/>
      <c r="DE20" s="735"/>
      <c r="DF20" s="736"/>
      <c r="DG20" s="734"/>
      <c r="DH20" s="735"/>
      <c r="DI20" s="735"/>
      <c r="DJ20" s="735"/>
      <c r="DK20" s="736"/>
      <c r="DL20" s="734"/>
      <c r="DM20" s="735"/>
      <c r="DN20" s="735"/>
      <c r="DO20" s="735"/>
      <c r="DP20" s="736"/>
      <c r="DQ20" s="734"/>
      <c r="DR20" s="735"/>
      <c r="DS20" s="735"/>
      <c r="DT20" s="735"/>
      <c r="DU20" s="736"/>
      <c r="DV20" s="731"/>
      <c r="DW20" s="732"/>
      <c r="DX20" s="732"/>
      <c r="DY20" s="732"/>
      <c r="DZ20" s="737"/>
      <c r="EA20" s="56"/>
    </row>
    <row r="21" spans="1:131" s="57" customFormat="1" ht="26.25" customHeight="1" thickBot="1" x14ac:dyDescent="0.25">
      <c r="A21" s="60">
        <v>15</v>
      </c>
      <c r="B21" s="698"/>
      <c r="C21" s="699"/>
      <c r="D21" s="699"/>
      <c r="E21" s="699"/>
      <c r="F21" s="699"/>
      <c r="G21" s="699"/>
      <c r="H21" s="699"/>
      <c r="I21" s="699"/>
      <c r="J21" s="699"/>
      <c r="K21" s="699"/>
      <c r="L21" s="699"/>
      <c r="M21" s="699"/>
      <c r="N21" s="699"/>
      <c r="O21" s="699"/>
      <c r="P21" s="700"/>
      <c r="Q21" s="701"/>
      <c r="R21" s="702"/>
      <c r="S21" s="702"/>
      <c r="T21" s="702"/>
      <c r="U21" s="702"/>
      <c r="V21" s="702"/>
      <c r="W21" s="702"/>
      <c r="X21" s="702"/>
      <c r="Y21" s="702"/>
      <c r="Z21" s="702"/>
      <c r="AA21" s="702"/>
      <c r="AB21" s="702"/>
      <c r="AC21" s="702"/>
      <c r="AD21" s="702"/>
      <c r="AE21" s="703"/>
      <c r="AF21" s="704"/>
      <c r="AG21" s="705"/>
      <c r="AH21" s="705"/>
      <c r="AI21" s="705"/>
      <c r="AJ21" s="706"/>
      <c r="AK21" s="707"/>
      <c r="AL21" s="708"/>
      <c r="AM21" s="708"/>
      <c r="AN21" s="708"/>
      <c r="AO21" s="708"/>
      <c r="AP21" s="708"/>
      <c r="AQ21" s="708"/>
      <c r="AR21" s="708"/>
      <c r="AS21" s="708"/>
      <c r="AT21" s="708"/>
      <c r="AU21" s="729"/>
      <c r="AV21" s="729"/>
      <c r="AW21" s="729"/>
      <c r="AX21" s="729"/>
      <c r="AY21" s="730"/>
      <c r="AZ21" s="53"/>
      <c r="BA21" s="53"/>
      <c r="BB21" s="53"/>
      <c r="BC21" s="53"/>
      <c r="BD21" s="53"/>
      <c r="BE21" s="54"/>
      <c r="BF21" s="54"/>
      <c r="BG21" s="54"/>
      <c r="BH21" s="54"/>
      <c r="BI21" s="54"/>
      <c r="BJ21" s="54"/>
      <c r="BK21" s="54"/>
      <c r="BL21" s="54"/>
      <c r="BM21" s="54"/>
      <c r="BN21" s="54"/>
      <c r="BO21" s="54"/>
      <c r="BP21" s="54"/>
      <c r="BQ21" s="60">
        <v>15</v>
      </c>
      <c r="BR21" s="61"/>
      <c r="BS21" s="731"/>
      <c r="BT21" s="732"/>
      <c r="BU21" s="732"/>
      <c r="BV21" s="732"/>
      <c r="BW21" s="732"/>
      <c r="BX21" s="732"/>
      <c r="BY21" s="732"/>
      <c r="BZ21" s="732"/>
      <c r="CA21" s="732"/>
      <c r="CB21" s="732"/>
      <c r="CC21" s="732"/>
      <c r="CD21" s="732"/>
      <c r="CE21" s="732"/>
      <c r="CF21" s="732"/>
      <c r="CG21" s="733"/>
      <c r="CH21" s="734"/>
      <c r="CI21" s="735"/>
      <c r="CJ21" s="735"/>
      <c r="CK21" s="735"/>
      <c r="CL21" s="736"/>
      <c r="CM21" s="734"/>
      <c r="CN21" s="735"/>
      <c r="CO21" s="735"/>
      <c r="CP21" s="735"/>
      <c r="CQ21" s="736"/>
      <c r="CR21" s="734"/>
      <c r="CS21" s="735"/>
      <c r="CT21" s="735"/>
      <c r="CU21" s="735"/>
      <c r="CV21" s="736"/>
      <c r="CW21" s="734"/>
      <c r="CX21" s="735"/>
      <c r="CY21" s="735"/>
      <c r="CZ21" s="735"/>
      <c r="DA21" s="736"/>
      <c r="DB21" s="734"/>
      <c r="DC21" s="735"/>
      <c r="DD21" s="735"/>
      <c r="DE21" s="735"/>
      <c r="DF21" s="736"/>
      <c r="DG21" s="734"/>
      <c r="DH21" s="735"/>
      <c r="DI21" s="735"/>
      <c r="DJ21" s="735"/>
      <c r="DK21" s="736"/>
      <c r="DL21" s="734"/>
      <c r="DM21" s="735"/>
      <c r="DN21" s="735"/>
      <c r="DO21" s="735"/>
      <c r="DP21" s="736"/>
      <c r="DQ21" s="734"/>
      <c r="DR21" s="735"/>
      <c r="DS21" s="735"/>
      <c r="DT21" s="735"/>
      <c r="DU21" s="736"/>
      <c r="DV21" s="731"/>
      <c r="DW21" s="732"/>
      <c r="DX21" s="732"/>
      <c r="DY21" s="732"/>
      <c r="DZ21" s="737"/>
      <c r="EA21" s="56"/>
    </row>
    <row r="22" spans="1:131" s="57" customFormat="1" ht="26.25" customHeight="1" x14ac:dyDescent="0.2">
      <c r="A22" s="60">
        <v>16</v>
      </c>
      <c r="B22" s="698"/>
      <c r="C22" s="699"/>
      <c r="D22" s="699"/>
      <c r="E22" s="699"/>
      <c r="F22" s="699"/>
      <c r="G22" s="699"/>
      <c r="H22" s="699"/>
      <c r="I22" s="699"/>
      <c r="J22" s="699"/>
      <c r="K22" s="699"/>
      <c r="L22" s="699"/>
      <c r="M22" s="699"/>
      <c r="N22" s="699"/>
      <c r="O22" s="699"/>
      <c r="P22" s="700"/>
      <c r="Q22" s="748"/>
      <c r="R22" s="749"/>
      <c r="S22" s="749"/>
      <c r="T22" s="749"/>
      <c r="U22" s="749"/>
      <c r="V22" s="749"/>
      <c r="W22" s="749"/>
      <c r="X22" s="749"/>
      <c r="Y22" s="749"/>
      <c r="Z22" s="749"/>
      <c r="AA22" s="749"/>
      <c r="AB22" s="749"/>
      <c r="AC22" s="749"/>
      <c r="AD22" s="749"/>
      <c r="AE22" s="750"/>
      <c r="AF22" s="704"/>
      <c r="AG22" s="705"/>
      <c r="AH22" s="705"/>
      <c r="AI22" s="705"/>
      <c r="AJ22" s="706"/>
      <c r="AK22" s="751"/>
      <c r="AL22" s="752"/>
      <c r="AM22" s="752"/>
      <c r="AN22" s="752"/>
      <c r="AO22" s="752"/>
      <c r="AP22" s="752"/>
      <c r="AQ22" s="752"/>
      <c r="AR22" s="752"/>
      <c r="AS22" s="752"/>
      <c r="AT22" s="752"/>
      <c r="AU22" s="753"/>
      <c r="AV22" s="753"/>
      <c r="AW22" s="753"/>
      <c r="AX22" s="753"/>
      <c r="AY22" s="754"/>
      <c r="AZ22" s="755" t="s">
        <v>321</v>
      </c>
      <c r="BA22" s="755"/>
      <c r="BB22" s="755"/>
      <c r="BC22" s="755"/>
      <c r="BD22" s="756"/>
      <c r="BE22" s="54"/>
      <c r="BF22" s="54"/>
      <c r="BG22" s="54"/>
      <c r="BH22" s="54"/>
      <c r="BI22" s="54"/>
      <c r="BJ22" s="54"/>
      <c r="BK22" s="54"/>
      <c r="BL22" s="54"/>
      <c r="BM22" s="54"/>
      <c r="BN22" s="54"/>
      <c r="BO22" s="54"/>
      <c r="BP22" s="54"/>
      <c r="BQ22" s="60">
        <v>16</v>
      </c>
      <c r="BR22" s="61"/>
      <c r="BS22" s="731"/>
      <c r="BT22" s="732"/>
      <c r="BU22" s="732"/>
      <c r="BV22" s="732"/>
      <c r="BW22" s="732"/>
      <c r="BX22" s="732"/>
      <c r="BY22" s="732"/>
      <c r="BZ22" s="732"/>
      <c r="CA22" s="732"/>
      <c r="CB22" s="732"/>
      <c r="CC22" s="732"/>
      <c r="CD22" s="732"/>
      <c r="CE22" s="732"/>
      <c r="CF22" s="732"/>
      <c r="CG22" s="733"/>
      <c r="CH22" s="734"/>
      <c r="CI22" s="735"/>
      <c r="CJ22" s="735"/>
      <c r="CK22" s="735"/>
      <c r="CL22" s="736"/>
      <c r="CM22" s="734"/>
      <c r="CN22" s="735"/>
      <c r="CO22" s="735"/>
      <c r="CP22" s="735"/>
      <c r="CQ22" s="736"/>
      <c r="CR22" s="734"/>
      <c r="CS22" s="735"/>
      <c r="CT22" s="735"/>
      <c r="CU22" s="735"/>
      <c r="CV22" s="736"/>
      <c r="CW22" s="734"/>
      <c r="CX22" s="735"/>
      <c r="CY22" s="735"/>
      <c r="CZ22" s="735"/>
      <c r="DA22" s="736"/>
      <c r="DB22" s="734"/>
      <c r="DC22" s="735"/>
      <c r="DD22" s="735"/>
      <c r="DE22" s="735"/>
      <c r="DF22" s="736"/>
      <c r="DG22" s="734"/>
      <c r="DH22" s="735"/>
      <c r="DI22" s="735"/>
      <c r="DJ22" s="735"/>
      <c r="DK22" s="736"/>
      <c r="DL22" s="734"/>
      <c r="DM22" s="735"/>
      <c r="DN22" s="735"/>
      <c r="DO22" s="735"/>
      <c r="DP22" s="736"/>
      <c r="DQ22" s="734"/>
      <c r="DR22" s="735"/>
      <c r="DS22" s="735"/>
      <c r="DT22" s="735"/>
      <c r="DU22" s="736"/>
      <c r="DV22" s="731"/>
      <c r="DW22" s="732"/>
      <c r="DX22" s="732"/>
      <c r="DY22" s="732"/>
      <c r="DZ22" s="737"/>
      <c r="EA22" s="56"/>
    </row>
    <row r="23" spans="1:131" s="57" customFormat="1" ht="26.25" customHeight="1" thickBot="1" x14ac:dyDescent="0.25">
      <c r="A23" s="62" t="s">
        <v>322</v>
      </c>
      <c r="B23" s="738" t="s">
        <v>323</v>
      </c>
      <c r="C23" s="739"/>
      <c r="D23" s="739"/>
      <c r="E23" s="739"/>
      <c r="F23" s="739"/>
      <c r="G23" s="739"/>
      <c r="H23" s="739"/>
      <c r="I23" s="739"/>
      <c r="J23" s="739"/>
      <c r="K23" s="739"/>
      <c r="L23" s="739"/>
      <c r="M23" s="739"/>
      <c r="N23" s="739"/>
      <c r="O23" s="739"/>
      <c r="P23" s="740"/>
      <c r="Q23" s="741">
        <v>249620</v>
      </c>
      <c r="R23" s="742"/>
      <c r="S23" s="742"/>
      <c r="T23" s="742"/>
      <c r="U23" s="742"/>
      <c r="V23" s="742">
        <v>240227</v>
      </c>
      <c r="W23" s="742"/>
      <c r="X23" s="742"/>
      <c r="Y23" s="742"/>
      <c r="Z23" s="742"/>
      <c r="AA23" s="742">
        <v>9393</v>
      </c>
      <c r="AB23" s="742"/>
      <c r="AC23" s="742"/>
      <c r="AD23" s="742"/>
      <c r="AE23" s="743"/>
      <c r="AF23" s="744">
        <v>8767</v>
      </c>
      <c r="AG23" s="742"/>
      <c r="AH23" s="742"/>
      <c r="AI23" s="742"/>
      <c r="AJ23" s="745"/>
      <c r="AK23" s="746"/>
      <c r="AL23" s="747"/>
      <c r="AM23" s="747"/>
      <c r="AN23" s="747"/>
      <c r="AO23" s="747"/>
      <c r="AP23" s="742">
        <v>173901</v>
      </c>
      <c r="AQ23" s="742"/>
      <c r="AR23" s="742"/>
      <c r="AS23" s="742"/>
      <c r="AT23" s="742"/>
      <c r="AU23" s="758"/>
      <c r="AV23" s="758"/>
      <c r="AW23" s="758"/>
      <c r="AX23" s="758"/>
      <c r="AY23" s="759"/>
      <c r="AZ23" s="760" t="s">
        <v>47</v>
      </c>
      <c r="BA23" s="761"/>
      <c r="BB23" s="761"/>
      <c r="BC23" s="761"/>
      <c r="BD23" s="762"/>
      <c r="BE23" s="54"/>
      <c r="BF23" s="54"/>
      <c r="BG23" s="54"/>
      <c r="BH23" s="54"/>
      <c r="BI23" s="54"/>
      <c r="BJ23" s="54"/>
      <c r="BK23" s="54"/>
      <c r="BL23" s="54"/>
      <c r="BM23" s="54"/>
      <c r="BN23" s="54"/>
      <c r="BO23" s="54"/>
      <c r="BP23" s="54"/>
      <c r="BQ23" s="60">
        <v>17</v>
      </c>
      <c r="BR23" s="61"/>
      <c r="BS23" s="731"/>
      <c r="BT23" s="732"/>
      <c r="BU23" s="732"/>
      <c r="BV23" s="732"/>
      <c r="BW23" s="732"/>
      <c r="BX23" s="732"/>
      <c r="BY23" s="732"/>
      <c r="BZ23" s="732"/>
      <c r="CA23" s="732"/>
      <c r="CB23" s="732"/>
      <c r="CC23" s="732"/>
      <c r="CD23" s="732"/>
      <c r="CE23" s="732"/>
      <c r="CF23" s="732"/>
      <c r="CG23" s="733"/>
      <c r="CH23" s="734"/>
      <c r="CI23" s="735"/>
      <c r="CJ23" s="735"/>
      <c r="CK23" s="735"/>
      <c r="CL23" s="736"/>
      <c r="CM23" s="734"/>
      <c r="CN23" s="735"/>
      <c r="CO23" s="735"/>
      <c r="CP23" s="735"/>
      <c r="CQ23" s="736"/>
      <c r="CR23" s="734"/>
      <c r="CS23" s="735"/>
      <c r="CT23" s="735"/>
      <c r="CU23" s="735"/>
      <c r="CV23" s="736"/>
      <c r="CW23" s="734"/>
      <c r="CX23" s="735"/>
      <c r="CY23" s="735"/>
      <c r="CZ23" s="735"/>
      <c r="DA23" s="736"/>
      <c r="DB23" s="734"/>
      <c r="DC23" s="735"/>
      <c r="DD23" s="735"/>
      <c r="DE23" s="735"/>
      <c r="DF23" s="736"/>
      <c r="DG23" s="734"/>
      <c r="DH23" s="735"/>
      <c r="DI23" s="735"/>
      <c r="DJ23" s="735"/>
      <c r="DK23" s="736"/>
      <c r="DL23" s="734"/>
      <c r="DM23" s="735"/>
      <c r="DN23" s="735"/>
      <c r="DO23" s="735"/>
      <c r="DP23" s="736"/>
      <c r="DQ23" s="734"/>
      <c r="DR23" s="735"/>
      <c r="DS23" s="735"/>
      <c r="DT23" s="735"/>
      <c r="DU23" s="736"/>
      <c r="DV23" s="731"/>
      <c r="DW23" s="732"/>
      <c r="DX23" s="732"/>
      <c r="DY23" s="732"/>
      <c r="DZ23" s="737"/>
      <c r="EA23" s="56"/>
    </row>
    <row r="24" spans="1:131" s="57" customFormat="1" ht="26.25" customHeight="1" x14ac:dyDescent="0.2">
      <c r="A24" s="757" t="s">
        <v>324</v>
      </c>
      <c r="B24" s="757"/>
      <c r="C24" s="757"/>
      <c r="D24" s="757"/>
      <c r="E24" s="757"/>
      <c r="F24" s="757"/>
      <c r="G24" s="757"/>
      <c r="H24" s="757"/>
      <c r="I24" s="757"/>
      <c r="J24" s="757"/>
      <c r="K24" s="757"/>
      <c r="L24" s="757"/>
      <c r="M24" s="757"/>
      <c r="N24" s="757"/>
      <c r="O24" s="757"/>
      <c r="P24" s="757"/>
      <c r="Q24" s="757"/>
      <c r="R24" s="757"/>
      <c r="S24" s="757"/>
      <c r="T24" s="757"/>
      <c r="U24" s="757"/>
      <c r="V24" s="757"/>
      <c r="W24" s="757"/>
      <c r="X24" s="757"/>
      <c r="Y24" s="757"/>
      <c r="Z24" s="757"/>
      <c r="AA24" s="757"/>
      <c r="AB24" s="757"/>
      <c r="AC24" s="757"/>
      <c r="AD24" s="757"/>
      <c r="AE24" s="757"/>
      <c r="AF24" s="757"/>
      <c r="AG24" s="757"/>
      <c r="AH24" s="757"/>
      <c r="AI24" s="757"/>
      <c r="AJ24" s="757"/>
      <c r="AK24" s="757"/>
      <c r="AL24" s="757"/>
      <c r="AM24" s="757"/>
      <c r="AN24" s="757"/>
      <c r="AO24" s="757"/>
      <c r="AP24" s="757"/>
      <c r="AQ24" s="757"/>
      <c r="AR24" s="757"/>
      <c r="AS24" s="757"/>
      <c r="AT24" s="757"/>
      <c r="AU24" s="757"/>
      <c r="AV24" s="757"/>
      <c r="AW24" s="757"/>
      <c r="AX24" s="757"/>
      <c r="AY24" s="757"/>
      <c r="AZ24" s="53"/>
      <c r="BA24" s="53"/>
      <c r="BB24" s="53"/>
      <c r="BC24" s="53"/>
      <c r="BD24" s="53"/>
      <c r="BE24" s="54"/>
      <c r="BF24" s="54"/>
      <c r="BG24" s="54"/>
      <c r="BH24" s="54"/>
      <c r="BI24" s="54"/>
      <c r="BJ24" s="54"/>
      <c r="BK24" s="54"/>
      <c r="BL24" s="54"/>
      <c r="BM24" s="54"/>
      <c r="BN24" s="54"/>
      <c r="BO24" s="54"/>
      <c r="BP24" s="54"/>
      <c r="BQ24" s="60">
        <v>18</v>
      </c>
      <c r="BR24" s="61"/>
      <c r="BS24" s="731"/>
      <c r="BT24" s="732"/>
      <c r="BU24" s="732"/>
      <c r="BV24" s="732"/>
      <c r="BW24" s="732"/>
      <c r="BX24" s="732"/>
      <c r="BY24" s="732"/>
      <c r="BZ24" s="732"/>
      <c r="CA24" s="732"/>
      <c r="CB24" s="732"/>
      <c r="CC24" s="732"/>
      <c r="CD24" s="732"/>
      <c r="CE24" s="732"/>
      <c r="CF24" s="732"/>
      <c r="CG24" s="733"/>
      <c r="CH24" s="734"/>
      <c r="CI24" s="735"/>
      <c r="CJ24" s="735"/>
      <c r="CK24" s="735"/>
      <c r="CL24" s="736"/>
      <c r="CM24" s="734"/>
      <c r="CN24" s="735"/>
      <c r="CO24" s="735"/>
      <c r="CP24" s="735"/>
      <c r="CQ24" s="736"/>
      <c r="CR24" s="734"/>
      <c r="CS24" s="735"/>
      <c r="CT24" s="735"/>
      <c r="CU24" s="735"/>
      <c r="CV24" s="736"/>
      <c r="CW24" s="734"/>
      <c r="CX24" s="735"/>
      <c r="CY24" s="735"/>
      <c r="CZ24" s="735"/>
      <c r="DA24" s="736"/>
      <c r="DB24" s="734"/>
      <c r="DC24" s="735"/>
      <c r="DD24" s="735"/>
      <c r="DE24" s="735"/>
      <c r="DF24" s="736"/>
      <c r="DG24" s="734"/>
      <c r="DH24" s="735"/>
      <c r="DI24" s="735"/>
      <c r="DJ24" s="735"/>
      <c r="DK24" s="736"/>
      <c r="DL24" s="734"/>
      <c r="DM24" s="735"/>
      <c r="DN24" s="735"/>
      <c r="DO24" s="735"/>
      <c r="DP24" s="736"/>
      <c r="DQ24" s="734"/>
      <c r="DR24" s="735"/>
      <c r="DS24" s="735"/>
      <c r="DT24" s="735"/>
      <c r="DU24" s="736"/>
      <c r="DV24" s="731"/>
      <c r="DW24" s="732"/>
      <c r="DX24" s="732"/>
      <c r="DY24" s="732"/>
      <c r="DZ24" s="737"/>
      <c r="EA24" s="56"/>
    </row>
    <row r="25" spans="1:131" ht="26.25" customHeight="1" thickBot="1" x14ac:dyDescent="0.25">
      <c r="A25" s="688" t="s">
        <v>325</v>
      </c>
      <c r="B25" s="688"/>
      <c r="C25" s="688"/>
      <c r="D25" s="688"/>
      <c r="E25" s="688"/>
      <c r="F25" s="688"/>
      <c r="G25" s="688"/>
      <c r="H25" s="688"/>
      <c r="I25" s="688"/>
      <c r="J25" s="688"/>
      <c r="K25" s="688"/>
      <c r="L25" s="688"/>
      <c r="M25" s="688"/>
      <c r="N25" s="688"/>
      <c r="O25" s="688"/>
      <c r="P25" s="688"/>
      <c r="Q25" s="688"/>
      <c r="R25" s="688"/>
      <c r="S25" s="688"/>
      <c r="T25" s="688"/>
      <c r="U25" s="688"/>
      <c r="V25" s="688"/>
      <c r="W25" s="688"/>
      <c r="X25" s="688"/>
      <c r="Y25" s="688"/>
      <c r="Z25" s="688"/>
      <c r="AA25" s="688"/>
      <c r="AB25" s="688"/>
      <c r="AC25" s="688"/>
      <c r="AD25" s="688"/>
      <c r="AE25" s="688"/>
      <c r="AF25" s="688"/>
      <c r="AG25" s="688"/>
      <c r="AH25" s="688"/>
      <c r="AI25" s="688"/>
      <c r="AJ25" s="688"/>
      <c r="AK25" s="688"/>
      <c r="AL25" s="688"/>
      <c r="AM25" s="688"/>
      <c r="AN25" s="688"/>
      <c r="AO25" s="688"/>
      <c r="AP25" s="688"/>
      <c r="AQ25" s="688"/>
      <c r="AR25" s="688"/>
      <c r="AS25" s="688"/>
      <c r="AT25" s="688"/>
      <c r="AU25" s="688"/>
      <c r="AV25" s="688"/>
      <c r="AW25" s="688"/>
      <c r="AX25" s="688"/>
      <c r="AY25" s="688"/>
      <c r="AZ25" s="688"/>
      <c r="BA25" s="688"/>
      <c r="BB25" s="688"/>
      <c r="BC25" s="688"/>
      <c r="BD25" s="688"/>
      <c r="BE25" s="688"/>
      <c r="BF25" s="688"/>
      <c r="BG25" s="688"/>
      <c r="BH25" s="688"/>
      <c r="BI25" s="688"/>
      <c r="BJ25" s="53"/>
      <c r="BK25" s="53"/>
      <c r="BL25" s="53"/>
      <c r="BM25" s="53"/>
      <c r="BN25" s="53"/>
      <c r="BO25" s="63"/>
      <c r="BP25" s="63"/>
      <c r="BQ25" s="60">
        <v>19</v>
      </c>
      <c r="BR25" s="61"/>
      <c r="BS25" s="731"/>
      <c r="BT25" s="732"/>
      <c r="BU25" s="732"/>
      <c r="BV25" s="732"/>
      <c r="BW25" s="732"/>
      <c r="BX25" s="732"/>
      <c r="BY25" s="732"/>
      <c r="BZ25" s="732"/>
      <c r="CA25" s="732"/>
      <c r="CB25" s="732"/>
      <c r="CC25" s="732"/>
      <c r="CD25" s="732"/>
      <c r="CE25" s="732"/>
      <c r="CF25" s="732"/>
      <c r="CG25" s="733"/>
      <c r="CH25" s="734"/>
      <c r="CI25" s="735"/>
      <c r="CJ25" s="735"/>
      <c r="CK25" s="735"/>
      <c r="CL25" s="736"/>
      <c r="CM25" s="734"/>
      <c r="CN25" s="735"/>
      <c r="CO25" s="735"/>
      <c r="CP25" s="735"/>
      <c r="CQ25" s="736"/>
      <c r="CR25" s="734"/>
      <c r="CS25" s="735"/>
      <c r="CT25" s="735"/>
      <c r="CU25" s="735"/>
      <c r="CV25" s="736"/>
      <c r="CW25" s="734"/>
      <c r="CX25" s="735"/>
      <c r="CY25" s="735"/>
      <c r="CZ25" s="735"/>
      <c r="DA25" s="736"/>
      <c r="DB25" s="734"/>
      <c r="DC25" s="735"/>
      <c r="DD25" s="735"/>
      <c r="DE25" s="735"/>
      <c r="DF25" s="736"/>
      <c r="DG25" s="734"/>
      <c r="DH25" s="735"/>
      <c r="DI25" s="735"/>
      <c r="DJ25" s="735"/>
      <c r="DK25" s="736"/>
      <c r="DL25" s="734"/>
      <c r="DM25" s="735"/>
      <c r="DN25" s="735"/>
      <c r="DO25" s="735"/>
      <c r="DP25" s="736"/>
      <c r="DQ25" s="734"/>
      <c r="DR25" s="735"/>
      <c r="DS25" s="735"/>
      <c r="DT25" s="735"/>
      <c r="DU25" s="736"/>
      <c r="DV25" s="731"/>
      <c r="DW25" s="732"/>
      <c r="DX25" s="732"/>
      <c r="DY25" s="732"/>
      <c r="DZ25" s="737"/>
      <c r="EA25" s="51"/>
    </row>
    <row r="26" spans="1:131" ht="26.25" customHeight="1" x14ac:dyDescent="0.2">
      <c r="A26" s="678" t="s">
        <v>285</v>
      </c>
      <c r="B26" s="679"/>
      <c r="C26" s="679"/>
      <c r="D26" s="679"/>
      <c r="E26" s="679"/>
      <c r="F26" s="679"/>
      <c r="G26" s="679"/>
      <c r="H26" s="679"/>
      <c r="I26" s="679"/>
      <c r="J26" s="679"/>
      <c r="K26" s="679"/>
      <c r="L26" s="679"/>
      <c r="M26" s="679"/>
      <c r="N26" s="679"/>
      <c r="O26" s="679"/>
      <c r="P26" s="680"/>
      <c r="Q26" s="674" t="s">
        <v>326</v>
      </c>
      <c r="R26" s="670"/>
      <c r="S26" s="670"/>
      <c r="T26" s="670"/>
      <c r="U26" s="671"/>
      <c r="V26" s="674" t="s">
        <v>327</v>
      </c>
      <c r="W26" s="670"/>
      <c r="X26" s="670"/>
      <c r="Y26" s="670"/>
      <c r="Z26" s="671"/>
      <c r="AA26" s="674" t="s">
        <v>328</v>
      </c>
      <c r="AB26" s="670"/>
      <c r="AC26" s="670"/>
      <c r="AD26" s="670"/>
      <c r="AE26" s="670"/>
      <c r="AF26" s="763" t="s">
        <v>329</v>
      </c>
      <c r="AG26" s="764"/>
      <c r="AH26" s="764"/>
      <c r="AI26" s="764"/>
      <c r="AJ26" s="765"/>
      <c r="AK26" s="670" t="s">
        <v>330</v>
      </c>
      <c r="AL26" s="670"/>
      <c r="AM26" s="670"/>
      <c r="AN26" s="670"/>
      <c r="AO26" s="671"/>
      <c r="AP26" s="674" t="s">
        <v>331</v>
      </c>
      <c r="AQ26" s="670"/>
      <c r="AR26" s="670"/>
      <c r="AS26" s="670"/>
      <c r="AT26" s="671"/>
      <c r="AU26" s="674" t="s">
        <v>332</v>
      </c>
      <c r="AV26" s="670"/>
      <c r="AW26" s="670"/>
      <c r="AX26" s="670"/>
      <c r="AY26" s="671"/>
      <c r="AZ26" s="674" t="s">
        <v>333</v>
      </c>
      <c r="BA26" s="670"/>
      <c r="BB26" s="670"/>
      <c r="BC26" s="670"/>
      <c r="BD26" s="671"/>
      <c r="BE26" s="674" t="s">
        <v>292</v>
      </c>
      <c r="BF26" s="670"/>
      <c r="BG26" s="670"/>
      <c r="BH26" s="670"/>
      <c r="BI26" s="676"/>
      <c r="BJ26" s="53"/>
      <c r="BK26" s="53"/>
      <c r="BL26" s="53"/>
      <c r="BM26" s="53"/>
      <c r="BN26" s="53"/>
      <c r="BO26" s="63"/>
      <c r="BP26" s="63"/>
      <c r="BQ26" s="60">
        <v>20</v>
      </c>
      <c r="BR26" s="61"/>
      <c r="BS26" s="731"/>
      <c r="BT26" s="732"/>
      <c r="BU26" s="732"/>
      <c r="BV26" s="732"/>
      <c r="BW26" s="732"/>
      <c r="BX26" s="732"/>
      <c r="BY26" s="732"/>
      <c r="BZ26" s="732"/>
      <c r="CA26" s="732"/>
      <c r="CB26" s="732"/>
      <c r="CC26" s="732"/>
      <c r="CD26" s="732"/>
      <c r="CE26" s="732"/>
      <c r="CF26" s="732"/>
      <c r="CG26" s="733"/>
      <c r="CH26" s="734"/>
      <c r="CI26" s="735"/>
      <c r="CJ26" s="735"/>
      <c r="CK26" s="735"/>
      <c r="CL26" s="736"/>
      <c r="CM26" s="734"/>
      <c r="CN26" s="735"/>
      <c r="CO26" s="735"/>
      <c r="CP26" s="735"/>
      <c r="CQ26" s="736"/>
      <c r="CR26" s="734"/>
      <c r="CS26" s="735"/>
      <c r="CT26" s="735"/>
      <c r="CU26" s="735"/>
      <c r="CV26" s="736"/>
      <c r="CW26" s="734"/>
      <c r="CX26" s="735"/>
      <c r="CY26" s="735"/>
      <c r="CZ26" s="735"/>
      <c r="DA26" s="736"/>
      <c r="DB26" s="734"/>
      <c r="DC26" s="735"/>
      <c r="DD26" s="735"/>
      <c r="DE26" s="735"/>
      <c r="DF26" s="736"/>
      <c r="DG26" s="734"/>
      <c r="DH26" s="735"/>
      <c r="DI26" s="735"/>
      <c r="DJ26" s="735"/>
      <c r="DK26" s="736"/>
      <c r="DL26" s="734"/>
      <c r="DM26" s="735"/>
      <c r="DN26" s="735"/>
      <c r="DO26" s="735"/>
      <c r="DP26" s="736"/>
      <c r="DQ26" s="734"/>
      <c r="DR26" s="735"/>
      <c r="DS26" s="735"/>
      <c r="DT26" s="735"/>
      <c r="DU26" s="736"/>
      <c r="DV26" s="731"/>
      <c r="DW26" s="732"/>
      <c r="DX26" s="732"/>
      <c r="DY26" s="732"/>
      <c r="DZ26" s="737"/>
      <c r="EA26" s="51"/>
    </row>
    <row r="27" spans="1:131" ht="26.25" customHeight="1" thickBot="1" x14ac:dyDescent="0.25">
      <c r="A27" s="681"/>
      <c r="B27" s="682"/>
      <c r="C27" s="682"/>
      <c r="D27" s="682"/>
      <c r="E27" s="682"/>
      <c r="F27" s="682"/>
      <c r="G27" s="682"/>
      <c r="H27" s="682"/>
      <c r="I27" s="682"/>
      <c r="J27" s="682"/>
      <c r="K27" s="682"/>
      <c r="L27" s="682"/>
      <c r="M27" s="682"/>
      <c r="N27" s="682"/>
      <c r="O27" s="682"/>
      <c r="P27" s="683"/>
      <c r="Q27" s="675"/>
      <c r="R27" s="672"/>
      <c r="S27" s="672"/>
      <c r="T27" s="672"/>
      <c r="U27" s="673"/>
      <c r="V27" s="675"/>
      <c r="W27" s="672"/>
      <c r="X27" s="672"/>
      <c r="Y27" s="672"/>
      <c r="Z27" s="673"/>
      <c r="AA27" s="675"/>
      <c r="AB27" s="672"/>
      <c r="AC27" s="672"/>
      <c r="AD27" s="672"/>
      <c r="AE27" s="672"/>
      <c r="AF27" s="766"/>
      <c r="AG27" s="767"/>
      <c r="AH27" s="767"/>
      <c r="AI27" s="767"/>
      <c r="AJ27" s="768"/>
      <c r="AK27" s="672"/>
      <c r="AL27" s="672"/>
      <c r="AM27" s="672"/>
      <c r="AN27" s="672"/>
      <c r="AO27" s="673"/>
      <c r="AP27" s="675"/>
      <c r="AQ27" s="672"/>
      <c r="AR27" s="672"/>
      <c r="AS27" s="672"/>
      <c r="AT27" s="673"/>
      <c r="AU27" s="675"/>
      <c r="AV27" s="672"/>
      <c r="AW27" s="672"/>
      <c r="AX27" s="672"/>
      <c r="AY27" s="673"/>
      <c r="AZ27" s="675"/>
      <c r="BA27" s="672"/>
      <c r="BB27" s="672"/>
      <c r="BC27" s="672"/>
      <c r="BD27" s="673"/>
      <c r="BE27" s="675"/>
      <c r="BF27" s="672"/>
      <c r="BG27" s="672"/>
      <c r="BH27" s="672"/>
      <c r="BI27" s="677"/>
      <c r="BJ27" s="53"/>
      <c r="BK27" s="53"/>
      <c r="BL27" s="53"/>
      <c r="BM27" s="53"/>
      <c r="BN27" s="53"/>
      <c r="BO27" s="63"/>
      <c r="BP27" s="63"/>
      <c r="BQ27" s="60">
        <v>21</v>
      </c>
      <c r="BR27" s="61"/>
      <c r="BS27" s="731"/>
      <c r="BT27" s="732"/>
      <c r="BU27" s="732"/>
      <c r="BV27" s="732"/>
      <c r="BW27" s="732"/>
      <c r="BX27" s="732"/>
      <c r="BY27" s="732"/>
      <c r="BZ27" s="732"/>
      <c r="CA27" s="732"/>
      <c r="CB27" s="732"/>
      <c r="CC27" s="732"/>
      <c r="CD27" s="732"/>
      <c r="CE27" s="732"/>
      <c r="CF27" s="732"/>
      <c r="CG27" s="733"/>
      <c r="CH27" s="734"/>
      <c r="CI27" s="735"/>
      <c r="CJ27" s="735"/>
      <c r="CK27" s="735"/>
      <c r="CL27" s="736"/>
      <c r="CM27" s="734"/>
      <c r="CN27" s="735"/>
      <c r="CO27" s="735"/>
      <c r="CP27" s="735"/>
      <c r="CQ27" s="736"/>
      <c r="CR27" s="734"/>
      <c r="CS27" s="735"/>
      <c r="CT27" s="735"/>
      <c r="CU27" s="735"/>
      <c r="CV27" s="736"/>
      <c r="CW27" s="734"/>
      <c r="CX27" s="735"/>
      <c r="CY27" s="735"/>
      <c r="CZ27" s="735"/>
      <c r="DA27" s="736"/>
      <c r="DB27" s="734"/>
      <c r="DC27" s="735"/>
      <c r="DD27" s="735"/>
      <c r="DE27" s="735"/>
      <c r="DF27" s="736"/>
      <c r="DG27" s="734"/>
      <c r="DH27" s="735"/>
      <c r="DI27" s="735"/>
      <c r="DJ27" s="735"/>
      <c r="DK27" s="736"/>
      <c r="DL27" s="734"/>
      <c r="DM27" s="735"/>
      <c r="DN27" s="735"/>
      <c r="DO27" s="735"/>
      <c r="DP27" s="736"/>
      <c r="DQ27" s="734"/>
      <c r="DR27" s="735"/>
      <c r="DS27" s="735"/>
      <c r="DT27" s="735"/>
      <c r="DU27" s="736"/>
      <c r="DV27" s="731"/>
      <c r="DW27" s="732"/>
      <c r="DX27" s="732"/>
      <c r="DY27" s="732"/>
      <c r="DZ27" s="737"/>
      <c r="EA27" s="51"/>
    </row>
    <row r="28" spans="1:131" ht="26.25" customHeight="1" thickTop="1" x14ac:dyDescent="0.2">
      <c r="A28" s="64">
        <v>1</v>
      </c>
      <c r="B28" s="709" t="s">
        <v>334</v>
      </c>
      <c r="C28" s="710"/>
      <c r="D28" s="710"/>
      <c r="E28" s="710"/>
      <c r="F28" s="710"/>
      <c r="G28" s="710"/>
      <c r="H28" s="710"/>
      <c r="I28" s="710"/>
      <c r="J28" s="710"/>
      <c r="K28" s="710"/>
      <c r="L28" s="710"/>
      <c r="M28" s="710"/>
      <c r="N28" s="710"/>
      <c r="O28" s="710"/>
      <c r="P28" s="711"/>
      <c r="Q28" s="771">
        <v>52064</v>
      </c>
      <c r="R28" s="772"/>
      <c r="S28" s="772"/>
      <c r="T28" s="772"/>
      <c r="U28" s="772"/>
      <c r="V28" s="772">
        <v>52064</v>
      </c>
      <c r="W28" s="772"/>
      <c r="X28" s="772"/>
      <c r="Y28" s="772"/>
      <c r="Z28" s="772"/>
      <c r="AA28" s="772" t="s">
        <v>304</v>
      </c>
      <c r="AB28" s="772"/>
      <c r="AC28" s="772"/>
      <c r="AD28" s="772"/>
      <c r="AE28" s="773"/>
      <c r="AF28" s="774" t="s">
        <v>47</v>
      </c>
      <c r="AG28" s="772"/>
      <c r="AH28" s="772"/>
      <c r="AI28" s="772"/>
      <c r="AJ28" s="775"/>
      <c r="AK28" s="776">
        <v>5103</v>
      </c>
      <c r="AL28" s="777"/>
      <c r="AM28" s="777"/>
      <c r="AN28" s="777"/>
      <c r="AO28" s="777"/>
      <c r="AP28" s="777" t="s">
        <v>304</v>
      </c>
      <c r="AQ28" s="777"/>
      <c r="AR28" s="777"/>
      <c r="AS28" s="777"/>
      <c r="AT28" s="777"/>
      <c r="AU28" s="777" t="s">
        <v>304</v>
      </c>
      <c r="AV28" s="777"/>
      <c r="AW28" s="777"/>
      <c r="AX28" s="777"/>
      <c r="AY28" s="777"/>
      <c r="AZ28" s="778" t="s">
        <v>304</v>
      </c>
      <c r="BA28" s="778"/>
      <c r="BB28" s="778"/>
      <c r="BC28" s="778"/>
      <c r="BD28" s="778"/>
      <c r="BE28" s="769"/>
      <c r="BF28" s="769"/>
      <c r="BG28" s="769"/>
      <c r="BH28" s="769"/>
      <c r="BI28" s="770"/>
      <c r="BJ28" s="53"/>
      <c r="BK28" s="53"/>
      <c r="BL28" s="53"/>
      <c r="BM28" s="53"/>
      <c r="BN28" s="53"/>
      <c r="BO28" s="63"/>
      <c r="BP28" s="63"/>
      <c r="BQ28" s="60">
        <v>22</v>
      </c>
      <c r="BR28" s="61"/>
      <c r="BS28" s="731"/>
      <c r="BT28" s="732"/>
      <c r="BU28" s="732"/>
      <c r="BV28" s="732"/>
      <c r="BW28" s="732"/>
      <c r="BX28" s="732"/>
      <c r="BY28" s="732"/>
      <c r="BZ28" s="732"/>
      <c r="CA28" s="732"/>
      <c r="CB28" s="732"/>
      <c r="CC28" s="732"/>
      <c r="CD28" s="732"/>
      <c r="CE28" s="732"/>
      <c r="CF28" s="732"/>
      <c r="CG28" s="733"/>
      <c r="CH28" s="734"/>
      <c r="CI28" s="735"/>
      <c r="CJ28" s="735"/>
      <c r="CK28" s="735"/>
      <c r="CL28" s="736"/>
      <c r="CM28" s="734"/>
      <c r="CN28" s="735"/>
      <c r="CO28" s="735"/>
      <c r="CP28" s="735"/>
      <c r="CQ28" s="736"/>
      <c r="CR28" s="734"/>
      <c r="CS28" s="735"/>
      <c r="CT28" s="735"/>
      <c r="CU28" s="735"/>
      <c r="CV28" s="736"/>
      <c r="CW28" s="734"/>
      <c r="CX28" s="735"/>
      <c r="CY28" s="735"/>
      <c r="CZ28" s="735"/>
      <c r="DA28" s="736"/>
      <c r="DB28" s="734"/>
      <c r="DC28" s="735"/>
      <c r="DD28" s="735"/>
      <c r="DE28" s="735"/>
      <c r="DF28" s="736"/>
      <c r="DG28" s="734"/>
      <c r="DH28" s="735"/>
      <c r="DI28" s="735"/>
      <c r="DJ28" s="735"/>
      <c r="DK28" s="736"/>
      <c r="DL28" s="734"/>
      <c r="DM28" s="735"/>
      <c r="DN28" s="735"/>
      <c r="DO28" s="735"/>
      <c r="DP28" s="736"/>
      <c r="DQ28" s="734"/>
      <c r="DR28" s="735"/>
      <c r="DS28" s="735"/>
      <c r="DT28" s="735"/>
      <c r="DU28" s="736"/>
      <c r="DV28" s="731"/>
      <c r="DW28" s="732"/>
      <c r="DX28" s="732"/>
      <c r="DY28" s="732"/>
      <c r="DZ28" s="737"/>
      <c r="EA28" s="51"/>
    </row>
    <row r="29" spans="1:131" ht="26.25" customHeight="1" x14ac:dyDescent="0.2">
      <c r="A29" s="64">
        <v>2</v>
      </c>
      <c r="B29" s="698" t="s">
        <v>335</v>
      </c>
      <c r="C29" s="699"/>
      <c r="D29" s="699"/>
      <c r="E29" s="699"/>
      <c r="F29" s="699"/>
      <c r="G29" s="699"/>
      <c r="H29" s="699"/>
      <c r="I29" s="699"/>
      <c r="J29" s="699"/>
      <c r="K29" s="699"/>
      <c r="L29" s="699"/>
      <c r="M29" s="699"/>
      <c r="N29" s="699"/>
      <c r="O29" s="699"/>
      <c r="P29" s="700"/>
      <c r="Q29" s="701">
        <v>7891</v>
      </c>
      <c r="R29" s="702"/>
      <c r="S29" s="702"/>
      <c r="T29" s="702"/>
      <c r="U29" s="702"/>
      <c r="V29" s="702">
        <v>7854</v>
      </c>
      <c r="W29" s="702"/>
      <c r="X29" s="702"/>
      <c r="Y29" s="702"/>
      <c r="Z29" s="702"/>
      <c r="AA29" s="702">
        <v>37</v>
      </c>
      <c r="AB29" s="702"/>
      <c r="AC29" s="702"/>
      <c r="AD29" s="702"/>
      <c r="AE29" s="703"/>
      <c r="AF29" s="704">
        <v>37</v>
      </c>
      <c r="AG29" s="705"/>
      <c r="AH29" s="705"/>
      <c r="AI29" s="705"/>
      <c r="AJ29" s="706"/>
      <c r="AK29" s="783">
        <v>1613</v>
      </c>
      <c r="AL29" s="779"/>
      <c r="AM29" s="779"/>
      <c r="AN29" s="779"/>
      <c r="AO29" s="779"/>
      <c r="AP29" s="779" t="s">
        <v>304</v>
      </c>
      <c r="AQ29" s="779"/>
      <c r="AR29" s="779"/>
      <c r="AS29" s="779"/>
      <c r="AT29" s="779"/>
      <c r="AU29" s="779" t="s">
        <v>304</v>
      </c>
      <c r="AV29" s="779"/>
      <c r="AW29" s="779"/>
      <c r="AX29" s="779"/>
      <c r="AY29" s="779"/>
      <c r="AZ29" s="780" t="s">
        <v>304</v>
      </c>
      <c r="BA29" s="780"/>
      <c r="BB29" s="780"/>
      <c r="BC29" s="780"/>
      <c r="BD29" s="780"/>
      <c r="BE29" s="781"/>
      <c r="BF29" s="781"/>
      <c r="BG29" s="781"/>
      <c r="BH29" s="781"/>
      <c r="BI29" s="782"/>
      <c r="BJ29" s="53"/>
      <c r="BK29" s="53"/>
      <c r="BL29" s="53"/>
      <c r="BM29" s="53"/>
      <c r="BN29" s="53"/>
      <c r="BO29" s="63"/>
      <c r="BP29" s="63"/>
      <c r="BQ29" s="60">
        <v>23</v>
      </c>
      <c r="BR29" s="61"/>
      <c r="BS29" s="731"/>
      <c r="BT29" s="732"/>
      <c r="BU29" s="732"/>
      <c r="BV29" s="732"/>
      <c r="BW29" s="732"/>
      <c r="BX29" s="732"/>
      <c r="BY29" s="732"/>
      <c r="BZ29" s="732"/>
      <c r="CA29" s="732"/>
      <c r="CB29" s="732"/>
      <c r="CC29" s="732"/>
      <c r="CD29" s="732"/>
      <c r="CE29" s="732"/>
      <c r="CF29" s="732"/>
      <c r="CG29" s="733"/>
      <c r="CH29" s="734"/>
      <c r="CI29" s="735"/>
      <c r="CJ29" s="735"/>
      <c r="CK29" s="735"/>
      <c r="CL29" s="736"/>
      <c r="CM29" s="734"/>
      <c r="CN29" s="735"/>
      <c r="CO29" s="735"/>
      <c r="CP29" s="735"/>
      <c r="CQ29" s="736"/>
      <c r="CR29" s="734"/>
      <c r="CS29" s="735"/>
      <c r="CT29" s="735"/>
      <c r="CU29" s="735"/>
      <c r="CV29" s="736"/>
      <c r="CW29" s="734"/>
      <c r="CX29" s="735"/>
      <c r="CY29" s="735"/>
      <c r="CZ29" s="735"/>
      <c r="DA29" s="736"/>
      <c r="DB29" s="734"/>
      <c r="DC29" s="735"/>
      <c r="DD29" s="735"/>
      <c r="DE29" s="735"/>
      <c r="DF29" s="736"/>
      <c r="DG29" s="734"/>
      <c r="DH29" s="735"/>
      <c r="DI29" s="735"/>
      <c r="DJ29" s="735"/>
      <c r="DK29" s="736"/>
      <c r="DL29" s="734"/>
      <c r="DM29" s="735"/>
      <c r="DN29" s="735"/>
      <c r="DO29" s="735"/>
      <c r="DP29" s="736"/>
      <c r="DQ29" s="734"/>
      <c r="DR29" s="735"/>
      <c r="DS29" s="735"/>
      <c r="DT29" s="735"/>
      <c r="DU29" s="736"/>
      <c r="DV29" s="731"/>
      <c r="DW29" s="732"/>
      <c r="DX29" s="732"/>
      <c r="DY29" s="732"/>
      <c r="DZ29" s="737"/>
      <c r="EA29" s="51"/>
    </row>
    <row r="30" spans="1:131" ht="26.25" customHeight="1" x14ac:dyDescent="0.2">
      <c r="A30" s="64">
        <v>3</v>
      </c>
      <c r="B30" s="698" t="s">
        <v>336</v>
      </c>
      <c r="C30" s="699"/>
      <c r="D30" s="699"/>
      <c r="E30" s="699"/>
      <c r="F30" s="699"/>
      <c r="G30" s="699"/>
      <c r="H30" s="699"/>
      <c r="I30" s="699"/>
      <c r="J30" s="699"/>
      <c r="K30" s="699"/>
      <c r="L30" s="699"/>
      <c r="M30" s="699"/>
      <c r="N30" s="699"/>
      <c r="O30" s="699"/>
      <c r="P30" s="700"/>
      <c r="Q30" s="701">
        <v>44693</v>
      </c>
      <c r="R30" s="702"/>
      <c r="S30" s="702"/>
      <c r="T30" s="702"/>
      <c r="U30" s="702"/>
      <c r="V30" s="702">
        <v>43975</v>
      </c>
      <c r="W30" s="702"/>
      <c r="X30" s="702"/>
      <c r="Y30" s="702"/>
      <c r="Z30" s="702"/>
      <c r="AA30" s="702">
        <v>718</v>
      </c>
      <c r="AB30" s="702"/>
      <c r="AC30" s="702"/>
      <c r="AD30" s="702"/>
      <c r="AE30" s="703"/>
      <c r="AF30" s="704">
        <v>718</v>
      </c>
      <c r="AG30" s="705"/>
      <c r="AH30" s="705"/>
      <c r="AI30" s="705"/>
      <c r="AJ30" s="706"/>
      <c r="AK30" s="783">
        <v>7139</v>
      </c>
      <c r="AL30" s="779"/>
      <c r="AM30" s="779"/>
      <c r="AN30" s="779"/>
      <c r="AO30" s="779"/>
      <c r="AP30" s="779" t="s">
        <v>304</v>
      </c>
      <c r="AQ30" s="779"/>
      <c r="AR30" s="779"/>
      <c r="AS30" s="779"/>
      <c r="AT30" s="779"/>
      <c r="AU30" s="779" t="s">
        <v>304</v>
      </c>
      <c r="AV30" s="779"/>
      <c r="AW30" s="779"/>
      <c r="AX30" s="779"/>
      <c r="AY30" s="779"/>
      <c r="AZ30" s="780" t="s">
        <v>304</v>
      </c>
      <c r="BA30" s="780"/>
      <c r="BB30" s="780"/>
      <c r="BC30" s="780"/>
      <c r="BD30" s="780"/>
      <c r="BE30" s="781"/>
      <c r="BF30" s="781"/>
      <c r="BG30" s="781"/>
      <c r="BH30" s="781"/>
      <c r="BI30" s="782"/>
      <c r="BJ30" s="53"/>
      <c r="BK30" s="53"/>
      <c r="BL30" s="53"/>
      <c r="BM30" s="53"/>
      <c r="BN30" s="53"/>
      <c r="BO30" s="63"/>
      <c r="BP30" s="63"/>
      <c r="BQ30" s="60">
        <v>24</v>
      </c>
      <c r="BR30" s="61"/>
      <c r="BS30" s="731"/>
      <c r="BT30" s="732"/>
      <c r="BU30" s="732"/>
      <c r="BV30" s="732"/>
      <c r="BW30" s="732"/>
      <c r="BX30" s="732"/>
      <c r="BY30" s="732"/>
      <c r="BZ30" s="732"/>
      <c r="CA30" s="732"/>
      <c r="CB30" s="732"/>
      <c r="CC30" s="732"/>
      <c r="CD30" s="732"/>
      <c r="CE30" s="732"/>
      <c r="CF30" s="732"/>
      <c r="CG30" s="733"/>
      <c r="CH30" s="734"/>
      <c r="CI30" s="735"/>
      <c r="CJ30" s="735"/>
      <c r="CK30" s="735"/>
      <c r="CL30" s="736"/>
      <c r="CM30" s="734"/>
      <c r="CN30" s="735"/>
      <c r="CO30" s="735"/>
      <c r="CP30" s="735"/>
      <c r="CQ30" s="736"/>
      <c r="CR30" s="734"/>
      <c r="CS30" s="735"/>
      <c r="CT30" s="735"/>
      <c r="CU30" s="735"/>
      <c r="CV30" s="736"/>
      <c r="CW30" s="734"/>
      <c r="CX30" s="735"/>
      <c r="CY30" s="735"/>
      <c r="CZ30" s="735"/>
      <c r="DA30" s="736"/>
      <c r="DB30" s="734"/>
      <c r="DC30" s="735"/>
      <c r="DD30" s="735"/>
      <c r="DE30" s="735"/>
      <c r="DF30" s="736"/>
      <c r="DG30" s="734"/>
      <c r="DH30" s="735"/>
      <c r="DI30" s="735"/>
      <c r="DJ30" s="735"/>
      <c r="DK30" s="736"/>
      <c r="DL30" s="734"/>
      <c r="DM30" s="735"/>
      <c r="DN30" s="735"/>
      <c r="DO30" s="735"/>
      <c r="DP30" s="736"/>
      <c r="DQ30" s="734"/>
      <c r="DR30" s="735"/>
      <c r="DS30" s="735"/>
      <c r="DT30" s="735"/>
      <c r="DU30" s="736"/>
      <c r="DV30" s="731"/>
      <c r="DW30" s="732"/>
      <c r="DX30" s="732"/>
      <c r="DY30" s="732"/>
      <c r="DZ30" s="737"/>
      <c r="EA30" s="51"/>
    </row>
    <row r="31" spans="1:131" ht="26.25" customHeight="1" x14ac:dyDescent="0.2">
      <c r="A31" s="64">
        <v>4</v>
      </c>
      <c r="B31" s="698" t="s">
        <v>337</v>
      </c>
      <c r="C31" s="699"/>
      <c r="D31" s="699"/>
      <c r="E31" s="699"/>
      <c r="F31" s="699"/>
      <c r="G31" s="699"/>
      <c r="H31" s="699"/>
      <c r="I31" s="699"/>
      <c r="J31" s="699"/>
      <c r="K31" s="699"/>
      <c r="L31" s="699"/>
      <c r="M31" s="699"/>
      <c r="N31" s="699"/>
      <c r="O31" s="699"/>
      <c r="P31" s="700"/>
      <c r="Q31" s="701">
        <v>27717</v>
      </c>
      <c r="R31" s="702"/>
      <c r="S31" s="702"/>
      <c r="T31" s="702"/>
      <c r="U31" s="702"/>
      <c r="V31" s="702">
        <v>27293</v>
      </c>
      <c r="W31" s="702"/>
      <c r="X31" s="702"/>
      <c r="Y31" s="702"/>
      <c r="Z31" s="702"/>
      <c r="AA31" s="702">
        <v>424</v>
      </c>
      <c r="AB31" s="702"/>
      <c r="AC31" s="702"/>
      <c r="AD31" s="702"/>
      <c r="AE31" s="703"/>
      <c r="AF31" s="704">
        <v>424</v>
      </c>
      <c r="AG31" s="705"/>
      <c r="AH31" s="705"/>
      <c r="AI31" s="705"/>
      <c r="AJ31" s="706"/>
      <c r="AK31" s="783">
        <v>582</v>
      </c>
      <c r="AL31" s="779"/>
      <c r="AM31" s="779"/>
      <c r="AN31" s="779"/>
      <c r="AO31" s="779"/>
      <c r="AP31" s="779" t="s">
        <v>304</v>
      </c>
      <c r="AQ31" s="779"/>
      <c r="AR31" s="779"/>
      <c r="AS31" s="779"/>
      <c r="AT31" s="779"/>
      <c r="AU31" s="779" t="s">
        <v>304</v>
      </c>
      <c r="AV31" s="779"/>
      <c r="AW31" s="779"/>
      <c r="AX31" s="779"/>
      <c r="AY31" s="779"/>
      <c r="AZ31" s="780" t="s">
        <v>304</v>
      </c>
      <c r="BA31" s="780"/>
      <c r="BB31" s="780"/>
      <c r="BC31" s="780"/>
      <c r="BD31" s="780"/>
      <c r="BE31" s="781"/>
      <c r="BF31" s="781"/>
      <c r="BG31" s="781"/>
      <c r="BH31" s="781"/>
      <c r="BI31" s="782"/>
      <c r="BJ31" s="53"/>
      <c r="BK31" s="53"/>
      <c r="BL31" s="53"/>
      <c r="BM31" s="53"/>
      <c r="BN31" s="53"/>
      <c r="BO31" s="63"/>
      <c r="BP31" s="63"/>
      <c r="BQ31" s="60">
        <v>25</v>
      </c>
      <c r="BR31" s="61"/>
      <c r="BS31" s="731"/>
      <c r="BT31" s="732"/>
      <c r="BU31" s="732"/>
      <c r="BV31" s="732"/>
      <c r="BW31" s="732"/>
      <c r="BX31" s="732"/>
      <c r="BY31" s="732"/>
      <c r="BZ31" s="732"/>
      <c r="CA31" s="732"/>
      <c r="CB31" s="732"/>
      <c r="CC31" s="732"/>
      <c r="CD31" s="732"/>
      <c r="CE31" s="732"/>
      <c r="CF31" s="732"/>
      <c r="CG31" s="733"/>
      <c r="CH31" s="734"/>
      <c r="CI31" s="735"/>
      <c r="CJ31" s="735"/>
      <c r="CK31" s="735"/>
      <c r="CL31" s="736"/>
      <c r="CM31" s="734"/>
      <c r="CN31" s="735"/>
      <c r="CO31" s="735"/>
      <c r="CP31" s="735"/>
      <c r="CQ31" s="736"/>
      <c r="CR31" s="734"/>
      <c r="CS31" s="735"/>
      <c r="CT31" s="735"/>
      <c r="CU31" s="735"/>
      <c r="CV31" s="736"/>
      <c r="CW31" s="734"/>
      <c r="CX31" s="735"/>
      <c r="CY31" s="735"/>
      <c r="CZ31" s="735"/>
      <c r="DA31" s="736"/>
      <c r="DB31" s="734"/>
      <c r="DC31" s="735"/>
      <c r="DD31" s="735"/>
      <c r="DE31" s="735"/>
      <c r="DF31" s="736"/>
      <c r="DG31" s="734"/>
      <c r="DH31" s="735"/>
      <c r="DI31" s="735"/>
      <c r="DJ31" s="735"/>
      <c r="DK31" s="736"/>
      <c r="DL31" s="734"/>
      <c r="DM31" s="735"/>
      <c r="DN31" s="735"/>
      <c r="DO31" s="735"/>
      <c r="DP31" s="736"/>
      <c r="DQ31" s="734"/>
      <c r="DR31" s="735"/>
      <c r="DS31" s="735"/>
      <c r="DT31" s="735"/>
      <c r="DU31" s="736"/>
      <c r="DV31" s="731"/>
      <c r="DW31" s="732"/>
      <c r="DX31" s="732"/>
      <c r="DY31" s="732"/>
      <c r="DZ31" s="737"/>
      <c r="EA31" s="51"/>
    </row>
    <row r="32" spans="1:131" ht="26.25" customHeight="1" x14ac:dyDescent="0.2">
      <c r="A32" s="64">
        <v>5</v>
      </c>
      <c r="B32" s="698" t="s">
        <v>338</v>
      </c>
      <c r="C32" s="699"/>
      <c r="D32" s="699"/>
      <c r="E32" s="699"/>
      <c r="F32" s="699"/>
      <c r="G32" s="699"/>
      <c r="H32" s="699"/>
      <c r="I32" s="699"/>
      <c r="J32" s="699"/>
      <c r="K32" s="699"/>
      <c r="L32" s="699"/>
      <c r="M32" s="699"/>
      <c r="N32" s="699"/>
      <c r="O32" s="699"/>
      <c r="P32" s="700"/>
      <c r="Q32" s="701">
        <v>59</v>
      </c>
      <c r="R32" s="702"/>
      <c r="S32" s="702"/>
      <c r="T32" s="702"/>
      <c r="U32" s="702"/>
      <c r="V32" s="702">
        <v>45</v>
      </c>
      <c r="W32" s="702"/>
      <c r="X32" s="702"/>
      <c r="Y32" s="702"/>
      <c r="Z32" s="702"/>
      <c r="AA32" s="702">
        <v>14</v>
      </c>
      <c r="AB32" s="702"/>
      <c r="AC32" s="702"/>
      <c r="AD32" s="702"/>
      <c r="AE32" s="703"/>
      <c r="AF32" s="704">
        <v>14</v>
      </c>
      <c r="AG32" s="705"/>
      <c r="AH32" s="705"/>
      <c r="AI32" s="705"/>
      <c r="AJ32" s="706"/>
      <c r="AK32" s="783">
        <v>0</v>
      </c>
      <c r="AL32" s="779"/>
      <c r="AM32" s="779"/>
      <c r="AN32" s="779"/>
      <c r="AO32" s="779"/>
      <c r="AP32" s="779" t="s">
        <v>304</v>
      </c>
      <c r="AQ32" s="779"/>
      <c r="AR32" s="779"/>
      <c r="AS32" s="779"/>
      <c r="AT32" s="779"/>
      <c r="AU32" s="779" t="s">
        <v>304</v>
      </c>
      <c r="AV32" s="779"/>
      <c r="AW32" s="779"/>
      <c r="AX32" s="779"/>
      <c r="AY32" s="779"/>
      <c r="AZ32" s="780" t="s">
        <v>304</v>
      </c>
      <c r="BA32" s="780"/>
      <c r="BB32" s="780"/>
      <c r="BC32" s="780"/>
      <c r="BD32" s="780"/>
      <c r="BE32" s="781"/>
      <c r="BF32" s="781"/>
      <c r="BG32" s="781"/>
      <c r="BH32" s="781"/>
      <c r="BI32" s="782"/>
      <c r="BJ32" s="53"/>
      <c r="BK32" s="53"/>
      <c r="BL32" s="53"/>
      <c r="BM32" s="53"/>
      <c r="BN32" s="53"/>
      <c r="BO32" s="63"/>
      <c r="BP32" s="63"/>
      <c r="BQ32" s="60">
        <v>26</v>
      </c>
      <c r="BR32" s="61"/>
      <c r="BS32" s="731"/>
      <c r="BT32" s="732"/>
      <c r="BU32" s="732"/>
      <c r="BV32" s="732"/>
      <c r="BW32" s="732"/>
      <c r="BX32" s="732"/>
      <c r="BY32" s="732"/>
      <c r="BZ32" s="732"/>
      <c r="CA32" s="732"/>
      <c r="CB32" s="732"/>
      <c r="CC32" s="732"/>
      <c r="CD32" s="732"/>
      <c r="CE32" s="732"/>
      <c r="CF32" s="732"/>
      <c r="CG32" s="733"/>
      <c r="CH32" s="734"/>
      <c r="CI32" s="735"/>
      <c r="CJ32" s="735"/>
      <c r="CK32" s="735"/>
      <c r="CL32" s="736"/>
      <c r="CM32" s="734"/>
      <c r="CN32" s="735"/>
      <c r="CO32" s="735"/>
      <c r="CP32" s="735"/>
      <c r="CQ32" s="736"/>
      <c r="CR32" s="734"/>
      <c r="CS32" s="735"/>
      <c r="CT32" s="735"/>
      <c r="CU32" s="735"/>
      <c r="CV32" s="736"/>
      <c r="CW32" s="734"/>
      <c r="CX32" s="735"/>
      <c r="CY32" s="735"/>
      <c r="CZ32" s="735"/>
      <c r="DA32" s="736"/>
      <c r="DB32" s="734"/>
      <c r="DC32" s="735"/>
      <c r="DD32" s="735"/>
      <c r="DE32" s="735"/>
      <c r="DF32" s="736"/>
      <c r="DG32" s="734"/>
      <c r="DH32" s="735"/>
      <c r="DI32" s="735"/>
      <c r="DJ32" s="735"/>
      <c r="DK32" s="736"/>
      <c r="DL32" s="734"/>
      <c r="DM32" s="735"/>
      <c r="DN32" s="735"/>
      <c r="DO32" s="735"/>
      <c r="DP32" s="736"/>
      <c r="DQ32" s="734"/>
      <c r="DR32" s="735"/>
      <c r="DS32" s="735"/>
      <c r="DT32" s="735"/>
      <c r="DU32" s="736"/>
      <c r="DV32" s="731"/>
      <c r="DW32" s="732"/>
      <c r="DX32" s="732"/>
      <c r="DY32" s="732"/>
      <c r="DZ32" s="737"/>
      <c r="EA32" s="51"/>
    </row>
    <row r="33" spans="1:131" ht="26.25" customHeight="1" x14ac:dyDescent="0.2">
      <c r="A33" s="64">
        <v>6</v>
      </c>
      <c r="B33" s="698" t="s">
        <v>339</v>
      </c>
      <c r="C33" s="699"/>
      <c r="D33" s="699"/>
      <c r="E33" s="699"/>
      <c r="F33" s="699"/>
      <c r="G33" s="699"/>
      <c r="H33" s="699"/>
      <c r="I33" s="699"/>
      <c r="J33" s="699"/>
      <c r="K33" s="699"/>
      <c r="L33" s="699"/>
      <c r="M33" s="699"/>
      <c r="N33" s="699"/>
      <c r="O33" s="699"/>
      <c r="P33" s="700"/>
      <c r="Q33" s="701">
        <v>165</v>
      </c>
      <c r="R33" s="702"/>
      <c r="S33" s="702"/>
      <c r="T33" s="702"/>
      <c r="U33" s="702"/>
      <c r="V33" s="702">
        <v>165</v>
      </c>
      <c r="W33" s="702"/>
      <c r="X33" s="702"/>
      <c r="Y33" s="702"/>
      <c r="Z33" s="702"/>
      <c r="AA33" s="702" t="s">
        <v>304</v>
      </c>
      <c r="AB33" s="702"/>
      <c r="AC33" s="702"/>
      <c r="AD33" s="702"/>
      <c r="AE33" s="703"/>
      <c r="AF33" s="704" t="s">
        <v>47</v>
      </c>
      <c r="AG33" s="705"/>
      <c r="AH33" s="705"/>
      <c r="AI33" s="705"/>
      <c r="AJ33" s="706"/>
      <c r="AK33" s="783">
        <v>66</v>
      </c>
      <c r="AL33" s="779"/>
      <c r="AM33" s="779"/>
      <c r="AN33" s="779"/>
      <c r="AO33" s="779"/>
      <c r="AP33" s="779">
        <v>177</v>
      </c>
      <c r="AQ33" s="779"/>
      <c r="AR33" s="779"/>
      <c r="AS33" s="779"/>
      <c r="AT33" s="779"/>
      <c r="AU33" s="779">
        <v>96</v>
      </c>
      <c r="AV33" s="779"/>
      <c r="AW33" s="779"/>
      <c r="AX33" s="779"/>
      <c r="AY33" s="779"/>
      <c r="AZ33" s="780" t="s">
        <v>304</v>
      </c>
      <c r="BA33" s="780"/>
      <c r="BB33" s="780"/>
      <c r="BC33" s="780"/>
      <c r="BD33" s="780"/>
      <c r="BE33" s="781"/>
      <c r="BF33" s="781"/>
      <c r="BG33" s="781"/>
      <c r="BH33" s="781"/>
      <c r="BI33" s="782"/>
      <c r="BJ33" s="53"/>
      <c r="BK33" s="53"/>
      <c r="BL33" s="53"/>
      <c r="BM33" s="53"/>
      <c r="BN33" s="53"/>
      <c r="BO33" s="63"/>
      <c r="BP33" s="63"/>
      <c r="BQ33" s="60">
        <v>27</v>
      </c>
      <c r="BR33" s="61"/>
      <c r="BS33" s="731"/>
      <c r="BT33" s="732"/>
      <c r="BU33" s="732"/>
      <c r="BV33" s="732"/>
      <c r="BW33" s="732"/>
      <c r="BX33" s="732"/>
      <c r="BY33" s="732"/>
      <c r="BZ33" s="732"/>
      <c r="CA33" s="732"/>
      <c r="CB33" s="732"/>
      <c r="CC33" s="732"/>
      <c r="CD33" s="732"/>
      <c r="CE33" s="732"/>
      <c r="CF33" s="732"/>
      <c r="CG33" s="733"/>
      <c r="CH33" s="734"/>
      <c r="CI33" s="735"/>
      <c r="CJ33" s="735"/>
      <c r="CK33" s="735"/>
      <c r="CL33" s="736"/>
      <c r="CM33" s="734"/>
      <c r="CN33" s="735"/>
      <c r="CO33" s="735"/>
      <c r="CP33" s="735"/>
      <c r="CQ33" s="736"/>
      <c r="CR33" s="734"/>
      <c r="CS33" s="735"/>
      <c r="CT33" s="735"/>
      <c r="CU33" s="735"/>
      <c r="CV33" s="736"/>
      <c r="CW33" s="734"/>
      <c r="CX33" s="735"/>
      <c r="CY33" s="735"/>
      <c r="CZ33" s="735"/>
      <c r="DA33" s="736"/>
      <c r="DB33" s="734"/>
      <c r="DC33" s="735"/>
      <c r="DD33" s="735"/>
      <c r="DE33" s="735"/>
      <c r="DF33" s="736"/>
      <c r="DG33" s="734"/>
      <c r="DH33" s="735"/>
      <c r="DI33" s="735"/>
      <c r="DJ33" s="735"/>
      <c r="DK33" s="736"/>
      <c r="DL33" s="734"/>
      <c r="DM33" s="735"/>
      <c r="DN33" s="735"/>
      <c r="DO33" s="735"/>
      <c r="DP33" s="736"/>
      <c r="DQ33" s="734"/>
      <c r="DR33" s="735"/>
      <c r="DS33" s="735"/>
      <c r="DT33" s="735"/>
      <c r="DU33" s="736"/>
      <c r="DV33" s="731"/>
      <c r="DW33" s="732"/>
      <c r="DX33" s="732"/>
      <c r="DY33" s="732"/>
      <c r="DZ33" s="737"/>
      <c r="EA33" s="51"/>
    </row>
    <row r="34" spans="1:131" ht="26.25" customHeight="1" x14ac:dyDescent="0.2">
      <c r="A34" s="64">
        <v>7</v>
      </c>
      <c r="B34" s="698" t="s">
        <v>340</v>
      </c>
      <c r="C34" s="699"/>
      <c r="D34" s="699"/>
      <c r="E34" s="699"/>
      <c r="F34" s="699"/>
      <c r="G34" s="699"/>
      <c r="H34" s="699"/>
      <c r="I34" s="699"/>
      <c r="J34" s="699"/>
      <c r="K34" s="699"/>
      <c r="L34" s="699"/>
      <c r="M34" s="699"/>
      <c r="N34" s="699"/>
      <c r="O34" s="699"/>
      <c r="P34" s="700"/>
      <c r="Q34" s="701">
        <v>55</v>
      </c>
      <c r="R34" s="702"/>
      <c r="S34" s="702"/>
      <c r="T34" s="702"/>
      <c r="U34" s="702"/>
      <c r="V34" s="702">
        <v>17</v>
      </c>
      <c r="W34" s="702"/>
      <c r="X34" s="702"/>
      <c r="Y34" s="702"/>
      <c r="Z34" s="702"/>
      <c r="AA34" s="702">
        <v>38</v>
      </c>
      <c r="AB34" s="702"/>
      <c r="AC34" s="702"/>
      <c r="AD34" s="702"/>
      <c r="AE34" s="703"/>
      <c r="AF34" s="704">
        <v>38</v>
      </c>
      <c r="AG34" s="705"/>
      <c r="AH34" s="705"/>
      <c r="AI34" s="705"/>
      <c r="AJ34" s="706"/>
      <c r="AK34" s="783">
        <v>7</v>
      </c>
      <c r="AL34" s="779"/>
      <c r="AM34" s="779"/>
      <c r="AN34" s="779"/>
      <c r="AO34" s="779"/>
      <c r="AP34" s="779" t="s">
        <v>304</v>
      </c>
      <c r="AQ34" s="779"/>
      <c r="AR34" s="779"/>
      <c r="AS34" s="779"/>
      <c r="AT34" s="779"/>
      <c r="AU34" s="779" t="s">
        <v>304</v>
      </c>
      <c r="AV34" s="779"/>
      <c r="AW34" s="779"/>
      <c r="AX34" s="779"/>
      <c r="AY34" s="779"/>
      <c r="AZ34" s="780" t="s">
        <v>304</v>
      </c>
      <c r="BA34" s="780"/>
      <c r="BB34" s="780"/>
      <c r="BC34" s="780"/>
      <c r="BD34" s="780"/>
      <c r="BE34" s="781"/>
      <c r="BF34" s="781"/>
      <c r="BG34" s="781"/>
      <c r="BH34" s="781"/>
      <c r="BI34" s="782"/>
      <c r="BJ34" s="53"/>
      <c r="BK34" s="53"/>
      <c r="BL34" s="53"/>
      <c r="BM34" s="53"/>
      <c r="BN34" s="53"/>
      <c r="BO34" s="63"/>
      <c r="BP34" s="63"/>
      <c r="BQ34" s="60">
        <v>28</v>
      </c>
      <c r="BR34" s="61"/>
      <c r="BS34" s="731"/>
      <c r="BT34" s="732"/>
      <c r="BU34" s="732"/>
      <c r="BV34" s="732"/>
      <c r="BW34" s="732"/>
      <c r="BX34" s="732"/>
      <c r="BY34" s="732"/>
      <c r="BZ34" s="732"/>
      <c r="CA34" s="732"/>
      <c r="CB34" s="732"/>
      <c r="CC34" s="732"/>
      <c r="CD34" s="732"/>
      <c r="CE34" s="732"/>
      <c r="CF34" s="732"/>
      <c r="CG34" s="733"/>
      <c r="CH34" s="734"/>
      <c r="CI34" s="735"/>
      <c r="CJ34" s="735"/>
      <c r="CK34" s="735"/>
      <c r="CL34" s="736"/>
      <c r="CM34" s="734"/>
      <c r="CN34" s="735"/>
      <c r="CO34" s="735"/>
      <c r="CP34" s="735"/>
      <c r="CQ34" s="736"/>
      <c r="CR34" s="734"/>
      <c r="CS34" s="735"/>
      <c r="CT34" s="735"/>
      <c r="CU34" s="735"/>
      <c r="CV34" s="736"/>
      <c r="CW34" s="734"/>
      <c r="CX34" s="735"/>
      <c r="CY34" s="735"/>
      <c r="CZ34" s="735"/>
      <c r="DA34" s="736"/>
      <c r="DB34" s="734"/>
      <c r="DC34" s="735"/>
      <c r="DD34" s="735"/>
      <c r="DE34" s="735"/>
      <c r="DF34" s="736"/>
      <c r="DG34" s="734"/>
      <c r="DH34" s="735"/>
      <c r="DI34" s="735"/>
      <c r="DJ34" s="735"/>
      <c r="DK34" s="736"/>
      <c r="DL34" s="734"/>
      <c r="DM34" s="735"/>
      <c r="DN34" s="735"/>
      <c r="DO34" s="735"/>
      <c r="DP34" s="736"/>
      <c r="DQ34" s="734"/>
      <c r="DR34" s="735"/>
      <c r="DS34" s="735"/>
      <c r="DT34" s="735"/>
      <c r="DU34" s="736"/>
      <c r="DV34" s="731"/>
      <c r="DW34" s="732"/>
      <c r="DX34" s="732"/>
      <c r="DY34" s="732"/>
      <c r="DZ34" s="737"/>
      <c r="EA34" s="51"/>
    </row>
    <row r="35" spans="1:131" ht="26.25" customHeight="1" x14ac:dyDescent="0.2">
      <c r="A35" s="64">
        <v>8</v>
      </c>
      <c r="B35" s="698" t="s">
        <v>341</v>
      </c>
      <c r="C35" s="699"/>
      <c r="D35" s="699"/>
      <c r="E35" s="699"/>
      <c r="F35" s="699"/>
      <c r="G35" s="699"/>
      <c r="H35" s="699"/>
      <c r="I35" s="699"/>
      <c r="J35" s="699"/>
      <c r="K35" s="699"/>
      <c r="L35" s="699"/>
      <c r="M35" s="699"/>
      <c r="N35" s="699"/>
      <c r="O35" s="699"/>
      <c r="P35" s="700"/>
      <c r="Q35" s="701">
        <v>13146</v>
      </c>
      <c r="R35" s="702"/>
      <c r="S35" s="702"/>
      <c r="T35" s="702"/>
      <c r="U35" s="702"/>
      <c r="V35" s="702">
        <v>11071</v>
      </c>
      <c r="W35" s="702"/>
      <c r="X35" s="702"/>
      <c r="Y35" s="702"/>
      <c r="Z35" s="702"/>
      <c r="AA35" s="702">
        <v>2075</v>
      </c>
      <c r="AB35" s="702"/>
      <c r="AC35" s="702"/>
      <c r="AD35" s="702"/>
      <c r="AE35" s="703"/>
      <c r="AF35" s="704">
        <v>5495</v>
      </c>
      <c r="AG35" s="705"/>
      <c r="AH35" s="705"/>
      <c r="AI35" s="705"/>
      <c r="AJ35" s="706"/>
      <c r="AK35" s="783">
        <v>135</v>
      </c>
      <c r="AL35" s="779"/>
      <c r="AM35" s="779"/>
      <c r="AN35" s="779"/>
      <c r="AO35" s="779"/>
      <c r="AP35" s="779">
        <v>28992</v>
      </c>
      <c r="AQ35" s="779"/>
      <c r="AR35" s="779"/>
      <c r="AS35" s="779"/>
      <c r="AT35" s="779"/>
      <c r="AU35" s="779">
        <v>203</v>
      </c>
      <c r="AV35" s="779"/>
      <c r="AW35" s="779"/>
      <c r="AX35" s="779"/>
      <c r="AY35" s="779"/>
      <c r="AZ35" s="780" t="s">
        <v>304</v>
      </c>
      <c r="BA35" s="780"/>
      <c r="BB35" s="780"/>
      <c r="BC35" s="780"/>
      <c r="BD35" s="780"/>
      <c r="BE35" s="781" t="s">
        <v>342</v>
      </c>
      <c r="BF35" s="781"/>
      <c r="BG35" s="781"/>
      <c r="BH35" s="781"/>
      <c r="BI35" s="782"/>
      <c r="BJ35" s="53"/>
      <c r="BK35" s="53"/>
      <c r="BL35" s="53"/>
      <c r="BM35" s="53"/>
      <c r="BN35" s="53"/>
      <c r="BO35" s="63"/>
      <c r="BP35" s="63"/>
      <c r="BQ35" s="60">
        <v>29</v>
      </c>
      <c r="BR35" s="61"/>
      <c r="BS35" s="731"/>
      <c r="BT35" s="732"/>
      <c r="BU35" s="732"/>
      <c r="BV35" s="732"/>
      <c r="BW35" s="732"/>
      <c r="BX35" s="732"/>
      <c r="BY35" s="732"/>
      <c r="BZ35" s="732"/>
      <c r="CA35" s="732"/>
      <c r="CB35" s="732"/>
      <c r="CC35" s="732"/>
      <c r="CD35" s="732"/>
      <c r="CE35" s="732"/>
      <c r="CF35" s="732"/>
      <c r="CG35" s="733"/>
      <c r="CH35" s="734"/>
      <c r="CI35" s="735"/>
      <c r="CJ35" s="735"/>
      <c r="CK35" s="735"/>
      <c r="CL35" s="736"/>
      <c r="CM35" s="734"/>
      <c r="CN35" s="735"/>
      <c r="CO35" s="735"/>
      <c r="CP35" s="735"/>
      <c r="CQ35" s="736"/>
      <c r="CR35" s="734"/>
      <c r="CS35" s="735"/>
      <c r="CT35" s="735"/>
      <c r="CU35" s="735"/>
      <c r="CV35" s="736"/>
      <c r="CW35" s="734"/>
      <c r="CX35" s="735"/>
      <c r="CY35" s="735"/>
      <c r="CZ35" s="735"/>
      <c r="DA35" s="736"/>
      <c r="DB35" s="734"/>
      <c r="DC35" s="735"/>
      <c r="DD35" s="735"/>
      <c r="DE35" s="735"/>
      <c r="DF35" s="736"/>
      <c r="DG35" s="734"/>
      <c r="DH35" s="735"/>
      <c r="DI35" s="735"/>
      <c r="DJ35" s="735"/>
      <c r="DK35" s="736"/>
      <c r="DL35" s="734"/>
      <c r="DM35" s="735"/>
      <c r="DN35" s="735"/>
      <c r="DO35" s="735"/>
      <c r="DP35" s="736"/>
      <c r="DQ35" s="734"/>
      <c r="DR35" s="735"/>
      <c r="DS35" s="735"/>
      <c r="DT35" s="735"/>
      <c r="DU35" s="736"/>
      <c r="DV35" s="731"/>
      <c r="DW35" s="732"/>
      <c r="DX35" s="732"/>
      <c r="DY35" s="732"/>
      <c r="DZ35" s="737"/>
      <c r="EA35" s="51"/>
    </row>
    <row r="36" spans="1:131" ht="26.25" customHeight="1" x14ac:dyDescent="0.2">
      <c r="A36" s="64">
        <v>9</v>
      </c>
      <c r="B36" s="698" t="s">
        <v>343</v>
      </c>
      <c r="C36" s="699"/>
      <c r="D36" s="699"/>
      <c r="E36" s="699"/>
      <c r="F36" s="699"/>
      <c r="G36" s="699"/>
      <c r="H36" s="699"/>
      <c r="I36" s="699"/>
      <c r="J36" s="699"/>
      <c r="K36" s="699"/>
      <c r="L36" s="699"/>
      <c r="M36" s="699"/>
      <c r="N36" s="699"/>
      <c r="O36" s="699"/>
      <c r="P36" s="700"/>
      <c r="Q36" s="701">
        <v>10722</v>
      </c>
      <c r="R36" s="702"/>
      <c r="S36" s="702"/>
      <c r="T36" s="702"/>
      <c r="U36" s="702"/>
      <c r="V36" s="702">
        <v>9164</v>
      </c>
      <c r="W36" s="702"/>
      <c r="X36" s="702"/>
      <c r="Y36" s="702"/>
      <c r="Z36" s="702"/>
      <c r="AA36" s="702">
        <v>1558</v>
      </c>
      <c r="AB36" s="702"/>
      <c r="AC36" s="702"/>
      <c r="AD36" s="702"/>
      <c r="AE36" s="703"/>
      <c r="AF36" s="704">
        <v>3100</v>
      </c>
      <c r="AG36" s="705"/>
      <c r="AH36" s="705"/>
      <c r="AI36" s="705"/>
      <c r="AJ36" s="706"/>
      <c r="AK36" s="783">
        <v>2626</v>
      </c>
      <c r="AL36" s="779"/>
      <c r="AM36" s="779"/>
      <c r="AN36" s="779"/>
      <c r="AO36" s="779"/>
      <c r="AP36" s="779">
        <v>52555</v>
      </c>
      <c r="AQ36" s="779"/>
      <c r="AR36" s="779"/>
      <c r="AS36" s="779"/>
      <c r="AT36" s="779"/>
      <c r="AU36" s="779">
        <v>20391</v>
      </c>
      <c r="AV36" s="779"/>
      <c r="AW36" s="779"/>
      <c r="AX36" s="779"/>
      <c r="AY36" s="779"/>
      <c r="AZ36" s="780" t="s">
        <v>304</v>
      </c>
      <c r="BA36" s="780"/>
      <c r="BB36" s="780"/>
      <c r="BC36" s="780"/>
      <c r="BD36" s="780"/>
      <c r="BE36" s="781" t="s">
        <v>342</v>
      </c>
      <c r="BF36" s="781"/>
      <c r="BG36" s="781"/>
      <c r="BH36" s="781"/>
      <c r="BI36" s="782"/>
      <c r="BJ36" s="53"/>
      <c r="BK36" s="53"/>
      <c r="BL36" s="53"/>
      <c r="BM36" s="53"/>
      <c r="BN36" s="53"/>
      <c r="BO36" s="63"/>
      <c r="BP36" s="63"/>
      <c r="BQ36" s="60">
        <v>30</v>
      </c>
      <c r="BR36" s="61"/>
      <c r="BS36" s="731"/>
      <c r="BT36" s="732"/>
      <c r="BU36" s="732"/>
      <c r="BV36" s="732"/>
      <c r="BW36" s="732"/>
      <c r="BX36" s="732"/>
      <c r="BY36" s="732"/>
      <c r="BZ36" s="732"/>
      <c r="CA36" s="732"/>
      <c r="CB36" s="732"/>
      <c r="CC36" s="732"/>
      <c r="CD36" s="732"/>
      <c r="CE36" s="732"/>
      <c r="CF36" s="732"/>
      <c r="CG36" s="733"/>
      <c r="CH36" s="734"/>
      <c r="CI36" s="735"/>
      <c r="CJ36" s="735"/>
      <c r="CK36" s="735"/>
      <c r="CL36" s="736"/>
      <c r="CM36" s="734"/>
      <c r="CN36" s="735"/>
      <c r="CO36" s="735"/>
      <c r="CP36" s="735"/>
      <c r="CQ36" s="736"/>
      <c r="CR36" s="734"/>
      <c r="CS36" s="735"/>
      <c r="CT36" s="735"/>
      <c r="CU36" s="735"/>
      <c r="CV36" s="736"/>
      <c r="CW36" s="734"/>
      <c r="CX36" s="735"/>
      <c r="CY36" s="735"/>
      <c r="CZ36" s="735"/>
      <c r="DA36" s="736"/>
      <c r="DB36" s="734"/>
      <c r="DC36" s="735"/>
      <c r="DD36" s="735"/>
      <c r="DE36" s="735"/>
      <c r="DF36" s="736"/>
      <c r="DG36" s="734"/>
      <c r="DH36" s="735"/>
      <c r="DI36" s="735"/>
      <c r="DJ36" s="735"/>
      <c r="DK36" s="736"/>
      <c r="DL36" s="734"/>
      <c r="DM36" s="735"/>
      <c r="DN36" s="735"/>
      <c r="DO36" s="735"/>
      <c r="DP36" s="736"/>
      <c r="DQ36" s="734"/>
      <c r="DR36" s="735"/>
      <c r="DS36" s="735"/>
      <c r="DT36" s="735"/>
      <c r="DU36" s="736"/>
      <c r="DV36" s="731"/>
      <c r="DW36" s="732"/>
      <c r="DX36" s="732"/>
      <c r="DY36" s="732"/>
      <c r="DZ36" s="737"/>
      <c r="EA36" s="51"/>
    </row>
    <row r="37" spans="1:131" ht="26.25" customHeight="1" x14ac:dyDescent="0.2">
      <c r="A37" s="64">
        <v>10</v>
      </c>
      <c r="B37" s="698" t="s">
        <v>344</v>
      </c>
      <c r="C37" s="699"/>
      <c r="D37" s="699"/>
      <c r="E37" s="699"/>
      <c r="F37" s="699"/>
      <c r="G37" s="699"/>
      <c r="H37" s="699"/>
      <c r="I37" s="699"/>
      <c r="J37" s="699"/>
      <c r="K37" s="699"/>
      <c r="L37" s="699"/>
      <c r="M37" s="699"/>
      <c r="N37" s="699"/>
      <c r="O37" s="699"/>
      <c r="P37" s="700"/>
      <c r="Q37" s="701">
        <v>18165</v>
      </c>
      <c r="R37" s="702"/>
      <c r="S37" s="702"/>
      <c r="T37" s="702"/>
      <c r="U37" s="702"/>
      <c r="V37" s="702">
        <v>19591</v>
      </c>
      <c r="W37" s="702"/>
      <c r="X37" s="702"/>
      <c r="Y37" s="702"/>
      <c r="Z37" s="702"/>
      <c r="AA37" s="702">
        <v>-1426</v>
      </c>
      <c r="AB37" s="702"/>
      <c r="AC37" s="702"/>
      <c r="AD37" s="702"/>
      <c r="AE37" s="703"/>
      <c r="AF37" s="704">
        <v>2955</v>
      </c>
      <c r="AG37" s="705"/>
      <c r="AH37" s="705"/>
      <c r="AI37" s="705"/>
      <c r="AJ37" s="706"/>
      <c r="AK37" s="783">
        <v>1900</v>
      </c>
      <c r="AL37" s="779"/>
      <c r="AM37" s="779"/>
      <c r="AN37" s="779"/>
      <c r="AO37" s="779"/>
      <c r="AP37" s="779">
        <v>695</v>
      </c>
      <c r="AQ37" s="779"/>
      <c r="AR37" s="779"/>
      <c r="AS37" s="779"/>
      <c r="AT37" s="779"/>
      <c r="AU37" s="779">
        <v>490</v>
      </c>
      <c r="AV37" s="779"/>
      <c r="AW37" s="779"/>
      <c r="AX37" s="779"/>
      <c r="AY37" s="779"/>
      <c r="AZ37" s="780" t="s">
        <v>304</v>
      </c>
      <c r="BA37" s="780"/>
      <c r="BB37" s="780"/>
      <c r="BC37" s="780"/>
      <c r="BD37" s="780"/>
      <c r="BE37" s="781" t="s">
        <v>342</v>
      </c>
      <c r="BF37" s="781"/>
      <c r="BG37" s="781"/>
      <c r="BH37" s="781"/>
      <c r="BI37" s="782"/>
      <c r="BJ37" s="53"/>
      <c r="BK37" s="53"/>
      <c r="BL37" s="53"/>
      <c r="BM37" s="53"/>
      <c r="BN37" s="53"/>
      <c r="BO37" s="63"/>
      <c r="BP37" s="63"/>
      <c r="BQ37" s="60">
        <v>31</v>
      </c>
      <c r="BR37" s="61"/>
      <c r="BS37" s="731"/>
      <c r="BT37" s="732"/>
      <c r="BU37" s="732"/>
      <c r="BV37" s="732"/>
      <c r="BW37" s="732"/>
      <c r="BX37" s="732"/>
      <c r="BY37" s="732"/>
      <c r="BZ37" s="732"/>
      <c r="CA37" s="732"/>
      <c r="CB37" s="732"/>
      <c r="CC37" s="732"/>
      <c r="CD37" s="732"/>
      <c r="CE37" s="732"/>
      <c r="CF37" s="732"/>
      <c r="CG37" s="733"/>
      <c r="CH37" s="734"/>
      <c r="CI37" s="735"/>
      <c r="CJ37" s="735"/>
      <c r="CK37" s="735"/>
      <c r="CL37" s="736"/>
      <c r="CM37" s="734"/>
      <c r="CN37" s="735"/>
      <c r="CO37" s="735"/>
      <c r="CP37" s="735"/>
      <c r="CQ37" s="736"/>
      <c r="CR37" s="734"/>
      <c r="CS37" s="735"/>
      <c r="CT37" s="735"/>
      <c r="CU37" s="735"/>
      <c r="CV37" s="736"/>
      <c r="CW37" s="734"/>
      <c r="CX37" s="735"/>
      <c r="CY37" s="735"/>
      <c r="CZ37" s="735"/>
      <c r="DA37" s="736"/>
      <c r="DB37" s="734"/>
      <c r="DC37" s="735"/>
      <c r="DD37" s="735"/>
      <c r="DE37" s="735"/>
      <c r="DF37" s="736"/>
      <c r="DG37" s="734"/>
      <c r="DH37" s="735"/>
      <c r="DI37" s="735"/>
      <c r="DJ37" s="735"/>
      <c r="DK37" s="736"/>
      <c r="DL37" s="734"/>
      <c r="DM37" s="735"/>
      <c r="DN37" s="735"/>
      <c r="DO37" s="735"/>
      <c r="DP37" s="736"/>
      <c r="DQ37" s="734"/>
      <c r="DR37" s="735"/>
      <c r="DS37" s="735"/>
      <c r="DT37" s="735"/>
      <c r="DU37" s="736"/>
      <c r="DV37" s="731"/>
      <c r="DW37" s="732"/>
      <c r="DX37" s="732"/>
      <c r="DY37" s="732"/>
      <c r="DZ37" s="737"/>
      <c r="EA37" s="51"/>
    </row>
    <row r="38" spans="1:131" ht="26.25" customHeight="1" x14ac:dyDescent="0.2">
      <c r="A38" s="64">
        <v>11</v>
      </c>
      <c r="B38" s="698"/>
      <c r="C38" s="699"/>
      <c r="D38" s="699"/>
      <c r="E38" s="699"/>
      <c r="F38" s="699"/>
      <c r="G38" s="699"/>
      <c r="H38" s="699"/>
      <c r="I38" s="699"/>
      <c r="J38" s="699"/>
      <c r="K38" s="699"/>
      <c r="L38" s="699"/>
      <c r="M38" s="699"/>
      <c r="N38" s="699"/>
      <c r="O38" s="699"/>
      <c r="P38" s="700"/>
      <c r="Q38" s="701"/>
      <c r="R38" s="702"/>
      <c r="S38" s="702"/>
      <c r="T38" s="702"/>
      <c r="U38" s="702"/>
      <c r="V38" s="702"/>
      <c r="W38" s="702"/>
      <c r="X38" s="702"/>
      <c r="Y38" s="702"/>
      <c r="Z38" s="702"/>
      <c r="AA38" s="702"/>
      <c r="AB38" s="702"/>
      <c r="AC38" s="702"/>
      <c r="AD38" s="702"/>
      <c r="AE38" s="703"/>
      <c r="AF38" s="704"/>
      <c r="AG38" s="705"/>
      <c r="AH38" s="705"/>
      <c r="AI38" s="705"/>
      <c r="AJ38" s="706"/>
      <c r="AK38" s="783"/>
      <c r="AL38" s="779"/>
      <c r="AM38" s="779"/>
      <c r="AN38" s="779"/>
      <c r="AO38" s="779"/>
      <c r="AP38" s="779"/>
      <c r="AQ38" s="779"/>
      <c r="AR38" s="779"/>
      <c r="AS38" s="779"/>
      <c r="AT38" s="779"/>
      <c r="AU38" s="779"/>
      <c r="AV38" s="779"/>
      <c r="AW38" s="779"/>
      <c r="AX38" s="779"/>
      <c r="AY38" s="779"/>
      <c r="AZ38" s="780"/>
      <c r="BA38" s="780"/>
      <c r="BB38" s="780"/>
      <c r="BC38" s="780"/>
      <c r="BD38" s="780"/>
      <c r="BE38" s="781"/>
      <c r="BF38" s="781"/>
      <c r="BG38" s="781"/>
      <c r="BH38" s="781"/>
      <c r="BI38" s="782"/>
      <c r="BJ38" s="53"/>
      <c r="BK38" s="53"/>
      <c r="BL38" s="53"/>
      <c r="BM38" s="53"/>
      <c r="BN38" s="53"/>
      <c r="BO38" s="63"/>
      <c r="BP38" s="63"/>
      <c r="BQ38" s="60">
        <v>32</v>
      </c>
      <c r="BR38" s="61"/>
      <c r="BS38" s="731"/>
      <c r="BT38" s="732"/>
      <c r="BU38" s="732"/>
      <c r="BV38" s="732"/>
      <c r="BW38" s="732"/>
      <c r="BX38" s="732"/>
      <c r="BY38" s="732"/>
      <c r="BZ38" s="732"/>
      <c r="CA38" s="732"/>
      <c r="CB38" s="732"/>
      <c r="CC38" s="732"/>
      <c r="CD38" s="732"/>
      <c r="CE38" s="732"/>
      <c r="CF38" s="732"/>
      <c r="CG38" s="733"/>
      <c r="CH38" s="734"/>
      <c r="CI38" s="735"/>
      <c r="CJ38" s="735"/>
      <c r="CK38" s="735"/>
      <c r="CL38" s="736"/>
      <c r="CM38" s="734"/>
      <c r="CN38" s="735"/>
      <c r="CO38" s="735"/>
      <c r="CP38" s="735"/>
      <c r="CQ38" s="736"/>
      <c r="CR38" s="734"/>
      <c r="CS38" s="735"/>
      <c r="CT38" s="735"/>
      <c r="CU38" s="735"/>
      <c r="CV38" s="736"/>
      <c r="CW38" s="734"/>
      <c r="CX38" s="735"/>
      <c r="CY38" s="735"/>
      <c r="CZ38" s="735"/>
      <c r="DA38" s="736"/>
      <c r="DB38" s="734"/>
      <c r="DC38" s="735"/>
      <c r="DD38" s="735"/>
      <c r="DE38" s="735"/>
      <c r="DF38" s="736"/>
      <c r="DG38" s="734"/>
      <c r="DH38" s="735"/>
      <c r="DI38" s="735"/>
      <c r="DJ38" s="735"/>
      <c r="DK38" s="736"/>
      <c r="DL38" s="734"/>
      <c r="DM38" s="735"/>
      <c r="DN38" s="735"/>
      <c r="DO38" s="735"/>
      <c r="DP38" s="736"/>
      <c r="DQ38" s="734"/>
      <c r="DR38" s="735"/>
      <c r="DS38" s="735"/>
      <c r="DT38" s="735"/>
      <c r="DU38" s="736"/>
      <c r="DV38" s="731"/>
      <c r="DW38" s="732"/>
      <c r="DX38" s="732"/>
      <c r="DY38" s="732"/>
      <c r="DZ38" s="737"/>
      <c r="EA38" s="51"/>
    </row>
    <row r="39" spans="1:131" ht="26.25" customHeight="1" x14ac:dyDescent="0.2">
      <c r="A39" s="64">
        <v>12</v>
      </c>
      <c r="B39" s="698"/>
      <c r="C39" s="699"/>
      <c r="D39" s="699"/>
      <c r="E39" s="699"/>
      <c r="F39" s="699"/>
      <c r="G39" s="699"/>
      <c r="H39" s="699"/>
      <c r="I39" s="699"/>
      <c r="J39" s="699"/>
      <c r="K39" s="699"/>
      <c r="L39" s="699"/>
      <c r="M39" s="699"/>
      <c r="N39" s="699"/>
      <c r="O39" s="699"/>
      <c r="P39" s="700"/>
      <c r="Q39" s="701"/>
      <c r="R39" s="702"/>
      <c r="S39" s="702"/>
      <c r="T39" s="702"/>
      <c r="U39" s="702"/>
      <c r="V39" s="702"/>
      <c r="W39" s="702"/>
      <c r="X39" s="702"/>
      <c r="Y39" s="702"/>
      <c r="Z39" s="702"/>
      <c r="AA39" s="702"/>
      <c r="AB39" s="702"/>
      <c r="AC39" s="702"/>
      <c r="AD39" s="702"/>
      <c r="AE39" s="703"/>
      <c r="AF39" s="704"/>
      <c r="AG39" s="705"/>
      <c r="AH39" s="705"/>
      <c r="AI39" s="705"/>
      <c r="AJ39" s="706"/>
      <c r="AK39" s="783"/>
      <c r="AL39" s="779"/>
      <c r="AM39" s="779"/>
      <c r="AN39" s="779"/>
      <c r="AO39" s="779"/>
      <c r="AP39" s="779"/>
      <c r="AQ39" s="779"/>
      <c r="AR39" s="779"/>
      <c r="AS39" s="779"/>
      <c r="AT39" s="779"/>
      <c r="AU39" s="779"/>
      <c r="AV39" s="779"/>
      <c r="AW39" s="779"/>
      <c r="AX39" s="779"/>
      <c r="AY39" s="779"/>
      <c r="AZ39" s="780"/>
      <c r="BA39" s="780"/>
      <c r="BB39" s="780"/>
      <c r="BC39" s="780"/>
      <c r="BD39" s="780"/>
      <c r="BE39" s="781"/>
      <c r="BF39" s="781"/>
      <c r="BG39" s="781"/>
      <c r="BH39" s="781"/>
      <c r="BI39" s="782"/>
      <c r="BJ39" s="53"/>
      <c r="BK39" s="53"/>
      <c r="BL39" s="53"/>
      <c r="BM39" s="53"/>
      <c r="BN39" s="53"/>
      <c r="BO39" s="63"/>
      <c r="BP39" s="63"/>
      <c r="BQ39" s="60">
        <v>33</v>
      </c>
      <c r="BR39" s="61"/>
      <c r="BS39" s="731"/>
      <c r="BT39" s="732"/>
      <c r="BU39" s="732"/>
      <c r="BV39" s="732"/>
      <c r="BW39" s="732"/>
      <c r="BX39" s="732"/>
      <c r="BY39" s="732"/>
      <c r="BZ39" s="732"/>
      <c r="CA39" s="732"/>
      <c r="CB39" s="732"/>
      <c r="CC39" s="732"/>
      <c r="CD39" s="732"/>
      <c r="CE39" s="732"/>
      <c r="CF39" s="732"/>
      <c r="CG39" s="733"/>
      <c r="CH39" s="734"/>
      <c r="CI39" s="735"/>
      <c r="CJ39" s="735"/>
      <c r="CK39" s="735"/>
      <c r="CL39" s="736"/>
      <c r="CM39" s="734"/>
      <c r="CN39" s="735"/>
      <c r="CO39" s="735"/>
      <c r="CP39" s="735"/>
      <c r="CQ39" s="736"/>
      <c r="CR39" s="734"/>
      <c r="CS39" s="735"/>
      <c r="CT39" s="735"/>
      <c r="CU39" s="735"/>
      <c r="CV39" s="736"/>
      <c r="CW39" s="734"/>
      <c r="CX39" s="735"/>
      <c r="CY39" s="735"/>
      <c r="CZ39" s="735"/>
      <c r="DA39" s="736"/>
      <c r="DB39" s="734"/>
      <c r="DC39" s="735"/>
      <c r="DD39" s="735"/>
      <c r="DE39" s="735"/>
      <c r="DF39" s="736"/>
      <c r="DG39" s="734"/>
      <c r="DH39" s="735"/>
      <c r="DI39" s="735"/>
      <c r="DJ39" s="735"/>
      <c r="DK39" s="736"/>
      <c r="DL39" s="734"/>
      <c r="DM39" s="735"/>
      <c r="DN39" s="735"/>
      <c r="DO39" s="735"/>
      <c r="DP39" s="736"/>
      <c r="DQ39" s="734"/>
      <c r="DR39" s="735"/>
      <c r="DS39" s="735"/>
      <c r="DT39" s="735"/>
      <c r="DU39" s="736"/>
      <c r="DV39" s="731"/>
      <c r="DW39" s="732"/>
      <c r="DX39" s="732"/>
      <c r="DY39" s="732"/>
      <c r="DZ39" s="737"/>
      <c r="EA39" s="51"/>
    </row>
    <row r="40" spans="1:131" ht="26.25" customHeight="1" x14ac:dyDescent="0.2">
      <c r="A40" s="60">
        <v>13</v>
      </c>
      <c r="B40" s="698"/>
      <c r="C40" s="699"/>
      <c r="D40" s="699"/>
      <c r="E40" s="699"/>
      <c r="F40" s="699"/>
      <c r="G40" s="699"/>
      <c r="H40" s="699"/>
      <c r="I40" s="699"/>
      <c r="J40" s="699"/>
      <c r="K40" s="699"/>
      <c r="L40" s="699"/>
      <c r="M40" s="699"/>
      <c r="N40" s="699"/>
      <c r="O40" s="699"/>
      <c r="P40" s="700"/>
      <c r="Q40" s="701"/>
      <c r="R40" s="702"/>
      <c r="S40" s="702"/>
      <c r="T40" s="702"/>
      <c r="U40" s="702"/>
      <c r="V40" s="702"/>
      <c r="W40" s="702"/>
      <c r="X40" s="702"/>
      <c r="Y40" s="702"/>
      <c r="Z40" s="702"/>
      <c r="AA40" s="702"/>
      <c r="AB40" s="702"/>
      <c r="AC40" s="702"/>
      <c r="AD40" s="702"/>
      <c r="AE40" s="703"/>
      <c r="AF40" s="704"/>
      <c r="AG40" s="705"/>
      <c r="AH40" s="705"/>
      <c r="AI40" s="705"/>
      <c r="AJ40" s="706"/>
      <c r="AK40" s="783"/>
      <c r="AL40" s="779"/>
      <c r="AM40" s="779"/>
      <c r="AN40" s="779"/>
      <c r="AO40" s="779"/>
      <c r="AP40" s="779"/>
      <c r="AQ40" s="779"/>
      <c r="AR40" s="779"/>
      <c r="AS40" s="779"/>
      <c r="AT40" s="779"/>
      <c r="AU40" s="779"/>
      <c r="AV40" s="779"/>
      <c r="AW40" s="779"/>
      <c r="AX40" s="779"/>
      <c r="AY40" s="779"/>
      <c r="AZ40" s="780"/>
      <c r="BA40" s="780"/>
      <c r="BB40" s="780"/>
      <c r="BC40" s="780"/>
      <c r="BD40" s="780"/>
      <c r="BE40" s="781"/>
      <c r="BF40" s="781"/>
      <c r="BG40" s="781"/>
      <c r="BH40" s="781"/>
      <c r="BI40" s="782"/>
      <c r="BJ40" s="53"/>
      <c r="BK40" s="53"/>
      <c r="BL40" s="53"/>
      <c r="BM40" s="53"/>
      <c r="BN40" s="53"/>
      <c r="BO40" s="63"/>
      <c r="BP40" s="63"/>
      <c r="BQ40" s="60">
        <v>34</v>
      </c>
      <c r="BR40" s="61"/>
      <c r="BS40" s="731"/>
      <c r="BT40" s="732"/>
      <c r="BU40" s="732"/>
      <c r="BV40" s="732"/>
      <c r="BW40" s="732"/>
      <c r="BX40" s="732"/>
      <c r="BY40" s="732"/>
      <c r="BZ40" s="732"/>
      <c r="CA40" s="732"/>
      <c r="CB40" s="732"/>
      <c r="CC40" s="732"/>
      <c r="CD40" s="732"/>
      <c r="CE40" s="732"/>
      <c r="CF40" s="732"/>
      <c r="CG40" s="733"/>
      <c r="CH40" s="734"/>
      <c r="CI40" s="735"/>
      <c r="CJ40" s="735"/>
      <c r="CK40" s="735"/>
      <c r="CL40" s="736"/>
      <c r="CM40" s="734"/>
      <c r="CN40" s="735"/>
      <c r="CO40" s="735"/>
      <c r="CP40" s="735"/>
      <c r="CQ40" s="736"/>
      <c r="CR40" s="734"/>
      <c r="CS40" s="735"/>
      <c r="CT40" s="735"/>
      <c r="CU40" s="735"/>
      <c r="CV40" s="736"/>
      <c r="CW40" s="734"/>
      <c r="CX40" s="735"/>
      <c r="CY40" s="735"/>
      <c r="CZ40" s="735"/>
      <c r="DA40" s="736"/>
      <c r="DB40" s="734"/>
      <c r="DC40" s="735"/>
      <c r="DD40" s="735"/>
      <c r="DE40" s="735"/>
      <c r="DF40" s="736"/>
      <c r="DG40" s="734"/>
      <c r="DH40" s="735"/>
      <c r="DI40" s="735"/>
      <c r="DJ40" s="735"/>
      <c r="DK40" s="736"/>
      <c r="DL40" s="734"/>
      <c r="DM40" s="735"/>
      <c r="DN40" s="735"/>
      <c r="DO40" s="735"/>
      <c r="DP40" s="736"/>
      <c r="DQ40" s="734"/>
      <c r="DR40" s="735"/>
      <c r="DS40" s="735"/>
      <c r="DT40" s="735"/>
      <c r="DU40" s="736"/>
      <c r="DV40" s="731"/>
      <c r="DW40" s="732"/>
      <c r="DX40" s="732"/>
      <c r="DY40" s="732"/>
      <c r="DZ40" s="737"/>
      <c r="EA40" s="51"/>
    </row>
    <row r="41" spans="1:131" ht="26.25" customHeight="1" x14ac:dyDescent="0.2">
      <c r="A41" s="60">
        <v>14</v>
      </c>
      <c r="B41" s="698"/>
      <c r="C41" s="699"/>
      <c r="D41" s="699"/>
      <c r="E41" s="699"/>
      <c r="F41" s="699"/>
      <c r="G41" s="699"/>
      <c r="H41" s="699"/>
      <c r="I41" s="699"/>
      <c r="J41" s="699"/>
      <c r="K41" s="699"/>
      <c r="L41" s="699"/>
      <c r="M41" s="699"/>
      <c r="N41" s="699"/>
      <c r="O41" s="699"/>
      <c r="P41" s="700"/>
      <c r="Q41" s="701"/>
      <c r="R41" s="702"/>
      <c r="S41" s="702"/>
      <c r="T41" s="702"/>
      <c r="U41" s="702"/>
      <c r="V41" s="702"/>
      <c r="W41" s="702"/>
      <c r="X41" s="702"/>
      <c r="Y41" s="702"/>
      <c r="Z41" s="702"/>
      <c r="AA41" s="702"/>
      <c r="AB41" s="702"/>
      <c r="AC41" s="702"/>
      <c r="AD41" s="702"/>
      <c r="AE41" s="703"/>
      <c r="AF41" s="704"/>
      <c r="AG41" s="705"/>
      <c r="AH41" s="705"/>
      <c r="AI41" s="705"/>
      <c r="AJ41" s="706"/>
      <c r="AK41" s="783"/>
      <c r="AL41" s="779"/>
      <c r="AM41" s="779"/>
      <c r="AN41" s="779"/>
      <c r="AO41" s="779"/>
      <c r="AP41" s="779"/>
      <c r="AQ41" s="779"/>
      <c r="AR41" s="779"/>
      <c r="AS41" s="779"/>
      <c r="AT41" s="779"/>
      <c r="AU41" s="779"/>
      <c r="AV41" s="779"/>
      <c r="AW41" s="779"/>
      <c r="AX41" s="779"/>
      <c r="AY41" s="779"/>
      <c r="AZ41" s="780"/>
      <c r="BA41" s="780"/>
      <c r="BB41" s="780"/>
      <c r="BC41" s="780"/>
      <c r="BD41" s="780"/>
      <c r="BE41" s="781"/>
      <c r="BF41" s="781"/>
      <c r="BG41" s="781"/>
      <c r="BH41" s="781"/>
      <c r="BI41" s="782"/>
      <c r="BJ41" s="53"/>
      <c r="BK41" s="53"/>
      <c r="BL41" s="53"/>
      <c r="BM41" s="53"/>
      <c r="BN41" s="53"/>
      <c r="BO41" s="63"/>
      <c r="BP41" s="63"/>
      <c r="BQ41" s="60">
        <v>35</v>
      </c>
      <c r="BR41" s="61"/>
      <c r="BS41" s="731"/>
      <c r="BT41" s="732"/>
      <c r="BU41" s="732"/>
      <c r="BV41" s="732"/>
      <c r="BW41" s="732"/>
      <c r="BX41" s="732"/>
      <c r="BY41" s="732"/>
      <c r="BZ41" s="732"/>
      <c r="CA41" s="732"/>
      <c r="CB41" s="732"/>
      <c r="CC41" s="732"/>
      <c r="CD41" s="732"/>
      <c r="CE41" s="732"/>
      <c r="CF41" s="732"/>
      <c r="CG41" s="733"/>
      <c r="CH41" s="734"/>
      <c r="CI41" s="735"/>
      <c r="CJ41" s="735"/>
      <c r="CK41" s="735"/>
      <c r="CL41" s="736"/>
      <c r="CM41" s="734"/>
      <c r="CN41" s="735"/>
      <c r="CO41" s="735"/>
      <c r="CP41" s="735"/>
      <c r="CQ41" s="736"/>
      <c r="CR41" s="734"/>
      <c r="CS41" s="735"/>
      <c r="CT41" s="735"/>
      <c r="CU41" s="735"/>
      <c r="CV41" s="736"/>
      <c r="CW41" s="734"/>
      <c r="CX41" s="735"/>
      <c r="CY41" s="735"/>
      <c r="CZ41" s="735"/>
      <c r="DA41" s="736"/>
      <c r="DB41" s="734"/>
      <c r="DC41" s="735"/>
      <c r="DD41" s="735"/>
      <c r="DE41" s="735"/>
      <c r="DF41" s="736"/>
      <c r="DG41" s="734"/>
      <c r="DH41" s="735"/>
      <c r="DI41" s="735"/>
      <c r="DJ41" s="735"/>
      <c r="DK41" s="736"/>
      <c r="DL41" s="734"/>
      <c r="DM41" s="735"/>
      <c r="DN41" s="735"/>
      <c r="DO41" s="735"/>
      <c r="DP41" s="736"/>
      <c r="DQ41" s="734"/>
      <c r="DR41" s="735"/>
      <c r="DS41" s="735"/>
      <c r="DT41" s="735"/>
      <c r="DU41" s="736"/>
      <c r="DV41" s="731"/>
      <c r="DW41" s="732"/>
      <c r="DX41" s="732"/>
      <c r="DY41" s="732"/>
      <c r="DZ41" s="737"/>
      <c r="EA41" s="51"/>
    </row>
    <row r="42" spans="1:131" ht="26.25" customHeight="1" x14ac:dyDescent="0.2">
      <c r="A42" s="60">
        <v>15</v>
      </c>
      <c r="B42" s="698"/>
      <c r="C42" s="699"/>
      <c r="D42" s="699"/>
      <c r="E42" s="699"/>
      <c r="F42" s="699"/>
      <c r="G42" s="699"/>
      <c r="H42" s="699"/>
      <c r="I42" s="699"/>
      <c r="J42" s="699"/>
      <c r="K42" s="699"/>
      <c r="L42" s="699"/>
      <c r="M42" s="699"/>
      <c r="N42" s="699"/>
      <c r="O42" s="699"/>
      <c r="P42" s="700"/>
      <c r="Q42" s="701"/>
      <c r="R42" s="702"/>
      <c r="S42" s="702"/>
      <c r="T42" s="702"/>
      <c r="U42" s="702"/>
      <c r="V42" s="702"/>
      <c r="W42" s="702"/>
      <c r="X42" s="702"/>
      <c r="Y42" s="702"/>
      <c r="Z42" s="702"/>
      <c r="AA42" s="702"/>
      <c r="AB42" s="702"/>
      <c r="AC42" s="702"/>
      <c r="AD42" s="702"/>
      <c r="AE42" s="703"/>
      <c r="AF42" s="704"/>
      <c r="AG42" s="705"/>
      <c r="AH42" s="705"/>
      <c r="AI42" s="705"/>
      <c r="AJ42" s="706"/>
      <c r="AK42" s="783"/>
      <c r="AL42" s="779"/>
      <c r="AM42" s="779"/>
      <c r="AN42" s="779"/>
      <c r="AO42" s="779"/>
      <c r="AP42" s="779"/>
      <c r="AQ42" s="779"/>
      <c r="AR42" s="779"/>
      <c r="AS42" s="779"/>
      <c r="AT42" s="779"/>
      <c r="AU42" s="779"/>
      <c r="AV42" s="779"/>
      <c r="AW42" s="779"/>
      <c r="AX42" s="779"/>
      <c r="AY42" s="779"/>
      <c r="AZ42" s="780"/>
      <c r="BA42" s="780"/>
      <c r="BB42" s="780"/>
      <c r="BC42" s="780"/>
      <c r="BD42" s="780"/>
      <c r="BE42" s="781"/>
      <c r="BF42" s="781"/>
      <c r="BG42" s="781"/>
      <c r="BH42" s="781"/>
      <c r="BI42" s="782"/>
      <c r="BJ42" s="53"/>
      <c r="BK42" s="53"/>
      <c r="BL42" s="53"/>
      <c r="BM42" s="53"/>
      <c r="BN42" s="53"/>
      <c r="BO42" s="63"/>
      <c r="BP42" s="63"/>
      <c r="BQ42" s="60">
        <v>36</v>
      </c>
      <c r="BR42" s="61"/>
      <c r="BS42" s="731"/>
      <c r="BT42" s="732"/>
      <c r="BU42" s="732"/>
      <c r="BV42" s="732"/>
      <c r="BW42" s="732"/>
      <c r="BX42" s="732"/>
      <c r="BY42" s="732"/>
      <c r="BZ42" s="732"/>
      <c r="CA42" s="732"/>
      <c r="CB42" s="732"/>
      <c r="CC42" s="732"/>
      <c r="CD42" s="732"/>
      <c r="CE42" s="732"/>
      <c r="CF42" s="732"/>
      <c r="CG42" s="733"/>
      <c r="CH42" s="734"/>
      <c r="CI42" s="735"/>
      <c r="CJ42" s="735"/>
      <c r="CK42" s="735"/>
      <c r="CL42" s="736"/>
      <c r="CM42" s="734"/>
      <c r="CN42" s="735"/>
      <c r="CO42" s="735"/>
      <c r="CP42" s="735"/>
      <c r="CQ42" s="736"/>
      <c r="CR42" s="734"/>
      <c r="CS42" s="735"/>
      <c r="CT42" s="735"/>
      <c r="CU42" s="735"/>
      <c r="CV42" s="736"/>
      <c r="CW42" s="734"/>
      <c r="CX42" s="735"/>
      <c r="CY42" s="735"/>
      <c r="CZ42" s="735"/>
      <c r="DA42" s="736"/>
      <c r="DB42" s="734"/>
      <c r="DC42" s="735"/>
      <c r="DD42" s="735"/>
      <c r="DE42" s="735"/>
      <c r="DF42" s="736"/>
      <c r="DG42" s="734"/>
      <c r="DH42" s="735"/>
      <c r="DI42" s="735"/>
      <c r="DJ42" s="735"/>
      <c r="DK42" s="736"/>
      <c r="DL42" s="734"/>
      <c r="DM42" s="735"/>
      <c r="DN42" s="735"/>
      <c r="DO42" s="735"/>
      <c r="DP42" s="736"/>
      <c r="DQ42" s="734"/>
      <c r="DR42" s="735"/>
      <c r="DS42" s="735"/>
      <c r="DT42" s="735"/>
      <c r="DU42" s="736"/>
      <c r="DV42" s="731"/>
      <c r="DW42" s="732"/>
      <c r="DX42" s="732"/>
      <c r="DY42" s="732"/>
      <c r="DZ42" s="737"/>
      <c r="EA42" s="51"/>
    </row>
    <row r="43" spans="1:131" ht="26.25" customHeight="1" x14ac:dyDescent="0.2">
      <c r="A43" s="60">
        <v>16</v>
      </c>
      <c r="B43" s="698"/>
      <c r="C43" s="699"/>
      <c r="D43" s="699"/>
      <c r="E43" s="699"/>
      <c r="F43" s="699"/>
      <c r="G43" s="699"/>
      <c r="H43" s="699"/>
      <c r="I43" s="699"/>
      <c r="J43" s="699"/>
      <c r="K43" s="699"/>
      <c r="L43" s="699"/>
      <c r="M43" s="699"/>
      <c r="N43" s="699"/>
      <c r="O43" s="699"/>
      <c r="P43" s="700"/>
      <c r="Q43" s="701"/>
      <c r="R43" s="702"/>
      <c r="S43" s="702"/>
      <c r="T43" s="702"/>
      <c r="U43" s="702"/>
      <c r="V43" s="702"/>
      <c r="W43" s="702"/>
      <c r="X43" s="702"/>
      <c r="Y43" s="702"/>
      <c r="Z43" s="702"/>
      <c r="AA43" s="702"/>
      <c r="AB43" s="702"/>
      <c r="AC43" s="702"/>
      <c r="AD43" s="702"/>
      <c r="AE43" s="703"/>
      <c r="AF43" s="704"/>
      <c r="AG43" s="705"/>
      <c r="AH43" s="705"/>
      <c r="AI43" s="705"/>
      <c r="AJ43" s="706"/>
      <c r="AK43" s="783"/>
      <c r="AL43" s="779"/>
      <c r="AM43" s="779"/>
      <c r="AN43" s="779"/>
      <c r="AO43" s="779"/>
      <c r="AP43" s="779"/>
      <c r="AQ43" s="779"/>
      <c r="AR43" s="779"/>
      <c r="AS43" s="779"/>
      <c r="AT43" s="779"/>
      <c r="AU43" s="779"/>
      <c r="AV43" s="779"/>
      <c r="AW43" s="779"/>
      <c r="AX43" s="779"/>
      <c r="AY43" s="779"/>
      <c r="AZ43" s="780"/>
      <c r="BA43" s="780"/>
      <c r="BB43" s="780"/>
      <c r="BC43" s="780"/>
      <c r="BD43" s="780"/>
      <c r="BE43" s="781"/>
      <c r="BF43" s="781"/>
      <c r="BG43" s="781"/>
      <c r="BH43" s="781"/>
      <c r="BI43" s="782"/>
      <c r="BJ43" s="53"/>
      <c r="BK43" s="53"/>
      <c r="BL43" s="53"/>
      <c r="BM43" s="53"/>
      <c r="BN43" s="53"/>
      <c r="BO43" s="63"/>
      <c r="BP43" s="63"/>
      <c r="BQ43" s="60">
        <v>37</v>
      </c>
      <c r="BR43" s="61"/>
      <c r="BS43" s="731"/>
      <c r="BT43" s="732"/>
      <c r="BU43" s="732"/>
      <c r="BV43" s="732"/>
      <c r="BW43" s="732"/>
      <c r="BX43" s="732"/>
      <c r="BY43" s="732"/>
      <c r="BZ43" s="732"/>
      <c r="CA43" s="732"/>
      <c r="CB43" s="732"/>
      <c r="CC43" s="732"/>
      <c r="CD43" s="732"/>
      <c r="CE43" s="732"/>
      <c r="CF43" s="732"/>
      <c r="CG43" s="733"/>
      <c r="CH43" s="734"/>
      <c r="CI43" s="735"/>
      <c r="CJ43" s="735"/>
      <c r="CK43" s="735"/>
      <c r="CL43" s="736"/>
      <c r="CM43" s="734"/>
      <c r="CN43" s="735"/>
      <c r="CO43" s="735"/>
      <c r="CP43" s="735"/>
      <c r="CQ43" s="736"/>
      <c r="CR43" s="734"/>
      <c r="CS43" s="735"/>
      <c r="CT43" s="735"/>
      <c r="CU43" s="735"/>
      <c r="CV43" s="736"/>
      <c r="CW43" s="734"/>
      <c r="CX43" s="735"/>
      <c r="CY43" s="735"/>
      <c r="CZ43" s="735"/>
      <c r="DA43" s="736"/>
      <c r="DB43" s="734"/>
      <c r="DC43" s="735"/>
      <c r="DD43" s="735"/>
      <c r="DE43" s="735"/>
      <c r="DF43" s="736"/>
      <c r="DG43" s="734"/>
      <c r="DH43" s="735"/>
      <c r="DI43" s="735"/>
      <c r="DJ43" s="735"/>
      <c r="DK43" s="736"/>
      <c r="DL43" s="734"/>
      <c r="DM43" s="735"/>
      <c r="DN43" s="735"/>
      <c r="DO43" s="735"/>
      <c r="DP43" s="736"/>
      <c r="DQ43" s="734"/>
      <c r="DR43" s="735"/>
      <c r="DS43" s="735"/>
      <c r="DT43" s="735"/>
      <c r="DU43" s="736"/>
      <c r="DV43" s="731"/>
      <c r="DW43" s="732"/>
      <c r="DX43" s="732"/>
      <c r="DY43" s="732"/>
      <c r="DZ43" s="737"/>
      <c r="EA43" s="51"/>
    </row>
    <row r="44" spans="1:131" ht="26.25" customHeight="1" x14ac:dyDescent="0.2">
      <c r="A44" s="60">
        <v>17</v>
      </c>
      <c r="B44" s="698"/>
      <c r="C44" s="699"/>
      <c r="D44" s="699"/>
      <c r="E44" s="699"/>
      <c r="F44" s="699"/>
      <c r="G44" s="699"/>
      <c r="H44" s="699"/>
      <c r="I44" s="699"/>
      <c r="J44" s="699"/>
      <c r="K44" s="699"/>
      <c r="L44" s="699"/>
      <c r="M44" s="699"/>
      <c r="N44" s="699"/>
      <c r="O44" s="699"/>
      <c r="P44" s="700"/>
      <c r="Q44" s="701"/>
      <c r="R44" s="702"/>
      <c r="S44" s="702"/>
      <c r="T44" s="702"/>
      <c r="U44" s="702"/>
      <c r="V44" s="702"/>
      <c r="W44" s="702"/>
      <c r="X44" s="702"/>
      <c r="Y44" s="702"/>
      <c r="Z44" s="702"/>
      <c r="AA44" s="702"/>
      <c r="AB44" s="702"/>
      <c r="AC44" s="702"/>
      <c r="AD44" s="702"/>
      <c r="AE44" s="703"/>
      <c r="AF44" s="704"/>
      <c r="AG44" s="705"/>
      <c r="AH44" s="705"/>
      <c r="AI44" s="705"/>
      <c r="AJ44" s="706"/>
      <c r="AK44" s="783"/>
      <c r="AL44" s="779"/>
      <c r="AM44" s="779"/>
      <c r="AN44" s="779"/>
      <c r="AO44" s="779"/>
      <c r="AP44" s="779"/>
      <c r="AQ44" s="779"/>
      <c r="AR44" s="779"/>
      <c r="AS44" s="779"/>
      <c r="AT44" s="779"/>
      <c r="AU44" s="779"/>
      <c r="AV44" s="779"/>
      <c r="AW44" s="779"/>
      <c r="AX44" s="779"/>
      <c r="AY44" s="779"/>
      <c r="AZ44" s="780"/>
      <c r="BA44" s="780"/>
      <c r="BB44" s="780"/>
      <c r="BC44" s="780"/>
      <c r="BD44" s="780"/>
      <c r="BE44" s="781"/>
      <c r="BF44" s="781"/>
      <c r="BG44" s="781"/>
      <c r="BH44" s="781"/>
      <c r="BI44" s="782"/>
      <c r="BJ44" s="53"/>
      <c r="BK44" s="53"/>
      <c r="BL44" s="53"/>
      <c r="BM44" s="53"/>
      <c r="BN44" s="53"/>
      <c r="BO44" s="63"/>
      <c r="BP44" s="63"/>
      <c r="BQ44" s="60">
        <v>38</v>
      </c>
      <c r="BR44" s="61"/>
      <c r="BS44" s="731"/>
      <c r="BT44" s="732"/>
      <c r="BU44" s="732"/>
      <c r="BV44" s="732"/>
      <c r="BW44" s="732"/>
      <c r="BX44" s="732"/>
      <c r="BY44" s="732"/>
      <c r="BZ44" s="732"/>
      <c r="CA44" s="732"/>
      <c r="CB44" s="732"/>
      <c r="CC44" s="732"/>
      <c r="CD44" s="732"/>
      <c r="CE44" s="732"/>
      <c r="CF44" s="732"/>
      <c r="CG44" s="733"/>
      <c r="CH44" s="734"/>
      <c r="CI44" s="735"/>
      <c r="CJ44" s="735"/>
      <c r="CK44" s="735"/>
      <c r="CL44" s="736"/>
      <c r="CM44" s="734"/>
      <c r="CN44" s="735"/>
      <c r="CO44" s="735"/>
      <c r="CP44" s="735"/>
      <c r="CQ44" s="736"/>
      <c r="CR44" s="734"/>
      <c r="CS44" s="735"/>
      <c r="CT44" s="735"/>
      <c r="CU44" s="735"/>
      <c r="CV44" s="736"/>
      <c r="CW44" s="734"/>
      <c r="CX44" s="735"/>
      <c r="CY44" s="735"/>
      <c r="CZ44" s="735"/>
      <c r="DA44" s="736"/>
      <c r="DB44" s="734"/>
      <c r="DC44" s="735"/>
      <c r="DD44" s="735"/>
      <c r="DE44" s="735"/>
      <c r="DF44" s="736"/>
      <c r="DG44" s="734"/>
      <c r="DH44" s="735"/>
      <c r="DI44" s="735"/>
      <c r="DJ44" s="735"/>
      <c r="DK44" s="736"/>
      <c r="DL44" s="734"/>
      <c r="DM44" s="735"/>
      <c r="DN44" s="735"/>
      <c r="DO44" s="735"/>
      <c r="DP44" s="736"/>
      <c r="DQ44" s="734"/>
      <c r="DR44" s="735"/>
      <c r="DS44" s="735"/>
      <c r="DT44" s="735"/>
      <c r="DU44" s="736"/>
      <c r="DV44" s="731"/>
      <c r="DW44" s="732"/>
      <c r="DX44" s="732"/>
      <c r="DY44" s="732"/>
      <c r="DZ44" s="737"/>
      <c r="EA44" s="51"/>
    </row>
    <row r="45" spans="1:131" ht="26.25" customHeight="1" x14ac:dyDescent="0.2">
      <c r="A45" s="60">
        <v>18</v>
      </c>
      <c r="B45" s="698"/>
      <c r="C45" s="699"/>
      <c r="D45" s="699"/>
      <c r="E45" s="699"/>
      <c r="F45" s="699"/>
      <c r="G45" s="699"/>
      <c r="H45" s="699"/>
      <c r="I45" s="699"/>
      <c r="J45" s="699"/>
      <c r="K45" s="699"/>
      <c r="L45" s="699"/>
      <c r="M45" s="699"/>
      <c r="N45" s="699"/>
      <c r="O45" s="699"/>
      <c r="P45" s="700"/>
      <c r="Q45" s="701"/>
      <c r="R45" s="702"/>
      <c r="S45" s="702"/>
      <c r="T45" s="702"/>
      <c r="U45" s="702"/>
      <c r="V45" s="702"/>
      <c r="W45" s="702"/>
      <c r="X45" s="702"/>
      <c r="Y45" s="702"/>
      <c r="Z45" s="702"/>
      <c r="AA45" s="702"/>
      <c r="AB45" s="702"/>
      <c r="AC45" s="702"/>
      <c r="AD45" s="702"/>
      <c r="AE45" s="703"/>
      <c r="AF45" s="704"/>
      <c r="AG45" s="705"/>
      <c r="AH45" s="705"/>
      <c r="AI45" s="705"/>
      <c r="AJ45" s="706"/>
      <c r="AK45" s="783"/>
      <c r="AL45" s="779"/>
      <c r="AM45" s="779"/>
      <c r="AN45" s="779"/>
      <c r="AO45" s="779"/>
      <c r="AP45" s="779"/>
      <c r="AQ45" s="779"/>
      <c r="AR45" s="779"/>
      <c r="AS45" s="779"/>
      <c r="AT45" s="779"/>
      <c r="AU45" s="779"/>
      <c r="AV45" s="779"/>
      <c r="AW45" s="779"/>
      <c r="AX45" s="779"/>
      <c r="AY45" s="779"/>
      <c r="AZ45" s="780"/>
      <c r="BA45" s="780"/>
      <c r="BB45" s="780"/>
      <c r="BC45" s="780"/>
      <c r="BD45" s="780"/>
      <c r="BE45" s="781"/>
      <c r="BF45" s="781"/>
      <c r="BG45" s="781"/>
      <c r="BH45" s="781"/>
      <c r="BI45" s="782"/>
      <c r="BJ45" s="53"/>
      <c r="BK45" s="53"/>
      <c r="BL45" s="53"/>
      <c r="BM45" s="53"/>
      <c r="BN45" s="53"/>
      <c r="BO45" s="63"/>
      <c r="BP45" s="63"/>
      <c r="BQ45" s="60">
        <v>39</v>
      </c>
      <c r="BR45" s="61"/>
      <c r="BS45" s="731"/>
      <c r="BT45" s="732"/>
      <c r="BU45" s="732"/>
      <c r="BV45" s="732"/>
      <c r="BW45" s="732"/>
      <c r="BX45" s="732"/>
      <c r="BY45" s="732"/>
      <c r="BZ45" s="732"/>
      <c r="CA45" s="732"/>
      <c r="CB45" s="732"/>
      <c r="CC45" s="732"/>
      <c r="CD45" s="732"/>
      <c r="CE45" s="732"/>
      <c r="CF45" s="732"/>
      <c r="CG45" s="733"/>
      <c r="CH45" s="734"/>
      <c r="CI45" s="735"/>
      <c r="CJ45" s="735"/>
      <c r="CK45" s="735"/>
      <c r="CL45" s="736"/>
      <c r="CM45" s="734"/>
      <c r="CN45" s="735"/>
      <c r="CO45" s="735"/>
      <c r="CP45" s="735"/>
      <c r="CQ45" s="736"/>
      <c r="CR45" s="734"/>
      <c r="CS45" s="735"/>
      <c r="CT45" s="735"/>
      <c r="CU45" s="735"/>
      <c r="CV45" s="736"/>
      <c r="CW45" s="734"/>
      <c r="CX45" s="735"/>
      <c r="CY45" s="735"/>
      <c r="CZ45" s="735"/>
      <c r="DA45" s="736"/>
      <c r="DB45" s="734"/>
      <c r="DC45" s="735"/>
      <c r="DD45" s="735"/>
      <c r="DE45" s="735"/>
      <c r="DF45" s="736"/>
      <c r="DG45" s="734"/>
      <c r="DH45" s="735"/>
      <c r="DI45" s="735"/>
      <c r="DJ45" s="735"/>
      <c r="DK45" s="736"/>
      <c r="DL45" s="734"/>
      <c r="DM45" s="735"/>
      <c r="DN45" s="735"/>
      <c r="DO45" s="735"/>
      <c r="DP45" s="736"/>
      <c r="DQ45" s="734"/>
      <c r="DR45" s="735"/>
      <c r="DS45" s="735"/>
      <c r="DT45" s="735"/>
      <c r="DU45" s="736"/>
      <c r="DV45" s="731"/>
      <c r="DW45" s="732"/>
      <c r="DX45" s="732"/>
      <c r="DY45" s="732"/>
      <c r="DZ45" s="737"/>
      <c r="EA45" s="51"/>
    </row>
    <row r="46" spans="1:131" ht="26.25" customHeight="1" x14ac:dyDescent="0.2">
      <c r="A46" s="60">
        <v>19</v>
      </c>
      <c r="B46" s="698"/>
      <c r="C46" s="699"/>
      <c r="D46" s="699"/>
      <c r="E46" s="699"/>
      <c r="F46" s="699"/>
      <c r="G46" s="699"/>
      <c r="H46" s="699"/>
      <c r="I46" s="699"/>
      <c r="J46" s="699"/>
      <c r="K46" s="699"/>
      <c r="L46" s="699"/>
      <c r="M46" s="699"/>
      <c r="N46" s="699"/>
      <c r="O46" s="699"/>
      <c r="P46" s="700"/>
      <c r="Q46" s="701"/>
      <c r="R46" s="702"/>
      <c r="S46" s="702"/>
      <c r="T46" s="702"/>
      <c r="U46" s="702"/>
      <c r="V46" s="702"/>
      <c r="W46" s="702"/>
      <c r="X46" s="702"/>
      <c r="Y46" s="702"/>
      <c r="Z46" s="702"/>
      <c r="AA46" s="702"/>
      <c r="AB46" s="702"/>
      <c r="AC46" s="702"/>
      <c r="AD46" s="702"/>
      <c r="AE46" s="703"/>
      <c r="AF46" s="704"/>
      <c r="AG46" s="705"/>
      <c r="AH46" s="705"/>
      <c r="AI46" s="705"/>
      <c r="AJ46" s="706"/>
      <c r="AK46" s="783"/>
      <c r="AL46" s="779"/>
      <c r="AM46" s="779"/>
      <c r="AN46" s="779"/>
      <c r="AO46" s="779"/>
      <c r="AP46" s="779"/>
      <c r="AQ46" s="779"/>
      <c r="AR46" s="779"/>
      <c r="AS46" s="779"/>
      <c r="AT46" s="779"/>
      <c r="AU46" s="779"/>
      <c r="AV46" s="779"/>
      <c r="AW46" s="779"/>
      <c r="AX46" s="779"/>
      <c r="AY46" s="779"/>
      <c r="AZ46" s="780"/>
      <c r="BA46" s="780"/>
      <c r="BB46" s="780"/>
      <c r="BC46" s="780"/>
      <c r="BD46" s="780"/>
      <c r="BE46" s="781"/>
      <c r="BF46" s="781"/>
      <c r="BG46" s="781"/>
      <c r="BH46" s="781"/>
      <c r="BI46" s="782"/>
      <c r="BJ46" s="53"/>
      <c r="BK46" s="53"/>
      <c r="BL46" s="53"/>
      <c r="BM46" s="53"/>
      <c r="BN46" s="53"/>
      <c r="BO46" s="63"/>
      <c r="BP46" s="63"/>
      <c r="BQ46" s="60">
        <v>40</v>
      </c>
      <c r="BR46" s="61"/>
      <c r="BS46" s="731"/>
      <c r="BT46" s="732"/>
      <c r="BU46" s="732"/>
      <c r="BV46" s="732"/>
      <c r="BW46" s="732"/>
      <c r="BX46" s="732"/>
      <c r="BY46" s="732"/>
      <c r="BZ46" s="732"/>
      <c r="CA46" s="732"/>
      <c r="CB46" s="732"/>
      <c r="CC46" s="732"/>
      <c r="CD46" s="732"/>
      <c r="CE46" s="732"/>
      <c r="CF46" s="732"/>
      <c r="CG46" s="733"/>
      <c r="CH46" s="734"/>
      <c r="CI46" s="735"/>
      <c r="CJ46" s="735"/>
      <c r="CK46" s="735"/>
      <c r="CL46" s="736"/>
      <c r="CM46" s="734"/>
      <c r="CN46" s="735"/>
      <c r="CO46" s="735"/>
      <c r="CP46" s="735"/>
      <c r="CQ46" s="736"/>
      <c r="CR46" s="734"/>
      <c r="CS46" s="735"/>
      <c r="CT46" s="735"/>
      <c r="CU46" s="735"/>
      <c r="CV46" s="736"/>
      <c r="CW46" s="734"/>
      <c r="CX46" s="735"/>
      <c r="CY46" s="735"/>
      <c r="CZ46" s="735"/>
      <c r="DA46" s="736"/>
      <c r="DB46" s="734"/>
      <c r="DC46" s="735"/>
      <c r="DD46" s="735"/>
      <c r="DE46" s="735"/>
      <c r="DF46" s="736"/>
      <c r="DG46" s="734"/>
      <c r="DH46" s="735"/>
      <c r="DI46" s="735"/>
      <c r="DJ46" s="735"/>
      <c r="DK46" s="736"/>
      <c r="DL46" s="734"/>
      <c r="DM46" s="735"/>
      <c r="DN46" s="735"/>
      <c r="DO46" s="735"/>
      <c r="DP46" s="736"/>
      <c r="DQ46" s="734"/>
      <c r="DR46" s="735"/>
      <c r="DS46" s="735"/>
      <c r="DT46" s="735"/>
      <c r="DU46" s="736"/>
      <c r="DV46" s="731"/>
      <c r="DW46" s="732"/>
      <c r="DX46" s="732"/>
      <c r="DY46" s="732"/>
      <c r="DZ46" s="737"/>
      <c r="EA46" s="51"/>
    </row>
    <row r="47" spans="1:131" ht="26.25" customHeight="1" x14ac:dyDescent="0.2">
      <c r="A47" s="60">
        <v>20</v>
      </c>
      <c r="B47" s="698"/>
      <c r="C47" s="699"/>
      <c r="D47" s="699"/>
      <c r="E47" s="699"/>
      <c r="F47" s="699"/>
      <c r="G47" s="699"/>
      <c r="H47" s="699"/>
      <c r="I47" s="699"/>
      <c r="J47" s="699"/>
      <c r="K47" s="699"/>
      <c r="L47" s="699"/>
      <c r="M47" s="699"/>
      <c r="N47" s="699"/>
      <c r="O47" s="699"/>
      <c r="P47" s="700"/>
      <c r="Q47" s="701"/>
      <c r="R47" s="702"/>
      <c r="S47" s="702"/>
      <c r="T47" s="702"/>
      <c r="U47" s="702"/>
      <c r="V47" s="702"/>
      <c r="W47" s="702"/>
      <c r="X47" s="702"/>
      <c r="Y47" s="702"/>
      <c r="Z47" s="702"/>
      <c r="AA47" s="702"/>
      <c r="AB47" s="702"/>
      <c r="AC47" s="702"/>
      <c r="AD47" s="702"/>
      <c r="AE47" s="703"/>
      <c r="AF47" s="704"/>
      <c r="AG47" s="705"/>
      <c r="AH47" s="705"/>
      <c r="AI47" s="705"/>
      <c r="AJ47" s="706"/>
      <c r="AK47" s="783"/>
      <c r="AL47" s="779"/>
      <c r="AM47" s="779"/>
      <c r="AN47" s="779"/>
      <c r="AO47" s="779"/>
      <c r="AP47" s="779"/>
      <c r="AQ47" s="779"/>
      <c r="AR47" s="779"/>
      <c r="AS47" s="779"/>
      <c r="AT47" s="779"/>
      <c r="AU47" s="779"/>
      <c r="AV47" s="779"/>
      <c r="AW47" s="779"/>
      <c r="AX47" s="779"/>
      <c r="AY47" s="779"/>
      <c r="AZ47" s="780"/>
      <c r="BA47" s="780"/>
      <c r="BB47" s="780"/>
      <c r="BC47" s="780"/>
      <c r="BD47" s="780"/>
      <c r="BE47" s="781"/>
      <c r="BF47" s="781"/>
      <c r="BG47" s="781"/>
      <c r="BH47" s="781"/>
      <c r="BI47" s="782"/>
      <c r="BJ47" s="53"/>
      <c r="BK47" s="53"/>
      <c r="BL47" s="53"/>
      <c r="BM47" s="53"/>
      <c r="BN47" s="53"/>
      <c r="BO47" s="63"/>
      <c r="BP47" s="63"/>
      <c r="BQ47" s="60">
        <v>41</v>
      </c>
      <c r="BR47" s="61"/>
      <c r="BS47" s="731"/>
      <c r="BT47" s="732"/>
      <c r="BU47" s="732"/>
      <c r="BV47" s="732"/>
      <c r="BW47" s="732"/>
      <c r="BX47" s="732"/>
      <c r="BY47" s="732"/>
      <c r="BZ47" s="732"/>
      <c r="CA47" s="732"/>
      <c r="CB47" s="732"/>
      <c r="CC47" s="732"/>
      <c r="CD47" s="732"/>
      <c r="CE47" s="732"/>
      <c r="CF47" s="732"/>
      <c r="CG47" s="733"/>
      <c r="CH47" s="734"/>
      <c r="CI47" s="735"/>
      <c r="CJ47" s="735"/>
      <c r="CK47" s="735"/>
      <c r="CL47" s="736"/>
      <c r="CM47" s="734"/>
      <c r="CN47" s="735"/>
      <c r="CO47" s="735"/>
      <c r="CP47" s="735"/>
      <c r="CQ47" s="736"/>
      <c r="CR47" s="734"/>
      <c r="CS47" s="735"/>
      <c r="CT47" s="735"/>
      <c r="CU47" s="735"/>
      <c r="CV47" s="736"/>
      <c r="CW47" s="734"/>
      <c r="CX47" s="735"/>
      <c r="CY47" s="735"/>
      <c r="CZ47" s="735"/>
      <c r="DA47" s="736"/>
      <c r="DB47" s="734"/>
      <c r="DC47" s="735"/>
      <c r="DD47" s="735"/>
      <c r="DE47" s="735"/>
      <c r="DF47" s="736"/>
      <c r="DG47" s="734"/>
      <c r="DH47" s="735"/>
      <c r="DI47" s="735"/>
      <c r="DJ47" s="735"/>
      <c r="DK47" s="736"/>
      <c r="DL47" s="734"/>
      <c r="DM47" s="735"/>
      <c r="DN47" s="735"/>
      <c r="DO47" s="735"/>
      <c r="DP47" s="736"/>
      <c r="DQ47" s="734"/>
      <c r="DR47" s="735"/>
      <c r="DS47" s="735"/>
      <c r="DT47" s="735"/>
      <c r="DU47" s="736"/>
      <c r="DV47" s="731"/>
      <c r="DW47" s="732"/>
      <c r="DX47" s="732"/>
      <c r="DY47" s="732"/>
      <c r="DZ47" s="737"/>
      <c r="EA47" s="51"/>
    </row>
    <row r="48" spans="1:131" ht="26.25" customHeight="1" x14ac:dyDescent="0.2">
      <c r="A48" s="60">
        <v>21</v>
      </c>
      <c r="B48" s="698"/>
      <c r="C48" s="699"/>
      <c r="D48" s="699"/>
      <c r="E48" s="699"/>
      <c r="F48" s="699"/>
      <c r="G48" s="699"/>
      <c r="H48" s="699"/>
      <c r="I48" s="699"/>
      <c r="J48" s="699"/>
      <c r="K48" s="699"/>
      <c r="L48" s="699"/>
      <c r="M48" s="699"/>
      <c r="N48" s="699"/>
      <c r="O48" s="699"/>
      <c r="P48" s="700"/>
      <c r="Q48" s="701"/>
      <c r="R48" s="702"/>
      <c r="S48" s="702"/>
      <c r="T48" s="702"/>
      <c r="U48" s="702"/>
      <c r="V48" s="702"/>
      <c r="W48" s="702"/>
      <c r="X48" s="702"/>
      <c r="Y48" s="702"/>
      <c r="Z48" s="702"/>
      <c r="AA48" s="702"/>
      <c r="AB48" s="702"/>
      <c r="AC48" s="702"/>
      <c r="AD48" s="702"/>
      <c r="AE48" s="703"/>
      <c r="AF48" s="704"/>
      <c r="AG48" s="705"/>
      <c r="AH48" s="705"/>
      <c r="AI48" s="705"/>
      <c r="AJ48" s="706"/>
      <c r="AK48" s="783"/>
      <c r="AL48" s="779"/>
      <c r="AM48" s="779"/>
      <c r="AN48" s="779"/>
      <c r="AO48" s="779"/>
      <c r="AP48" s="779"/>
      <c r="AQ48" s="779"/>
      <c r="AR48" s="779"/>
      <c r="AS48" s="779"/>
      <c r="AT48" s="779"/>
      <c r="AU48" s="779"/>
      <c r="AV48" s="779"/>
      <c r="AW48" s="779"/>
      <c r="AX48" s="779"/>
      <c r="AY48" s="779"/>
      <c r="AZ48" s="780"/>
      <c r="BA48" s="780"/>
      <c r="BB48" s="780"/>
      <c r="BC48" s="780"/>
      <c r="BD48" s="780"/>
      <c r="BE48" s="781"/>
      <c r="BF48" s="781"/>
      <c r="BG48" s="781"/>
      <c r="BH48" s="781"/>
      <c r="BI48" s="782"/>
      <c r="BJ48" s="53"/>
      <c r="BK48" s="53"/>
      <c r="BL48" s="53"/>
      <c r="BM48" s="53"/>
      <c r="BN48" s="53"/>
      <c r="BO48" s="63"/>
      <c r="BP48" s="63"/>
      <c r="BQ48" s="60">
        <v>42</v>
      </c>
      <c r="BR48" s="61"/>
      <c r="BS48" s="731"/>
      <c r="BT48" s="732"/>
      <c r="BU48" s="732"/>
      <c r="BV48" s="732"/>
      <c r="BW48" s="732"/>
      <c r="BX48" s="732"/>
      <c r="BY48" s="732"/>
      <c r="BZ48" s="732"/>
      <c r="CA48" s="732"/>
      <c r="CB48" s="732"/>
      <c r="CC48" s="732"/>
      <c r="CD48" s="732"/>
      <c r="CE48" s="732"/>
      <c r="CF48" s="732"/>
      <c r="CG48" s="733"/>
      <c r="CH48" s="734"/>
      <c r="CI48" s="735"/>
      <c r="CJ48" s="735"/>
      <c r="CK48" s="735"/>
      <c r="CL48" s="736"/>
      <c r="CM48" s="734"/>
      <c r="CN48" s="735"/>
      <c r="CO48" s="735"/>
      <c r="CP48" s="735"/>
      <c r="CQ48" s="736"/>
      <c r="CR48" s="734"/>
      <c r="CS48" s="735"/>
      <c r="CT48" s="735"/>
      <c r="CU48" s="735"/>
      <c r="CV48" s="736"/>
      <c r="CW48" s="734"/>
      <c r="CX48" s="735"/>
      <c r="CY48" s="735"/>
      <c r="CZ48" s="735"/>
      <c r="DA48" s="736"/>
      <c r="DB48" s="734"/>
      <c r="DC48" s="735"/>
      <c r="DD48" s="735"/>
      <c r="DE48" s="735"/>
      <c r="DF48" s="736"/>
      <c r="DG48" s="734"/>
      <c r="DH48" s="735"/>
      <c r="DI48" s="735"/>
      <c r="DJ48" s="735"/>
      <c r="DK48" s="736"/>
      <c r="DL48" s="734"/>
      <c r="DM48" s="735"/>
      <c r="DN48" s="735"/>
      <c r="DO48" s="735"/>
      <c r="DP48" s="736"/>
      <c r="DQ48" s="734"/>
      <c r="DR48" s="735"/>
      <c r="DS48" s="735"/>
      <c r="DT48" s="735"/>
      <c r="DU48" s="736"/>
      <c r="DV48" s="731"/>
      <c r="DW48" s="732"/>
      <c r="DX48" s="732"/>
      <c r="DY48" s="732"/>
      <c r="DZ48" s="737"/>
      <c r="EA48" s="51"/>
    </row>
    <row r="49" spans="1:131" ht="26.25" customHeight="1" x14ac:dyDescent="0.2">
      <c r="A49" s="60">
        <v>22</v>
      </c>
      <c r="B49" s="698"/>
      <c r="C49" s="699"/>
      <c r="D49" s="699"/>
      <c r="E49" s="699"/>
      <c r="F49" s="699"/>
      <c r="G49" s="699"/>
      <c r="H49" s="699"/>
      <c r="I49" s="699"/>
      <c r="J49" s="699"/>
      <c r="K49" s="699"/>
      <c r="L49" s="699"/>
      <c r="M49" s="699"/>
      <c r="N49" s="699"/>
      <c r="O49" s="699"/>
      <c r="P49" s="700"/>
      <c r="Q49" s="701"/>
      <c r="R49" s="702"/>
      <c r="S49" s="702"/>
      <c r="T49" s="702"/>
      <c r="U49" s="702"/>
      <c r="V49" s="702"/>
      <c r="W49" s="702"/>
      <c r="X49" s="702"/>
      <c r="Y49" s="702"/>
      <c r="Z49" s="702"/>
      <c r="AA49" s="702"/>
      <c r="AB49" s="702"/>
      <c r="AC49" s="702"/>
      <c r="AD49" s="702"/>
      <c r="AE49" s="703"/>
      <c r="AF49" s="704"/>
      <c r="AG49" s="705"/>
      <c r="AH49" s="705"/>
      <c r="AI49" s="705"/>
      <c r="AJ49" s="706"/>
      <c r="AK49" s="783"/>
      <c r="AL49" s="779"/>
      <c r="AM49" s="779"/>
      <c r="AN49" s="779"/>
      <c r="AO49" s="779"/>
      <c r="AP49" s="779"/>
      <c r="AQ49" s="779"/>
      <c r="AR49" s="779"/>
      <c r="AS49" s="779"/>
      <c r="AT49" s="779"/>
      <c r="AU49" s="779"/>
      <c r="AV49" s="779"/>
      <c r="AW49" s="779"/>
      <c r="AX49" s="779"/>
      <c r="AY49" s="779"/>
      <c r="AZ49" s="780"/>
      <c r="BA49" s="780"/>
      <c r="BB49" s="780"/>
      <c r="BC49" s="780"/>
      <c r="BD49" s="780"/>
      <c r="BE49" s="781"/>
      <c r="BF49" s="781"/>
      <c r="BG49" s="781"/>
      <c r="BH49" s="781"/>
      <c r="BI49" s="782"/>
      <c r="BJ49" s="53"/>
      <c r="BK49" s="53"/>
      <c r="BL49" s="53"/>
      <c r="BM49" s="53"/>
      <c r="BN49" s="53"/>
      <c r="BO49" s="63"/>
      <c r="BP49" s="63"/>
      <c r="BQ49" s="60">
        <v>43</v>
      </c>
      <c r="BR49" s="61"/>
      <c r="BS49" s="731"/>
      <c r="BT49" s="732"/>
      <c r="BU49" s="732"/>
      <c r="BV49" s="732"/>
      <c r="BW49" s="732"/>
      <c r="BX49" s="732"/>
      <c r="BY49" s="732"/>
      <c r="BZ49" s="732"/>
      <c r="CA49" s="732"/>
      <c r="CB49" s="732"/>
      <c r="CC49" s="732"/>
      <c r="CD49" s="732"/>
      <c r="CE49" s="732"/>
      <c r="CF49" s="732"/>
      <c r="CG49" s="733"/>
      <c r="CH49" s="734"/>
      <c r="CI49" s="735"/>
      <c r="CJ49" s="735"/>
      <c r="CK49" s="735"/>
      <c r="CL49" s="736"/>
      <c r="CM49" s="734"/>
      <c r="CN49" s="735"/>
      <c r="CO49" s="735"/>
      <c r="CP49" s="735"/>
      <c r="CQ49" s="736"/>
      <c r="CR49" s="734"/>
      <c r="CS49" s="735"/>
      <c r="CT49" s="735"/>
      <c r="CU49" s="735"/>
      <c r="CV49" s="736"/>
      <c r="CW49" s="734"/>
      <c r="CX49" s="735"/>
      <c r="CY49" s="735"/>
      <c r="CZ49" s="735"/>
      <c r="DA49" s="736"/>
      <c r="DB49" s="734"/>
      <c r="DC49" s="735"/>
      <c r="DD49" s="735"/>
      <c r="DE49" s="735"/>
      <c r="DF49" s="736"/>
      <c r="DG49" s="734"/>
      <c r="DH49" s="735"/>
      <c r="DI49" s="735"/>
      <c r="DJ49" s="735"/>
      <c r="DK49" s="736"/>
      <c r="DL49" s="734"/>
      <c r="DM49" s="735"/>
      <c r="DN49" s="735"/>
      <c r="DO49" s="735"/>
      <c r="DP49" s="736"/>
      <c r="DQ49" s="734"/>
      <c r="DR49" s="735"/>
      <c r="DS49" s="735"/>
      <c r="DT49" s="735"/>
      <c r="DU49" s="736"/>
      <c r="DV49" s="731"/>
      <c r="DW49" s="732"/>
      <c r="DX49" s="732"/>
      <c r="DY49" s="732"/>
      <c r="DZ49" s="737"/>
      <c r="EA49" s="51"/>
    </row>
    <row r="50" spans="1:131" ht="26.25" customHeight="1" x14ac:dyDescent="0.2">
      <c r="A50" s="60">
        <v>23</v>
      </c>
      <c r="B50" s="698"/>
      <c r="C50" s="699"/>
      <c r="D50" s="699"/>
      <c r="E50" s="699"/>
      <c r="F50" s="699"/>
      <c r="G50" s="699"/>
      <c r="H50" s="699"/>
      <c r="I50" s="699"/>
      <c r="J50" s="699"/>
      <c r="K50" s="699"/>
      <c r="L50" s="699"/>
      <c r="M50" s="699"/>
      <c r="N50" s="699"/>
      <c r="O50" s="699"/>
      <c r="P50" s="700"/>
      <c r="Q50" s="784"/>
      <c r="R50" s="785"/>
      <c r="S50" s="785"/>
      <c r="T50" s="785"/>
      <c r="U50" s="785"/>
      <c r="V50" s="785"/>
      <c r="W50" s="785"/>
      <c r="X50" s="785"/>
      <c r="Y50" s="785"/>
      <c r="Z50" s="785"/>
      <c r="AA50" s="785"/>
      <c r="AB50" s="785"/>
      <c r="AC50" s="785"/>
      <c r="AD50" s="785"/>
      <c r="AE50" s="786"/>
      <c r="AF50" s="704"/>
      <c r="AG50" s="705"/>
      <c r="AH50" s="705"/>
      <c r="AI50" s="705"/>
      <c r="AJ50" s="706"/>
      <c r="AK50" s="788"/>
      <c r="AL50" s="785"/>
      <c r="AM50" s="785"/>
      <c r="AN50" s="785"/>
      <c r="AO50" s="785"/>
      <c r="AP50" s="785"/>
      <c r="AQ50" s="785"/>
      <c r="AR50" s="785"/>
      <c r="AS50" s="785"/>
      <c r="AT50" s="785"/>
      <c r="AU50" s="785"/>
      <c r="AV50" s="785"/>
      <c r="AW50" s="785"/>
      <c r="AX50" s="785"/>
      <c r="AY50" s="785"/>
      <c r="AZ50" s="787"/>
      <c r="BA50" s="787"/>
      <c r="BB50" s="787"/>
      <c r="BC50" s="787"/>
      <c r="BD50" s="787"/>
      <c r="BE50" s="781"/>
      <c r="BF50" s="781"/>
      <c r="BG50" s="781"/>
      <c r="BH50" s="781"/>
      <c r="BI50" s="782"/>
      <c r="BJ50" s="53"/>
      <c r="BK50" s="53"/>
      <c r="BL50" s="53"/>
      <c r="BM50" s="53"/>
      <c r="BN50" s="53"/>
      <c r="BO50" s="63"/>
      <c r="BP50" s="63"/>
      <c r="BQ50" s="60">
        <v>44</v>
      </c>
      <c r="BR50" s="61"/>
      <c r="BS50" s="731"/>
      <c r="BT50" s="732"/>
      <c r="BU50" s="732"/>
      <c r="BV50" s="732"/>
      <c r="BW50" s="732"/>
      <c r="BX50" s="732"/>
      <c r="BY50" s="732"/>
      <c r="BZ50" s="732"/>
      <c r="CA50" s="732"/>
      <c r="CB50" s="732"/>
      <c r="CC50" s="732"/>
      <c r="CD50" s="732"/>
      <c r="CE50" s="732"/>
      <c r="CF50" s="732"/>
      <c r="CG50" s="733"/>
      <c r="CH50" s="734"/>
      <c r="CI50" s="735"/>
      <c r="CJ50" s="735"/>
      <c r="CK50" s="735"/>
      <c r="CL50" s="736"/>
      <c r="CM50" s="734"/>
      <c r="CN50" s="735"/>
      <c r="CO50" s="735"/>
      <c r="CP50" s="735"/>
      <c r="CQ50" s="736"/>
      <c r="CR50" s="734"/>
      <c r="CS50" s="735"/>
      <c r="CT50" s="735"/>
      <c r="CU50" s="735"/>
      <c r="CV50" s="736"/>
      <c r="CW50" s="734"/>
      <c r="CX50" s="735"/>
      <c r="CY50" s="735"/>
      <c r="CZ50" s="735"/>
      <c r="DA50" s="736"/>
      <c r="DB50" s="734"/>
      <c r="DC50" s="735"/>
      <c r="DD50" s="735"/>
      <c r="DE50" s="735"/>
      <c r="DF50" s="736"/>
      <c r="DG50" s="734"/>
      <c r="DH50" s="735"/>
      <c r="DI50" s="735"/>
      <c r="DJ50" s="735"/>
      <c r="DK50" s="736"/>
      <c r="DL50" s="734"/>
      <c r="DM50" s="735"/>
      <c r="DN50" s="735"/>
      <c r="DO50" s="735"/>
      <c r="DP50" s="736"/>
      <c r="DQ50" s="734"/>
      <c r="DR50" s="735"/>
      <c r="DS50" s="735"/>
      <c r="DT50" s="735"/>
      <c r="DU50" s="736"/>
      <c r="DV50" s="731"/>
      <c r="DW50" s="732"/>
      <c r="DX50" s="732"/>
      <c r="DY50" s="732"/>
      <c r="DZ50" s="737"/>
      <c r="EA50" s="51"/>
    </row>
    <row r="51" spans="1:131" ht="26.25" customHeight="1" x14ac:dyDescent="0.2">
      <c r="A51" s="60">
        <v>24</v>
      </c>
      <c r="B51" s="698"/>
      <c r="C51" s="699"/>
      <c r="D51" s="699"/>
      <c r="E51" s="699"/>
      <c r="F51" s="699"/>
      <c r="G51" s="699"/>
      <c r="H51" s="699"/>
      <c r="I51" s="699"/>
      <c r="J51" s="699"/>
      <c r="K51" s="699"/>
      <c r="L51" s="699"/>
      <c r="M51" s="699"/>
      <c r="N51" s="699"/>
      <c r="O51" s="699"/>
      <c r="P51" s="700"/>
      <c r="Q51" s="784"/>
      <c r="R51" s="785"/>
      <c r="S51" s="785"/>
      <c r="T51" s="785"/>
      <c r="U51" s="785"/>
      <c r="V51" s="785"/>
      <c r="W51" s="785"/>
      <c r="X51" s="785"/>
      <c r="Y51" s="785"/>
      <c r="Z51" s="785"/>
      <c r="AA51" s="785"/>
      <c r="AB51" s="785"/>
      <c r="AC51" s="785"/>
      <c r="AD51" s="785"/>
      <c r="AE51" s="786"/>
      <c r="AF51" s="704"/>
      <c r="AG51" s="705"/>
      <c r="AH51" s="705"/>
      <c r="AI51" s="705"/>
      <c r="AJ51" s="706"/>
      <c r="AK51" s="788"/>
      <c r="AL51" s="785"/>
      <c r="AM51" s="785"/>
      <c r="AN51" s="785"/>
      <c r="AO51" s="785"/>
      <c r="AP51" s="785"/>
      <c r="AQ51" s="785"/>
      <c r="AR51" s="785"/>
      <c r="AS51" s="785"/>
      <c r="AT51" s="785"/>
      <c r="AU51" s="785"/>
      <c r="AV51" s="785"/>
      <c r="AW51" s="785"/>
      <c r="AX51" s="785"/>
      <c r="AY51" s="785"/>
      <c r="AZ51" s="787"/>
      <c r="BA51" s="787"/>
      <c r="BB51" s="787"/>
      <c r="BC51" s="787"/>
      <c r="BD51" s="787"/>
      <c r="BE51" s="781"/>
      <c r="BF51" s="781"/>
      <c r="BG51" s="781"/>
      <c r="BH51" s="781"/>
      <c r="BI51" s="782"/>
      <c r="BJ51" s="53"/>
      <c r="BK51" s="53"/>
      <c r="BL51" s="53"/>
      <c r="BM51" s="53"/>
      <c r="BN51" s="53"/>
      <c r="BO51" s="63"/>
      <c r="BP51" s="63"/>
      <c r="BQ51" s="60">
        <v>45</v>
      </c>
      <c r="BR51" s="61"/>
      <c r="BS51" s="731"/>
      <c r="BT51" s="732"/>
      <c r="BU51" s="732"/>
      <c r="BV51" s="732"/>
      <c r="BW51" s="732"/>
      <c r="BX51" s="732"/>
      <c r="BY51" s="732"/>
      <c r="BZ51" s="732"/>
      <c r="CA51" s="732"/>
      <c r="CB51" s="732"/>
      <c r="CC51" s="732"/>
      <c r="CD51" s="732"/>
      <c r="CE51" s="732"/>
      <c r="CF51" s="732"/>
      <c r="CG51" s="733"/>
      <c r="CH51" s="734"/>
      <c r="CI51" s="735"/>
      <c r="CJ51" s="735"/>
      <c r="CK51" s="735"/>
      <c r="CL51" s="736"/>
      <c r="CM51" s="734"/>
      <c r="CN51" s="735"/>
      <c r="CO51" s="735"/>
      <c r="CP51" s="735"/>
      <c r="CQ51" s="736"/>
      <c r="CR51" s="734"/>
      <c r="CS51" s="735"/>
      <c r="CT51" s="735"/>
      <c r="CU51" s="735"/>
      <c r="CV51" s="736"/>
      <c r="CW51" s="734"/>
      <c r="CX51" s="735"/>
      <c r="CY51" s="735"/>
      <c r="CZ51" s="735"/>
      <c r="DA51" s="736"/>
      <c r="DB51" s="734"/>
      <c r="DC51" s="735"/>
      <c r="DD51" s="735"/>
      <c r="DE51" s="735"/>
      <c r="DF51" s="736"/>
      <c r="DG51" s="734"/>
      <c r="DH51" s="735"/>
      <c r="DI51" s="735"/>
      <c r="DJ51" s="735"/>
      <c r="DK51" s="736"/>
      <c r="DL51" s="734"/>
      <c r="DM51" s="735"/>
      <c r="DN51" s="735"/>
      <c r="DO51" s="735"/>
      <c r="DP51" s="736"/>
      <c r="DQ51" s="734"/>
      <c r="DR51" s="735"/>
      <c r="DS51" s="735"/>
      <c r="DT51" s="735"/>
      <c r="DU51" s="736"/>
      <c r="DV51" s="731"/>
      <c r="DW51" s="732"/>
      <c r="DX51" s="732"/>
      <c r="DY51" s="732"/>
      <c r="DZ51" s="737"/>
      <c r="EA51" s="51"/>
    </row>
    <row r="52" spans="1:131" ht="26.25" customHeight="1" x14ac:dyDescent="0.2">
      <c r="A52" s="60">
        <v>25</v>
      </c>
      <c r="B52" s="698"/>
      <c r="C52" s="699"/>
      <c r="D52" s="699"/>
      <c r="E52" s="699"/>
      <c r="F52" s="699"/>
      <c r="G52" s="699"/>
      <c r="H52" s="699"/>
      <c r="I52" s="699"/>
      <c r="J52" s="699"/>
      <c r="K52" s="699"/>
      <c r="L52" s="699"/>
      <c r="M52" s="699"/>
      <c r="N52" s="699"/>
      <c r="O52" s="699"/>
      <c r="P52" s="700"/>
      <c r="Q52" s="784"/>
      <c r="R52" s="785"/>
      <c r="S52" s="785"/>
      <c r="T52" s="785"/>
      <c r="U52" s="785"/>
      <c r="V52" s="785"/>
      <c r="W52" s="785"/>
      <c r="X52" s="785"/>
      <c r="Y52" s="785"/>
      <c r="Z52" s="785"/>
      <c r="AA52" s="785"/>
      <c r="AB52" s="785"/>
      <c r="AC52" s="785"/>
      <c r="AD52" s="785"/>
      <c r="AE52" s="786"/>
      <c r="AF52" s="704"/>
      <c r="AG52" s="705"/>
      <c r="AH52" s="705"/>
      <c r="AI52" s="705"/>
      <c r="AJ52" s="706"/>
      <c r="AK52" s="788"/>
      <c r="AL52" s="785"/>
      <c r="AM52" s="785"/>
      <c r="AN52" s="785"/>
      <c r="AO52" s="785"/>
      <c r="AP52" s="785"/>
      <c r="AQ52" s="785"/>
      <c r="AR52" s="785"/>
      <c r="AS52" s="785"/>
      <c r="AT52" s="785"/>
      <c r="AU52" s="785"/>
      <c r="AV52" s="785"/>
      <c r="AW52" s="785"/>
      <c r="AX52" s="785"/>
      <c r="AY52" s="785"/>
      <c r="AZ52" s="787"/>
      <c r="BA52" s="787"/>
      <c r="BB52" s="787"/>
      <c r="BC52" s="787"/>
      <c r="BD52" s="787"/>
      <c r="BE52" s="781"/>
      <c r="BF52" s="781"/>
      <c r="BG52" s="781"/>
      <c r="BH52" s="781"/>
      <c r="BI52" s="782"/>
      <c r="BJ52" s="53"/>
      <c r="BK52" s="53"/>
      <c r="BL52" s="53"/>
      <c r="BM52" s="53"/>
      <c r="BN52" s="53"/>
      <c r="BO52" s="63"/>
      <c r="BP52" s="63"/>
      <c r="BQ52" s="60">
        <v>46</v>
      </c>
      <c r="BR52" s="61"/>
      <c r="BS52" s="731"/>
      <c r="BT52" s="732"/>
      <c r="BU52" s="732"/>
      <c r="BV52" s="732"/>
      <c r="BW52" s="732"/>
      <c r="BX52" s="732"/>
      <c r="BY52" s="732"/>
      <c r="BZ52" s="732"/>
      <c r="CA52" s="732"/>
      <c r="CB52" s="732"/>
      <c r="CC52" s="732"/>
      <c r="CD52" s="732"/>
      <c r="CE52" s="732"/>
      <c r="CF52" s="732"/>
      <c r="CG52" s="733"/>
      <c r="CH52" s="734"/>
      <c r="CI52" s="735"/>
      <c r="CJ52" s="735"/>
      <c r="CK52" s="735"/>
      <c r="CL52" s="736"/>
      <c r="CM52" s="734"/>
      <c r="CN52" s="735"/>
      <c r="CO52" s="735"/>
      <c r="CP52" s="735"/>
      <c r="CQ52" s="736"/>
      <c r="CR52" s="734"/>
      <c r="CS52" s="735"/>
      <c r="CT52" s="735"/>
      <c r="CU52" s="735"/>
      <c r="CV52" s="736"/>
      <c r="CW52" s="734"/>
      <c r="CX52" s="735"/>
      <c r="CY52" s="735"/>
      <c r="CZ52" s="735"/>
      <c r="DA52" s="736"/>
      <c r="DB52" s="734"/>
      <c r="DC52" s="735"/>
      <c r="DD52" s="735"/>
      <c r="DE52" s="735"/>
      <c r="DF52" s="736"/>
      <c r="DG52" s="734"/>
      <c r="DH52" s="735"/>
      <c r="DI52" s="735"/>
      <c r="DJ52" s="735"/>
      <c r="DK52" s="736"/>
      <c r="DL52" s="734"/>
      <c r="DM52" s="735"/>
      <c r="DN52" s="735"/>
      <c r="DO52" s="735"/>
      <c r="DP52" s="736"/>
      <c r="DQ52" s="734"/>
      <c r="DR52" s="735"/>
      <c r="DS52" s="735"/>
      <c r="DT52" s="735"/>
      <c r="DU52" s="736"/>
      <c r="DV52" s="731"/>
      <c r="DW52" s="732"/>
      <c r="DX52" s="732"/>
      <c r="DY52" s="732"/>
      <c r="DZ52" s="737"/>
      <c r="EA52" s="51"/>
    </row>
    <row r="53" spans="1:131" ht="26.25" customHeight="1" x14ac:dyDescent="0.2">
      <c r="A53" s="60">
        <v>26</v>
      </c>
      <c r="B53" s="698"/>
      <c r="C53" s="699"/>
      <c r="D53" s="699"/>
      <c r="E53" s="699"/>
      <c r="F53" s="699"/>
      <c r="G53" s="699"/>
      <c r="H53" s="699"/>
      <c r="I53" s="699"/>
      <c r="J53" s="699"/>
      <c r="K53" s="699"/>
      <c r="L53" s="699"/>
      <c r="M53" s="699"/>
      <c r="N53" s="699"/>
      <c r="O53" s="699"/>
      <c r="P53" s="700"/>
      <c r="Q53" s="784"/>
      <c r="R53" s="785"/>
      <c r="S53" s="785"/>
      <c r="T53" s="785"/>
      <c r="U53" s="785"/>
      <c r="V53" s="785"/>
      <c r="W53" s="785"/>
      <c r="X53" s="785"/>
      <c r="Y53" s="785"/>
      <c r="Z53" s="785"/>
      <c r="AA53" s="785"/>
      <c r="AB53" s="785"/>
      <c r="AC53" s="785"/>
      <c r="AD53" s="785"/>
      <c r="AE53" s="786"/>
      <c r="AF53" s="704"/>
      <c r="AG53" s="705"/>
      <c r="AH53" s="705"/>
      <c r="AI53" s="705"/>
      <c r="AJ53" s="706"/>
      <c r="AK53" s="788"/>
      <c r="AL53" s="785"/>
      <c r="AM53" s="785"/>
      <c r="AN53" s="785"/>
      <c r="AO53" s="785"/>
      <c r="AP53" s="785"/>
      <c r="AQ53" s="785"/>
      <c r="AR53" s="785"/>
      <c r="AS53" s="785"/>
      <c r="AT53" s="785"/>
      <c r="AU53" s="785"/>
      <c r="AV53" s="785"/>
      <c r="AW53" s="785"/>
      <c r="AX53" s="785"/>
      <c r="AY53" s="785"/>
      <c r="AZ53" s="787"/>
      <c r="BA53" s="787"/>
      <c r="BB53" s="787"/>
      <c r="BC53" s="787"/>
      <c r="BD53" s="787"/>
      <c r="BE53" s="781"/>
      <c r="BF53" s="781"/>
      <c r="BG53" s="781"/>
      <c r="BH53" s="781"/>
      <c r="BI53" s="782"/>
      <c r="BJ53" s="53"/>
      <c r="BK53" s="53"/>
      <c r="BL53" s="53"/>
      <c r="BM53" s="53"/>
      <c r="BN53" s="53"/>
      <c r="BO53" s="63"/>
      <c r="BP53" s="63"/>
      <c r="BQ53" s="60">
        <v>47</v>
      </c>
      <c r="BR53" s="61"/>
      <c r="BS53" s="731"/>
      <c r="BT53" s="732"/>
      <c r="BU53" s="732"/>
      <c r="BV53" s="732"/>
      <c r="BW53" s="732"/>
      <c r="BX53" s="732"/>
      <c r="BY53" s="732"/>
      <c r="BZ53" s="732"/>
      <c r="CA53" s="732"/>
      <c r="CB53" s="732"/>
      <c r="CC53" s="732"/>
      <c r="CD53" s="732"/>
      <c r="CE53" s="732"/>
      <c r="CF53" s="732"/>
      <c r="CG53" s="733"/>
      <c r="CH53" s="734"/>
      <c r="CI53" s="735"/>
      <c r="CJ53" s="735"/>
      <c r="CK53" s="735"/>
      <c r="CL53" s="736"/>
      <c r="CM53" s="734"/>
      <c r="CN53" s="735"/>
      <c r="CO53" s="735"/>
      <c r="CP53" s="735"/>
      <c r="CQ53" s="736"/>
      <c r="CR53" s="734"/>
      <c r="CS53" s="735"/>
      <c r="CT53" s="735"/>
      <c r="CU53" s="735"/>
      <c r="CV53" s="736"/>
      <c r="CW53" s="734"/>
      <c r="CX53" s="735"/>
      <c r="CY53" s="735"/>
      <c r="CZ53" s="735"/>
      <c r="DA53" s="736"/>
      <c r="DB53" s="734"/>
      <c r="DC53" s="735"/>
      <c r="DD53" s="735"/>
      <c r="DE53" s="735"/>
      <c r="DF53" s="736"/>
      <c r="DG53" s="734"/>
      <c r="DH53" s="735"/>
      <c r="DI53" s="735"/>
      <c r="DJ53" s="735"/>
      <c r="DK53" s="736"/>
      <c r="DL53" s="734"/>
      <c r="DM53" s="735"/>
      <c r="DN53" s="735"/>
      <c r="DO53" s="735"/>
      <c r="DP53" s="736"/>
      <c r="DQ53" s="734"/>
      <c r="DR53" s="735"/>
      <c r="DS53" s="735"/>
      <c r="DT53" s="735"/>
      <c r="DU53" s="736"/>
      <c r="DV53" s="731"/>
      <c r="DW53" s="732"/>
      <c r="DX53" s="732"/>
      <c r="DY53" s="732"/>
      <c r="DZ53" s="737"/>
      <c r="EA53" s="51"/>
    </row>
    <row r="54" spans="1:131" ht="26.25" customHeight="1" x14ac:dyDescent="0.2">
      <c r="A54" s="60">
        <v>27</v>
      </c>
      <c r="B54" s="698"/>
      <c r="C54" s="699"/>
      <c r="D54" s="699"/>
      <c r="E54" s="699"/>
      <c r="F54" s="699"/>
      <c r="G54" s="699"/>
      <c r="H54" s="699"/>
      <c r="I54" s="699"/>
      <c r="J54" s="699"/>
      <c r="K54" s="699"/>
      <c r="L54" s="699"/>
      <c r="M54" s="699"/>
      <c r="N54" s="699"/>
      <c r="O54" s="699"/>
      <c r="P54" s="700"/>
      <c r="Q54" s="784"/>
      <c r="R54" s="785"/>
      <c r="S54" s="785"/>
      <c r="T54" s="785"/>
      <c r="U54" s="785"/>
      <c r="V54" s="785"/>
      <c r="W54" s="785"/>
      <c r="X54" s="785"/>
      <c r="Y54" s="785"/>
      <c r="Z54" s="785"/>
      <c r="AA54" s="785"/>
      <c r="AB54" s="785"/>
      <c r="AC54" s="785"/>
      <c r="AD54" s="785"/>
      <c r="AE54" s="786"/>
      <c r="AF54" s="704"/>
      <c r="AG54" s="705"/>
      <c r="AH54" s="705"/>
      <c r="AI54" s="705"/>
      <c r="AJ54" s="706"/>
      <c r="AK54" s="788"/>
      <c r="AL54" s="785"/>
      <c r="AM54" s="785"/>
      <c r="AN54" s="785"/>
      <c r="AO54" s="785"/>
      <c r="AP54" s="785"/>
      <c r="AQ54" s="785"/>
      <c r="AR54" s="785"/>
      <c r="AS54" s="785"/>
      <c r="AT54" s="785"/>
      <c r="AU54" s="785"/>
      <c r="AV54" s="785"/>
      <c r="AW54" s="785"/>
      <c r="AX54" s="785"/>
      <c r="AY54" s="785"/>
      <c r="AZ54" s="787"/>
      <c r="BA54" s="787"/>
      <c r="BB54" s="787"/>
      <c r="BC54" s="787"/>
      <c r="BD54" s="787"/>
      <c r="BE54" s="781"/>
      <c r="BF54" s="781"/>
      <c r="BG54" s="781"/>
      <c r="BH54" s="781"/>
      <c r="BI54" s="782"/>
      <c r="BJ54" s="53"/>
      <c r="BK54" s="53"/>
      <c r="BL54" s="53"/>
      <c r="BM54" s="53"/>
      <c r="BN54" s="53"/>
      <c r="BO54" s="63"/>
      <c r="BP54" s="63"/>
      <c r="BQ54" s="60">
        <v>48</v>
      </c>
      <c r="BR54" s="61"/>
      <c r="BS54" s="731"/>
      <c r="BT54" s="732"/>
      <c r="BU54" s="732"/>
      <c r="BV54" s="732"/>
      <c r="BW54" s="732"/>
      <c r="BX54" s="732"/>
      <c r="BY54" s="732"/>
      <c r="BZ54" s="732"/>
      <c r="CA54" s="732"/>
      <c r="CB54" s="732"/>
      <c r="CC54" s="732"/>
      <c r="CD54" s="732"/>
      <c r="CE54" s="732"/>
      <c r="CF54" s="732"/>
      <c r="CG54" s="733"/>
      <c r="CH54" s="734"/>
      <c r="CI54" s="735"/>
      <c r="CJ54" s="735"/>
      <c r="CK54" s="735"/>
      <c r="CL54" s="736"/>
      <c r="CM54" s="734"/>
      <c r="CN54" s="735"/>
      <c r="CO54" s="735"/>
      <c r="CP54" s="735"/>
      <c r="CQ54" s="736"/>
      <c r="CR54" s="734"/>
      <c r="CS54" s="735"/>
      <c r="CT54" s="735"/>
      <c r="CU54" s="735"/>
      <c r="CV54" s="736"/>
      <c r="CW54" s="734"/>
      <c r="CX54" s="735"/>
      <c r="CY54" s="735"/>
      <c r="CZ54" s="735"/>
      <c r="DA54" s="736"/>
      <c r="DB54" s="734"/>
      <c r="DC54" s="735"/>
      <c r="DD54" s="735"/>
      <c r="DE54" s="735"/>
      <c r="DF54" s="736"/>
      <c r="DG54" s="734"/>
      <c r="DH54" s="735"/>
      <c r="DI54" s="735"/>
      <c r="DJ54" s="735"/>
      <c r="DK54" s="736"/>
      <c r="DL54" s="734"/>
      <c r="DM54" s="735"/>
      <c r="DN54" s="735"/>
      <c r="DO54" s="735"/>
      <c r="DP54" s="736"/>
      <c r="DQ54" s="734"/>
      <c r="DR54" s="735"/>
      <c r="DS54" s="735"/>
      <c r="DT54" s="735"/>
      <c r="DU54" s="736"/>
      <c r="DV54" s="731"/>
      <c r="DW54" s="732"/>
      <c r="DX54" s="732"/>
      <c r="DY54" s="732"/>
      <c r="DZ54" s="737"/>
      <c r="EA54" s="51"/>
    </row>
    <row r="55" spans="1:131" ht="26.25" customHeight="1" x14ac:dyDescent="0.2">
      <c r="A55" s="60">
        <v>28</v>
      </c>
      <c r="B55" s="698"/>
      <c r="C55" s="699"/>
      <c r="D55" s="699"/>
      <c r="E55" s="699"/>
      <c r="F55" s="699"/>
      <c r="G55" s="699"/>
      <c r="H55" s="699"/>
      <c r="I55" s="699"/>
      <c r="J55" s="699"/>
      <c r="K55" s="699"/>
      <c r="L55" s="699"/>
      <c r="M55" s="699"/>
      <c r="N55" s="699"/>
      <c r="O55" s="699"/>
      <c r="P55" s="700"/>
      <c r="Q55" s="784"/>
      <c r="R55" s="785"/>
      <c r="S55" s="785"/>
      <c r="T55" s="785"/>
      <c r="U55" s="785"/>
      <c r="V55" s="785"/>
      <c r="W55" s="785"/>
      <c r="X55" s="785"/>
      <c r="Y55" s="785"/>
      <c r="Z55" s="785"/>
      <c r="AA55" s="785"/>
      <c r="AB55" s="785"/>
      <c r="AC55" s="785"/>
      <c r="AD55" s="785"/>
      <c r="AE55" s="786"/>
      <c r="AF55" s="704"/>
      <c r="AG55" s="705"/>
      <c r="AH55" s="705"/>
      <c r="AI55" s="705"/>
      <c r="AJ55" s="706"/>
      <c r="AK55" s="788"/>
      <c r="AL55" s="785"/>
      <c r="AM55" s="785"/>
      <c r="AN55" s="785"/>
      <c r="AO55" s="785"/>
      <c r="AP55" s="785"/>
      <c r="AQ55" s="785"/>
      <c r="AR55" s="785"/>
      <c r="AS55" s="785"/>
      <c r="AT55" s="785"/>
      <c r="AU55" s="785"/>
      <c r="AV55" s="785"/>
      <c r="AW55" s="785"/>
      <c r="AX55" s="785"/>
      <c r="AY55" s="785"/>
      <c r="AZ55" s="787"/>
      <c r="BA55" s="787"/>
      <c r="BB55" s="787"/>
      <c r="BC55" s="787"/>
      <c r="BD55" s="787"/>
      <c r="BE55" s="781"/>
      <c r="BF55" s="781"/>
      <c r="BG55" s="781"/>
      <c r="BH55" s="781"/>
      <c r="BI55" s="782"/>
      <c r="BJ55" s="53"/>
      <c r="BK55" s="53"/>
      <c r="BL55" s="53"/>
      <c r="BM55" s="53"/>
      <c r="BN55" s="53"/>
      <c r="BO55" s="63"/>
      <c r="BP55" s="63"/>
      <c r="BQ55" s="60">
        <v>49</v>
      </c>
      <c r="BR55" s="61"/>
      <c r="BS55" s="731"/>
      <c r="BT55" s="732"/>
      <c r="BU55" s="732"/>
      <c r="BV55" s="732"/>
      <c r="BW55" s="732"/>
      <c r="BX55" s="732"/>
      <c r="BY55" s="732"/>
      <c r="BZ55" s="732"/>
      <c r="CA55" s="732"/>
      <c r="CB55" s="732"/>
      <c r="CC55" s="732"/>
      <c r="CD55" s="732"/>
      <c r="CE55" s="732"/>
      <c r="CF55" s="732"/>
      <c r="CG55" s="733"/>
      <c r="CH55" s="734"/>
      <c r="CI55" s="735"/>
      <c r="CJ55" s="735"/>
      <c r="CK55" s="735"/>
      <c r="CL55" s="736"/>
      <c r="CM55" s="734"/>
      <c r="CN55" s="735"/>
      <c r="CO55" s="735"/>
      <c r="CP55" s="735"/>
      <c r="CQ55" s="736"/>
      <c r="CR55" s="734"/>
      <c r="CS55" s="735"/>
      <c r="CT55" s="735"/>
      <c r="CU55" s="735"/>
      <c r="CV55" s="736"/>
      <c r="CW55" s="734"/>
      <c r="CX55" s="735"/>
      <c r="CY55" s="735"/>
      <c r="CZ55" s="735"/>
      <c r="DA55" s="736"/>
      <c r="DB55" s="734"/>
      <c r="DC55" s="735"/>
      <c r="DD55" s="735"/>
      <c r="DE55" s="735"/>
      <c r="DF55" s="736"/>
      <c r="DG55" s="734"/>
      <c r="DH55" s="735"/>
      <c r="DI55" s="735"/>
      <c r="DJ55" s="735"/>
      <c r="DK55" s="736"/>
      <c r="DL55" s="734"/>
      <c r="DM55" s="735"/>
      <c r="DN55" s="735"/>
      <c r="DO55" s="735"/>
      <c r="DP55" s="736"/>
      <c r="DQ55" s="734"/>
      <c r="DR55" s="735"/>
      <c r="DS55" s="735"/>
      <c r="DT55" s="735"/>
      <c r="DU55" s="736"/>
      <c r="DV55" s="731"/>
      <c r="DW55" s="732"/>
      <c r="DX55" s="732"/>
      <c r="DY55" s="732"/>
      <c r="DZ55" s="737"/>
      <c r="EA55" s="51"/>
    </row>
    <row r="56" spans="1:131" ht="26.25" customHeight="1" x14ac:dyDescent="0.2">
      <c r="A56" s="60">
        <v>29</v>
      </c>
      <c r="B56" s="698"/>
      <c r="C56" s="699"/>
      <c r="D56" s="699"/>
      <c r="E56" s="699"/>
      <c r="F56" s="699"/>
      <c r="G56" s="699"/>
      <c r="H56" s="699"/>
      <c r="I56" s="699"/>
      <c r="J56" s="699"/>
      <c r="K56" s="699"/>
      <c r="L56" s="699"/>
      <c r="M56" s="699"/>
      <c r="N56" s="699"/>
      <c r="O56" s="699"/>
      <c r="P56" s="700"/>
      <c r="Q56" s="784"/>
      <c r="R56" s="785"/>
      <c r="S56" s="785"/>
      <c r="T56" s="785"/>
      <c r="U56" s="785"/>
      <c r="V56" s="785"/>
      <c r="W56" s="785"/>
      <c r="X56" s="785"/>
      <c r="Y56" s="785"/>
      <c r="Z56" s="785"/>
      <c r="AA56" s="785"/>
      <c r="AB56" s="785"/>
      <c r="AC56" s="785"/>
      <c r="AD56" s="785"/>
      <c r="AE56" s="786"/>
      <c r="AF56" s="704"/>
      <c r="AG56" s="705"/>
      <c r="AH56" s="705"/>
      <c r="AI56" s="705"/>
      <c r="AJ56" s="706"/>
      <c r="AK56" s="788"/>
      <c r="AL56" s="785"/>
      <c r="AM56" s="785"/>
      <c r="AN56" s="785"/>
      <c r="AO56" s="785"/>
      <c r="AP56" s="785"/>
      <c r="AQ56" s="785"/>
      <c r="AR56" s="785"/>
      <c r="AS56" s="785"/>
      <c r="AT56" s="785"/>
      <c r="AU56" s="785"/>
      <c r="AV56" s="785"/>
      <c r="AW56" s="785"/>
      <c r="AX56" s="785"/>
      <c r="AY56" s="785"/>
      <c r="AZ56" s="787"/>
      <c r="BA56" s="787"/>
      <c r="BB56" s="787"/>
      <c r="BC56" s="787"/>
      <c r="BD56" s="787"/>
      <c r="BE56" s="781"/>
      <c r="BF56" s="781"/>
      <c r="BG56" s="781"/>
      <c r="BH56" s="781"/>
      <c r="BI56" s="782"/>
      <c r="BJ56" s="53"/>
      <c r="BK56" s="53"/>
      <c r="BL56" s="53"/>
      <c r="BM56" s="53"/>
      <c r="BN56" s="53"/>
      <c r="BO56" s="63"/>
      <c r="BP56" s="63"/>
      <c r="BQ56" s="60">
        <v>50</v>
      </c>
      <c r="BR56" s="61"/>
      <c r="BS56" s="731"/>
      <c r="BT56" s="732"/>
      <c r="BU56" s="732"/>
      <c r="BV56" s="732"/>
      <c r="BW56" s="732"/>
      <c r="BX56" s="732"/>
      <c r="BY56" s="732"/>
      <c r="BZ56" s="732"/>
      <c r="CA56" s="732"/>
      <c r="CB56" s="732"/>
      <c r="CC56" s="732"/>
      <c r="CD56" s="732"/>
      <c r="CE56" s="732"/>
      <c r="CF56" s="732"/>
      <c r="CG56" s="733"/>
      <c r="CH56" s="734"/>
      <c r="CI56" s="735"/>
      <c r="CJ56" s="735"/>
      <c r="CK56" s="735"/>
      <c r="CL56" s="736"/>
      <c r="CM56" s="734"/>
      <c r="CN56" s="735"/>
      <c r="CO56" s="735"/>
      <c r="CP56" s="735"/>
      <c r="CQ56" s="736"/>
      <c r="CR56" s="734"/>
      <c r="CS56" s="735"/>
      <c r="CT56" s="735"/>
      <c r="CU56" s="735"/>
      <c r="CV56" s="736"/>
      <c r="CW56" s="734"/>
      <c r="CX56" s="735"/>
      <c r="CY56" s="735"/>
      <c r="CZ56" s="735"/>
      <c r="DA56" s="736"/>
      <c r="DB56" s="734"/>
      <c r="DC56" s="735"/>
      <c r="DD56" s="735"/>
      <c r="DE56" s="735"/>
      <c r="DF56" s="736"/>
      <c r="DG56" s="734"/>
      <c r="DH56" s="735"/>
      <c r="DI56" s="735"/>
      <c r="DJ56" s="735"/>
      <c r="DK56" s="736"/>
      <c r="DL56" s="734"/>
      <c r="DM56" s="735"/>
      <c r="DN56" s="735"/>
      <c r="DO56" s="735"/>
      <c r="DP56" s="736"/>
      <c r="DQ56" s="734"/>
      <c r="DR56" s="735"/>
      <c r="DS56" s="735"/>
      <c r="DT56" s="735"/>
      <c r="DU56" s="736"/>
      <c r="DV56" s="731"/>
      <c r="DW56" s="732"/>
      <c r="DX56" s="732"/>
      <c r="DY56" s="732"/>
      <c r="DZ56" s="737"/>
      <c r="EA56" s="51"/>
    </row>
    <row r="57" spans="1:131" ht="26.25" customHeight="1" x14ac:dyDescent="0.2">
      <c r="A57" s="60">
        <v>30</v>
      </c>
      <c r="B57" s="698"/>
      <c r="C57" s="699"/>
      <c r="D57" s="699"/>
      <c r="E57" s="699"/>
      <c r="F57" s="699"/>
      <c r="G57" s="699"/>
      <c r="H57" s="699"/>
      <c r="I57" s="699"/>
      <c r="J57" s="699"/>
      <c r="K57" s="699"/>
      <c r="L57" s="699"/>
      <c r="M57" s="699"/>
      <c r="N57" s="699"/>
      <c r="O57" s="699"/>
      <c r="P57" s="700"/>
      <c r="Q57" s="784"/>
      <c r="R57" s="785"/>
      <c r="S57" s="785"/>
      <c r="T57" s="785"/>
      <c r="U57" s="785"/>
      <c r="V57" s="785"/>
      <c r="W57" s="785"/>
      <c r="X57" s="785"/>
      <c r="Y57" s="785"/>
      <c r="Z57" s="785"/>
      <c r="AA57" s="785"/>
      <c r="AB57" s="785"/>
      <c r="AC57" s="785"/>
      <c r="AD57" s="785"/>
      <c r="AE57" s="786"/>
      <c r="AF57" s="704"/>
      <c r="AG57" s="705"/>
      <c r="AH57" s="705"/>
      <c r="AI57" s="705"/>
      <c r="AJ57" s="706"/>
      <c r="AK57" s="788"/>
      <c r="AL57" s="785"/>
      <c r="AM57" s="785"/>
      <c r="AN57" s="785"/>
      <c r="AO57" s="785"/>
      <c r="AP57" s="785"/>
      <c r="AQ57" s="785"/>
      <c r="AR57" s="785"/>
      <c r="AS57" s="785"/>
      <c r="AT57" s="785"/>
      <c r="AU57" s="785"/>
      <c r="AV57" s="785"/>
      <c r="AW57" s="785"/>
      <c r="AX57" s="785"/>
      <c r="AY57" s="785"/>
      <c r="AZ57" s="787"/>
      <c r="BA57" s="787"/>
      <c r="BB57" s="787"/>
      <c r="BC57" s="787"/>
      <c r="BD57" s="787"/>
      <c r="BE57" s="781"/>
      <c r="BF57" s="781"/>
      <c r="BG57" s="781"/>
      <c r="BH57" s="781"/>
      <c r="BI57" s="782"/>
      <c r="BJ57" s="53"/>
      <c r="BK57" s="53"/>
      <c r="BL57" s="53"/>
      <c r="BM57" s="53"/>
      <c r="BN57" s="53"/>
      <c r="BO57" s="63"/>
      <c r="BP57" s="63"/>
      <c r="BQ57" s="60">
        <v>51</v>
      </c>
      <c r="BR57" s="61"/>
      <c r="BS57" s="731"/>
      <c r="BT57" s="732"/>
      <c r="BU57" s="732"/>
      <c r="BV57" s="732"/>
      <c r="BW57" s="732"/>
      <c r="BX57" s="732"/>
      <c r="BY57" s="732"/>
      <c r="BZ57" s="732"/>
      <c r="CA57" s="732"/>
      <c r="CB57" s="732"/>
      <c r="CC57" s="732"/>
      <c r="CD57" s="732"/>
      <c r="CE57" s="732"/>
      <c r="CF57" s="732"/>
      <c r="CG57" s="733"/>
      <c r="CH57" s="734"/>
      <c r="CI57" s="735"/>
      <c r="CJ57" s="735"/>
      <c r="CK57" s="735"/>
      <c r="CL57" s="736"/>
      <c r="CM57" s="734"/>
      <c r="CN57" s="735"/>
      <c r="CO57" s="735"/>
      <c r="CP57" s="735"/>
      <c r="CQ57" s="736"/>
      <c r="CR57" s="734"/>
      <c r="CS57" s="735"/>
      <c r="CT57" s="735"/>
      <c r="CU57" s="735"/>
      <c r="CV57" s="736"/>
      <c r="CW57" s="734"/>
      <c r="CX57" s="735"/>
      <c r="CY57" s="735"/>
      <c r="CZ57" s="735"/>
      <c r="DA57" s="736"/>
      <c r="DB57" s="734"/>
      <c r="DC57" s="735"/>
      <c r="DD57" s="735"/>
      <c r="DE57" s="735"/>
      <c r="DF57" s="736"/>
      <c r="DG57" s="734"/>
      <c r="DH57" s="735"/>
      <c r="DI57" s="735"/>
      <c r="DJ57" s="735"/>
      <c r="DK57" s="736"/>
      <c r="DL57" s="734"/>
      <c r="DM57" s="735"/>
      <c r="DN57" s="735"/>
      <c r="DO57" s="735"/>
      <c r="DP57" s="736"/>
      <c r="DQ57" s="734"/>
      <c r="DR57" s="735"/>
      <c r="DS57" s="735"/>
      <c r="DT57" s="735"/>
      <c r="DU57" s="736"/>
      <c r="DV57" s="731"/>
      <c r="DW57" s="732"/>
      <c r="DX57" s="732"/>
      <c r="DY57" s="732"/>
      <c r="DZ57" s="737"/>
      <c r="EA57" s="51"/>
    </row>
    <row r="58" spans="1:131" ht="26.25" customHeight="1" x14ac:dyDescent="0.2">
      <c r="A58" s="60">
        <v>31</v>
      </c>
      <c r="B58" s="698"/>
      <c r="C58" s="699"/>
      <c r="D58" s="699"/>
      <c r="E58" s="699"/>
      <c r="F58" s="699"/>
      <c r="G58" s="699"/>
      <c r="H58" s="699"/>
      <c r="I58" s="699"/>
      <c r="J58" s="699"/>
      <c r="K58" s="699"/>
      <c r="L58" s="699"/>
      <c r="M58" s="699"/>
      <c r="N58" s="699"/>
      <c r="O58" s="699"/>
      <c r="P58" s="700"/>
      <c r="Q58" s="784"/>
      <c r="R58" s="785"/>
      <c r="S58" s="785"/>
      <c r="T58" s="785"/>
      <c r="U58" s="785"/>
      <c r="V58" s="785"/>
      <c r="W58" s="785"/>
      <c r="X58" s="785"/>
      <c r="Y58" s="785"/>
      <c r="Z58" s="785"/>
      <c r="AA58" s="785"/>
      <c r="AB58" s="785"/>
      <c r="AC58" s="785"/>
      <c r="AD58" s="785"/>
      <c r="AE58" s="786"/>
      <c r="AF58" s="704"/>
      <c r="AG58" s="705"/>
      <c r="AH58" s="705"/>
      <c r="AI58" s="705"/>
      <c r="AJ58" s="706"/>
      <c r="AK58" s="788"/>
      <c r="AL58" s="785"/>
      <c r="AM58" s="785"/>
      <c r="AN58" s="785"/>
      <c r="AO58" s="785"/>
      <c r="AP58" s="785"/>
      <c r="AQ58" s="785"/>
      <c r="AR58" s="785"/>
      <c r="AS58" s="785"/>
      <c r="AT58" s="785"/>
      <c r="AU58" s="785"/>
      <c r="AV58" s="785"/>
      <c r="AW58" s="785"/>
      <c r="AX58" s="785"/>
      <c r="AY58" s="785"/>
      <c r="AZ58" s="787"/>
      <c r="BA58" s="787"/>
      <c r="BB58" s="787"/>
      <c r="BC58" s="787"/>
      <c r="BD58" s="787"/>
      <c r="BE58" s="781"/>
      <c r="BF58" s="781"/>
      <c r="BG58" s="781"/>
      <c r="BH58" s="781"/>
      <c r="BI58" s="782"/>
      <c r="BJ58" s="53"/>
      <c r="BK58" s="53"/>
      <c r="BL58" s="53"/>
      <c r="BM58" s="53"/>
      <c r="BN58" s="53"/>
      <c r="BO58" s="63"/>
      <c r="BP58" s="63"/>
      <c r="BQ58" s="60">
        <v>52</v>
      </c>
      <c r="BR58" s="61"/>
      <c r="BS58" s="731"/>
      <c r="BT58" s="732"/>
      <c r="BU58" s="732"/>
      <c r="BV58" s="732"/>
      <c r="BW58" s="732"/>
      <c r="BX58" s="732"/>
      <c r="BY58" s="732"/>
      <c r="BZ58" s="732"/>
      <c r="CA58" s="732"/>
      <c r="CB58" s="732"/>
      <c r="CC58" s="732"/>
      <c r="CD58" s="732"/>
      <c r="CE58" s="732"/>
      <c r="CF58" s="732"/>
      <c r="CG58" s="733"/>
      <c r="CH58" s="734"/>
      <c r="CI58" s="735"/>
      <c r="CJ58" s="735"/>
      <c r="CK58" s="735"/>
      <c r="CL58" s="736"/>
      <c r="CM58" s="734"/>
      <c r="CN58" s="735"/>
      <c r="CO58" s="735"/>
      <c r="CP58" s="735"/>
      <c r="CQ58" s="736"/>
      <c r="CR58" s="734"/>
      <c r="CS58" s="735"/>
      <c r="CT58" s="735"/>
      <c r="CU58" s="735"/>
      <c r="CV58" s="736"/>
      <c r="CW58" s="734"/>
      <c r="CX58" s="735"/>
      <c r="CY58" s="735"/>
      <c r="CZ58" s="735"/>
      <c r="DA58" s="736"/>
      <c r="DB58" s="734"/>
      <c r="DC58" s="735"/>
      <c r="DD58" s="735"/>
      <c r="DE58" s="735"/>
      <c r="DF58" s="736"/>
      <c r="DG58" s="734"/>
      <c r="DH58" s="735"/>
      <c r="DI58" s="735"/>
      <c r="DJ58" s="735"/>
      <c r="DK58" s="736"/>
      <c r="DL58" s="734"/>
      <c r="DM58" s="735"/>
      <c r="DN58" s="735"/>
      <c r="DO58" s="735"/>
      <c r="DP58" s="736"/>
      <c r="DQ58" s="734"/>
      <c r="DR58" s="735"/>
      <c r="DS58" s="735"/>
      <c r="DT58" s="735"/>
      <c r="DU58" s="736"/>
      <c r="DV58" s="731"/>
      <c r="DW58" s="732"/>
      <c r="DX58" s="732"/>
      <c r="DY58" s="732"/>
      <c r="DZ58" s="737"/>
      <c r="EA58" s="51"/>
    </row>
    <row r="59" spans="1:131" ht="26.25" customHeight="1" x14ac:dyDescent="0.2">
      <c r="A59" s="60">
        <v>32</v>
      </c>
      <c r="B59" s="698"/>
      <c r="C59" s="699"/>
      <c r="D59" s="699"/>
      <c r="E59" s="699"/>
      <c r="F59" s="699"/>
      <c r="G59" s="699"/>
      <c r="H59" s="699"/>
      <c r="I59" s="699"/>
      <c r="J59" s="699"/>
      <c r="K59" s="699"/>
      <c r="L59" s="699"/>
      <c r="M59" s="699"/>
      <c r="N59" s="699"/>
      <c r="O59" s="699"/>
      <c r="P59" s="700"/>
      <c r="Q59" s="784"/>
      <c r="R59" s="785"/>
      <c r="S59" s="785"/>
      <c r="T59" s="785"/>
      <c r="U59" s="785"/>
      <c r="V59" s="785"/>
      <c r="W59" s="785"/>
      <c r="X59" s="785"/>
      <c r="Y59" s="785"/>
      <c r="Z59" s="785"/>
      <c r="AA59" s="785"/>
      <c r="AB59" s="785"/>
      <c r="AC59" s="785"/>
      <c r="AD59" s="785"/>
      <c r="AE59" s="786"/>
      <c r="AF59" s="704"/>
      <c r="AG59" s="705"/>
      <c r="AH59" s="705"/>
      <c r="AI59" s="705"/>
      <c r="AJ59" s="706"/>
      <c r="AK59" s="788"/>
      <c r="AL59" s="785"/>
      <c r="AM59" s="785"/>
      <c r="AN59" s="785"/>
      <c r="AO59" s="785"/>
      <c r="AP59" s="785"/>
      <c r="AQ59" s="785"/>
      <c r="AR59" s="785"/>
      <c r="AS59" s="785"/>
      <c r="AT59" s="785"/>
      <c r="AU59" s="785"/>
      <c r="AV59" s="785"/>
      <c r="AW59" s="785"/>
      <c r="AX59" s="785"/>
      <c r="AY59" s="785"/>
      <c r="AZ59" s="787"/>
      <c r="BA59" s="787"/>
      <c r="BB59" s="787"/>
      <c r="BC59" s="787"/>
      <c r="BD59" s="787"/>
      <c r="BE59" s="781"/>
      <c r="BF59" s="781"/>
      <c r="BG59" s="781"/>
      <c r="BH59" s="781"/>
      <c r="BI59" s="782"/>
      <c r="BJ59" s="53"/>
      <c r="BK59" s="53"/>
      <c r="BL59" s="53"/>
      <c r="BM59" s="53"/>
      <c r="BN59" s="53"/>
      <c r="BO59" s="63"/>
      <c r="BP59" s="63"/>
      <c r="BQ59" s="60">
        <v>53</v>
      </c>
      <c r="BR59" s="61"/>
      <c r="BS59" s="731"/>
      <c r="BT59" s="732"/>
      <c r="BU59" s="732"/>
      <c r="BV59" s="732"/>
      <c r="BW59" s="732"/>
      <c r="BX59" s="732"/>
      <c r="BY59" s="732"/>
      <c r="BZ59" s="732"/>
      <c r="CA59" s="732"/>
      <c r="CB59" s="732"/>
      <c r="CC59" s="732"/>
      <c r="CD59" s="732"/>
      <c r="CE59" s="732"/>
      <c r="CF59" s="732"/>
      <c r="CG59" s="733"/>
      <c r="CH59" s="734"/>
      <c r="CI59" s="735"/>
      <c r="CJ59" s="735"/>
      <c r="CK59" s="735"/>
      <c r="CL59" s="736"/>
      <c r="CM59" s="734"/>
      <c r="CN59" s="735"/>
      <c r="CO59" s="735"/>
      <c r="CP59" s="735"/>
      <c r="CQ59" s="736"/>
      <c r="CR59" s="734"/>
      <c r="CS59" s="735"/>
      <c r="CT59" s="735"/>
      <c r="CU59" s="735"/>
      <c r="CV59" s="736"/>
      <c r="CW59" s="734"/>
      <c r="CX59" s="735"/>
      <c r="CY59" s="735"/>
      <c r="CZ59" s="735"/>
      <c r="DA59" s="736"/>
      <c r="DB59" s="734"/>
      <c r="DC59" s="735"/>
      <c r="DD59" s="735"/>
      <c r="DE59" s="735"/>
      <c r="DF59" s="736"/>
      <c r="DG59" s="734"/>
      <c r="DH59" s="735"/>
      <c r="DI59" s="735"/>
      <c r="DJ59" s="735"/>
      <c r="DK59" s="736"/>
      <c r="DL59" s="734"/>
      <c r="DM59" s="735"/>
      <c r="DN59" s="735"/>
      <c r="DO59" s="735"/>
      <c r="DP59" s="736"/>
      <c r="DQ59" s="734"/>
      <c r="DR59" s="735"/>
      <c r="DS59" s="735"/>
      <c r="DT59" s="735"/>
      <c r="DU59" s="736"/>
      <c r="DV59" s="731"/>
      <c r="DW59" s="732"/>
      <c r="DX59" s="732"/>
      <c r="DY59" s="732"/>
      <c r="DZ59" s="737"/>
      <c r="EA59" s="51"/>
    </row>
    <row r="60" spans="1:131" ht="26.25" customHeight="1" x14ac:dyDescent="0.2">
      <c r="A60" s="60">
        <v>33</v>
      </c>
      <c r="B60" s="698"/>
      <c r="C60" s="699"/>
      <c r="D60" s="699"/>
      <c r="E60" s="699"/>
      <c r="F60" s="699"/>
      <c r="G60" s="699"/>
      <c r="H60" s="699"/>
      <c r="I60" s="699"/>
      <c r="J60" s="699"/>
      <c r="K60" s="699"/>
      <c r="L60" s="699"/>
      <c r="M60" s="699"/>
      <c r="N60" s="699"/>
      <c r="O60" s="699"/>
      <c r="P60" s="700"/>
      <c r="Q60" s="784"/>
      <c r="R60" s="785"/>
      <c r="S60" s="785"/>
      <c r="T60" s="785"/>
      <c r="U60" s="785"/>
      <c r="V60" s="785"/>
      <c r="W60" s="785"/>
      <c r="X60" s="785"/>
      <c r="Y60" s="785"/>
      <c r="Z60" s="785"/>
      <c r="AA60" s="785"/>
      <c r="AB60" s="785"/>
      <c r="AC60" s="785"/>
      <c r="AD60" s="785"/>
      <c r="AE60" s="786"/>
      <c r="AF60" s="704"/>
      <c r="AG60" s="705"/>
      <c r="AH60" s="705"/>
      <c r="AI60" s="705"/>
      <c r="AJ60" s="706"/>
      <c r="AK60" s="788"/>
      <c r="AL60" s="785"/>
      <c r="AM60" s="785"/>
      <c r="AN60" s="785"/>
      <c r="AO60" s="785"/>
      <c r="AP60" s="785"/>
      <c r="AQ60" s="785"/>
      <c r="AR60" s="785"/>
      <c r="AS60" s="785"/>
      <c r="AT60" s="785"/>
      <c r="AU60" s="785"/>
      <c r="AV60" s="785"/>
      <c r="AW60" s="785"/>
      <c r="AX60" s="785"/>
      <c r="AY60" s="785"/>
      <c r="AZ60" s="787"/>
      <c r="BA60" s="787"/>
      <c r="BB60" s="787"/>
      <c r="BC60" s="787"/>
      <c r="BD60" s="787"/>
      <c r="BE60" s="781"/>
      <c r="BF60" s="781"/>
      <c r="BG60" s="781"/>
      <c r="BH60" s="781"/>
      <c r="BI60" s="782"/>
      <c r="BJ60" s="53"/>
      <c r="BK60" s="53"/>
      <c r="BL60" s="53"/>
      <c r="BM60" s="53"/>
      <c r="BN60" s="53"/>
      <c r="BO60" s="63"/>
      <c r="BP60" s="63"/>
      <c r="BQ60" s="60">
        <v>54</v>
      </c>
      <c r="BR60" s="61"/>
      <c r="BS60" s="731"/>
      <c r="BT60" s="732"/>
      <c r="BU60" s="732"/>
      <c r="BV60" s="732"/>
      <c r="BW60" s="732"/>
      <c r="BX60" s="732"/>
      <c r="BY60" s="732"/>
      <c r="BZ60" s="732"/>
      <c r="CA60" s="732"/>
      <c r="CB60" s="732"/>
      <c r="CC60" s="732"/>
      <c r="CD60" s="732"/>
      <c r="CE60" s="732"/>
      <c r="CF60" s="732"/>
      <c r="CG60" s="733"/>
      <c r="CH60" s="734"/>
      <c r="CI60" s="735"/>
      <c r="CJ60" s="735"/>
      <c r="CK60" s="735"/>
      <c r="CL60" s="736"/>
      <c r="CM60" s="734"/>
      <c r="CN60" s="735"/>
      <c r="CO60" s="735"/>
      <c r="CP60" s="735"/>
      <c r="CQ60" s="736"/>
      <c r="CR60" s="734"/>
      <c r="CS60" s="735"/>
      <c r="CT60" s="735"/>
      <c r="CU60" s="735"/>
      <c r="CV60" s="736"/>
      <c r="CW60" s="734"/>
      <c r="CX60" s="735"/>
      <c r="CY60" s="735"/>
      <c r="CZ60" s="735"/>
      <c r="DA60" s="736"/>
      <c r="DB60" s="734"/>
      <c r="DC60" s="735"/>
      <c r="DD60" s="735"/>
      <c r="DE60" s="735"/>
      <c r="DF60" s="736"/>
      <c r="DG60" s="734"/>
      <c r="DH60" s="735"/>
      <c r="DI60" s="735"/>
      <c r="DJ60" s="735"/>
      <c r="DK60" s="736"/>
      <c r="DL60" s="734"/>
      <c r="DM60" s="735"/>
      <c r="DN60" s="735"/>
      <c r="DO60" s="735"/>
      <c r="DP60" s="736"/>
      <c r="DQ60" s="734"/>
      <c r="DR60" s="735"/>
      <c r="DS60" s="735"/>
      <c r="DT60" s="735"/>
      <c r="DU60" s="736"/>
      <c r="DV60" s="731"/>
      <c r="DW60" s="732"/>
      <c r="DX60" s="732"/>
      <c r="DY60" s="732"/>
      <c r="DZ60" s="737"/>
      <c r="EA60" s="51"/>
    </row>
    <row r="61" spans="1:131" ht="26.25" customHeight="1" thickBot="1" x14ac:dyDescent="0.25">
      <c r="A61" s="60">
        <v>34</v>
      </c>
      <c r="B61" s="698"/>
      <c r="C61" s="699"/>
      <c r="D61" s="699"/>
      <c r="E61" s="699"/>
      <c r="F61" s="699"/>
      <c r="G61" s="699"/>
      <c r="H61" s="699"/>
      <c r="I61" s="699"/>
      <c r="J61" s="699"/>
      <c r="K61" s="699"/>
      <c r="L61" s="699"/>
      <c r="M61" s="699"/>
      <c r="N61" s="699"/>
      <c r="O61" s="699"/>
      <c r="P61" s="700"/>
      <c r="Q61" s="784"/>
      <c r="R61" s="785"/>
      <c r="S61" s="785"/>
      <c r="T61" s="785"/>
      <c r="U61" s="785"/>
      <c r="V61" s="785"/>
      <c r="W61" s="785"/>
      <c r="X61" s="785"/>
      <c r="Y61" s="785"/>
      <c r="Z61" s="785"/>
      <c r="AA61" s="785"/>
      <c r="AB61" s="785"/>
      <c r="AC61" s="785"/>
      <c r="AD61" s="785"/>
      <c r="AE61" s="786"/>
      <c r="AF61" s="704"/>
      <c r="AG61" s="705"/>
      <c r="AH61" s="705"/>
      <c r="AI61" s="705"/>
      <c r="AJ61" s="706"/>
      <c r="AK61" s="788"/>
      <c r="AL61" s="785"/>
      <c r="AM61" s="785"/>
      <c r="AN61" s="785"/>
      <c r="AO61" s="785"/>
      <c r="AP61" s="785"/>
      <c r="AQ61" s="785"/>
      <c r="AR61" s="785"/>
      <c r="AS61" s="785"/>
      <c r="AT61" s="785"/>
      <c r="AU61" s="785"/>
      <c r="AV61" s="785"/>
      <c r="AW61" s="785"/>
      <c r="AX61" s="785"/>
      <c r="AY61" s="785"/>
      <c r="AZ61" s="787"/>
      <c r="BA61" s="787"/>
      <c r="BB61" s="787"/>
      <c r="BC61" s="787"/>
      <c r="BD61" s="787"/>
      <c r="BE61" s="781"/>
      <c r="BF61" s="781"/>
      <c r="BG61" s="781"/>
      <c r="BH61" s="781"/>
      <c r="BI61" s="782"/>
      <c r="BJ61" s="53"/>
      <c r="BK61" s="53"/>
      <c r="BL61" s="53"/>
      <c r="BM61" s="53"/>
      <c r="BN61" s="53"/>
      <c r="BO61" s="63"/>
      <c r="BP61" s="63"/>
      <c r="BQ61" s="60">
        <v>55</v>
      </c>
      <c r="BR61" s="61"/>
      <c r="BS61" s="731"/>
      <c r="BT61" s="732"/>
      <c r="BU61" s="732"/>
      <c r="BV61" s="732"/>
      <c r="BW61" s="732"/>
      <c r="BX61" s="732"/>
      <c r="BY61" s="732"/>
      <c r="BZ61" s="732"/>
      <c r="CA61" s="732"/>
      <c r="CB61" s="732"/>
      <c r="CC61" s="732"/>
      <c r="CD61" s="732"/>
      <c r="CE61" s="732"/>
      <c r="CF61" s="732"/>
      <c r="CG61" s="733"/>
      <c r="CH61" s="734"/>
      <c r="CI61" s="735"/>
      <c r="CJ61" s="735"/>
      <c r="CK61" s="735"/>
      <c r="CL61" s="736"/>
      <c r="CM61" s="734"/>
      <c r="CN61" s="735"/>
      <c r="CO61" s="735"/>
      <c r="CP61" s="735"/>
      <c r="CQ61" s="736"/>
      <c r="CR61" s="734"/>
      <c r="CS61" s="735"/>
      <c r="CT61" s="735"/>
      <c r="CU61" s="735"/>
      <c r="CV61" s="736"/>
      <c r="CW61" s="734"/>
      <c r="CX61" s="735"/>
      <c r="CY61" s="735"/>
      <c r="CZ61" s="735"/>
      <c r="DA61" s="736"/>
      <c r="DB61" s="734"/>
      <c r="DC61" s="735"/>
      <c r="DD61" s="735"/>
      <c r="DE61" s="735"/>
      <c r="DF61" s="736"/>
      <c r="DG61" s="734"/>
      <c r="DH61" s="735"/>
      <c r="DI61" s="735"/>
      <c r="DJ61" s="735"/>
      <c r="DK61" s="736"/>
      <c r="DL61" s="734"/>
      <c r="DM61" s="735"/>
      <c r="DN61" s="735"/>
      <c r="DO61" s="735"/>
      <c r="DP61" s="736"/>
      <c r="DQ61" s="734"/>
      <c r="DR61" s="735"/>
      <c r="DS61" s="735"/>
      <c r="DT61" s="735"/>
      <c r="DU61" s="736"/>
      <c r="DV61" s="731"/>
      <c r="DW61" s="732"/>
      <c r="DX61" s="732"/>
      <c r="DY61" s="732"/>
      <c r="DZ61" s="737"/>
      <c r="EA61" s="51"/>
    </row>
    <row r="62" spans="1:131" ht="26.25" customHeight="1" x14ac:dyDescent="0.2">
      <c r="A62" s="60">
        <v>35</v>
      </c>
      <c r="B62" s="698"/>
      <c r="C62" s="699"/>
      <c r="D62" s="699"/>
      <c r="E62" s="699"/>
      <c r="F62" s="699"/>
      <c r="G62" s="699"/>
      <c r="H62" s="699"/>
      <c r="I62" s="699"/>
      <c r="J62" s="699"/>
      <c r="K62" s="699"/>
      <c r="L62" s="699"/>
      <c r="M62" s="699"/>
      <c r="N62" s="699"/>
      <c r="O62" s="699"/>
      <c r="P62" s="700"/>
      <c r="Q62" s="784"/>
      <c r="R62" s="785"/>
      <c r="S62" s="785"/>
      <c r="T62" s="785"/>
      <c r="U62" s="785"/>
      <c r="V62" s="785"/>
      <c r="W62" s="785"/>
      <c r="X62" s="785"/>
      <c r="Y62" s="785"/>
      <c r="Z62" s="785"/>
      <c r="AA62" s="785"/>
      <c r="AB62" s="785"/>
      <c r="AC62" s="785"/>
      <c r="AD62" s="785"/>
      <c r="AE62" s="786"/>
      <c r="AF62" s="704"/>
      <c r="AG62" s="705"/>
      <c r="AH62" s="705"/>
      <c r="AI62" s="705"/>
      <c r="AJ62" s="706"/>
      <c r="AK62" s="788"/>
      <c r="AL62" s="785"/>
      <c r="AM62" s="785"/>
      <c r="AN62" s="785"/>
      <c r="AO62" s="785"/>
      <c r="AP62" s="785"/>
      <c r="AQ62" s="785"/>
      <c r="AR62" s="785"/>
      <c r="AS62" s="785"/>
      <c r="AT62" s="785"/>
      <c r="AU62" s="785"/>
      <c r="AV62" s="785"/>
      <c r="AW62" s="785"/>
      <c r="AX62" s="785"/>
      <c r="AY62" s="785"/>
      <c r="AZ62" s="787"/>
      <c r="BA62" s="787"/>
      <c r="BB62" s="787"/>
      <c r="BC62" s="787"/>
      <c r="BD62" s="787"/>
      <c r="BE62" s="781"/>
      <c r="BF62" s="781"/>
      <c r="BG62" s="781"/>
      <c r="BH62" s="781"/>
      <c r="BI62" s="782"/>
      <c r="BJ62" s="796" t="s">
        <v>345</v>
      </c>
      <c r="BK62" s="755"/>
      <c r="BL62" s="755"/>
      <c r="BM62" s="755"/>
      <c r="BN62" s="756"/>
      <c r="BO62" s="63"/>
      <c r="BP62" s="63"/>
      <c r="BQ62" s="60">
        <v>56</v>
      </c>
      <c r="BR62" s="61"/>
      <c r="BS62" s="731"/>
      <c r="BT62" s="732"/>
      <c r="BU62" s="732"/>
      <c r="BV62" s="732"/>
      <c r="BW62" s="732"/>
      <c r="BX62" s="732"/>
      <c r="BY62" s="732"/>
      <c r="BZ62" s="732"/>
      <c r="CA62" s="732"/>
      <c r="CB62" s="732"/>
      <c r="CC62" s="732"/>
      <c r="CD62" s="732"/>
      <c r="CE62" s="732"/>
      <c r="CF62" s="732"/>
      <c r="CG62" s="733"/>
      <c r="CH62" s="734"/>
      <c r="CI62" s="735"/>
      <c r="CJ62" s="735"/>
      <c r="CK62" s="735"/>
      <c r="CL62" s="736"/>
      <c r="CM62" s="734"/>
      <c r="CN62" s="735"/>
      <c r="CO62" s="735"/>
      <c r="CP62" s="735"/>
      <c r="CQ62" s="736"/>
      <c r="CR62" s="734"/>
      <c r="CS62" s="735"/>
      <c r="CT62" s="735"/>
      <c r="CU62" s="735"/>
      <c r="CV62" s="736"/>
      <c r="CW62" s="734"/>
      <c r="CX62" s="735"/>
      <c r="CY62" s="735"/>
      <c r="CZ62" s="735"/>
      <c r="DA62" s="736"/>
      <c r="DB62" s="734"/>
      <c r="DC62" s="735"/>
      <c r="DD62" s="735"/>
      <c r="DE62" s="735"/>
      <c r="DF62" s="736"/>
      <c r="DG62" s="734"/>
      <c r="DH62" s="735"/>
      <c r="DI62" s="735"/>
      <c r="DJ62" s="735"/>
      <c r="DK62" s="736"/>
      <c r="DL62" s="734"/>
      <c r="DM62" s="735"/>
      <c r="DN62" s="735"/>
      <c r="DO62" s="735"/>
      <c r="DP62" s="736"/>
      <c r="DQ62" s="734"/>
      <c r="DR62" s="735"/>
      <c r="DS62" s="735"/>
      <c r="DT62" s="735"/>
      <c r="DU62" s="736"/>
      <c r="DV62" s="731"/>
      <c r="DW62" s="732"/>
      <c r="DX62" s="732"/>
      <c r="DY62" s="732"/>
      <c r="DZ62" s="737"/>
      <c r="EA62" s="51"/>
    </row>
    <row r="63" spans="1:131" ht="26.25" customHeight="1" thickBot="1" x14ac:dyDescent="0.25">
      <c r="A63" s="62" t="s">
        <v>322</v>
      </c>
      <c r="B63" s="738" t="s">
        <v>346</v>
      </c>
      <c r="C63" s="739"/>
      <c r="D63" s="739"/>
      <c r="E63" s="739"/>
      <c r="F63" s="739"/>
      <c r="G63" s="739"/>
      <c r="H63" s="739"/>
      <c r="I63" s="739"/>
      <c r="J63" s="739"/>
      <c r="K63" s="739"/>
      <c r="L63" s="739"/>
      <c r="M63" s="739"/>
      <c r="N63" s="739"/>
      <c r="O63" s="739"/>
      <c r="P63" s="740"/>
      <c r="Q63" s="789"/>
      <c r="R63" s="790"/>
      <c r="S63" s="790"/>
      <c r="T63" s="790"/>
      <c r="U63" s="790"/>
      <c r="V63" s="790"/>
      <c r="W63" s="790"/>
      <c r="X63" s="790"/>
      <c r="Y63" s="790"/>
      <c r="Z63" s="790"/>
      <c r="AA63" s="790"/>
      <c r="AB63" s="790"/>
      <c r="AC63" s="790"/>
      <c r="AD63" s="790"/>
      <c r="AE63" s="791"/>
      <c r="AF63" s="792">
        <v>12780</v>
      </c>
      <c r="AG63" s="793"/>
      <c r="AH63" s="793"/>
      <c r="AI63" s="793"/>
      <c r="AJ63" s="794"/>
      <c r="AK63" s="795"/>
      <c r="AL63" s="790"/>
      <c r="AM63" s="790"/>
      <c r="AN63" s="790"/>
      <c r="AO63" s="790"/>
      <c r="AP63" s="793">
        <v>82419</v>
      </c>
      <c r="AQ63" s="793"/>
      <c r="AR63" s="793"/>
      <c r="AS63" s="793"/>
      <c r="AT63" s="793"/>
      <c r="AU63" s="793">
        <v>21180</v>
      </c>
      <c r="AV63" s="793"/>
      <c r="AW63" s="793"/>
      <c r="AX63" s="793"/>
      <c r="AY63" s="793"/>
      <c r="AZ63" s="797"/>
      <c r="BA63" s="797"/>
      <c r="BB63" s="797"/>
      <c r="BC63" s="797"/>
      <c r="BD63" s="797"/>
      <c r="BE63" s="798"/>
      <c r="BF63" s="798"/>
      <c r="BG63" s="798"/>
      <c r="BH63" s="798"/>
      <c r="BI63" s="799"/>
      <c r="BJ63" s="800" t="s">
        <v>47</v>
      </c>
      <c r="BK63" s="801"/>
      <c r="BL63" s="801"/>
      <c r="BM63" s="801"/>
      <c r="BN63" s="802"/>
      <c r="BO63" s="63"/>
      <c r="BP63" s="63"/>
      <c r="BQ63" s="60">
        <v>57</v>
      </c>
      <c r="BR63" s="61"/>
      <c r="BS63" s="731"/>
      <c r="BT63" s="732"/>
      <c r="BU63" s="732"/>
      <c r="BV63" s="732"/>
      <c r="BW63" s="732"/>
      <c r="BX63" s="732"/>
      <c r="BY63" s="732"/>
      <c r="BZ63" s="732"/>
      <c r="CA63" s="732"/>
      <c r="CB63" s="732"/>
      <c r="CC63" s="732"/>
      <c r="CD63" s="732"/>
      <c r="CE63" s="732"/>
      <c r="CF63" s="732"/>
      <c r="CG63" s="733"/>
      <c r="CH63" s="734"/>
      <c r="CI63" s="735"/>
      <c r="CJ63" s="735"/>
      <c r="CK63" s="735"/>
      <c r="CL63" s="736"/>
      <c r="CM63" s="734"/>
      <c r="CN63" s="735"/>
      <c r="CO63" s="735"/>
      <c r="CP63" s="735"/>
      <c r="CQ63" s="736"/>
      <c r="CR63" s="734"/>
      <c r="CS63" s="735"/>
      <c r="CT63" s="735"/>
      <c r="CU63" s="735"/>
      <c r="CV63" s="736"/>
      <c r="CW63" s="734"/>
      <c r="CX63" s="735"/>
      <c r="CY63" s="735"/>
      <c r="CZ63" s="735"/>
      <c r="DA63" s="736"/>
      <c r="DB63" s="734"/>
      <c r="DC63" s="735"/>
      <c r="DD63" s="735"/>
      <c r="DE63" s="735"/>
      <c r="DF63" s="736"/>
      <c r="DG63" s="734"/>
      <c r="DH63" s="735"/>
      <c r="DI63" s="735"/>
      <c r="DJ63" s="735"/>
      <c r="DK63" s="736"/>
      <c r="DL63" s="734"/>
      <c r="DM63" s="735"/>
      <c r="DN63" s="735"/>
      <c r="DO63" s="735"/>
      <c r="DP63" s="736"/>
      <c r="DQ63" s="734"/>
      <c r="DR63" s="735"/>
      <c r="DS63" s="735"/>
      <c r="DT63" s="735"/>
      <c r="DU63" s="736"/>
      <c r="DV63" s="731"/>
      <c r="DW63" s="732"/>
      <c r="DX63" s="732"/>
      <c r="DY63" s="732"/>
      <c r="DZ63" s="737"/>
      <c r="EA63" s="51"/>
    </row>
    <row r="64" spans="1:131" ht="26.25" customHeight="1" x14ac:dyDescent="0.2">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61"/>
      <c r="BS64" s="731"/>
      <c r="BT64" s="732"/>
      <c r="BU64" s="732"/>
      <c r="BV64" s="732"/>
      <c r="BW64" s="732"/>
      <c r="BX64" s="732"/>
      <c r="BY64" s="732"/>
      <c r="BZ64" s="732"/>
      <c r="CA64" s="732"/>
      <c r="CB64" s="732"/>
      <c r="CC64" s="732"/>
      <c r="CD64" s="732"/>
      <c r="CE64" s="732"/>
      <c r="CF64" s="732"/>
      <c r="CG64" s="733"/>
      <c r="CH64" s="734"/>
      <c r="CI64" s="735"/>
      <c r="CJ64" s="735"/>
      <c r="CK64" s="735"/>
      <c r="CL64" s="736"/>
      <c r="CM64" s="734"/>
      <c r="CN64" s="735"/>
      <c r="CO64" s="735"/>
      <c r="CP64" s="735"/>
      <c r="CQ64" s="736"/>
      <c r="CR64" s="734"/>
      <c r="CS64" s="735"/>
      <c r="CT64" s="735"/>
      <c r="CU64" s="735"/>
      <c r="CV64" s="736"/>
      <c r="CW64" s="734"/>
      <c r="CX64" s="735"/>
      <c r="CY64" s="735"/>
      <c r="CZ64" s="735"/>
      <c r="DA64" s="736"/>
      <c r="DB64" s="734"/>
      <c r="DC64" s="735"/>
      <c r="DD64" s="735"/>
      <c r="DE64" s="735"/>
      <c r="DF64" s="736"/>
      <c r="DG64" s="734"/>
      <c r="DH64" s="735"/>
      <c r="DI64" s="735"/>
      <c r="DJ64" s="735"/>
      <c r="DK64" s="736"/>
      <c r="DL64" s="734"/>
      <c r="DM64" s="735"/>
      <c r="DN64" s="735"/>
      <c r="DO64" s="735"/>
      <c r="DP64" s="736"/>
      <c r="DQ64" s="734"/>
      <c r="DR64" s="735"/>
      <c r="DS64" s="735"/>
      <c r="DT64" s="735"/>
      <c r="DU64" s="736"/>
      <c r="DV64" s="731"/>
      <c r="DW64" s="732"/>
      <c r="DX64" s="732"/>
      <c r="DY64" s="732"/>
      <c r="DZ64" s="737"/>
      <c r="EA64" s="51"/>
    </row>
    <row r="65" spans="1:131" ht="26.25" customHeight="1" thickBot="1" x14ac:dyDescent="0.25">
      <c r="A65" s="53" t="s">
        <v>347</v>
      </c>
      <c r="B65" s="53"/>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c r="BC65" s="53"/>
      <c r="BD65" s="53"/>
      <c r="BE65" s="63"/>
      <c r="BF65" s="63"/>
      <c r="BG65" s="63"/>
      <c r="BH65" s="63"/>
      <c r="BI65" s="63"/>
      <c r="BJ65" s="63"/>
      <c r="BK65" s="63"/>
      <c r="BL65" s="63"/>
      <c r="BM65" s="63"/>
      <c r="BN65" s="63"/>
      <c r="BO65" s="63"/>
      <c r="BP65" s="63"/>
      <c r="BQ65" s="60">
        <v>59</v>
      </c>
      <c r="BR65" s="61"/>
      <c r="BS65" s="731"/>
      <c r="BT65" s="732"/>
      <c r="BU65" s="732"/>
      <c r="BV65" s="732"/>
      <c r="BW65" s="732"/>
      <c r="BX65" s="732"/>
      <c r="BY65" s="732"/>
      <c r="BZ65" s="732"/>
      <c r="CA65" s="732"/>
      <c r="CB65" s="732"/>
      <c r="CC65" s="732"/>
      <c r="CD65" s="732"/>
      <c r="CE65" s="732"/>
      <c r="CF65" s="732"/>
      <c r="CG65" s="733"/>
      <c r="CH65" s="734"/>
      <c r="CI65" s="735"/>
      <c r="CJ65" s="735"/>
      <c r="CK65" s="735"/>
      <c r="CL65" s="736"/>
      <c r="CM65" s="734"/>
      <c r="CN65" s="735"/>
      <c r="CO65" s="735"/>
      <c r="CP65" s="735"/>
      <c r="CQ65" s="736"/>
      <c r="CR65" s="734"/>
      <c r="CS65" s="735"/>
      <c r="CT65" s="735"/>
      <c r="CU65" s="735"/>
      <c r="CV65" s="736"/>
      <c r="CW65" s="734"/>
      <c r="CX65" s="735"/>
      <c r="CY65" s="735"/>
      <c r="CZ65" s="735"/>
      <c r="DA65" s="736"/>
      <c r="DB65" s="734"/>
      <c r="DC65" s="735"/>
      <c r="DD65" s="735"/>
      <c r="DE65" s="735"/>
      <c r="DF65" s="736"/>
      <c r="DG65" s="734"/>
      <c r="DH65" s="735"/>
      <c r="DI65" s="735"/>
      <c r="DJ65" s="735"/>
      <c r="DK65" s="736"/>
      <c r="DL65" s="734"/>
      <c r="DM65" s="735"/>
      <c r="DN65" s="735"/>
      <c r="DO65" s="735"/>
      <c r="DP65" s="736"/>
      <c r="DQ65" s="734"/>
      <c r="DR65" s="735"/>
      <c r="DS65" s="735"/>
      <c r="DT65" s="735"/>
      <c r="DU65" s="736"/>
      <c r="DV65" s="731"/>
      <c r="DW65" s="732"/>
      <c r="DX65" s="732"/>
      <c r="DY65" s="732"/>
      <c r="DZ65" s="737"/>
      <c r="EA65" s="51"/>
    </row>
    <row r="66" spans="1:131" ht="26.25" customHeight="1" x14ac:dyDescent="0.2">
      <c r="A66" s="678" t="s">
        <v>348</v>
      </c>
      <c r="B66" s="679"/>
      <c r="C66" s="679"/>
      <c r="D66" s="679"/>
      <c r="E66" s="679"/>
      <c r="F66" s="679"/>
      <c r="G66" s="679"/>
      <c r="H66" s="679"/>
      <c r="I66" s="679"/>
      <c r="J66" s="679"/>
      <c r="K66" s="679"/>
      <c r="L66" s="679"/>
      <c r="M66" s="679"/>
      <c r="N66" s="679"/>
      <c r="O66" s="679"/>
      <c r="P66" s="680"/>
      <c r="Q66" s="674" t="s">
        <v>326</v>
      </c>
      <c r="R66" s="670"/>
      <c r="S66" s="670"/>
      <c r="T66" s="670"/>
      <c r="U66" s="671"/>
      <c r="V66" s="674" t="s">
        <v>327</v>
      </c>
      <c r="W66" s="670"/>
      <c r="X66" s="670"/>
      <c r="Y66" s="670"/>
      <c r="Z66" s="671"/>
      <c r="AA66" s="674" t="s">
        <v>328</v>
      </c>
      <c r="AB66" s="670"/>
      <c r="AC66" s="670"/>
      <c r="AD66" s="670"/>
      <c r="AE66" s="671"/>
      <c r="AF66" s="803" t="s">
        <v>329</v>
      </c>
      <c r="AG66" s="764"/>
      <c r="AH66" s="764"/>
      <c r="AI66" s="764"/>
      <c r="AJ66" s="804"/>
      <c r="AK66" s="674" t="s">
        <v>330</v>
      </c>
      <c r="AL66" s="679"/>
      <c r="AM66" s="679"/>
      <c r="AN66" s="679"/>
      <c r="AO66" s="680"/>
      <c r="AP66" s="674" t="s">
        <v>331</v>
      </c>
      <c r="AQ66" s="670"/>
      <c r="AR66" s="670"/>
      <c r="AS66" s="670"/>
      <c r="AT66" s="671"/>
      <c r="AU66" s="674" t="s">
        <v>349</v>
      </c>
      <c r="AV66" s="670"/>
      <c r="AW66" s="670"/>
      <c r="AX66" s="670"/>
      <c r="AY66" s="671"/>
      <c r="AZ66" s="674" t="s">
        <v>292</v>
      </c>
      <c r="BA66" s="670"/>
      <c r="BB66" s="670"/>
      <c r="BC66" s="670"/>
      <c r="BD66" s="676"/>
      <c r="BE66" s="63"/>
      <c r="BF66" s="63"/>
      <c r="BG66" s="63"/>
      <c r="BH66" s="63"/>
      <c r="BI66" s="63"/>
      <c r="BJ66" s="63"/>
      <c r="BK66" s="63"/>
      <c r="BL66" s="63"/>
      <c r="BM66" s="63"/>
      <c r="BN66" s="63"/>
      <c r="BO66" s="63"/>
      <c r="BP66" s="63"/>
      <c r="BQ66" s="60">
        <v>60</v>
      </c>
      <c r="BR66" s="65"/>
      <c r="BS66" s="808"/>
      <c r="BT66" s="809"/>
      <c r="BU66" s="809"/>
      <c r="BV66" s="809"/>
      <c r="BW66" s="809"/>
      <c r="BX66" s="809"/>
      <c r="BY66" s="809"/>
      <c r="BZ66" s="809"/>
      <c r="CA66" s="809"/>
      <c r="CB66" s="809"/>
      <c r="CC66" s="809"/>
      <c r="CD66" s="809"/>
      <c r="CE66" s="809"/>
      <c r="CF66" s="809"/>
      <c r="CG66" s="814"/>
      <c r="CH66" s="811"/>
      <c r="CI66" s="812"/>
      <c r="CJ66" s="812"/>
      <c r="CK66" s="812"/>
      <c r="CL66" s="813"/>
      <c r="CM66" s="811"/>
      <c r="CN66" s="812"/>
      <c r="CO66" s="812"/>
      <c r="CP66" s="812"/>
      <c r="CQ66" s="813"/>
      <c r="CR66" s="811"/>
      <c r="CS66" s="812"/>
      <c r="CT66" s="812"/>
      <c r="CU66" s="812"/>
      <c r="CV66" s="813"/>
      <c r="CW66" s="811"/>
      <c r="CX66" s="812"/>
      <c r="CY66" s="812"/>
      <c r="CZ66" s="812"/>
      <c r="DA66" s="813"/>
      <c r="DB66" s="811"/>
      <c r="DC66" s="812"/>
      <c r="DD66" s="812"/>
      <c r="DE66" s="812"/>
      <c r="DF66" s="813"/>
      <c r="DG66" s="811"/>
      <c r="DH66" s="812"/>
      <c r="DI66" s="812"/>
      <c r="DJ66" s="812"/>
      <c r="DK66" s="813"/>
      <c r="DL66" s="811"/>
      <c r="DM66" s="812"/>
      <c r="DN66" s="812"/>
      <c r="DO66" s="812"/>
      <c r="DP66" s="813"/>
      <c r="DQ66" s="811"/>
      <c r="DR66" s="812"/>
      <c r="DS66" s="812"/>
      <c r="DT66" s="812"/>
      <c r="DU66" s="813"/>
      <c r="DV66" s="808"/>
      <c r="DW66" s="809"/>
      <c r="DX66" s="809"/>
      <c r="DY66" s="809"/>
      <c r="DZ66" s="810"/>
      <c r="EA66" s="51"/>
    </row>
    <row r="67" spans="1:131" ht="26.25" customHeight="1" thickBot="1" x14ac:dyDescent="0.25">
      <c r="A67" s="681"/>
      <c r="B67" s="682"/>
      <c r="C67" s="682"/>
      <c r="D67" s="682"/>
      <c r="E67" s="682"/>
      <c r="F67" s="682"/>
      <c r="G67" s="682"/>
      <c r="H67" s="682"/>
      <c r="I67" s="682"/>
      <c r="J67" s="682"/>
      <c r="K67" s="682"/>
      <c r="L67" s="682"/>
      <c r="M67" s="682"/>
      <c r="N67" s="682"/>
      <c r="O67" s="682"/>
      <c r="P67" s="683"/>
      <c r="Q67" s="675"/>
      <c r="R67" s="672"/>
      <c r="S67" s="672"/>
      <c r="T67" s="672"/>
      <c r="U67" s="673"/>
      <c r="V67" s="675"/>
      <c r="W67" s="672"/>
      <c r="X67" s="672"/>
      <c r="Y67" s="672"/>
      <c r="Z67" s="673"/>
      <c r="AA67" s="675"/>
      <c r="AB67" s="672"/>
      <c r="AC67" s="672"/>
      <c r="AD67" s="672"/>
      <c r="AE67" s="673"/>
      <c r="AF67" s="805"/>
      <c r="AG67" s="767"/>
      <c r="AH67" s="767"/>
      <c r="AI67" s="767"/>
      <c r="AJ67" s="806"/>
      <c r="AK67" s="807"/>
      <c r="AL67" s="682"/>
      <c r="AM67" s="682"/>
      <c r="AN67" s="682"/>
      <c r="AO67" s="683"/>
      <c r="AP67" s="675"/>
      <c r="AQ67" s="672"/>
      <c r="AR67" s="672"/>
      <c r="AS67" s="672"/>
      <c r="AT67" s="673"/>
      <c r="AU67" s="675"/>
      <c r="AV67" s="672"/>
      <c r="AW67" s="672"/>
      <c r="AX67" s="672"/>
      <c r="AY67" s="673"/>
      <c r="AZ67" s="675"/>
      <c r="BA67" s="672"/>
      <c r="BB67" s="672"/>
      <c r="BC67" s="672"/>
      <c r="BD67" s="677"/>
      <c r="BE67" s="63"/>
      <c r="BF67" s="63"/>
      <c r="BG67" s="63"/>
      <c r="BH67" s="63"/>
      <c r="BI67" s="63"/>
      <c r="BJ67" s="63"/>
      <c r="BK67" s="63"/>
      <c r="BL67" s="63"/>
      <c r="BM67" s="63"/>
      <c r="BN67" s="63"/>
      <c r="BO67" s="63"/>
      <c r="BP67" s="63"/>
      <c r="BQ67" s="60">
        <v>61</v>
      </c>
      <c r="BR67" s="65"/>
      <c r="BS67" s="808"/>
      <c r="BT67" s="809"/>
      <c r="BU67" s="809"/>
      <c r="BV67" s="809"/>
      <c r="BW67" s="809"/>
      <c r="BX67" s="809"/>
      <c r="BY67" s="809"/>
      <c r="BZ67" s="809"/>
      <c r="CA67" s="809"/>
      <c r="CB67" s="809"/>
      <c r="CC67" s="809"/>
      <c r="CD67" s="809"/>
      <c r="CE67" s="809"/>
      <c r="CF67" s="809"/>
      <c r="CG67" s="814"/>
      <c r="CH67" s="811"/>
      <c r="CI67" s="812"/>
      <c r="CJ67" s="812"/>
      <c r="CK67" s="812"/>
      <c r="CL67" s="813"/>
      <c r="CM67" s="811"/>
      <c r="CN67" s="812"/>
      <c r="CO67" s="812"/>
      <c r="CP67" s="812"/>
      <c r="CQ67" s="813"/>
      <c r="CR67" s="811"/>
      <c r="CS67" s="812"/>
      <c r="CT67" s="812"/>
      <c r="CU67" s="812"/>
      <c r="CV67" s="813"/>
      <c r="CW67" s="811"/>
      <c r="CX67" s="812"/>
      <c r="CY67" s="812"/>
      <c r="CZ67" s="812"/>
      <c r="DA67" s="813"/>
      <c r="DB67" s="811"/>
      <c r="DC67" s="812"/>
      <c r="DD67" s="812"/>
      <c r="DE67" s="812"/>
      <c r="DF67" s="813"/>
      <c r="DG67" s="811"/>
      <c r="DH67" s="812"/>
      <c r="DI67" s="812"/>
      <c r="DJ67" s="812"/>
      <c r="DK67" s="813"/>
      <c r="DL67" s="811"/>
      <c r="DM67" s="812"/>
      <c r="DN67" s="812"/>
      <c r="DO67" s="812"/>
      <c r="DP67" s="813"/>
      <c r="DQ67" s="811"/>
      <c r="DR67" s="812"/>
      <c r="DS67" s="812"/>
      <c r="DT67" s="812"/>
      <c r="DU67" s="813"/>
      <c r="DV67" s="808"/>
      <c r="DW67" s="809"/>
      <c r="DX67" s="809"/>
      <c r="DY67" s="809"/>
      <c r="DZ67" s="810"/>
      <c r="EA67" s="51"/>
    </row>
    <row r="68" spans="1:131" ht="26.25" customHeight="1" thickTop="1" x14ac:dyDescent="0.2">
      <c r="A68" s="58">
        <v>1</v>
      </c>
      <c r="B68" s="818" t="s">
        <v>350</v>
      </c>
      <c r="C68" s="819"/>
      <c r="D68" s="819"/>
      <c r="E68" s="819"/>
      <c r="F68" s="819"/>
      <c r="G68" s="819"/>
      <c r="H68" s="819"/>
      <c r="I68" s="819"/>
      <c r="J68" s="819"/>
      <c r="K68" s="819"/>
      <c r="L68" s="819"/>
      <c r="M68" s="819"/>
      <c r="N68" s="819"/>
      <c r="O68" s="819"/>
      <c r="P68" s="820"/>
      <c r="Q68" s="821">
        <v>2562.1930000000002</v>
      </c>
      <c r="R68" s="815"/>
      <c r="S68" s="815"/>
      <c r="T68" s="815"/>
      <c r="U68" s="815"/>
      <c r="V68" s="815">
        <v>2538.2570000000001</v>
      </c>
      <c r="W68" s="815"/>
      <c r="X68" s="815"/>
      <c r="Y68" s="815"/>
      <c r="Z68" s="815"/>
      <c r="AA68" s="815">
        <v>23.936</v>
      </c>
      <c r="AB68" s="815"/>
      <c r="AC68" s="815"/>
      <c r="AD68" s="815"/>
      <c r="AE68" s="815"/>
      <c r="AF68" s="815">
        <v>23.936</v>
      </c>
      <c r="AG68" s="815"/>
      <c r="AH68" s="815"/>
      <c r="AI68" s="815"/>
      <c r="AJ68" s="815"/>
      <c r="AK68" s="815" t="s">
        <v>304</v>
      </c>
      <c r="AL68" s="815"/>
      <c r="AM68" s="815"/>
      <c r="AN68" s="815"/>
      <c r="AO68" s="815"/>
      <c r="AP68" s="815" t="s">
        <v>304</v>
      </c>
      <c r="AQ68" s="815"/>
      <c r="AR68" s="815"/>
      <c r="AS68" s="815"/>
      <c r="AT68" s="815"/>
      <c r="AU68" s="815" t="s">
        <v>304</v>
      </c>
      <c r="AV68" s="815"/>
      <c r="AW68" s="815"/>
      <c r="AX68" s="815"/>
      <c r="AY68" s="815"/>
      <c r="AZ68" s="816" t="s">
        <v>351</v>
      </c>
      <c r="BA68" s="816"/>
      <c r="BB68" s="816"/>
      <c r="BC68" s="816"/>
      <c r="BD68" s="817"/>
      <c r="BE68" s="63"/>
      <c r="BF68" s="63"/>
      <c r="BG68" s="63"/>
      <c r="BH68" s="63"/>
      <c r="BI68" s="63"/>
      <c r="BJ68" s="63"/>
      <c r="BK68" s="63"/>
      <c r="BL68" s="63"/>
      <c r="BM68" s="63"/>
      <c r="BN68" s="63"/>
      <c r="BO68" s="63"/>
      <c r="BP68" s="63"/>
      <c r="BQ68" s="60">
        <v>62</v>
      </c>
      <c r="BR68" s="65"/>
      <c r="BS68" s="808"/>
      <c r="BT68" s="809"/>
      <c r="BU68" s="809"/>
      <c r="BV68" s="809"/>
      <c r="BW68" s="809"/>
      <c r="BX68" s="809"/>
      <c r="BY68" s="809"/>
      <c r="BZ68" s="809"/>
      <c r="CA68" s="809"/>
      <c r="CB68" s="809"/>
      <c r="CC68" s="809"/>
      <c r="CD68" s="809"/>
      <c r="CE68" s="809"/>
      <c r="CF68" s="809"/>
      <c r="CG68" s="814"/>
      <c r="CH68" s="811"/>
      <c r="CI68" s="812"/>
      <c r="CJ68" s="812"/>
      <c r="CK68" s="812"/>
      <c r="CL68" s="813"/>
      <c r="CM68" s="811"/>
      <c r="CN68" s="812"/>
      <c r="CO68" s="812"/>
      <c r="CP68" s="812"/>
      <c r="CQ68" s="813"/>
      <c r="CR68" s="811"/>
      <c r="CS68" s="812"/>
      <c r="CT68" s="812"/>
      <c r="CU68" s="812"/>
      <c r="CV68" s="813"/>
      <c r="CW68" s="811"/>
      <c r="CX68" s="812"/>
      <c r="CY68" s="812"/>
      <c r="CZ68" s="812"/>
      <c r="DA68" s="813"/>
      <c r="DB68" s="811"/>
      <c r="DC68" s="812"/>
      <c r="DD68" s="812"/>
      <c r="DE68" s="812"/>
      <c r="DF68" s="813"/>
      <c r="DG68" s="811"/>
      <c r="DH68" s="812"/>
      <c r="DI68" s="812"/>
      <c r="DJ68" s="812"/>
      <c r="DK68" s="813"/>
      <c r="DL68" s="811"/>
      <c r="DM68" s="812"/>
      <c r="DN68" s="812"/>
      <c r="DO68" s="812"/>
      <c r="DP68" s="813"/>
      <c r="DQ68" s="811"/>
      <c r="DR68" s="812"/>
      <c r="DS68" s="812"/>
      <c r="DT68" s="812"/>
      <c r="DU68" s="813"/>
      <c r="DV68" s="808"/>
      <c r="DW68" s="809"/>
      <c r="DX68" s="809"/>
      <c r="DY68" s="809"/>
      <c r="DZ68" s="810"/>
      <c r="EA68" s="51"/>
    </row>
    <row r="69" spans="1:131" ht="26.25" customHeight="1" x14ac:dyDescent="0.2">
      <c r="A69" s="60">
        <v>2</v>
      </c>
      <c r="B69" s="822" t="s">
        <v>350</v>
      </c>
      <c r="C69" s="823"/>
      <c r="D69" s="823"/>
      <c r="E69" s="823"/>
      <c r="F69" s="823"/>
      <c r="G69" s="823"/>
      <c r="H69" s="823"/>
      <c r="I69" s="823"/>
      <c r="J69" s="823"/>
      <c r="K69" s="823"/>
      <c r="L69" s="823"/>
      <c r="M69" s="823"/>
      <c r="N69" s="823"/>
      <c r="O69" s="823"/>
      <c r="P69" s="824"/>
      <c r="Q69" s="825">
        <v>880772.72400000005</v>
      </c>
      <c r="R69" s="779"/>
      <c r="S69" s="779"/>
      <c r="T69" s="779"/>
      <c r="U69" s="779"/>
      <c r="V69" s="779">
        <v>869976.28099999996</v>
      </c>
      <c r="W69" s="779"/>
      <c r="X69" s="779"/>
      <c r="Y69" s="779"/>
      <c r="Z69" s="779"/>
      <c r="AA69" s="779">
        <v>10796.442999999999</v>
      </c>
      <c r="AB69" s="779"/>
      <c r="AC69" s="779"/>
      <c r="AD69" s="779"/>
      <c r="AE69" s="779"/>
      <c r="AF69" s="779">
        <v>10571.001</v>
      </c>
      <c r="AG69" s="779"/>
      <c r="AH69" s="779"/>
      <c r="AI69" s="779"/>
      <c r="AJ69" s="779"/>
      <c r="AK69" s="779">
        <v>5497.5929999999998</v>
      </c>
      <c r="AL69" s="779"/>
      <c r="AM69" s="779"/>
      <c r="AN69" s="779"/>
      <c r="AO69" s="779"/>
      <c r="AP69" s="779" t="s">
        <v>304</v>
      </c>
      <c r="AQ69" s="779"/>
      <c r="AR69" s="779"/>
      <c r="AS69" s="779"/>
      <c r="AT69" s="779"/>
      <c r="AU69" s="779" t="s">
        <v>304</v>
      </c>
      <c r="AV69" s="779"/>
      <c r="AW69" s="779"/>
      <c r="AX69" s="779"/>
      <c r="AY69" s="779"/>
      <c r="AZ69" s="781" t="s">
        <v>352</v>
      </c>
      <c r="BA69" s="781"/>
      <c r="BB69" s="781"/>
      <c r="BC69" s="781"/>
      <c r="BD69" s="782"/>
      <c r="BE69" s="63"/>
      <c r="BF69" s="63"/>
      <c r="BG69" s="63"/>
      <c r="BH69" s="63"/>
      <c r="BI69" s="63"/>
      <c r="BJ69" s="63"/>
      <c r="BK69" s="63"/>
      <c r="BL69" s="63"/>
      <c r="BM69" s="63"/>
      <c r="BN69" s="63"/>
      <c r="BO69" s="63"/>
      <c r="BP69" s="63"/>
      <c r="BQ69" s="60">
        <v>63</v>
      </c>
      <c r="BR69" s="65"/>
      <c r="BS69" s="808"/>
      <c r="BT69" s="809"/>
      <c r="BU69" s="809"/>
      <c r="BV69" s="809"/>
      <c r="BW69" s="809"/>
      <c r="BX69" s="809"/>
      <c r="BY69" s="809"/>
      <c r="BZ69" s="809"/>
      <c r="CA69" s="809"/>
      <c r="CB69" s="809"/>
      <c r="CC69" s="809"/>
      <c r="CD69" s="809"/>
      <c r="CE69" s="809"/>
      <c r="CF69" s="809"/>
      <c r="CG69" s="814"/>
      <c r="CH69" s="811"/>
      <c r="CI69" s="812"/>
      <c r="CJ69" s="812"/>
      <c r="CK69" s="812"/>
      <c r="CL69" s="813"/>
      <c r="CM69" s="811"/>
      <c r="CN69" s="812"/>
      <c r="CO69" s="812"/>
      <c r="CP69" s="812"/>
      <c r="CQ69" s="813"/>
      <c r="CR69" s="811"/>
      <c r="CS69" s="812"/>
      <c r="CT69" s="812"/>
      <c r="CU69" s="812"/>
      <c r="CV69" s="813"/>
      <c r="CW69" s="811"/>
      <c r="CX69" s="812"/>
      <c r="CY69" s="812"/>
      <c r="CZ69" s="812"/>
      <c r="DA69" s="813"/>
      <c r="DB69" s="811"/>
      <c r="DC69" s="812"/>
      <c r="DD69" s="812"/>
      <c r="DE69" s="812"/>
      <c r="DF69" s="813"/>
      <c r="DG69" s="811"/>
      <c r="DH69" s="812"/>
      <c r="DI69" s="812"/>
      <c r="DJ69" s="812"/>
      <c r="DK69" s="813"/>
      <c r="DL69" s="811"/>
      <c r="DM69" s="812"/>
      <c r="DN69" s="812"/>
      <c r="DO69" s="812"/>
      <c r="DP69" s="813"/>
      <c r="DQ69" s="811"/>
      <c r="DR69" s="812"/>
      <c r="DS69" s="812"/>
      <c r="DT69" s="812"/>
      <c r="DU69" s="813"/>
      <c r="DV69" s="808"/>
      <c r="DW69" s="809"/>
      <c r="DX69" s="809"/>
      <c r="DY69" s="809"/>
      <c r="DZ69" s="810"/>
      <c r="EA69" s="51"/>
    </row>
    <row r="70" spans="1:131" ht="26.25" customHeight="1" x14ac:dyDescent="0.2">
      <c r="A70" s="60">
        <v>3</v>
      </c>
      <c r="B70" s="822" t="s">
        <v>353</v>
      </c>
      <c r="C70" s="823"/>
      <c r="D70" s="823"/>
      <c r="E70" s="823"/>
      <c r="F70" s="823"/>
      <c r="G70" s="823"/>
      <c r="H70" s="823"/>
      <c r="I70" s="823"/>
      <c r="J70" s="823"/>
      <c r="K70" s="823"/>
      <c r="L70" s="823"/>
      <c r="M70" s="823"/>
      <c r="N70" s="823"/>
      <c r="O70" s="823"/>
      <c r="P70" s="824"/>
      <c r="Q70" s="825">
        <v>288.60700000000003</v>
      </c>
      <c r="R70" s="779"/>
      <c r="S70" s="779"/>
      <c r="T70" s="779"/>
      <c r="U70" s="779"/>
      <c r="V70" s="779">
        <v>262.45100000000002</v>
      </c>
      <c r="W70" s="779"/>
      <c r="X70" s="779"/>
      <c r="Y70" s="779"/>
      <c r="Z70" s="779"/>
      <c r="AA70" s="779">
        <v>26.155999999999999</v>
      </c>
      <c r="AB70" s="779"/>
      <c r="AC70" s="779"/>
      <c r="AD70" s="779"/>
      <c r="AE70" s="779"/>
      <c r="AF70" s="779">
        <v>26.155999999999999</v>
      </c>
      <c r="AG70" s="779"/>
      <c r="AH70" s="779"/>
      <c r="AI70" s="779"/>
      <c r="AJ70" s="779"/>
      <c r="AK70" s="779">
        <v>3.9809999999999999</v>
      </c>
      <c r="AL70" s="779"/>
      <c r="AM70" s="779"/>
      <c r="AN70" s="779"/>
      <c r="AO70" s="779"/>
      <c r="AP70" s="779" t="s">
        <v>304</v>
      </c>
      <c r="AQ70" s="779"/>
      <c r="AR70" s="779"/>
      <c r="AS70" s="779"/>
      <c r="AT70" s="779"/>
      <c r="AU70" s="779" t="s">
        <v>304</v>
      </c>
      <c r="AV70" s="779"/>
      <c r="AW70" s="779"/>
      <c r="AX70" s="779"/>
      <c r="AY70" s="779"/>
      <c r="AZ70" s="781"/>
      <c r="BA70" s="781"/>
      <c r="BB70" s="781"/>
      <c r="BC70" s="781"/>
      <c r="BD70" s="782"/>
      <c r="BE70" s="63"/>
      <c r="BF70" s="63"/>
      <c r="BG70" s="63"/>
      <c r="BH70" s="63"/>
      <c r="BI70" s="63"/>
      <c r="BJ70" s="63"/>
      <c r="BK70" s="63"/>
      <c r="BL70" s="63"/>
      <c r="BM70" s="63"/>
      <c r="BN70" s="63"/>
      <c r="BO70" s="63"/>
      <c r="BP70" s="63"/>
      <c r="BQ70" s="60">
        <v>64</v>
      </c>
      <c r="BR70" s="65"/>
      <c r="BS70" s="808"/>
      <c r="BT70" s="809"/>
      <c r="BU70" s="809"/>
      <c r="BV70" s="809"/>
      <c r="BW70" s="809"/>
      <c r="BX70" s="809"/>
      <c r="BY70" s="809"/>
      <c r="BZ70" s="809"/>
      <c r="CA70" s="809"/>
      <c r="CB70" s="809"/>
      <c r="CC70" s="809"/>
      <c r="CD70" s="809"/>
      <c r="CE70" s="809"/>
      <c r="CF70" s="809"/>
      <c r="CG70" s="814"/>
      <c r="CH70" s="811"/>
      <c r="CI70" s="812"/>
      <c r="CJ70" s="812"/>
      <c r="CK70" s="812"/>
      <c r="CL70" s="813"/>
      <c r="CM70" s="811"/>
      <c r="CN70" s="812"/>
      <c r="CO70" s="812"/>
      <c r="CP70" s="812"/>
      <c r="CQ70" s="813"/>
      <c r="CR70" s="811"/>
      <c r="CS70" s="812"/>
      <c r="CT70" s="812"/>
      <c r="CU70" s="812"/>
      <c r="CV70" s="813"/>
      <c r="CW70" s="811"/>
      <c r="CX70" s="812"/>
      <c r="CY70" s="812"/>
      <c r="CZ70" s="812"/>
      <c r="DA70" s="813"/>
      <c r="DB70" s="811"/>
      <c r="DC70" s="812"/>
      <c r="DD70" s="812"/>
      <c r="DE70" s="812"/>
      <c r="DF70" s="813"/>
      <c r="DG70" s="811"/>
      <c r="DH70" s="812"/>
      <c r="DI70" s="812"/>
      <c r="DJ70" s="812"/>
      <c r="DK70" s="813"/>
      <c r="DL70" s="811"/>
      <c r="DM70" s="812"/>
      <c r="DN70" s="812"/>
      <c r="DO70" s="812"/>
      <c r="DP70" s="813"/>
      <c r="DQ70" s="811"/>
      <c r="DR70" s="812"/>
      <c r="DS70" s="812"/>
      <c r="DT70" s="812"/>
      <c r="DU70" s="813"/>
      <c r="DV70" s="808"/>
      <c r="DW70" s="809"/>
      <c r="DX70" s="809"/>
      <c r="DY70" s="809"/>
      <c r="DZ70" s="810"/>
      <c r="EA70" s="51"/>
    </row>
    <row r="71" spans="1:131" ht="26.25" customHeight="1" x14ac:dyDescent="0.2">
      <c r="A71" s="60">
        <v>4</v>
      </c>
      <c r="B71" s="822" t="s">
        <v>354</v>
      </c>
      <c r="C71" s="823"/>
      <c r="D71" s="823"/>
      <c r="E71" s="823"/>
      <c r="F71" s="823"/>
      <c r="G71" s="823"/>
      <c r="H71" s="823"/>
      <c r="I71" s="823"/>
      <c r="J71" s="823"/>
      <c r="K71" s="823"/>
      <c r="L71" s="823"/>
      <c r="M71" s="823"/>
      <c r="N71" s="823"/>
      <c r="O71" s="823"/>
      <c r="P71" s="824"/>
      <c r="Q71" s="825">
        <v>62719</v>
      </c>
      <c r="R71" s="779"/>
      <c r="S71" s="779"/>
      <c r="T71" s="779"/>
      <c r="U71" s="779"/>
      <c r="V71" s="779">
        <v>60379</v>
      </c>
      <c r="W71" s="779"/>
      <c r="X71" s="779"/>
      <c r="Y71" s="779"/>
      <c r="Z71" s="779"/>
      <c r="AA71" s="779">
        <v>2339</v>
      </c>
      <c r="AB71" s="779"/>
      <c r="AC71" s="779"/>
      <c r="AD71" s="779"/>
      <c r="AE71" s="779"/>
      <c r="AF71" s="779">
        <v>13601</v>
      </c>
      <c r="AG71" s="779"/>
      <c r="AH71" s="779"/>
      <c r="AI71" s="779"/>
      <c r="AJ71" s="779"/>
      <c r="AK71" s="779">
        <v>71100</v>
      </c>
      <c r="AL71" s="779"/>
      <c r="AM71" s="779"/>
      <c r="AN71" s="779"/>
      <c r="AO71" s="779"/>
      <c r="AP71" s="779" t="s">
        <v>304</v>
      </c>
      <c r="AQ71" s="779"/>
      <c r="AR71" s="779"/>
      <c r="AS71" s="779"/>
      <c r="AT71" s="779"/>
      <c r="AU71" s="779" t="s">
        <v>304</v>
      </c>
      <c r="AV71" s="779"/>
      <c r="AW71" s="779"/>
      <c r="AX71" s="779"/>
      <c r="AY71" s="779"/>
      <c r="AZ71" s="781"/>
      <c r="BA71" s="781"/>
      <c r="BB71" s="781"/>
      <c r="BC71" s="781"/>
      <c r="BD71" s="782"/>
      <c r="BE71" s="63"/>
      <c r="BF71" s="63"/>
      <c r="BG71" s="63"/>
      <c r="BH71" s="63"/>
      <c r="BI71" s="63"/>
      <c r="BJ71" s="63"/>
      <c r="BK71" s="63"/>
      <c r="BL71" s="63"/>
      <c r="BM71" s="63"/>
      <c r="BN71" s="63"/>
      <c r="BO71" s="63"/>
      <c r="BP71" s="63"/>
      <c r="BQ71" s="60">
        <v>65</v>
      </c>
      <c r="BR71" s="65"/>
      <c r="BS71" s="808"/>
      <c r="BT71" s="809"/>
      <c r="BU71" s="809"/>
      <c r="BV71" s="809"/>
      <c r="BW71" s="809"/>
      <c r="BX71" s="809"/>
      <c r="BY71" s="809"/>
      <c r="BZ71" s="809"/>
      <c r="CA71" s="809"/>
      <c r="CB71" s="809"/>
      <c r="CC71" s="809"/>
      <c r="CD71" s="809"/>
      <c r="CE71" s="809"/>
      <c r="CF71" s="809"/>
      <c r="CG71" s="814"/>
      <c r="CH71" s="811"/>
      <c r="CI71" s="812"/>
      <c r="CJ71" s="812"/>
      <c r="CK71" s="812"/>
      <c r="CL71" s="813"/>
      <c r="CM71" s="811"/>
      <c r="CN71" s="812"/>
      <c r="CO71" s="812"/>
      <c r="CP71" s="812"/>
      <c r="CQ71" s="813"/>
      <c r="CR71" s="811"/>
      <c r="CS71" s="812"/>
      <c r="CT71" s="812"/>
      <c r="CU71" s="812"/>
      <c r="CV71" s="813"/>
      <c r="CW71" s="811"/>
      <c r="CX71" s="812"/>
      <c r="CY71" s="812"/>
      <c r="CZ71" s="812"/>
      <c r="DA71" s="813"/>
      <c r="DB71" s="811"/>
      <c r="DC71" s="812"/>
      <c r="DD71" s="812"/>
      <c r="DE71" s="812"/>
      <c r="DF71" s="813"/>
      <c r="DG71" s="811"/>
      <c r="DH71" s="812"/>
      <c r="DI71" s="812"/>
      <c r="DJ71" s="812"/>
      <c r="DK71" s="813"/>
      <c r="DL71" s="811"/>
      <c r="DM71" s="812"/>
      <c r="DN71" s="812"/>
      <c r="DO71" s="812"/>
      <c r="DP71" s="813"/>
      <c r="DQ71" s="811"/>
      <c r="DR71" s="812"/>
      <c r="DS71" s="812"/>
      <c r="DT71" s="812"/>
      <c r="DU71" s="813"/>
      <c r="DV71" s="808"/>
      <c r="DW71" s="809"/>
      <c r="DX71" s="809"/>
      <c r="DY71" s="809"/>
      <c r="DZ71" s="810"/>
      <c r="EA71" s="51"/>
    </row>
    <row r="72" spans="1:131" ht="26.25" customHeight="1" x14ac:dyDescent="0.2">
      <c r="A72" s="60">
        <v>5</v>
      </c>
      <c r="B72" s="822"/>
      <c r="C72" s="823"/>
      <c r="D72" s="823"/>
      <c r="E72" s="823"/>
      <c r="F72" s="823"/>
      <c r="G72" s="823"/>
      <c r="H72" s="823"/>
      <c r="I72" s="823"/>
      <c r="J72" s="823"/>
      <c r="K72" s="823"/>
      <c r="L72" s="823"/>
      <c r="M72" s="823"/>
      <c r="N72" s="823"/>
      <c r="O72" s="823"/>
      <c r="P72" s="824"/>
      <c r="Q72" s="825"/>
      <c r="R72" s="779"/>
      <c r="S72" s="779"/>
      <c r="T72" s="779"/>
      <c r="U72" s="779"/>
      <c r="V72" s="779"/>
      <c r="W72" s="779"/>
      <c r="X72" s="779"/>
      <c r="Y72" s="779"/>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79"/>
      <c r="AY72" s="779"/>
      <c r="AZ72" s="781"/>
      <c r="BA72" s="781"/>
      <c r="BB72" s="781"/>
      <c r="BC72" s="781"/>
      <c r="BD72" s="782"/>
      <c r="BE72" s="63"/>
      <c r="BF72" s="63"/>
      <c r="BG72" s="63"/>
      <c r="BH72" s="63"/>
      <c r="BI72" s="63"/>
      <c r="BJ72" s="63"/>
      <c r="BK72" s="63"/>
      <c r="BL72" s="63"/>
      <c r="BM72" s="63"/>
      <c r="BN72" s="63"/>
      <c r="BO72" s="63"/>
      <c r="BP72" s="63"/>
      <c r="BQ72" s="60">
        <v>66</v>
      </c>
      <c r="BR72" s="65"/>
      <c r="BS72" s="808"/>
      <c r="BT72" s="809"/>
      <c r="BU72" s="809"/>
      <c r="BV72" s="809"/>
      <c r="BW72" s="809"/>
      <c r="BX72" s="809"/>
      <c r="BY72" s="809"/>
      <c r="BZ72" s="809"/>
      <c r="CA72" s="809"/>
      <c r="CB72" s="809"/>
      <c r="CC72" s="809"/>
      <c r="CD72" s="809"/>
      <c r="CE72" s="809"/>
      <c r="CF72" s="809"/>
      <c r="CG72" s="814"/>
      <c r="CH72" s="811"/>
      <c r="CI72" s="812"/>
      <c r="CJ72" s="812"/>
      <c r="CK72" s="812"/>
      <c r="CL72" s="813"/>
      <c r="CM72" s="811"/>
      <c r="CN72" s="812"/>
      <c r="CO72" s="812"/>
      <c r="CP72" s="812"/>
      <c r="CQ72" s="813"/>
      <c r="CR72" s="811"/>
      <c r="CS72" s="812"/>
      <c r="CT72" s="812"/>
      <c r="CU72" s="812"/>
      <c r="CV72" s="813"/>
      <c r="CW72" s="811"/>
      <c r="CX72" s="812"/>
      <c r="CY72" s="812"/>
      <c r="CZ72" s="812"/>
      <c r="DA72" s="813"/>
      <c r="DB72" s="811"/>
      <c r="DC72" s="812"/>
      <c r="DD72" s="812"/>
      <c r="DE72" s="812"/>
      <c r="DF72" s="813"/>
      <c r="DG72" s="811"/>
      <c r="DH72" s="812"/>
      <c r="DI72" s="812"/>
      <c r="DJ72" s="812"/>
      <c r="DK72" s="813"/>
      <c r="DL72" s="811"/>
      <c r="DM72" s="812"/>
      <c r="DN72" s="812"/>
      <c r="DO72" s="812"/>
      <c r="DP72" s="813"/>
      <c r="DQ72" s="811"/>
      <c r="DR72" s="812"/>
      <c r="DS72" s="812"/>
      <c r="DT72" s="812"/>
      <c r="DU72" s="813"/>
      <c r="DV72" s="808"/>
      <c r="DW72" s="809"/>
      <c r="DX72" s="809"/>
      <c r="DY72" s="809"/>
      <c r="DZ72" s="810"/>
      <c r="EA72" s="51"/>
    </row>
    <row r="73" spans="1:131" ht="26.25" customHeight="1" x14ac:dyDescent="0.2">
      <c r="A73" s="60">
        <v>6</v>
      </c>
      <c r="B73" s="822"/>
      <c r="C73" s="823"/>
      <c r="D73" s="823"/>
      <c r="E73" s="823"/>
      <c r="F73" s="823"/>
      <c r="G73" s="823"/>
      <c r="H73" s="823"/>
      <c r="I73" s="823"/>
      <c r="J73" s="823"/>
      <c r="K73" s="823"/>
      <c r="L73" s="823"/>
      <c r="M73" s="823"/>
      <c r="N73" s="823"/>
      <c r="O73" s="823"/>
      <c r="P73" s="824"/>
      <c r="Q73" s="825"/>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79"/>
      <c r="AY73" s="779"/>
      <c r="AZ73" s="781"/>
      <c r="BA73" s="781"/>
      <c r="BB73" s="781"/>
      <c r="BC73" s="781"/>
      <c r="BD73" s="782"/>
      <c r="BE73" s="63"/>
      <c r="BF73" s="63"/>
      <c r="BG73" s="63"/>
      <c r="BH73" s="63"/>
      <c r="BI73" s="63"/>
      <c r="BJ73" s="63"/>
      <c r="BK73" s="63"/>
      <c r="BL73" s="63"/>
      <c r="BM73" s="63"/>
      <c r="BN73" s="63"/>
      <c r="BO73" s="63"/>
      <c r="BP73" s="63"/>
      <c r="BQ73" s="60">
        <v>67</v>
      </c>
      <c r="BR73" s="65"/>
      <c r="BS73" s="808"/>
      <c r="BT73" s="809"/>
      <c r="BU73" s="809"/>
      <c r="BV73" s="809"/>
      <c r="BW73" s="809"/>
      <c r="BX73" s="809"/>
      <c r="BY73" s="809"/>
      <c r="BZ73" s="809"/>
      <c r="CA73" s="809"/>
      <c r="CB73" s="809"/>
      <c r="CC73" s="809"/>
      <c r="CD73" s="809"/>
      <c r="CE73" s="809"/>
      <c r="CF73" s="809"/>
      <c r="CG73" s="814"/>
      <c r="CH73" s="811"/>
      <c r="CI73" s="812"/>
      <c r="CJ73" s="812"/>
      <c r="CK73" s="812"/>
      <c r="CL73" s="813"/>
      <c r="CM73" s="811"/>
      <c r="CN73" s="812"/>
      <c r="CO73" s="812"/>
      <c r="CP73" s="812"/>
      <c r="CQ73" s="813"/>
      <c r="CR73" s="811"/>
      <c r="CS73" s="812"/>
      <c r="CT73" s="812"/>
      <c r="CU73" s="812"/>
      <c r="CV73" s="813"/>
      <c r="CW73" s="811"/>
      <c r="CX73" s="812"/>
      <c r="CY73" s="812"/>
      <c r="CZ73" s="812"/>
      <c r="DA73" s="813"/>
      <c r="DB73" s="811"/>
      <c r="DC73" s="812"/>
      <c r="DD73" s="812"/>
      <c r="DE73" s="812"/>
      <c r="DF73" s="813"/>
      <c r="DG73" s="811"/>
      <c r="DH73" s="812"/>
      <c r="DI73" s="812"/>
      <c r="DJ73" s="812"/>
      <c r="DK73" s="813"/>
      <c r="DL73" s="811"/>
      <c r="DM73" s="812"/>
      <c r="DN73" s="812"/>
      <c r="DO73" s="812"/>
      <c r="DP73" s="813"/>
      <c r="DQ73" s="811"/>
      <c r="DR73" s="812"/>
      <c r="DS73" s="812"/>
      <c r="DT73" s="812"/>
      <c r="DU73" s="813"/>
      <c r="DV73" s="808"/>
      <c r="DW73" s="809"/>
      <c r="DX73" s="809"/>
      <c r="DY73" s="809"/>
      <c r="DZ73" s="810"/>
      <c r="EA73" s="51"/>
    </row>
    <row r="74" spans="1:131" ht="26.25" customHeight="1" x14ac:dyDescent="0.2">
      <c r="A74" s="60">
        <v>7</v>
      </c>
      <c r="B74" s="822"/>
      <c r="C74" s="823"/>
      <c r="D74" s="823"/>
      <c r="E74" s="823"/>
      <c r="F74" s="823"/>
      <c r="G74" s="823"/>
      <c r="H74" s="823"/>
      <c r="I74" s="823"/>
      <c r="J74" s="823"/>
      <c r="K74" s="823"/>
      <c r="L74" s="823"/>
      <c r="M74" s="823"/>
      <c r="N74" s="823"/>
      <c r="O74" s="823"/>
      <c r="P74" s="824"/>
      <c r="Q74" s="825"/>
      <c r="R74" s="779"/>
      <c r="S74" s="779"/>
      <c r="T74" s="779"/>
      <c r="U74" s="779"/>
      <c r="V74" s="779"/>
      <c r="W74" s="779"/>
      <c r="X74" s="779"/>
      <c r="Y74" s="779"/>
      <c r="Z74" s="779"/>
      <c r="AA74" s="779"/>
      <c r="AB74" s="779"/>
      <c r="AC74" s="779"/>
      <c r="AD74" s="779"/>
      <c r="AE74" s="779"/>
      <c r="AF74" s="779"/>
      <c r="AG74" s="779"/>
      <c r="AH74" s="779"/>
      <c r="AI74" s="779"/>
      <c r="AJ74" s="779"/>
      <c r="AK74" s="779"/>
      <c r="AL74" s="779"/>
      <c r="AM74" s="779"/>
      <c r="AN74" s="779"/>
      <c r="AO74" s="779"/>
      <c r="AP74" s="779"/>
      <c r="AQ74" s="779"/>
      <c r="AR74" s="779"/>
      <c r="AS74" s="779"/>
      <c r="AT74" s="779"/>
      <c r="AU74" s="779"/>
      <c r="AV74" s="779"/>
      <c r="AW74" s="779"/>
      <c r="AX74" s="779"/>
      <c r="AY74" s="779"/>
      <c r="AZ74" s="781"/>
      <c r="BA74" s="781"/>
      <c r="BB74" s="781"/>
      <c r="BC74" s="781"/>
      <c r="BD74" s="782"/>
      <c r="BE74" s="63"/>
      <c r="BF74" s="63"/>
      <c r="BG74" s="63"/>
      <c r="BH74" s="63"/>
      <c r="BI74" s="63"/>
      <c r="BJ74" s="63"/>
      <c r="BK74" s="63"/>
      <c r="BL74" s="63"/>
      <c r="BM74" s="63"/>
      <c r="BN74" s="63"/>
      <c r="BO74" s="63"/>
      <c r="BP74" s="63"/>
      <c r="BQ74" s="60">
        <v>68</v>
      </c>
      <c r="BR74" s="65"/>
      <c r="BS74" s="808"/>
      <c r="BT74" s="809"/>
      <c r="BU74" s="809"/>
      <c r="BV74" s="809"/>
      <c r="BW74" s="809"/>
      <c r="BX74" s="809"/>
      <c r="BY74" s="809"/>
      <c r="BZ74" s="809"/>
      <c r="CA74" s="809"/>
      <c r="CB74" s="809"/>
      <c r="CC74" s="809"/>
      <c r="CD74" s="809"/>
      <c r="CE74" s="809"/>
      <c r="CF74" s="809"/>
      <c r="CG74" s="814"/>
      <c r="CH74" s="811"/>
      <c r="CI74" s="812"/>
      <c r="CJ74" s="812"/>
      <c r="CK74" s="812"/>
      <c r="CL74" s="813"/>
      <c r="CM74" s="811"/>
      <c r="CN74" s="812"/>
      <c r="CO74" s="812"/>
      <c r="CP74" s="812"/>
      <c r="CQ74" s="813"/>
      <c r="CR74" s="811"/>
      <c r="CS74" s="812"/>
      <c r="CT74" s="812"/>
      <c r="CU74" s="812"/>
      <c r="CV74" s="813"/>
      <c r="CW74" s="811"/>
      <c r="CX74" s="812"/>
      <c r="CY74" s="812"/>
      <c r="CZ74" s="812"/>
      <c r="DA74" s="813"/>
      <c r="DB74" s="811"/>
      <c r="DC74" s="812"/>
      <c r="DD74" s="812"/>
      <c r="DE74" s="812"/>
      <c r="DF74" s="813"/>
      <c r="DG74" s="811"/>
      <c r="DH74" s="812"/>
      <c r="DI74" s="812"/>
      <c r="DJ74" s="812"/>
      <c r="DK74" s="813"/>
      <c r="DL74" s="811"/>
      <c r="DM74" s="812"/>
      <c r="DN74" s="812"/>
      <c r="DO74" s="812"/>
      <c r="DP74" s="813"/>
      <c r="DQ74" s="811"/>
      <c r="DR74" s="812"/>
      <c r="DS74" s="812"/>
      <c r="DT74" s="812"/>
      <c r="DU74" s="813"/>
      <c r="DV74" s="808"/>
      <c r="DW74" s="809"/>
      <c r="DX74" s="809"/>
      <c r="DY74" s="809"/>
      <c r="DZ74" s="810"/>
      <c r="EA74" s="51"/>
    </row>
    <row r="75" spans="1:131" ht="26.25" customHeight="1" x14ac:dyDescent="0.2">
      <c r="A75" s="60">
        <v>8</v>
      </c>
      <c r="B75" s="822"/>
      <c r="C75" s="823"/>
      <c r="D75" s="823"/>
      <c r="E75" s="823"/>
      <c r="F75" s="823"/>
      <c r="G75" s="823"/>
      <c r="H75" s="823"/>
      <c r="I75" s="823"/>
      <c r="J75" s="823"/>
      <c r="K75" s="823"/>
      <c r="L75" s="823"/>
      <c r="M75" s="823"/>
      <c r="N75" s="823"/>
      <c r="O75" s="823"/>
      <c r="P75" s="824"/>
      <c r="Q75" s="826"/>
      <c r="R75" s="827"/>
      <c r="S75" s="827"/>
      <c r="T75" s="827"/>
      <c r="U75" s="783"/>
      <c r="V75" s="828"/>
      <c r="W75" s="827"/>
      <c r="X75" s="827"/>
      <c r="Y75" s="827"/>
      <c r="Z75" s="783"/>
      <c r="AA75" s="828"/>
      <c r="AB75" s="827"/>
      <c r="AC75" s="827"/>
      <c r="AD75" s="827"/>
      <c r="AE75" s="783"/>
      <c r="AF75" s="828"/>
      <c r="AG75" s="827"/>
      <c r="AH75" s="827"/>
      <c r="AI75" s="827"/>
      <c r="AJ75" s="783"/>
      <c r="AK75" s="828"/>
      <c r="AL75" s="827"/>
      <c r="AM75" s="827"/>
      <c r="AN75" s="827"/>
      <c r="AO75" s="783"/>
      <c r="AP75" s="828"/>
      <c r="AQ75" s="827"/>
      <c r="AR75" s="827"/>
      <c r="AS75" s="827"/>
      <c r="AT75" s="783"/>
      <c r="AU75" s="828"/>
      <c r="AV75" s="827"/>
      <c r="AW75" s="827"/>
      <c r="AX75" s="827"/>
      <c r="AY75" s="783"/>
      <c r="AZ75" s="781"/>
      <c r="BA75" s="781"/>
      <c r="BB75" s="781"/>
      <c r="BC75" s="781"/>
      <c r="BD75" s="782"/>
      <c r="BE75" s="63"/>
      <c r="BF75" s="63"/>
      <c r="BG75" s="63"/>
      <c r="BH75" s="63"/>
      <c r="BI75" s="63"/>
      <c r="BJ75" s="63"/>
      <c r="BK75" s="63"/>
      <c r="BL75" s="63"/>
      <c r="BM75" s="63"/>
      <c r="BN75" s="63"/>
      <c r="BO75" s="63"/>
      <c r="BP75" s="63"/>
      <c r="BQ75" s="60">
        <v>69</v>
      </c>
      <c r="BR75" s="65"/>
      <c r="BS75" s="808"/>
      <c r="BT75" s="809"/>
      <c r="BU75" s="809"/>
      <c r="BV75" s="809"/>
      <c r="BW75" s="809"/>
      <c r="BX75" s="809"/>
      <c r="BY75" s="809"/>
      <c r="BZ75" s="809"/>
      <c r="CA75" s="809"/>
      <c r="CB75" s="809"/>
      <c r="CC75" s="809"/>
      <c r="CD75" s="809"/>
      <c r="CE75" s="809"/>
      <c r="CF75" s="809"/>
      <c r="CG75" s="814"/>
      <c r="CH75" s="811"/>
      <c r="CI75" s="812"/>
      <c r="CJ75" s="812"/>
      <c r="CK75" s="812"/>
      <c r="CL75" s="813"/>
      <c r="CM75" s="811"/>
      <c r="CN75" s="812"/>
      <c r="CO75" s="812"/>
      <c r="CP75" s="812"/>
      <c r="CQ75" s="813"/>
      <c r="CR75" s="811"/>
      <c r="CS75" s="812"/>
      <c r="CT75" s="812"/>
      <c r="CU75" s="812"/>
      <c r="CV75" s="813"/>
      <c r="CW75" s="811"/>
      <c r="CX75" s="812"/>
      <c r="CY75" s="812"/>
      <c r="CZ75" s="812"/>
      <c r="DA75" s="813"/>
      <c r="DB75" s="811"/>
      <c r="DC75" s="812"/>
      <c r="DD75" s="812"/>
      <c r="DE75" s="812"/>
      <c r="DF75" s="813"/>
      <c r="DG75" s="811"/>
      <c r="DH75" s="812"/>
      <c r="DI75" s="812"/>
      <c r="DJ75" s="812"/>
      <c r="DK75" s="813"/>
      <c r="DL75" s="811"/>
      <c r="DM75" s="812"/>
      <c r="DN75" s="812"/>
      <c r="DO75" s="812"/>
      <c r="DP75" s="813"/>
      <c r="DQ75" s="811"/>
      <c r="DR75" s="812"/>
      <c r="DS75" s="812"/>
      <c r="DT75" s="812"/>
      <c r="DU75" s="813"/>
      <c r="DV75" s="808"/>
      <c r="DW75" s="809"/>
      <c r="DX75" s="809"/>
      <c r="DY75" s="809"/>
      <c r="DZ75" s="810"/>
      <c r="EA75" s="51"/>
    </row>
    <row r="76" spans="1:131" ht="26.25" customHeight="1" x14ac:dyDescent="0.2">
      <c r="A76" s="60">
        <v>9</v>
      </c>
      <c r="B76" s="822"/>
      <c r="C76" s="823"/>
      <c r="D76" s="823"/>
      <c r="E76" s="823"/>
      <c r="F76" s="823"/>
      <c r="G76" s="823"/>
      <c r="H76" s="823"/>
      <c r="I76" s="823"/>
      <c r="J76" s="823"/>
      <c r="K76" s="823"/>
      <c r="L76" s="823"/>
      <c r="M76" s="823"/>
      <c r="N76" s="823"/>
      <c r="O76" s="823"/>
      <c r="P76" s="824"/>
      <c r="Q76" s="826"/>
      <c r="R76" s="827"/>
      <c r="S76" s="827"/>
      <c r="T76" s="827"/>
      <c r="U76" s="783"/>
      <c r="V76" s="828"/>
      <c r="W76" s="827"/>
      <c r="X76" s="827"/>
      <c r="Y76" s="827"/>
      <c r="Z76" s="783"/>
      <c r="AA76" s="828"/>
      <c r="AB76" s="827"/>
      <c r="AC76" s="827"/>
      <c r="AD76" s="827"/>
      <c r="AE76" s="783"/>
      <c r="AF76" s="828"/>
      <c r="AG76" s="827"/>
      <c r="AH76" s="827"/>
      <c r="AI76" s="827"/>
      <c r="AJ76" s="783"/>
      <c r="AK76" s="828"/>
      <c r="AL76" s="827"/>
      <c r="AM76" s="827"/>
      <c r="AN76" s="827"/>
      <c r="AO76" s="783"/>
      <c r="AP76" s="828"/>
      <c r="AQ76" s="827"/>
      <c r="AR76" s="827"/>
      <c r="AS76" s="827"/>
      <c r="AT76" s="783"/>
      <c r="AU76" s="828"/>
      <c r="AV76" s="827"/>
      <c r="AW76" s="827"/>
      <c r="AX76" s="827"/>
      <c r="AY76" s="783"/>
      <c r="AZ76" s="781"/>
      <c r="BA76" s="781"/>
      <c r="BB76" s="781"/>
      <c r="BC76" s="781"/>
      <c r="BD76" s="782"/>
      <c r="BE76" s="63"/>
      <c r="BF76" s="63"/>
      <c r="BG76" s="63"/>
      <c r="BH76" s="63"/>
      <c r="BI76" s="63"/>
      <c r="BJ76" s="63"/>
      <c r="BK76" s="63"/>
      <c r="BL76" s="63"/>
      <c r="BM76" s="63"/>
      <c r="BN76" s="63"/>
      <c r="BO76" s="63"/>
      <c r="BP76" s="63"/>
      <c r="BQ76" s="60">
        <v>70</v>
      </c>
      <c r="BR76" s="65"/>
      <c r="BS76" s="808"/>
      <c r="BT76" s="809"/>
      <c r="BU76" s="809"/>
      <c r="BV76" s="809"/>
      <c r="BW76" s="809"/>
      <c r="BX76" s="809"/>
      <c r="BY76" s="809"/>
      <c r="BZ76" s="809"/>
      <c r="CA76" s="809"/>
      <c r="CB76" s="809"/>
      <c r="CC76" s="809"/>
      <c r="CD76" s="809"/>
      <c r="CE76" s="809"/>
      <c r="CF76" s="809"/>
      <c r="CG76" s="814"/>
      <c r="CH76" s="811"/>
      <c r="CI76" s="812"/>
      <c r="CJ76" s="812"/>
      <c r="CK76" s="812"/>
      <c r="CL76" s="813"/>
      <c r="CM76" s="811"/>
      <c r="CN76" s="812"/>
      <c r="CO76" s="812"/>
      <c r="CP76" s="812"/>
      <c r="CQ76" s="813"/>
      <c r="CR76" s="811"/>
      <c r="CS76" s="812"/>
      <c r="CT76" s="812"/>
      <c r="CU76" s="812"/>
      <c r="CV76" s="813"/>
      <c r="CW76" s="811"/>
      <c r="CX76" s="812"/>
      <c r="CY76" s="812"/>
      <c r="CZ76" s="812"/>
      <c r="DA76" s="813"/>
      <c r="DB76" s="811"/>
      <c r="DC76" s="812"/>
      <c r="DD76" s="812"/>
      <c r="DE76" s="812"/>
      <c r="DF76" s="813"/>
      <c r="DG76" s="811"/>
      <c r="DH76" s="812"/>
      <c r="DI76" s="812"/>
      <c r="DJ76" s="812"/>
      <c r="DK76" s="813"/>
      <c r="DL76" s="811"/>
      <c r="DM76" s="812"/>
      <c r="DN76" s="812"/>
      <c r="DO76" s="812"/>
      <c r="DP76" s="813"/>
      <c r="DQ76" s="811"/>
      <c r="DR76" s="812"/>
      <c r="DS76" s="812"/>
      <c r="DT76" s="812"/>
      <c r="DU76" s="813"/>
      <c r="DV76" s="808"/>
      <c r="DW76" s="809"/>
      <c r="DX76" s="809"/>
      <c r="DY76" s="809"/>
      <c r="DZ76" s="810"/>
      <c r="EA76" s="51"/>
    </row>
    <row r="77" spans="1:131" ht="26.25" customHeight="1" x14ac:dyDescent="0.2">
      <c r="A77" s="60">
        <v>10</v>
      </c>
      <c r="B77" s="822"/>
      <c r="C77" s="823"/>
      <c r="D77" s="823"/>
      <c r="E77" s="823"/>
      <c r="F77" s="823"/>
      <c r="G77" s="823"/>
      <c r="H77" s="823"/>
      <c r="I77" s="823"/>
      <c r="J77" s="823"/>
      <c r="K77" s="823"/>
      <c r="L77" s="823"/>
      <c r="M77" s="823"/>
      <c r="N77" s="823"/>
      <c r="O77" s="823"/>
      <c r="P77" s="824"/>
      <c r="Q77" s="826"/>
      <c r="R77" s="827"/>
      <c r="S77" s="827"/>
      <c r="T77" s="827"/>
      <c r="U77" s="783"/>
      <c r="V77" s="828"/>
      <c r="W77" s="827"/>
      <c r="X77" s="827"/>
      <c r="Y77" s="827"/>
      <c r="Z77" s="783"/>
      <c r="AA77" s="828"/>
      <c r="AB77" s="827"/>
      <c r="AC77" s="827"/>
      <c r="AD77" s="827"/>
      <c r="AE77" s="783"/>
      <c r="AF77" s="828"/>
      <c r="AG77" s="827"/>
      <c r="AH77" s="827"/>
      <c r="AI77" s="827"/>
      <c r="AJ77" s="783"/>
      <c r="AK77" s="828"/>
      <c r="AL77" s="827"/>
      <c r="AM77" s="827"/>
      <c r="AN77" s="827"/>
      <c r="AO77" s="783"/>
      <c r="AP77" s="828"/>
      <c r="AQ77" s="827"/>
      <c r="AR77" s="827"/>
      <c r="AS77" s="827"/>
      <c r="AT77" s="783"/>
      <c r="AU77" s="828"/>
      <c r="AV77" s="827"/>
      <c r="AW77" s="827"/>
      <c r="AX77" s="827"/>
      <c r="AY77" s="783"/>
      <c r="AZ77" s="781"/>
      <c r="BA77" s="781"/>
      <c r="BB77" s="781"/>
      <c r="BC77" s="781"/>
      <c r="BD77" s="782"/>
      <c r="BE77" s="63"/>
      <c r="BF77" s="63"/>
      <c r="BG77" s="63"/>
      <c r="BH77" s="63"/>
      <c r="BI77" s="63"/>
      <c r="BJ77" s="63"/>
      <c r="BK77" s="63"/>
      <c r="BL77" s="63"/>
      <c r="BM77" s="63"/>
      <c r="BN77" s="63"/>
      <c r="BO77" s="63"/>
      <c r="BP77" s="63"/>
      <c r="BQ77" s="60">
        <v>71</v>
      </c>
      <c r="BR77" s="65"/>
      <c r="BS77" s="808"/>
      <c r="BT77" s="809"/>
      <c r="BU77" s="809"/>
      <c r="BV77" s="809"/>
      <c r="BW77" s="809"/>
      <c r="BX77" s="809"/>
      <c r="BY77" s="809"/>
      <c r="BZ77" s="809"/>
      <c r="CA77" s="809"/>
      <c r="CB77" s="809"/>
      <c r="CC77" s="809"/>
      <c r="CD77" s="809"/>
      <c r="CE77" s="809"/>
      <c r="CF77" s="809"/>
      <c r="CG77" s="814"/>
      <c r="CH77" s="811"/>
      <c r="CI77" s="812"/>
      <c r="CJ77" s="812"/>
      <c r="CK77" s="812"/>
      <c r="CL77" s="813"/>
      <c r="CM77" s="811"/>
      <c r="CN77" s="812"/>
      <c r="CO77" s="812"/>
      <c r="CP77" s="812"/>
      <c r="CQ77" s="813"/>
      <c r="CR77" s="811"/>
      <c r="CS77" s="812"/>
      <c r="CT77" s="812"/>
      <c r="CU77" s="812"/>
      <c r="CV77" s="813"/>
      <c r="CW77" s="811"/>
      <c r="CX77" s="812"/>
      <c r="CY77" s="812"/>
      <c r="CZ77" s="812"/>
      <c r="DA77" s="813"/>
      <c r="DB77" s="811"/>
      <c r="DC77" s="812"/>
      <c r="DD77" s="812"/>
      <c r="DE77" s="812"/>
      <c r="DF77" s="813"/>
      <c r="DG77" s="811"/>
      <c r="DH77" s="812"/>
      <c r="DI77" s="812"/>
      <c r="DJ77" s="812"/>
      <c r="DK77" s="813"/>
      <c r="DL77" s="811"/>
      <c r="DM77" s="812"/>
      <c r="DN77" s="812"/>
      <c r="DO77" s="812"/>
      <c r="DP77" s="813"/>
      <c r="DQ77" s="811"/>
      <c r="DR77" s="812"/>
      <c r="DS77" s="812"/>
      <c r="DT77" s="812"/>
      <c r="DU77" s="813"/>
      <c r="DV77" s="808"/>
      <c r="DW77" s="809"/>
      <c r="DX77" s="809"/>
      <c r="DY77" s="809"/>
      <c r="DZ77" s="810"/>
      <c r="EA77" s="51"/>
    </row>
    <row r="78" spans="1:131" ht="26.25" customHeight="1" x14ac:dyDescent="0.2">
      <c r="A78" s="60">
        <v>11</v>
      </c>
      <c r="B78" s="822"/>
      <c r="C78" s="823"/>
      <c r="D78" s="823"/>
      <c r="E78" s="823"/>
      <c r="F78" s="823"/>
      <c r="G78" s="823"/>
      <c r="H78" s="823"/>
      <c r="I78" s="823"/>
      <c r="J78" s="823"/>
      <c r="K78" s="823"/>
      <c r="L78" s="823"/>
      <c r="M78" s="823"/>
      <c r="N78" s="823"/>
      <c r="O78" s="823"/>
      <c r="P78" s="824"/>
      <c r="Q78" s="825"/>
      <c r="R78" s="779"/>
      <c r="S78" s="779"/>
      <c r="T78" s="779"/>
      <c r="U78" s="779"/>
      <c r="V78" s="779"/>
      <c r="W78" s="779"/>
      <c r="X78" s="779"/>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79"/>
      <c r="AY78" s="779"/>
      <c r="AZ78" s="781"/>
      <c r="BA78" s="781"/>
      <c r="BB78" s="781"/>
      <c r="BC78" s="781"/>
      <c r="BD78" s="782"/>
      <c r="BE78" s="63"/>
      <c r="BF78" s="63"/>
      <c r="BG78" s="63"/>
      <c r="BH78" s="63"/>
      <c r="BI78" s="63"/>
      <c r="BJ78" s="51"/>
      <c r="BK78" s="51"/>
      <c r="BL78" s="51"/>
      <c r="BM78" s="51"/>
      <c r="BN78" s="51"/>
      <c r="BO78" s="63"/>
      <c r="BP78" s="63"/>
      <c r="BQ78" s="60">
        <v>72</v>
      </c>
      <c r="BR78" s="65"/>
      <c r="BS78" s="808"/>
      <c r="BT78" s="809"/>
      <c r="BU78" s="809"/>
      <c r="BV78" s="809"/>
      <c r="BW78" s="809"/>
      <c r="BX78" s="809"/>
      <c r="BY78" s="809"/>
      <c r="BZ78" s="809"/>
      <c r="CA78" s="809"/>
      <c r="CB78" s="809"/>
      <c r="CC78" s="809"/>
      <c r="CD78" s="809"/>
      <c r="CE78" s="809"/>
      <c r="CF78" s="809"/>
      <c r="CG78" s="814"/>
      <c r="CH78" s="811"/>
      <c r="CI78" s="812"/>
      <c r="CJ78" s="812"/>
      <c r="CK78" s="812"/>
      <c r="CL78" s="813"/>
      <c r="CM78" s="811"/>
      <c r="CN78" s="812"/>
      <c r="CO78" s="812"/>
      <c r="CP78" s="812"/>
      <c r="CQ78" s="813"/>
      <c r="CR78" s="811"/>
      <c r="CS78" s="812"/>
      <c r="CT78" s="812"/>
      <c r="CU78" s="812"/>
      <c r="CV78" s="813"/>
      <c r="CW78" s="811"/>
      <c r="CX78" s="812"/>
      <c r="CY78" s="812"/>
      <c r="CZ78" s="812"/>
      <c r="DA78" s="813"/>
      <c r="DB78" s="811"/>
      <c r="DC78" s="812"/>
      <c r="DD78" s="812"/>
      <c r="DE78" s="812"/>
      <c r="DF78" s="813"/>
      <c r="DG78" s="811"/>
      <c r="DH78" s="812"/>
      <c r="DI78" s="812"/>
      <c r="DJ78" s="812"/>
      <c r="DK78" s="813"/>
      <c r="DL78" s="811"/>
      <c r="DM78" s="812"/>
      <c r="DN78" s="812"/>
      <c r="DO78" s="812"/>
      <c r="DP78" s="813"/>
      <c r="DQ78" s="811"/>
      <c r="DR78" s="812"/>
      <c r="DS78" s="812"/>
      <c r="DT78" s="812"/>
      <c r="DU78" s="813"/>
      <c r="DV78" s="808"/>
      <c r="DW78" s="809"/>
      <c r="DX78" s="809"/>
      <c r="DY78" s="809"/>
      <c r="DZ78" s="810"/>
      <c r="EA78" s="51"/>
    </row>
    <row r="79" spans="1:131" ht="26.25" customHeight="1" x14ac:dyDescent="0.2">
      <c r="A79" s="60">
        <v>12</v>
      </c>
      <c r="B79" s="822"/>
      <c r="C79" s="823"/>
      <c r="D79" s="823"/>
      <c r="E79" s="823"/>
      <c r="F79" s="823"/>
      <c r="G79" s="823"/>
      <c r="H79" s="823"/>
      <c r="I79" s="823"/>
      <c r="J79" s="823"/>
      <c r="K79" s="823"/>
      <c r="L79" s="823"/>
      <c r="M79" s="823"/>
      <c r="N79" s="823"/>
      <c r="O79" s="823"/>
      <c r="P79" s="824"/>
      <c r="Q79" s="825"/>
      <c r="R79" s="779"/>
      <c r="S79" s="779"/>
      <c r="T79" s="779"/>
      <c r="U79" s="779"/>
      <c r="V79" s="779"/>
      <c r="W79" s="779"/>
      <c r="X79" s="779"/>
      <c r="Y79" s="779"/>
      <c r="Z79" s="779"/>
      <c r="AA79" s="779"/>
      <c r="AB79" s="779"/>
      <c r="AC79" s="779"/>
      <c r="AD79" s="779"/>
      <c r="AE79" s="779"/>
      <c r="AF79" s="779"/>
      <c r="AG79" s="779"/>
      <c r="AH79" s="779"/>
      <c r="AI79" s="779"/>
      <c r="AJ79" s="779"/>
      <c r="AK79" s="779"/>
      <c r="AL79" s="779"/>
      <c r="AM79" s="779"/>
      <c r="AN79" s="779"/>
      <c r="AO79" s="779"/>
      <c r="AP79" s="779"/>
      <c r="AQ79" s="779"/>
      <c r="AR79" s="779"/>
      <c r="AS79" s="779"/>
      <c r="AT79" s="779"/>
      <c r="AU79" s="779"/>
      <c r="AV79" s="779"/>
      <c r="AW79" s="779"/>
      <c r="AX79" s="779"/>
      <c r="AY79" s="779"/>
      <c r="AZ79" s="781"/>
      <c r="BA79" s="781"/>
      <c r="BB79" s="781"/>
      <c r="BC79" s="781"/>
      <c r="BD79" s="782"/>
      <c r="BE79" s="63"/>
      <c r="BF79" s="63"/>
      <c r="BG79" s="63"/>
      <c r="BH79" s="63"/>
      <c r="BI79" s="63"/>
      <c r="BJ79" s="51"/>
      <c r="BK79" s="51"/>
      <c r="BL79" s="51"/>
      <c r="BM79" s="51"/>
      <c r="BN79" s="51"/>
      <c r="BO79" s="63"/>
      <c r="BP79" s="63"/>
      <c r="BQ79" s="60">
        <v>73</v>
      </c>
      <c r="BR79" s="65"/>
      <c r="BS79" s="808"/>
      <c r="BT79" s="809"/>
      <c r="BU79" s="809"/>
      <c r="BV79" s="809"/>
      <c r="BW79" s="809"/>
      <c r="BX79" s="809"/>
      <c r="BY79" s="809"/>
      <c r="BZ79" s="809"/>
      <c r="CA79" s="809"/>
      <c r="CB79" s="809"/>
      <c r="CC79" s="809"/>
      <c r="CD79" s="809"/>
      <c r="CE79" s="809"/>
      <c r="CF79" s="809"/>
      <c r="CG79" s="814"/>
      <c r="CH79" s="811"/>
      <c r="CI79" s="812"/>
      <c r="CJ79" s="812"/>
      <c r="CK79" s="812"/>
      <c r="CL79" s="813"/>
      <c r="CM79" s="811"/>
      <c r="CN79" s="812"/>
      <c r="CO79" s="812"/>
      <c r="CP79" s="812"/>
      <c r="CQ79" s="813"/>
      <c r="CR79" s="811"/>
      <c r="CS79" s="812"/>
      <c r="CT79" s="812"/>
      <c r="CU79" s="812"/>
      <c r="CV79" s="813"/>
      <c r="CW79" s="811"/>
      <c r="CX79" s="812"/>
      <c r="CY79" s="812"/>
      <c r="CZ79" s="812"/>
      <c r="DA79" s="813"/>
      <c r="DB79" s="811"/>
      <c r="DC79" s="812"/>
      <c r="DD79" s="812"/>
      <c r="DE79" s="812"/>
      <c r="DF79" s="813"/>
      <c r="DG79" s="811"/>
      <c r="DH79" s="812"/>
      <c r="DI79" s="812"/>
      <c r="DJ79" s="812"/>
      <c r="DK79" s="813"/>
      <c r="DL79" s="811"/>
      <c r="DM79" s="812"/>
      <c r="DN79" s="812"/>
      <c r="DO79" s="812"/>
      <c r="DP79" s="813"/>
      <c r="DQ79" s="811"/>
      <c r="DR79" s="812"/>
      <c r="DS79" s="812"/>
      <c r="DT79" s="812"/>
      <c r="DU79" s="813"/>
      <c r="DV79" s="808"/>
      <c r="DW79" s="809"/>
      <c r="DX79" s="809"/>
      <c r="DY79" s="809"/>
      <c r="DZ79" s="810"/>
      <c r="EA79" s="51"/>
    </row>
    <row r="80" spans="1:131" ht="26.25" customHeight="1" x14ac:dyDescent="0.2">
      <c r="A80" s="60">
        <v>13</v>
      </c>
      <c r="B80" s="822"/>
      <c r="C80" s="823"/>
      <c r="D80" s="823"/>
      <c r="E80" s="823"/>
      <c r="F80" s="823"/>
      <c r="G80" s="823"/>
      <c r="H80" s="823"/>
      <c r="I80" s="823"/>
      <c r="J80" s="823"/>
      <c r="K80" s="823"/>
      <c r="L80" s="823"/>
      <c r="M80" s="823"/>
      <c r="N80" s="823"/>
      <c r="O80" s="823"/>
      <c r="P80" s="824"/>
      <c r="Q80" s="825"/>
      <c r="R80" s="779"/>
      <c r="S80" s="779"/>
      <c r="T80" s="779"/>
      <c r="U80" s="779"/>
      <c r="V80" s="779"/>
      <c r="W80" s="779"/>
      <c r="X80" s="779"/>
      <c r="Y80" s="779"/>
      <c r="Z80" s="779"/>
      <c r="AA80" s="779"/>
      <c r="AB80" s="779"/>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779"/>
      <c r="AY80" s="779"/>
      <c r="AZ80" s="781"/>
      <c r="BA80" s="781"/>
      <c r="BB80" s="781"/>
      <c r="BC80" s="781"/>
      <c r="BD80" s="782"/>
      <c r="BE80" s="63"/>
      <c r="BF80" s="63"/>
      <c r="BG80" s="63"/>
      <c r="BH80" s="63"/>
      <c r="BI80" s="63"/>
      <c r="BJ80" s="63"/>
      <c r="BK80" s="63"/>
      <c r="BL80" s="63"/>
      <c r="BM80" s="63"/>
      <c r="BN80" s="63"/>
      <c r="BO80" s="63"/>
      <c r="BP80" s="63"/>
      <c r="BQ80" s="60">
        <v>74</v>
      </c>
      <c r="BR80" s="65"/>
      <c r="BS80" s="808"/>
      <c r="BT80" s="809"/>
      <c r="BU80" s="809"/>
      <c r="BV80" s="809"/>
      <c r="BW80" s="809"/>
      <c r="BX80" s="809"/>
      <c r="BY80" s="809"/>
      <c r="BZ80" s="809"/>
      <c r="CA80" s="809"/>
      <c r="CB80" s="809"/>
      <c r="CC80" s="809"/>
      <c r="CD80" s="809"/>
      <c r="CE80" s="809"/>
      <c r="CF80" s="809"/>
      <c r="CG80" s="814"/>
      <c r="CH80" s="811"/>
      <c r="CI80" s="812"/>
      <c r="CJ80" s="812"/>
      <c r="CK80" s="812"/>
      <c r="CL80" s="813"/>
      <c r="CM80" s="811"/>
      <c r="CN80" s="812"/>
      <c r="CO80" s="812"/>
      <c r="CP80" s="812"/>
      <c r="CQ80" s="813"/>
      <c r="CR80" s="811"/>
      <c r="CS80" s="812"/>
      <c r="CT80" s="812"/>
      <c r="CU80" s="812"/>
      <c r="CV80" s="813"/>
      <c r="CW80" s="811"/>
      <c r="CX80" s="812"/>
      <c r="CY80" s="812"/>
      <c r="CZ80" s="812"/>
      <c r="DA80" s="813"/>
      <c r="DB80" s="811"/>
      <c r="DC80" s="812"/>
      <c r="DD80" s="812"/>
      <c r="DE80" s="812"/>
      <c r="DF80" s="813"/>
      <c r="DG80" s="811"/>
      <c r="DH80" s="812"/>
      <c r="DI80" s="812"/>
      <c r="DJ80" s="812"/>
      <c r="DK80" s="813"/>
      <c r="DL80" s="811"/>
      <c r="DM80" s="812"/>
      <c r="DN80" s="812"/>
      <c r="DO80" s="812"/>
      <c r="DP80" s="813"/>
      <c r="DQ80" s="811"/>
      <c r="DR80" s="812"/>
      <c r="DS80" s="812"/>
      <c r="DT80" s="812"/>
      <c r="DU80" s="813"/>
      <c r="DV80" s="808"/>
      <c r="DW80" s="809"/>
      <c r="DX80" s="809"/>
      <c r="DY80" s="809"/>
      <c r="DZ80" s="810"/>
      <c r="EA80" s="51"/>
    </row>
    <row r="81" spans="1:131" ht="26.25" customHeight="1" x14ac:dyDescent="0.2">
      <c r="A81" s="60">
        <v>14</v>
      </c>
      <c r="B81" s="822"/>
      <c r="C81" s="823"/>
      <c r="D81" s="823"/>
      <c r="E81" s="823"/>
      <c r="F81" s="823"/>
      <c r="G81" s="823"/>
      <c r="H81" s="823"/>
      <c r="I81" s="823"/>
      <c r="J81" s="823"/>
      <c r="K81" s="823"/>
      <c r="L81" s="823"/>
      <c r="M81" s="823"/>
      <c r="N81" s="823"/>
      <c r="O81" s="823"/>
      <c r="P81" s="824"/>
      <c r="Q81" s="825"/>
      <c r="R81" s="779"/>
      <c r="S81" s="779"/>
      <c r="T81" s="779"/>
      <c r="U81" s="779"/>
      <c r="V81" s="779"/>
      <c r="W81" s="779"/>
      <c r="X81" s="779"/>
      <c r="Y81" s="779"/>
      <c r="Z81" s="779"/>
      <c r="AA81" s="779"/>
      <c r="AB81" s="779"/>
      <c r="AC81" s="779"/>
      <c r="AD81" s="779"/>
      <c r="AE81" s="779"/>
      <c r="AF81" s="779"/>
      <c r="AG81" s="779"/>
      <c r="AH81" s="779"/>
      <c r="AI81" s="779"/>
      <c r="AJ81" s="779"/>
      <c r="AK81" s="779"/>
      <c r="AL81" s="779"/>
      <c r="AM81" s="779"/>
      <c r="AN81" s="779"/>
      <c r="AO81" s="779"/>
      <c r="AP81" s="779"/>
      <c r="AQ81" s="779"/>
      <c r="AR81" s="779"/>
      <c r="AS81" s="779"/>
      <c r="AT81" s="779"/>
      <c r="AU81" s="779"/>
      <c r="AV81" s="779"/>
      <c r="AW81" s="779"/>
      <c r="AX81" s="779"/>
      <c r="AY81" s="779"/>
      <c r="AZ81" s="781"/>
      <c r="BA81" s="781"/>
      <c r="BB81" s="781"/>
      <c r="BC81" s="781"/>
      <c r="BD81" s="782"/>
      <c r="BE81" s="63"/>
      <c r="BF81" s="63"/>
      <c r="BG81" s="63"/>
      <c r="BH81" s="63"/>
      <c r="BI81" s="63"/>
      <c r="BJ81" s="63"/>
      <c r="BK81" s="63"/>
      <c r="BL81" s="63"/>
      <c r="BM81" s="63"/>
      <c r="BN81" s="63"/>
      <c r="BO81" s="63"/>
      <c r="BP81" s="63"/>
      <c r="BQ81" s="60">
        <v>75</v>
      </c>
      <c r="BR81" s="65"/>
      <c r="BS81" s="808"/>
      <c r="BT81" s="809"/>
      <c r="BU81" s="809"/>
      <c r="BV81" s="809"/>
      <c r="BW81" s="809"/>
      <c r="BX81" s="809"/>
      <c r="BY81" s="809"/>
      <c r="BZ81" s="809"/>
      <c r="CA81" s="809"/>
      <c r="CB81" s="809"/>
      <c r="CC81" s="809"/>
      <c r="CD81" s="809"/>
      <c r="CE81" s="809"/>
      <c r="CF81" s="809"/>
      <c r="CG81" s="814"/>
      <c r="CH81" s="811"/>
      <c r="CI81" s="812"/>
      <c r="CJ81" s="812"/>
      <c r="CK81" s="812"/>
      <c r="CL81" s="813"/>
      <c r="CM81" s="811"/>
      <c r="CN81" s="812"/>
      <c r="CO81" s="812"/>
      <c r="CP81" s="812"/>
      <c r="CQ81" s="813"/>
      <c r="CR81" s="811"/>
      <c r="CS81" s="812"/>
      <c r="CT81" s="812"/>
      <c r="CU81" s="812"/>
      <c r="CV81" s="813"/>
      <c r="CW81" s="811"/>
      <c r="CX81" s="812"/>
      <c r="CY81" s="812"/>
      <c r="CZ81" s="812"/>
      <c r="DA81" s="813"/>
      <c r="DB81" s="811"/>
      <c r="DC81" s="812"/>
      <c r="DD81" s="812"/>
      <c r="DE81" s="812"/>
      <c r="DF81" s="813"/>
      <c r="DG81" s="811"/>
      <c r="DH81" s="812"/>
      <c r="DI81" s="812"/>
      <c r="DJ81" s="812"/>
      <c r="DK81" s="813"/>
      <c r="DL81" s="811"/>
      <c r="DM81" s="812"/>
      <c r="DN81" s="812"/>
      <c r="DO81" s="812"/>
      <c r="DP81" s="813"/>
      <c r="DQ81" s="811"/>
      <c r="DR81" s="812"/>
      <c r="DS81" s="812"/>
      <c r="DT81" s="812"/>
      <c r="DU81" s="813"/>
      <c r="DV81" s="808"/>
      <c r="DW81" s="809"/>
      <c r="DX81" s="809"/>
      <c r="DY81" s="809"/>
      <c r="DZ81" s="810"/>
      <c r="EA81" s="51"/>
    </row>
    <row r="82" spans="1:131" ht="26.25" customHeight="1" x14ac:dyDescent="0.2">
      <c r="A82" s="60">
        <v>15</v>
      </c>
      <c r="B82" s="822"/>
      <c r="C82" s="823"/>
      <c r="D82" s="823"/>
      <c r="E82" s="823"/>
      <c r="F82" s="823"/>
      <c r="G82" s="823"/>
      <c r="H82" s="823"/>
      <c r="I82" s="823"/>
      <c r="J82" s="823"/>
      <c r="K82" s="823"/>
      <c r="L82" s="823"/>
      <c r="M82" s="823"/>
      <c r="N82" s="823"/>
      <c r="O82" s="823"/>
      <c r="P82" s="824"/>
      <c r="Q82" s="825"/>
      <c r="R82" s="779"/>
      <c r="S82" s="779"/>
      <c r="T82" s="779"/>
      <c r="U82" s="779"/>
      <c r="V82" s="779"/>
      <c r="W82" s="779"/>
      <c r="X82" s="779"/>
      <c r="Y82" s="779"/>
      <c r="Z82" s="779"/>
      <c r="AA82" s="779"/>
      <c r="AB82" s="779"/>
      <c r="AC82" s="779"/>
      <c r="AD82" s="779"/>
      <c r="AE82" s="779"/>
      <c r="AF82" s="779"/>
      <c r="AG82" s="779"/>
      <c r="AH82" s="779"/>
      <c r="AI82" s="779"/>
      <c r="AJ82" s="779"/>
      <c r="AK82" s="779"/>
      <c r="AL82" s="779"/>
      <c r="AM82" s="779"/>
      <c r="AN82" s="779"/>
      <c r="AO82" s="779"/>
      <c r="AP82" s="779"/>
      <c r="AQ82" s="779"/>
      <c r="AR82" s="779"/>
      <c r="AS82" s="779"/>
      <c r="AT82" s="779"/>
      <c r="AU82" s="779"/>
      <c r="AV82" s="779"/>
      <c r="AW82" s="779"/>
      <c r="AX82" s="779"/>
      <c r="AY82" s="779"/>
      <c r="AZ82" s="781"/>
      <c r="BA82" s="781"/>
      <c r="BB82" s="781"/>
      <c r="BC82" s="781"/>
      <c r="BD82" s="782"/>
      <c r="BE82" s="63"/>
      <c r="BF82" s="63"/>
      <c r="BG82" s="63"/>
      <c r="BH82" s="63"/>
      <c r="BI82" s="63"/>
      <c r="BJ82" s="63"/>
      <c r="BK82" s="63"/>
      <c r="BL82" s="63"/>
      <c r="BM82" s="63"/>
      <c r="BN82" s="63"/>
      <c r="BO82" s="63"/>
      <c r="BP82" s="63"/>
      <c r="BQ82" s="60">
        <v>76</v>
      </c>
      <c r="BR82" s="65"/>
      <c r="BS82" s="808"/>
      <c r="BT82" s="809"/>
      <c r="BU82" s="809"/>
      <c r="BV82" s="809"/>
      <c r="BW82" s="809"/>
      <c r="BX82" s="809"/>
      <c r="BY82" s="809"/>
      <c r="BZ82" s="809"/>
      <c r="CA82" s="809"/>
      <c r="CB82" s="809"/>
      <c r="CC82" s="809"/>
      <c r="CD82" s="809"/>
      <c r="CE82" s="809"/>
      <c r="CF82" s="809"/>
      <c r="CG82" s="814"/>
      <c r="CH82" s="811"/>
      <c r="CI82" s="812"/>
      <c r="CJ82" s="812"/>
      <c r="CK82" s="812"/>
      <c r="CL82" s="813"/>
      <c r="CM82" s="811"/>
      <c r="CN82" s="812"/>
      <c r="CO82" s="812"/>
      <c r="CP82" s="812"/>
      <c r="CQ82" s="813"/>
      <c r="CR82" s="811"/>
      <c r="CS82" s="812"/>
      <c r="CT82" s="812"/>
      <c r="CU82" s="812"/>
      <c r="CV82" s="813"/>
      <c r="CW82" s="811"/>
      <c r="CX82" s="812"/>
      <c r="CY82" s="812"/>
      <c r="CZ82" s="812"/>
      <c r="DA82" s="813"/>
      <c r="DB82" s="811"/>
      <c r="DC82" s="812"/>
      <c r="DD82" s="812"/>
      <c r="DE82" s="812"/>
      <c r="DF82" s="813"/>
      <c r="DG82" s="811"/>
      <c r="DH82" s="812"/>
      <c r="DI82" s="812"/>
      <c r="DJ82" s="812"/>
      <c r="DK82" s="813"/>
      <c r="DL82" s="811"/>
      <c r="DM82" s="812"/>
      <c r="DN82" s="812"/>
      <c r="DO82" s="812"/>
      <c r="DP82" s="813"/>
      <c r="DQ82" s="811"/>
      <c r="DR82" s="812"/>
      <c r="DS82" s="812"/>
      <c r="DT82" s="812"/>
      <c r="DU82" s="813"/>
      <c r="DV82" s="808"/>
      <c r="DW82" s="809"/>
      <c r="DX82" s="809"/>
      <c r="DY82" s="809"/>
      <c r="DZ82" s="810"/>
      <c r="EA82" s="51"/>
    </row>
    <row r="83" spans="1:131" ht="26.25" customHeight="1" x14ac:dyDescent="0.2">
      <c r="A83" s="60">
        <v>16</v>
      </c>
      <c r="B83" s="822"/>
      <c r="C83" s="823"/>
      <c r="D83" s="823"/>
      <c r="E83" s="823"/>
      <c r="F83" s="823"/>
      <c r="G83" s="823"/>
      <c r="H83" s="823"/>
      <c r="I83" s="823"/>
      <c r="J83" s="823"/>
      <c r="K83" s="823"/>
      <c r="L83" s="823"/>
      <c r="M83" s="823"/>
      <c r="N83" s="823"/>
      <c r="O83" s="823"/>
      <c r="P83" s="824"/>
      <c r="Q83" s="825"/>
      <c r="R83" s="779"/>
      <c r="S83" s="779"/>
      <c r="T83" s="779"/>
      <c r="U83" s="779"/>
      <c r="V83" s="779"/>
      <c r="W83" s="779"/>
      <c r="X83" s="779"/>
      <c r="Y83" s="779"/>
      <c r="Z83" s="779"/>
      <c r="AA83" s="779"/>
      <c r="AB83" s="779"/>
      <c r="AC83" s="779"/>
      <c r="AD83" s="779"/>
      <c r="AE83" s="779"/>
      <c r="AF83" s="779"/>
      <c r="AG83" s="779"/>
      <c r="AH83" s="779"/>
      <c r="AI83" s="779"/>
      <c r="AJ83" s="779"/>
      <c r="AK83" s="779"/>
      <c r="AL83" s="779"/>
      <c r="AM83" s="779"/>
      <c r="AN83" s="779"/>
      <c r="AO83" s="779"/>
      <c r="AP83" s="779"/>
      <c r="AQ83" s="779"/>
      <c r="AR83" s="779"/>
      <c r="AS83" s="779"/>
      <c r="AT83" s="779"/>
      <c r="AU83" s="779"/>
      <c r="AV83" s="779"/>
      <c r="AW83" s="779"/>
      <c r="AX83" s="779"/>
      <c r="AY83" s="779"/>
      <c r="AZ83" s="781"/>
      <c r="BA83" s="781"/>
      <c r="BB83" s="781"/>
      <c r="BC83" s="781"/>
      <c r="BD83" s="782"/>
      <c r="BE83" s="63"/>
      <c r="BF83" s="63"/>
      <c r="BG83" s="63"/>
      <c r="BH83" s="63"/>
      <c r="BI83" s="63"/>
      <c r="BJ83" s="63"/>
      <c r="BK83" s="63"/>
      <c r="BL83" s="63"/>
      <c r="BM83" s="63"/>
      <c r="BN83" s="63"/>
      <c r="BO83" s="63"/>
      <c r="BP83" s="63"/>
      <c r="BQ83" s="60">
        <v>77</v>
      </c>
      <c r="BR83" s="65"/>
      <c r="BS83" s="808"/>
      <c r="BT83" s="809"/>
      <c r="BU83" s="809"/>
      <c r="BV83" s="809"/>
      <c r="BW83" s="809"/>
      <c r="BX83" s="809"/>
      <c r="BY83" s="809"/>
      <c r="BZ83" s="809"/>
      <c r="CA83" s="809"/>
      <c r="CB83" s="809"/>
      <c r="CC83" s="809"/>
      <c r="CD83" s="809"/>
      <c r="CE83" s="809"/>
      <c r="CF83" s="809"/>
      <c r="CG83" s="814"/>
      <c r="CH83" s="811"/>
      <c r="CI83" s="812"/>
      <c r="CJ83" s="812"/>
      <c r="CK83" s="812"/>
      <c r="CL83" s="813"/>
      <c r="CM83" s="811"/>
      <c r="CN83" s="812"/>
      <c r="CO83" s="812"/>
      <c r="CP83" s="812"/>
      <c r="CQ83" s="813"/>
      <c r="CR83" s="811"/>
      <c r="CS83" s="812"/>
      <c r="CT83" s="812"/>
      <c r="CU83" s="812"/>
      <c r="CV83" s="813"/>
      <c r="CW83" s="811"/>
      <c r="CX83" s="812"/>
      <c r="CY83" s="812"/>
      <c r="CZ83" s="812"/>
      <c r="DA83" s="813"/>
      <c r="DB83" s="811"/>
      <c r="DC83" s="812"/>
      <c r="DD83" s="812"/>
      <c r="DE83" s="812"/>
      <c r="DF83" s="813"/>
      <c r="DG83" s="811"/>
      <c r="DH83" s="812"/>
      <c r="DI83" s="812"/>
      <c r="DJ83" s="812"/>
      <c r="DK83" s="813"/>
      <c r="DL83" s="811"/>
      <c r="DM83" s="812"/>
      <c r="DN83" s="812"/>
      <c r="DO83" s="812"/>
      <c r="DP83" s="813"/>
      <c r="DQ83" s="811"/>
      <c r="DR83" s="812"/>
      <c r="DS83" s="812"/>
      <c r="DT83" s="812"/>
      <c r="DU83" s="813"/>
      <c r="DV83" s="808"/>
      <c r="DW83" s="809"/>
      <c r="DX83" s="809"/>
      <c r="DY83" s="809"/>
      <c r="DZ83" s="810"/>
      <c r="EA83" s="51"/>
    </row>
    <row r="84" spans="1:131" ht="26.25" customHeight="1" x14ac:dyDescent="0.2">
      <c r="A84" s="60">
        <v>17</v>
      </c>
      <c r="B84" s="822"/>
      <c r="C84" s="823"/>
      <c r="D84" s="823"/>
      <c r="E84" s="823"/>
      <c r="F84" s="823"/>
      <c r="G84" s="823"/>
      <c r="H84" s="823"/>
      <c r="I84" s="823"/>
      <c r="J84" s="823"/>
      <c r="K84" s="823"/>
      <c r="L84" s="823"/>
      <c r="M84" s="823"/>
      <c r="N84" s="823"/>
      <c r="O84" s="823"/>
      <c r="P84" s="824"/>
      <c r="Q84" s="825"/>
      <c r="R84" s="779"/>
      <c r="S84" s="779"/>
      <c r="T84" s="779"/>
      <c r="U84" s="779"/>
      <c r="V84" s="779"/>
      <c r="W84" s="779"/>
      <c r="X84" s="779"/>
      <c r="Y84" s="779"/>
      <c r="Z84" s="779"/>
      <c r="AA84" s="779"/>
      <c r="AB84" s="779"/>
      <c r="AC84" s="779"/>
      <c r="AD84" s="779"/>
      <c r="AE84" s="779"/>
      <c r="AF84" s="779"/>
      <c r="AG84" s="779"/>
      <c r="AH84" s="779"/>
      <c r="AI84" s="779"/>
      <c r="AJ84" s="779"/>
      <c r="AK84" s="779"/>
      <c r="AL84" s="779"/>
      <c r="AM84" s="779"/>
      <c r="AN84" s="779"/>
      <c r="AO84" s="779"/>
      <c r="AP84" s="779"/>
      <c r="AQ84" s="779"/>
      <c r="AR84" s="779"/>
      <c r="AS84" s="779"/>
      <c r="AT84" s="779"/>
      <c r="AU84" s="779"/>
      <c r="AV84" s="779"/>
      <c r="AW84" s="779"/>
      <c r="AX84" s="779"/>
      <c r="AY84" s="779"/>
      <c r="AZ84" s="781"/>
      <c r="BA84" s="781"/>
      <c r="BB84" s="781"/>
      <c r="BC84" s="781"/>
      <c r="BD84" s="782"/>
      <c r="BE84" s="63"/>
      <c r="BF84" s="63"/>
      <c r="BG84" s="63"/>
      <c r="BH84" s="63"/>
      <c r="BI84" s="63"/>
      <c r="BJ84" s="63"/>
      <c r="BK84" s="63"/>
      <c r="BL84" s="63"/>
      <c r="BM84" s="63"/>
      <c r="BN84" s="63"/>
      <c r="BO84" s="63"/>
      <c r="BP84" s="63"/>
      <c r="BQ84" s="60">
        <v>78</v>
      </c>
      <c r="BR84" s="65"/>
      <c r="BS84" s="808"/>
      <c r="BT84" s="809"/>
      <c r="BU84" s="809"/>
      <c r="BV84" s="809"/>
      <c r="BW84" s="809"/>
      <c r="BX84" s="809"/>
      <c r="BY84" s="809"/>
      <c r="BZ84" s="809"/>
      <c r="CA84" s="809"/>
      <c r="CB84" s="809"/>
      <c r="CC84" s="809"/>
      <c r="CD84" s="809"/>
      <c r="CE84" s="809"/>
      <c r="CF84" s="809"/>
      <c r="CG84" s="814"/>
      <c r="CH84" s="811"/>
      <c r="CI84" s="812"/>
      <c r="CJ84" s="812"/>
      <c r="CK84" s="812"/>
      <c r="CL84" s="813"/>
      <c r="CM84" s="811"/>
      <c r="CN84" s="812"/>
      <c r="CO84" s="812"/>
      <c r="CP84" s="812"/>
      <c r="CQ84" s="813"/>
      <c r="CR84" s="811"/>
      <c r="CS84" s="812"/>
      <c r="CT84" s="812"/>
      <c r="CU84" s="812"/>
      <c r="CV84" s="813"/>
      <c r="CW84" s="811"/>
      <c r="CX84" s="812"/>
      <c r="CY84" s="812"/>
      <c r="CZ84" s="812"/>
      <c r="DA84" s="813"/>
      <c r="DB84" s="811"/>
      <c r="DC84" s="812"/>
      <c r="DD84" s="812"/>
      <c r="DE84" s="812"/>
      <c r="DF84" s="813"/>
      <c r="DG84" s="811"/>
      <c r="DH84" s="812"/>
      <c r="DI84" s="812"/>
      <c r="DJ84" s="812"/>
      <c r="DK84" s="813"/>
      <c r="DL84" s="811"/>
      <c r="DM84" s="812"/>
      <c r="DN84" s="812"/>
      <c r="DO84" s="812"/>
      <c r="DP84" s="813"/>
      <c r="DQ84" s="811"/>
      <c r="DR84" s="812"/>
      <c r="DS84" s="812"/>
      <c r="DT84" s="812"/>
      <c r="DU84" s="813"/>
      <c r="DV84" s="808"/>
      <c r="DW84" s="809"/>
      <c r="DX84" s="809"/>
      <c r="DY84" s="809"/>
      <c r="DZ84" s="810"/>
      <c r="EA84" s="51"/>
    </row>
    <row r="85" spans="1:131" ht="26.25" customHeight="1" x14ac:dyDescent="0.2">
      <c r="A85" s="60">
        <v>18</v>
      </c>
      <c r="B85" s="822"/>
      <c r="C85" s="823"/>
      <c r="D85" s="823"/>
      <c r="E85" s="823"/>
      <c r="F85" s="823"/>
      <c r="G85" s="823"/>
      <c r="H85" s="823"/>
      <c r="I85" s="823"/>
      <c r="J85" s="823"/>
      <c r="K85" s="823"/>
      <c r="L85" s="823"/>
      <c r="M85" s="823"/>
      <c r="N85" s="823"/>
      <c r="O85" s="823"/>
      <c r="P85" s="824"/>
      <c r="Q85" s="825"/>
      <c r="R85" s="779"/>
      <c r="S85" s="779"/>
      <c r="T85" s="779"/>
      <c r="U85" s="779"/>
      <c r="V85" s="779"/>
      <c r="W85" s="779"/>
      <c r="X85" s="779"/>
      <c r="Y85" s="779"/>
      <c r="Z85" s="779"/>
      <c r="AA85" s="779"/>
      <c r="AB85" s="779"/>
      <c r="AC85" s="779"/>
      <c r="AD85" s="779"/>
      <c r="AE85" s="779"/>
      <c r="AF85" s="779"/>
      <c r="AG85" s="779"/>
      <c r="AH85" s="779"/>
      <c r="AI85" s="779"/>
      <c r="AJ85" s="779"/>
      <c r="AK85" s="779"/>
      <c r="AL85" s="779"/>
      <c r="AM85" s="779"/>
      <c r="AN85" s="779"/>
      <c r="AO85" s="779"/>
      <c r="AP85" s="779"/>
      <c r="AQ85" s="779"/>
      <c r="AR85" s="779"/>
      <c r="AS85" s="779"/>
      <c r="AT85" s="779"/>
      <c r="AU85" s="779"/>
      <c r="AV85" s="779"/>
      <c r="AW85" s="779"/>
      <c r="AX85" s="779"/>
      <c r="AY85" s="779"/>
      <c r="AZ85" s="781"/>
      <c r="BA85" s="781"/>
      <c r="BB85" s="781"/>
      <c r="BC85" s="781"/>
      <c r="BD85" s="782"/>
      <c r="BE85" s="63"/>
      <c r="BF85" s="63"/>
      <c r="BG85" s="63"/>
      <c r="BH85" s="63"/>
      <c r="BI85" s="63"/>
      <c r="BJ85" s="63"/>
      <c r="BK85" s="63"/>
      <c r="BL85" s="63"/>
      <c r="BM85" s="63"/>
      <c r="BN85" s="63"/>
      <c r="BO85" s="63"/>
      <c r="BP85" s="63"/>
      <c r="BQ85" s="60">
        <v>79</v>
      </c>
      <c r="BR85" s="65"/>
      <c r="BS85" s="808"/>
      <c r="BT85" s="809"/>
      <c r="BU85" s="809"/>
      <c r="BV85" s="809"/>
      <c r="BW85" s="809"/>
      <c r="BX85" s="809"/>
      <c r="BY85" s="809"/>
      <c r="BZ85" s="809"/>
      <c r="CA85" s="809"/>
      <c r="CB85" s="809"/>
      <c r="CC85" s="809"/>
      <c r="CD85" s="809"/>
      <c r="CE85" s="809"/>
      <c r="CF85" s="809"/>
      <c r="CG85" s="814"/>
      <c r="CH85" s="811"/>
      <c r="CI85" s="812"/>
      <c r="CJ85" s="812"/>
      <c r="CK85" s="812"/>
      <c r="CL85" s="813"/>
      <c r="CM85" s="811"/>
      <c r="CN85" s="812"/>
      <c r="CO85" s="812"/>
      <c r="CP85" s="812"/>
      <c r="CQ85" s="813"/>
      <c r="CR85" s="811"/>
      <c r="CS85" s="812"/>
      <c r="CT85" s="812"/>
      <c r="CU85" s="812"/>
      <c r="CV85" s="813"/>
      <c r="CW85" s="811"/>
      <c r="CX85" s="812"/>
      <c r="CY85" s="812"/>
      <c r="CZ85" s="812"/>
      <c r="DA85" s="813"/>
      <c r="DB85" s="811"/>
      <c r="DC85" s="812"/>
      <c r="DD85" s="812"/>
      <c r="DE85" s="812"/>
      <c r="DF85" s="813"/>
      <c r="DG85" s="811"/>
      <c r="DH85" s="812"/>
      <c r="DI85" s="812"/>
      <c r="DJ85" s="812"/>
      <c r="DK85" s="813"/>
      <c r="DL85" s="811"/>
      <c r="DM85" s="812"/>
      <c r="DN85" s="812"/>
      <c r="DO85" s="812"/>
      <c r="DP85" s="813"/>
      <c r="DQ85" s="811"/>
      <c r="DR85" s="812"/>
      <c r="DS85" s="812"/>
      <c r="DT85" s="812"/>
      <c r="DU85" s="813"/>
      <c r="DV85" s="808"/>
      <c r="DW85" s="809"/>
      <c r="DX85" s="809"/>
      <c r="DY85" s="809"/>
      <c r="DZ85" s="810"/>
      <c r="EA85" s="51"/>
    </row>
    <row r="86" spans="1:131" ht="26.25" customHeight="1" x14ac:dyDescent="0.2">
      <c r="A86" s="60">
        <v>19</v>
      </c>
      <c r="B86" s="822"/>
      <c r="C86" s="823"/>
      <c r="D86" s="823"/>
      <c r="E86" s="823"/>
      <c r="F86" s="823"/>
      <c r="G86" s="823"/>
      <c r="H86" s="823"/>
      <c r="I86" s="823"/>
      <c r="J86" s="823"/>
      <c r="K86" s="823"/>
      <c r="L86" s="823"/>
      <c r="M86" s="823"/>
      <c r="N86" s="823"/>
      <c r="O86" s="823"/>
      <c r="P86" s="824"/>
      <c r="Q86" s="825"/>
      <c r="R86" s="779"/>
      <c r="S86" s="779"/>
      <c r="T86" s="779"/>
      <c r="U86" s="779"/>
      <c r="V86" s="779"/>
      <c r="W86" s="779"/>
      <c r="X86" s="779"/>
      <c r="Y86" s="779"/>
      <c r="Z86" s="779"/>
      <c r="AA86" s="779"/>
      <c r="AB86" s="779"/>
      <c r="AC86" s="779"/>
      <c r="AD86" s="779"/>
      <c r="AE86" s="779"/>
      <c r="AF86" s="779"/>
      <c r="AG86" s="779"/>
      <c r="AH86" s="779"/>
      <c r="AI86" s="779"/>
      <c r="AJ86" s="779"/>
      <c r="AK86" s="779"/>
      <c r="AL86" s="779"/>
      <c r="AM86" s="779"/>
      <c r="AN86" s="779"/>
      <c r="AO86" s="779"/>
      <c r="AP86" s="779"/>
      <c r="AQ86" s="779"/>
      <c r="AR86" s="779"/>
      <c r="AS86" s="779"/>
      <c r="AT86" s="779"/>
      <c r="AU86" s="779"/>
      <c r="AV86" s="779"/>
      <c r="AW86" s="779"/>
      <c r="AX86" s="779"/>
      <c r="AY86" s="779"/>
      <c r="AZ86" s="781"/>
      <c r="BA86" s="781"/>
      <c r="BB86" s="781"/>
      <c r="BC86" s="781"/>
      <c r="BD86" s="782"/>
      <c r="BE86" s="63"/>
      <c r="BF86" s="63"/>
      <c r="BG86" s="63"/>
      <c r="BH86" s="63"/>
      <c r="BI86" s="63"/>
      <c r="BJ86" s="63"/>
      <c r="BK86" s="63"/>
      <c r="BL86" s="63"/>
      <c r="BM86" s="63"/>
      <c r="BN86" s="63"/>
      <c r="BO86" s="63"/>
      <c r="BP86" s="63"/>
      <c r="BQ86" s="60">
        <v>80</v>
      </c>
      <c r="BR86" s="65"/>
      <c r="BS86" s="808"/>
      <c r="BT86" s="809"/>
      <c r="BU86" s="809"/>
      <c r="BV86" s="809"/>
      <c r="BW86" s="809"/>
      <c r="BX86" s="809"/>
      <c r="BY86" s="809"/>
      <c r="BZ86" s="809"/>
      <c r="CA86" s="809"/>
      <c r="CB86" s="809"/>
      <c r="CC86" s="809"/>
      <c r="CD86" s="809"/>
      <c r="CE86" s="809"/>
      <c r="CF86" s="809"/>
      <c r="CG86" s="814"/>
      <c r="CH86" s="811"/>
      <c r="CI86" s="812"/>
      <c r="CJ86" s="812"/>
      <c r="CK86" s="812"/>
      <c r="CL86" s="813"/>
      <c r="CM86" s="811"/>
      <c r="CN86" s="812"/>
      <c r="CO86" s="812"/>
      <c r="CP86" s="812"/>
      <c r="CQ86" s="813"/>
      <c r="CR86" s="811"/>
      <c r="CS86" s="812"/>
      <c r="CT86" s="812"/>
      <c r="CU86" s="812"/>
      <c r="CV86" s="813"/>
      <c r="CW86" s="811"/>
      <c r="CX86" s="812"/>
      <c r="CY86" s="812"/>
      <c r="CZ86" s="812"/>
      <c r="DA86" s="813"/>
      <c r="DB86" s="811"/>
      <c r="DC86" s="812"/>
      <c r="DD86" s="812"/>
      <c r="DE86" s="812"/>
      <c r="DF86" s="813"/>
      <c r="DG86" s="811"/>
      <c r="DH86" s="812"/>
      <c r="DI86" s="812"/>
      <c r="DJ86" s="812"/>
      <c r="DK86" s="813"/>
      <c r="DL86" s="811"/>
      <c r="DM86" s="812"/>
      <c r="DN86" s="812"/>
      <c r="DO86" s="812"/>
      <c r="DP86" s="813"/>
      <c r="DQ86" s="811"/>
      <c r="DR86" s="812"/>
      <c r="DS86" s="812"/>
      <c r="DT86" s="812"/>
      <c r="DU86" s="813"/>
      <c r="DV86" s="808"/>
      <c r="DW86" s="809"/>
      <c r="DX86" s="809"/>
      <c r="DY86" s="809"/>
      <c r="DZ86" s="810"/>
      <c r="EA86" s="51"/>
    </row>
    <row r="87" spans="1:131" ht="26.25" customHeight="1" x14ac:dyDescent="0.2">
      <c r="A87" s="66">
        <v>20</v>
      </c>
      <c r="B87" s="829"/>
      <c r="C87" s="830"/>
      <c r="D87" s="830"/>
      <c r="E87" s="830"/>
      <c r="F87" s="830"/>
      <c r="G87" s="830"/>
      <c r="H87" s="830"/>
      <c r="I87" s="830"/>
      <c r="J87" s="830"/>
      <c r="K87" s="830"/>
      <c r="L87" s="830"/>
      <c r="M87" s="830"/>
      <c r="N87" s="830"/>
      <c r="O87" s="830"/>
      <c r="P87" s="831"/>
      <c r="Q87" s="832"/>
      <c r="R87" s="833"/>
      <c r="S87" s="833"/>
      <c r="T87" s="833"/>
      <c r="U87" s="833"/>
      <c r="V87" s="833"/>
      <c r="W87" s="833"/>
      <c r="X87" s="833"/>
      <c r="Y87" s="833"/>
      <c r="Z87" s="833"/>
      <c r="AA87" s="833"/>
      <c r="AB87" s="833"/>
      <c r="AC87" s="833"/>
      <c r="AD87" s="833"/>
      <c r="AE87" s="833"/>
      <c r="AF87" s="833"/>
      <c r="AG87" s="833"/>
      <c r="AH87" s="833"/>
      <c r="AI87" s="833"/>
      <c r="AJ87" s="833"/>
      <c r="AK87" s="833"/>
      <c r="AL87" s="833"/>
      <c r="AM87" s="833"/>
      <c r="AN87" s="833"/>
      <c r="AO87" s="833"/>
      <c r="AP87" s="833"/>
      <c r="AQ87" s="833"/>
      <c r="AR87" s="833"/>
      <c r="AS87" s="833"/>
      <c r="AT87" s="833"/>
      <c r="AU87" s="833"/>
      <c r="AV87" s="833"/>
      <c r="AW87" s="833"/>
      <c r="AX87" s="833"/>
      <c r="AY87" s="833"/>
      <c r="AZ87" s="834"/>
      <c r="BA87" s="834"/>
      <c r="BB87" s="834"/>
      <c r="BC87" s="834"/>
      <c r="BD87" s="835"/>
      <c r="BE87" s="63"/>
      <c r="BF87" s="63"/>
      <c r="BG87" s="63"/>
      <c r="BH87" s="63"/>
      <c r="BI87" s="63"/>
      <c r="BJ87" s="63"/>
      <c r="BK87" s="63"/>
      <c r="BL87" s="63"/>
      <c r="BM87" s="63"/>
      <c r="BN87" s="63"/>
      <c r="BO87" s="63"/>
      <c r="BP87" s="63"/>
      <c r="BQ87" s="60">
        <v>81</v>
      </c>
      <c r="BR87" s="65"/>
      <c r="BS87" s="808"/>
      <c r="BT87" s="809"/>
      <c r="BU87" s="809"/>
      <c r="BV87" s="809"/>
      <c r="BW87" s="809"/>
      <c r="BX87" s="809"/>
      <c r="BY87" s="809"/>
      <c r="BZ87" s="809"/>
      <c r="CA87" s="809"/>
      <c r="CB87" s="809"/>
      <c r="CC87" s="809"/>
      <c r="CD87" s="809"/>
      <c r="CE87" s="809"/>
      <c r="CF87" s="809"/>
      <c r="CG87" s="814"/>
      <c r="CH87" s="811"/>
      <c r="CI87" s="812"/>
      <c r="CJ87" s="812"/>
      <c r="CK87" s="812"/>
      <c r="CL87" s="813"/>
      <c r="CM87" s="811"/>
      <c r="CN87" s="812"/>
      <c r="CO87" s="812"/>
      <c r="CP87" s="812"/>
      <c r="CQ87" s="813"/>
      <c r="CR87" s="811"/>
      <c r="CS87" s="812"/>
      <c r="CT87" s="812"/>
      <c r="CU87" s="812"/>
      <c r="CV87" s="813"/>
      <c r="CW87" s="811"/>
      <c r="CX87" s="812"/>
      <c r="CY87" s="812"/>
      <c r="CZ87" s="812"/>
      <c r="DA87" s="813"/>
      <c r="DB87" s="811"/>
      <c r="DC87" s="812"/>
      <c r="DD87" s="812"/>
      <c r="DE87" s="812"/>
      <c r="DF87" s="813"/>
      <c r="DG87" s="811"/>
      <c r="DH87" s="812"/>
      <c r="DI87" s="812"/>
      <c r="DJ87" s="812"/>
      <c r="DK87" s="813"/>
      <c r="DL87" s="811"/>
      <c r="DM87" s="812"/>
      <c r="DN87" s="812"/>
      <c r="DO87" s="812"/>
      <c r="DP87" s="813"/>
      <c r="DQ87" s="811"/>
      <c r="DR87" s="812"/>
      <c r="DS87" s="812"/>
      <c r="DT87" s="812"/>
      <c r="DU87" s="813"/>
      <c r="DV87" s="808"/>
      <c r="DW87" s="809"/>
      <c r="DX87" s="809"/>
      <c r="DY87" s="809"/>
      <c r="DZ87" s="810"/>
      <c r="EA87" s="51"/>
    </row>
    <row r="88" spans="1:131" ht="26.25" customHeight="1" thickBot="1" x14ac:dyDescent="0.25">
      <c r="A88" s="62" t="s">
        <v>322</v>
      </c>
      <c r="B88" s="738" t="s">
        <v>355</v>
      </c>
      <c r="C88" s="739"/>
      <c r="D88" s="739"/>
      <c r="E88" s="739"/>
      <c r="F88" s="739"/>
      <c r="G88" s="739"/>
      <c r="H88" s="739"/>
      <c r="I88" s="739"/>
      <c r="J88" s="739"/>
      <c r="K88" s="739"/>
      <c r="L88" s="739"/>
      <c r="M88" s="739"/>
      <c r="N88" s="739"/>
      <c r="O88" s="739"/>
      <c r="P88" s="740"/>
      <c r="Q88" s="789"/>
      <c r="R88" s="790"/>
      <c r="S88" s="790"/>
      <c r="T88" s="790"/>
      <c r="U88" s="790"/>
      <c r="V88" s="790"/>
      <c r="W88" s="790"/>
      <c r="X88" s="790"/>
      <c r="Y88" s="790"/>
      <c r="Z88" s="790"/>
      <c r="AA88" s="790"/>
      <c r="AB88" s="790"/>
      <c r="AC88" s="790"/>
      <c r="AD88" s="790"/>
      <c r="AE88" s="790"/>
      <c r="AF88" s="793">
        <v>24222</v>
      </c>
      <c r="AG88" s="793"/>
      <c r="AH88" s="793"/>
      <c r="AI88" s="793"/>
      <c r="AJ88" s="793"/>
      <c r="AK88" s="790"/>
      <c r="AL88" s="790"/>
      <c r="AM88" s="790"/>
      <c r="AN88" s="790"/>
      <c r="AO88" s="790"/>
      <c r="AP88" s="793" t="s">
        <v>318</v>
      </c>
      <c r="AQ88" s="793"/>
      <c r="AR88" s="793"/>
      <c r="AS88" s="793"/>
      <c r="AT88" s="793"/>
      <c r="AU88" s="793" t="s">
        <v>318</v>
      </c>
      <c r="AV88" s="793"/>
      <c r="AW88" s="793"/>
      <c r="AX88" s="793"/>
      <c r="AY88" s="793"/>
      <c r="AZ88" s="798"/>
      <c r="BA88" s="798"/>
      <c r="BB88" s="798"/>
      <c r="BC88" s="798"/>
      <c r="BD88" s="799"/>
      <c r="BE88" s="63"/>
      <c r="BF88" s="63"/>
      <c r="BG88" s="63"/>
      <c r="BH88" s="63"/>
      <c r="BI88" s="63"/>
      <c r="BJ88" s="63"/>
      <c r="BK88" s="63"/>
      <c r="BL88" s="63"/>
      <c r="BM88" s="63"/>
      <c r="BN88" s="63"/>
      <c r="BO88" s="63"/>
      <c r="BP88" s="63"/>
      <c r="BQ88" s="60">
        <v>82</v>
      </c>
      <c r="BR88" s="65"/>
      <c r="BS88" s="808"/>
      <c r="BT88" s="809"/>
      <c r="BU88" s="809"/>
      <c r="BV88" s="809"/>
      <c r="BW88" s="809"/>
      <c r="BX88" s="809"/>
      <c r="BY88" s="809"/>
      <c r="BZ88" s="809"/>
      <c r="CA88" s="809"/>
      <c r="CB88" s="809"/>
      <c r="CC88" s="809"/>
      <c r="CD88" s="809"/>
      <c r="CE88" s="809"/>
      <c r="CF88" s="809"/>
      <c r="CG88" s="814"/>
      <c r="CH88" s="811"/>
      <c r="CI88" s="812"/>
      <c r="CJ88" s="812"/>
      <c r="CK88" s="812"/>
      <c r="CL88" s="813"/>
      <c r="CM88" s="811"/>
      <c r="CN88" s="812"/>
      <c r="CO88" s="812"/>
      <c r="CP88" s="812"/>
      <c r="CQ88" s="813"/>
      <c r="CR88" s="811"/>
      <c r="CS88" s="812"/>
      <c r="CT88" s="812"/>
      <c r="CU88" s="812"/>
      <c r="CV88" s="813"/>
      <c r="CW88" s="811"/>
      <c r="CX88" s="812"/>
      <c r="CY88" s="812"/>
      <c r="CZ88" s="812"/>
      <c r="DA88" s="813"/>
      <c r="DB88" s="811"/>
      <c r="DC88" s="812"/>
      <c r="DD88" s="812"/>
      <c r="DE88" s="812"/>
      <c r="DF88" s="813"/>
      <c r="DG88" s="811"/>
      <c r="DH88" s="812"/>
      <c r="DI88" s="812"/>
      <c r="DJ88" s="812"/>
      <c r="DK88" s="813"/>
      <c r="DL88" s="811"/>
      <c r="DM88" s="812"/>
      <c r="DN88" s="812"/>
      <c r="DO88" s="812"/>
      <c r="DP88" s="813"/>
      <c r="DQ88" s="811"/>
      <c r="DR88" s="812"/>
      <c r="DS88" s="812"/>
      <c r="DT88" s="812"/>
      <c r="DU88" s="813"/>
      <c r="DV88" s="808"/>
      <c r="DW88" s="809"/>
      <c r="DX88" s="809"/>
      <c r="DY88" s="809"/>
      <c r="DZ88" s="810"/>
      <c r="EA88" s="51"/>
    </row>
    <row r="89" spans="1:131" ht="26.25" hidden="1" customHeight="1" x14ac:dyDescent="0.2">
      <c r="A89" s="67"/>
      <c r="B89" s="68"/>
      <c r="C89" s="68"/>
      <c r="D89" s="68"/>
      <c r="E89" s="68"/>
      <c r="F89" s="68"/>
      <c r="G89" s="68"/>
      <c r="H89" s="68"/>
      <c r="I89" s="68"/>
      <c r="J89" s="68"/>
      <c r="K89" s="68"/>
      <c r="L89" s="68"/>
      <c r="M89" s="68"/>
      <c r="N89" s="68"/>
      <c r="O89" s="68"/>
      <c r="P89" s="68"/>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0"/>
      <c r="BA89" s="70"/>
      <c r="BB89" s="70"/>
      <c r="BC89" s="70"/>
      <c r="BD89" s="70"/>
      <c r="BE89" s="63"/>
      <c r="BF89" s="63"/>
      <c r="BG89" s="63"/>
      <c r="BH89" s="63"/>
      <c r="BI89" s="63"/>
      <c r="BJ89" s="63"/>
      <c r="BK89" s="63"/>
      <c r="BL89" s="63"/>
      <c r="BM89" s="63"/>
      <c r="BN89" s="63"/>
      <c r="BO89" s="63"/>
      <c r="BP89" s="63"/>
      <c r="BQ89" s="60">
        <v>83</v>
      </c>
      <c r="BR89" s="65"/>
      <c r="BS89" s="808"/>
      <c r="BT89" s="809"/>
      <c r="BU89" s="809"/>
      <c r="BV89" s="809"/>
      <c r="BW89" s="809"/>
      <c r="BX89" s="809"/>
      <c r="BY89" s="809"/>
      <c r="BZ89" s="809"/>
      <c r="CA89" s="809"/>
      <c r="CB89" s="809"/>
      <c r="CC89" s="809"/>
      <c r="CD89" s="809"/>
      <c r="CE89" s="809"/>
      <c r="CF89" s="809"/>
      <c r="CG89" s="814"/>
      <c r="CH89" s="811"/>
      <c r="CI89" s="812"/>
      <c r="CJ89" s="812"/>
      <c r="CK89" s="812"/>
      <c r="CL89" s="813"/>
      <c r="CM89" s="811"/>
      <c r="CN89" s="812"/>
      <c r="CO89" s="812"/>
      <c r="CP89" s="812"/>
      <c r="CQ89" s="813"/>
      <c r="CR89" s="811"/>
      <c r="CS89" s="812"/>
      <c r="CT89" s="812"/>
      <c r="CU89" s="812"/>
      <c r="CV89" s="813"/>
      <c r="CW89" s="811"/>
      <c r="CX89" s="812"/>
      <c r="CY89" s="812"/>
      <c r="CZ89" s="812"/>
      <c r="DA89" s="813"/>
      <c r="DB89" s="811"/>
      <c r="DC89" s="812"/>
      <c r="DD89" s="812"/>
      <c r="DE89" s="812"/>
      <c r="DF89" s="813"/>
      <c r="DG89" s="811"/>
      <c r="DH89" s="812"/>
      <c r="DI89" s="812"/>
      <c r="DJ89" s="812"/>
      <c r="DK89" s="813"/>
      <c r="DL89" s="811"/>
      <c r="DM89" s="812"/>
      <c r="DN89" s="812"/>
      <c r="DO89" s="812"/>
      <c r="DP89" s="813"/>
      <c r="DQ89" s="811"/>
      <c r="DR89" s="812"/>
      <c r="DS89" s="812"/>
      <c r="DT89" s="812"/>
      <c r="DU89" s="813"/>
      <c r="DV89" s="808"/>
      <c r="DW89" s="809"/>
      <c r="DX89" s="809"/>
      <c r="DY89" s="809"/>
      <c r="DZ89" s="810"/>
      <c r="EA89" s="51"/>
    </row>
    <row r="90" spans="1:131" ht="26.25" hidden="1" customHeight="1" x14ac:dyDescent="0.2">
      <c r="A90" s="67"/>
      <c r="B90" s="68"/>
      <c r="C90" s="68"/>
      <c r="D90" s="68"/>
      <c r="E90" s="68"/>
      <c r="F90" s="68"/>
      <c r="G90" s="68"/>
      <c r="H90" s="68"/>
      <c r="I90" s="68"/>
      <c r="J90" s="68"/>
      <c r="K90" s="68"/>
      <c r="L90" s="68"/>
      <c r="M90" s="68"/>
      <c r="N90" s="68"/>
      <c r="O90" s="68"/>
      <c r="P90" s="68"/>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0"/>
      <c r="BA90" s="70"/>
      <c r="BB90" s="70"/>
      <c r="BC90" s="70"/>
      <c r="BD90" s="70"/>
      <c r="BE90" s="63"/>
      <c r="BF90" s="63"/>
      <c r="BG90" s="63"/>
      <c r="BH90" s="63"/>
      <c r="BI90" s="63"/>
      <c r="BJ90" s="63"/>
      <c r="BK90" s="63"/>
      <c r="BL90" s="63"/>
      <c r="BM90" s="63"/>
      <c r="BN90" s="63"/>
      <c r="BO90" s="63"/>
      <c r="BP90" s="63"/>
      <c r="BQ90" s="60">
        <v>84</v>
      </c>
      <c r="BR90" s="65"/>
      <c r="BS90" s="808"/>
      <c r="BT90" s="809"/>
      <c r="BU90" s="809"/>
      <c r="BV90" s="809"/>
      <c r="BW90" s="809"/>
      <c r="BX90" s="809"/>
      <c r="BY90" s="809"/>
      <c r="BZ90" s="809"/>
      <c r="CA90" s="809"/>
      <c r="CB90" s="809"/>
      <c r="CC90" s="809"/>
      <c r="CD90" s="809"/>
      <c r="CE90" s="809"/>
      <c r="CF90" s="809"/>
      <c r="CG90" s="814"/>
      <c r="CH90" s="811"/>
      <c r="CI90" s="812"/>
      <c r="CJ90" s="812"/>
      <c r="CK90" s="812"/>
      <c r="CL90" s="813"/>
      <c r="CM90" s="811"/>
      <c r="CN90" s="812"/>
      <c r="CO90" s="812"/>
      <c r="CP90" s="812"/>
      <c r="CQ90" s="813"/>
      <c r="CR90" s="811"/>
      <c r="CS90" s="812"/>
      <c r="CT90" s="812"/>
      <c r="CU90" s="812"/>
      <c r="CV90" s="813"/>
      <c r="CW90" s="811"/>
      <c r="CX90" s="812"/>
      <c r="CY90" s="812"/>
      <c r="CZ90" s="812"/>
      <c r="DA90" s="813"/>
      <c r="DB90" s="811"/>
      <c r="DC90" s="812"/>
      <c r="DD90" s="812"/>
      <c r="DE90" s="812"/>
      <c r="DF90" s="813"/>
      <c r="DG90" s="811"/>
      <c r="DH90" s="812"/>
      <c r="DI90" s="812"/>
      <c r="DJ90" s="812"/>
      <c r="DK90" s="813"/>
      <c r="DL90" s="811"/>
      <c r="DM90" s="812"/>
      <c r="DN90" s="812"/>
      <c r="DO90" s="812"/>
      <c r="DP90" s="813"/>
      <c r="DQ90" s="811"/>
      <c r="DR90" s="812"/>
      <c r="DS90" s="812"/>
      <c r="DT90" s="812"/>
      <c r="DU90" s="813"/>
      <c r="DV90" s="808"/>
      <c r="DW90" s="809"/>
      <c r="DX90" s="809"/>
      <c r="DY90" s="809"/>
      <c r="DZ90" s="810"/>
      <c r="EA90" s="51"/>
    </row>
    <row r="91" spans="1:131" ht="26.25" hidden="1" customHeight="1" x14ac:dyDescent="0.2">
      <c r="A91" s="67"/>
      <c r="B91" s="68"/>
      <c r="C91" s="68"/>
      <c r="D91" s="68"/>
      <c r="E91" s="68"/>
      <c r="F91" s="68"/>
      <c r="G91" s="68"/>
      <c r="H91" s="68"/>
      <c r="I91" s="68"/>
      <c r="J91" s="68"/>
      <c r="K91" s="68"/>
      <c r="L91" s="68"/>
      <c r="M91" s="68"/>
      <c r="N91" s="68"/>
      <c r="O91" s="68"/>
      <c r="P91" s="68"/>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0"/>
      <c r="BA91" s="70"/>
      <c r="BB91" s="70"/>
      <c r="BC91" s="70"/>
      <c r="BD91" s="70"/>
      <c r="BE91" s="63"/>
      <c r="BF91" s="63"/>
      <c r="BG91" s="63"/>
      <c r="BH91" s="63"/>
      <c r="BI91" s="63"/>
      <c r="BJ91" s="63"/>
      <c r="BK91" s="63"/>
      <c r="BL91" s="63"/>
      <c r="BM91" s="63"/>
      <c r="BN91" s="63"/>
      <c r="BO91" s="63"/>
      <c r="BP91" s="63"/>
      <c r="BQ91" s="60">
        <v>85</v>
      </c>
      <c r="BR91" s="65"/>
      <c r="BS91" s="808"/>
      <c r="BT91" s="809"/>
      <c r="BU91" s="809"/>
      <c r="BV91" s="809"/>
      <c r="BW91" s="809"/>
      <c r="BX91" s="809"/>
      <c r="BY91" s="809"/>
      <c r="BZ91" s="809"/>
      <c r="CA91" s="809"/>
      <c r="CB91" s="809"/>
      <c r="CC91" s="809"/>
      <c r="CD91" s="809"/>
      <c r="CE91" s="809"/>
      <c r="CF91" s="809"/>
      <c r="CG91" s="814"/>
      <c r="CH91" s="811"/>
      <c r="CI91" s="812"/>
      <c r="CJ91" s="812"/>
      <c r="CK91" s="812"/>
      <c r="CL91" s="813"/>
      <c r="CM91" s="811"/>
      <c r="CN91" s="812"/>
      <c r="CO91" s="812"/>
      <c r="CP91" s="812"/>
      <c r="CQ91" s="813"/>
      <c r="CR91" s="811"/>
      <c r="CS91" s="812"/>
      <c r="CT91" s="812"/>
      <c r="CU91" s="812"/>
      <c r="CV91" s="813"/>
      <c r="CW91" s="811"/>
      <c r="CX91" s="812"/>
      <c r="CY91" s="812"/>
      <c r="CZ91" s="812"/>
      <c r="DA91" s="813"/>
      <c r="DB91" s="811"/>
      <c r="DC91" s="812"/>
      <c r="DD91" s="812"/>
      <c r="DE91" s="812"/>
      <c r="DF91" s="813"/>
      <c r="DG91" s="811"/>
      <c r="DH91" s="812"/>
      <c r="DI91" s="812"/>
      <c r="DJ91" s="812"/>
      <c r="DK91" s="813"/>
      <c r="DL91" s="811"/>
      <c r="DM91" s="812"/>
      <c r="DN91" s="812"/>
      <c r="DO91" s="812"/>
      <c r="DP91" s="813"/>
      <c r="DQ91" s="811"/>
      <c r="DR91" s="812"/>
      <c r="DS91" s="812"/>
      <c r="DT91" s="812"/>
      <c r="DU91" s="813"/>
      <c r="DV91" s="808"/>
      <c r="DW91" s="809"/>
      <c r="DX91" s="809"/>
      <c r="DY91" s="809"/>
      <c r="DZ91" s="810"/>
      <c r="EA91" s="51"/>
    </row>
    <row r="92" spans="1:131" ht="26.25" hidden="1" customHeight="1" x14ac:dyDescent="0.2">
      <c r="A92" s="67"/>
      <c r="B92" s="68"/>
      <c r="C92" s="68"/>
      <c r="D92" s="68"/>
      <c r="E92" s="68"/>
      <c r="F92" s="68"/>
      <c r="G92" s="68"/>
      <c r="H92" s="68"/>
      <c r="I92" s="68"/>
      <c r="J92" s="68"/>
      <c r="K92" s="68"/>
      <c r="L92" s="68"/>
      <c r="M92" s="68"/>
      <c r="N92" s="68"/>
      <c r="O92" s="68"/>
      <c r="P92" s="68"/>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0"/>
      <c r="BA92" s="70"/>
      <c r="BB92" s="70"/>
      <c r="BC92" s="70"/>
      <c r="BD92" s="70"/>
      <c r="BE92" s="63"/>
      <c r="BF92" s="63"/>
      <c r="BG92" s="63"/>
      <c r="BH92" s="63"/>
      <c r="BI92" s="63"/>
      <c r="BJ92" s="63"/>
      <c r="BK92" s="63"/>
      <c r="BL92" s="63"/>
      <c r="BM92" s="63"/>
      <c r="BN92" s="63"/>
      <c r="BO92" s="63"/>
      <c r="BP92" s="63"/>
      <c r="BQ92" s="60">
        <v>86</v>
      </c>
      <c r="BR92" s="65"/>
      <c r="BS92" s="808"/>
      <c r="BT92" s="809"/>
      <c r="BU92" s="809"/>
      <c r="BV92" s="809"/>
      <c r="BW92" s="809"/>
      <c r="BX92" s="809"/>
      <c r="BY92" s="809"/>
      <c r="BZ92" s="809"/>
      <c r="CA92" s="809"/>
      <c r="CB92" s="809"/>
      <c r="CC92" s="809"/>
      <c r="CD92" s="809"/>
      <c r="CE92" s="809"/>
      <c r="CF92" s="809"/>
      <c r="CG92" s="814"/>
      <c r="CH92" s="811"/>
      <c r="CI92" s="812"/>
      <c r="CJ92" s="812"/>
      <c r="CK92" s="812"/>
      <c r="CL92" s="813"/>
      <c r="CM92" s="811"/>
      <c r="CN92" s="812"/>
      <c r="CO92" s="812"/>
      <c r="CP92" s="812"/>
      <c r="CQ92" s="813"/>
      <c r="CR92" s="811"/>
      <c r="CS92" s="812"/>
      <c r="CT92" s="812"/>
      <c r="CU92" s="812"/>
      <c r="CV92" s="813"/>
      <c r="CW92" s="811"/>
      <c r="CX92" s="812"/>
      <c r="CY92" s="812"/>
      <c r="CZ92" s="812"/>
      <c r="DA92" s="813"/>
      <c r="DB92" s="811"/>
      <c r="DC92" s="812"/>
      <c r="DD92" s="812"/>
      <c r="DE92" s="812"/>
      <c r="DF92" s="813"/>
      <c r="DG92" s="811"/>
      <c r="DH92" s="812"/>
      <c r="DI92" s="812"/>
      <c r="DJ92" s="812"/>
      <c r="DK92" s="813"/>
      <c r="DL92" s="811"/>
      <c r="DM92" s="812"/>
      <c r="DN92" s="812"/>
      <c r="DO92" s="812"/>
      <c r="DP92" s="813"/>
      <c r="DQ92" s="811"/>
      <c r="DR92" s="812"/>
      <c r="DS92" s="812"/>
      <c r="DT92" s="812"/>
      <c r="DU92" s="813"/>
      <c r="DV92" s="808"/>
      <c r="DW92" s="809"/>
      <c r="DX92" s="809"/>
      <c r="DY92" s="809"/>
      <c r="DZ92" s="810"/>
      <c r="EA92" s="51"/>
    </row>
    <row r="93" spans="1:131" ht="26.25" hidden="1" customHeight="1" x14ac:dyDescent="0.2">
      <c r="A93" s="67"/>
      <c r="B93" s="68"/>
      <c r="C93" s="68"/>
      <c r="D93" s="68"/>
      <c r="E93" s="68"/>
      <c r="F93" s="68"/>
      <c r="G93" s="68"/>
      <c r="H93" s="68"/>
      <c r="I93" s="68"/>
      <c r="J93" s="68"/>
      <c r="K93" s="68"/>
      <c r="L93" s="68"/>
      <c r="M93" s="68"/>
      <c r="N93" s="68"/>
      <c r="O93" s="68"/>
      <c r="P93" s="68"/>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0"/>
      <c r="BA93" s="70"/>
      <c r="BB93" s="70"/>
      <c r="BC93" s="70"/>
      <c r="BD93" s="70"/>
      <c r="BE93" s="63"/>
      <c r="BF93" s="63"/>
      <c r="BG93" s="63"/>
      <c r="BH93" s="63"/>
      <c r="BI93" s="63"/>
      <c r="BJ93" s="63"/>
      <c r="BK93" s="63"/>
      <c r="BL93" s="63"/>
      <c r="BM93" s="63"/>
      <c r="BN93" s="63"/>
      <c r="BO93" s="63"/>
      <c r="BP93" s="63"/>
      <c r="BQ93" s="60">
        <v>87</v>
      </c>
      <c r="BR93" s="65"/>
      <c r="BS93" s="808"/>
      <c r="BT93" s="809"/>
      <c r="BU93" s="809"/>
      <c r="BV93" s="809"/>
      <c r="BW93" s="809"/>
      <c r="BX93" s="809"/>
      <c r="BY93" s="809"/>
      <c r="BZ93" s="809"/>
      <c r="CA93" s="809"/>
      <c r="CB93" s="809"/>
      <c r="CC93" s="809"/>
      <c r="CD93" s="809"/>
      <c r="CE93" s="809"/>
      <c r="CF93" s="809"/>
      <c r="CG93" s="814"/>
      <c r="CH93" s="811"/>
      <c r="CI93" s="812"/>
      <c r="CJ93" s="812"/>
      <c r="CK93" s="812"/>
      <c r="CL93" s="813"/>
      <c r="CM93" s="811"/>
      <c r="CN93" s="812"/>
      <c r="CO93" s="812"/>
      <c r="CP93" s="812"/>
      <c r="CQ93" s="813"/>
      <c r="CR93" s="811"/>
      <c r="CS93" s="812"/>
      <c r="CT93" s="812"/>
      <c r="CU93" s="812"/>
      <c r="CV93" s="813"/>
      <c r="CW93" s="811"/>
      <c r="CX93" s="812"/>
      <c r="CY93" s="812"/>
      <c r="CZ93" s="812"/>
      <c r="DA93" s="813"/>
      <c r="DB93" s="811"/>
      <c r="DC93" s="812"/>
      <c r="DD93" s="812"/>
      <c r="DE93" s="812"/>
      <c r="DF93" s="813"/>
      <c r="DG93" s="811"/>
      <c r="DH93" s="812"/>
      <c r="DI93" s="812"/>
      <c r="DJ93" s="812"/>
      <c r="DK93" s="813"/>
      <c r="DL93" s="811"/>
      <c r="DM93" s="812"/>
      <c r="DN93" s="812"/>
      <c r="DO93" s="812"/>
      <c r="DP93" s="813"/>
      <c r="DQ93" s="811"/>
      <c r="DR93" s="812"/>
      <c r="DS93" s="812"/>
      <c r="DT93" s="812"/>
      <c r="DU93" s="813"/>
      <c r="DV93" s="808"/>
      <c r="DW93" s="809"/>
      <c r="DX93" s="809"/>
      <c r="DY93" s="809"/>
      <c r="DZ93" s="810"/>
      <c r="EA93" s="51"/>
    </row>
    <row r="94" spans="1:131" ht="26.25" hidden="1" customHeight="1" x14ac:dyDescent="0.2">
      <c r="A94" s="67"/>
      <c r="B94" s="68"/>
      <c r="C94" s="68"/>
      <c r="D94" s="68"/>
      <c r="E94" s="68"/>
      <c r="F94" s="68"/>
      <c r="G94" s="68"/>
      <c r="H94" s="68"/>
      <c r="I94" s="68"/>
      <c r="J94" s="68"/>
      <c r="K94" s="68"/>
      <c r="L94" s="68"/>
      <c r="M94" s="68"/>
      <c r="N94" s="68"/>
      <c r="O94" s="68"/>
      <c r="P94" s="68"/>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0"/>
      <c r="BA94" s="70"/>
      <c r="BB94" s="70"/>
      <c r="BC94" s="70"/>
      <c r="BD94" s="70"/>
      <c r="BE94" s="63"/>
      <c r="BF94" s="63"/>
      <c r="BG94" s="63"/>
      <c r="BH94" s="63"/>
      <c r="BI94" s="63"/>
      <c r="BJ94" s="63"/>
      <c r="BK94" s="63"/>
      <c r="BL94" s="63"/>
      <c r="BM94" s="63"/>
      <c r="BN94" s="63"/>
      <c r="BO94" s="63"/>
      <c r="BP94" s="63"/>
      <c r="BQ94" s="60">
        <v>88</v>
      </c>
      <c r="BR94" s="65"/>
      <c r="BS94" s="808"/>
      <c r="BT94" s="809"/>
      <c r="BU94" s="809"/>
      <c r="BV94" s="809"/>
      <c r="BW94" s="809"/>
      <c r="BX94" s="809"/>
      <c r="BY94" s="809"/>
      <c r="BZ94" s="809"/>
      <c r="CA94" s="809"/>
      <c r="CB94" s="809"/>
      <c r="CC94" s="809"/>
      <c r="CD94" s="809"/>
      <c r="CE94" s="809"/>
      <c r="CF94" s="809"/>
      <c r="CG94" s="814"/>
      <c r="CH94" s="811"/>
      <c r="CI94" s="812"/>
      <c r="CJ94" s="812"/>
      <c r="CK94" s="812"/>
      <c r="CL94" s="813"/>
      <c r="CM94" s="811"/>
      <c r="CN94" s="812"/>
      <c r="CO94" s="812"/>
      <c r="CP94" s="812"/>
      <c r="CQ94" s="813"/>
      <c r="CR94" s="811"/>
      <c r="CS94" s="812"/>
      <c r="CT94" s="812"/>
      <c r="CU94" s="812"/>
      <c r="CV94" s="813"/>
      <c r="CW94" s="811"/>
      <c r="CX94" s="812"/>
      <c r="CY94" s="812"/>
      <c r="CZ94" s="812"/>
      <c r="DA94" s="813"/>
      <c r="DB94" s="811"/>
      <c r="DC94" s="812"/>
      <c r="DD94" s="812"/>
      <c r="DE94" s="812"/>
      <c r="DF94" s="813"/>
      <c r="DG94" s="811"/>
      <c r="DH94" s="812"/>
      <c r="DI94" s="812"/>
      <c r="DJ94" s="812"/>
      <c r="DK94" s="813"/>
      <c r="DL94" s="811"/>
      <c r="DM94" s="812"/>
      <c r="DN94" s="812"/>
      <c r="DO94" s="812"/>
      <c r="DP94" s="813"/>
      <c r="DQ94" s="811"/>
      <c r="DR94" s="812"/>
      <c r="DS94" s="812"/>
      <c r="DT94" s="812"/>
      <c r="DU94" s="813"/>
      <c r="DV94" s="808"/>
      <c r="DW94" s="809"/>
      <c r="DX94" s="809"/>
      <c r="DY94" s="809"/>
      <c r="DZ94" s="810"/>
      <c r="EA94" s="51"/>
    </row>
    <row r="95" spans="1:131" ht="26.25" hidden="1" customHeight="1" x14ac:dyDescent="0.2">
      <c r="A95" s="67"/>
      <c r="B95" s="68"/>
      <c r="C95" s="68"/>
      <c r="D95" s="68"/>
      <c r="E95" s="68"/>
      <c r="F95" s="68"/>
      <c r="G95" s="68"/>
      <c r="H95" s="68"/>
      <c r="I95" s="68"/>
      <c r="J95" s="68"/>
      <c r="K95" s="68"/>
      <c r="L95" s="68"/>
      <c r="M95" s="68"/>
      <c r="N95" s="68"/>
      <c r="O95" s="68"/>
      <c r="P95" s="68"/>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0"/>
      <c r="BA95" s="70"/>
      <c r="BB95" s="70"/>
      <c r="BC95" s="70"/>
      <c r="BD95" s="70"/>
      <c r="BE95" s="63"/>
      <c r="BF95" s="63"/>
      <c r="BG95" s="63"/>
      <c r="BH95" s="63"/>
      <c r="BI95" s="63"/>
      <c r="BJ95" s="63"/>
      <c r="BK95" s="63"/>
      <c r="BL95" s="63"/>
      <c r="BM95" s="63"/>
      <c r="BN95" s="63"/>
      <c r="BO95" s="63"/>
      <c r="BP95" s="63"/>
      <c r="BQ95" s="60">
        <v>89</v>
      </c>
      <c r="BR95" s="65"/>
      <c r="BS95" s="808"/>
      <c r="BT95" s="809"/>
      <c r="BU95" s="809"/>
      <c r="BV95" s="809"/>
      <c r="BW95" s="809"/>
      <c r="BX95" s="809"/>
      <c r="BY95" s="809"/>
      <c r="BZ95" s="809"/>
      <c r="CA95" s="809"/>
      <c r="CB95" s="809"/>
      <c r="CC95" s="809"/>
      <c r="CD95" s="809"/>
      <c r="CE95" s="809"/>
      <c r="CF95" s="809"/>
      <c r="CG95" s="814"/>
      <c r="CH95" s="811"/>
      <c r="CI95" s="812"/>
      <c r="CJ95" s="812"/>
      <c r="CK95" s="812"/>
      <c r="CL95" s="813"/>
      <c r="CM95" s="811"/>
      <c r="CN95" s="812"/>
      <c r="CO95" s="812"/>
      <c r="CP95" s="812"/>
      <c r="CQ95" s="813"/>
      <c r="CR95" s="811"/>
      <c r="CS95" s="812"/>
      <c r="CT95" s="812"/>
      <c r="CU95" s="812"/>
      <c r="CV95" s="813"/>
      <c r="CW95" s="811"/>
      <c r="CX95" s="812"/>
      <c r="CY95" s="812"/>
      <c r="CZ95" s="812"/>
      <c r="DA95" s="813"/>
      <c r="DB95" s="811"/>
      <c r="DC95" s="812"/>
      <c r="DD95" s="812"/>
      <c r="DE95" s="812"/>
      <c r="DF95" s="813"/>
      <c r="DG95" s="811"/>
      <c r="DH95" s="812"/>
      <c r="DI95" s="812"/>
      <c r="DJ95" s="812"/>
      <c r="DK95" s="813"/>
      <c r="DL95" s="811"/>
      <c r="DM95" s="812"/>
      <c r="DN95" s="812"/>
      <c r="DO95" s="812"/>
      <c r="DP95" s="813"/>
      <c r="DQ95" s="811"/>
      <c r="DR95" s="812"/>
      <c r="DS95" s="812"/>
      <c r="DT95" s="812"/>
      <c r="DU95" s="813"/>
      <c r="DV95" s="808"/>
      <c r="DW95" s="809"/>
      <c r="DX95" s="809"/>
      <c r="DY95" s="809"/>
      <c r="DZ95" s="810"/>
      <c r="EA95" s="51"/>
    </row>
    <row r="96" spans="1:131" ht="26.25" hidden="1" customHeight="1" x14ac:dyDescent="0.2">
      <c r="A96" s="67"/>
      <c r="B96" s="68"/>
      <c r="C96" s="68"/>
      <c r="D96" s="68"/>
      <c r="E96" s="68"/>
      <c r="F96" s="68"/>
      <c r="G96" s="68"/>
      <c r="H96" s="68"/>
      <c r="I96" s="68"/>
      <c r="J96" s="68"/>
      <c r="K96" s="68"/>
      <c r="L96" s="68"/>
      <c r="M96" s="68"/>
      <c r="N96" s="68"/>
      <c r="O96" s="68"/>
      <c r="P96" s="68"/>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0"/>
      <c r="BA96" s="70"/>
      <c r="BB96" s="70"/>
      <c r="BC96" s="70"/>
      <c r="BD96" s="70"/>
      <c r="BE96" s="63"/>
      <c r="BF96" s="63"/>
      <c r="BG96" s="63"/>
      <c r="BH96" s="63"/>
      <c r="BI96" s="63"/>
      <c r="BJ96" s="63"/>
      <c r="BK96" s="63"/>
      <c r="BL96" s="63"/>
      <c r="BM96" s="63"/>
      <c r="BN96" s="63"/>
      <c r="BO96" s="63"/>
      <c r="BP96" s="63"/>
      <c r="BQ96" s="60">
        <v>90</v>
      </c>
      <c r="BR96" s="65"/>
      <c r="BS96" s="808"/>
      <c r="BT96" s="809"/>
      <c r="BU96" s="809"/>
      <c r="BV96" s="809"/>
      <c r="BW96" s="809"/>
      <c r="BX96" s="809"/>
      <c r="BY96" s="809"/>
      <c r="BZ96" s="809"/>
      <c r="CA96" s="809"/>
      <c r="CB96" s="809"/>
      <c r="CC96" s="809"/>
      <c r="CD96" s="809"/>
      <c r="CE96" s="809"/>
      <c r="CF96" s="809"/>
      <c r="CG96" s="814"/>
      <c r="CH96" s="811"/>
      <c r="CI96" s="812"/>
      <c r="CJ96" s="812"/>
      <c r="CK96" s="812"/>
      <c r="CL96" s="813"/>
      <c r="CM96" s="811"/>
      <c r="CN96" s="812"/>
      <c r="CO96" s="812"/>
      <c r="CP96" s="812"/>
      <c r="CQ96" s="813"/>
      <c r="CR96" s="811"/>
      <c r="CS96" s="812"/>
      <c r="CT96" s="812"/>
      <c r="CU96" s="812"/>
      <c r="CV96" s="813"/>
      <c r="CW96" s="811"/>
      <c r="CX96" s="812"/>
      <c r="CY96" s="812"/>
      <c r="CZ96" s="812"/>
      <c r="DA96" s="813"/>
      <c r="DB96" s="811"/>
      <c r="DC96" s="812"/>
      <c r="DD96" s="812"/>
      <c r="DE96" s="812"/>
      <c r="DF96" s="813"/>
      <c r="DG96" s="811"/>
      <c r="DH96" s="812"/>
      <c r="DI96" s="812"/>
      <c r="DJ96" s="812"/>
      <c r="DK96" s="813"/>
      <c r="DL96" s="811"/>
      <c r="DM96" s="812"/>
      <c r="DN96" s="812"/>
      <c r="DO96" s="812"/>
      <c r="DP96" s="813"/>
      <c r="DQ96" s="811"/>
      <c r="DR96" s="812"/>
      <c r="DS96" s="812"/>
      <c r="DT96" s="812"/>
      <c r="DU96" s="813"/>
      <c r="DV96" s="808"/>
      <c r="DW96" s="809"/>
      <c r="DX96" s="809"/>
      <c r="DY96" s="809"/>
      <c r="DZ96" s="810"/>
      <c r="EA96" s="51"/>
    </row>
    <row r="97" spans="1:131" ht="26.25" hidden="1" customHeight="1" x14ac:dyDescent="0.2">
      <c r="A97" s="67"/>
      <c r="B97" s="68"/>
      <c r="C97" s="68"/>
      <c r="D97" s="68"/>
      <c r="E97" s="68"/>
      <c r="F97" s="68"/>
      <c r="G97" s="68"/>
      <c r="H97" s="68"/>
      <c r="I97" s="68"/>
      <c r="J97" s="68"/>
      <c r="K97" s="68"/>
      <c r="L97" s="68"/>
      <c r="M97" s="68"/>
      <c r="N97" s="68"/>
      <c r="O97" s="68"/>
      <c r="P97" s="68"/>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0"/>
      <c r="BA97" s="70"/>
      <c r="BB97" s="70"/>
      <c r="BC97" s="70"/>
      <c r="BD97" s="70"/>
      <c r="BE97" s="63"/>
      <c r="BF97" s="63"/>
      <c r="BG97" s="63"/>
      <c r="BH97" s="63"/>
      <c r="BI97" s="63"/>
      <c r="BJ97" s="63"/>
      <c r="BK97" s="63"/>
      <c r="BL97" s="63"/>
      <c r="BM97" s="63"/>
      <c r="BN97" s="63"/>
      <c r="BO97" s="63"/>
      <c r="BP97" s="63"/>
      <c r="BQ97" s="60">
        <v>91</v>
      </c>
      <c r="BR97" s="65"/>
      <c r="BS97" s="808"/>
      <c r="BT97" s="809"/>
      <c r="BU97" s="809"/>
      <c r="BV97" s="809"/>
      <c r="BW97" s="809"/>
      <c r="BX97" s="809"/>
      <c r="BY97" s="809"/>
      <c r="BZ97" s="809"/>
      <c r="CA97" s="809"/>
      <c r="CB97" s="809"/>
      <c r="CC97" s="809"/>
      <c r="CD97" s="809"/>
      <c r="CE97" s="809"/>
      <c r="CF97" s="809"/>
      <c r="CG97" s="814"/>
      <c r="CH97" s="811"/>
      <c r="CI97" s="812"/>
      <c r="CJ97" s="812"/>
      <c r="CK97" s="812"/>
      <c r="CL97" s="813"/>
      <c r="CM97" s="811"/>
      <c r="CN97" s="812"/>
      <c r="CO97" s="812"/>
      <c r="CP97" s="812"/>
      <c r="CQ97" s="813"/>
      <c r="CR97" s="811"/>
      <c r="CS97" s="812"/>
      <c r="CT97" s="812"/>
      <c r="CU97" s="812"/>
      <c r="CV97" s="813"/>
      <c r="CW97" s="811"/>
      <c r="CX97" s="812"/>
      <c r="CY97" s="812"/>
      <c r="CZ97" s="812"/>
      <c r="DA97" s="813"/>
      <c r="DB97" s="811"/>
      <c r="DC97" s="812"/>
      <c r="DD97" s="812"/>
      <c r="DE97" s="812"/>
      <c r="DF97" s="813"/>
      <c r="DG97" s="811"/>
      <c r="DH97" s="812"/>
      <c r="DI97" s="812"/>
      <c r="DJ97" s="812"/>
      <c r="DK97" s="813"/>
      <c r="DL97" s="811"/>
      <c r="DM97" s="812"/>
      <c r="DN97" s="812"/>
      <c r="DO97" s="812"/>
      <c r="DP97" s="813"/>
      <c r="DQ97" s="811"/>
      <c r="DR97" s="812"/>
      <c r="DS97" s="812"/>
      <c r="DT97" s="812"/>
      <c r="DU97" s="813"/>
      <c r="DV97" s="808"/>
      <c r="DW97" s="809"/>
      <c r="DX97" s="809"/>
      <c r="DY97" s="809"/>
      <c r="DZ97" s="810"/>
      <c r="EA97" s="51"/>
    </row>
    <row r="98" spans="1:131" ht="26.25" hidden="1" customHeight="1" x14ac:dyDescent="0.2">
      <c r="A98" s="67"/>
      <c r="B98" s="68"/>
      <c r="C98" s="68"/>
      <c r="D98" s="68"/>
      <c r="E98" s="68"/>
      <c r="F98" s="68"/>
      <c r="G98" s="68"/>
      <c r="H98" s="68"/>
      <c r="I98" s="68"/>
      <c r="J98" s="68"/>
      <c r="K98" s="68"/>
      <c r="L98" s="68"/>
      <c r="M98" s="68"/>
      <c r="N98" s="68"/>
      <c r="O98" s="68"/>
      <c r="P98" s="68"/>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0"/>
      <c r="BA98" s="70"/>
      <c r="BB98" s="70"/>
      <c r="BC98" s="70"/>
      <c r="BD98" s="70"/>
      <c r="BE98" s="63"/>
      <c r="BF98" s="63"/>
      <c r="BG98" s="63"/>
      <c r="BH98" s="63"/>
      <c r="BI98" s="63"/>
      <c r="BJ98" s="63"/>
      <c r="BK98" s="63"/>
      <c r="BL98" s="63"/>
      <c r="BM98" s="63"/>
      <c r="BN98" s="63"/>
      <c r="BO98" s="63"/>
      <c r="BP98" s="63"/>
      <c r="BQ98" s="60">
        <v>92</v>
      </c>
      <c r="BR98" s="65"/>
      <c r="BS98" s="808"/>
      <c r="BT98" s="809"/>
      <c r="BU98" s="809"/>
      <c r="BV98" s="809"/>
      <c r="BW98" s="809"/>
      <c r="BX98" s="809"/>
      <c r="BY98" s="809"/>
      <c r="BZ98" s="809"/>
      <c r="CA98" s="809"/>
      <c r="CB98" s="809"/>
      <c r="CC98" s="809"/>
      <c r="CD98" s="809"/>
      <c r="CE98" s="809"/>
      <c r="CF98" s="809"/>
      <c r="CG98" s="814"/>
      <c r="CH98" s="811"/>
      <c r="CI98" s="812"/>
      <c r="CJ98" s="812"/>
      <c r="CK98" s="812"/>
      <c r="CL98" s="813"/>
      <c r="CM98" s="811"/>
      <c r="CN98" s="812"/>
      <c r="CO98" s="812"/>
      <c r="CP98" s="812"/>
      <c r="CQ98" s="813"/>
      <c r="CR98" s="811"/>
      <c r="CS98" s="812"/>
      <c r="CT98" s="812"/>
      <c r="CU98" s="812"/>
      <c r="CV98" s="813"/>
      <c r="CW98" s="811"/>
      <c r="CX98" s="812"/>
      <c r="CY98" s="812"/>
      <c r="CZ98" s="812"/>
      <c r="DA98" s="813"/>
      <c r="DB98" s="811"/>
      <c r="DC98" s="812"/>
      <c r="DD98" s="812"/>
      <c r="DE98" s="812"/>
      <c r="DF98" s="813"/>
      <c r="DG98" s="811"/>
      <c r="DH98" s="812"/>
      <c r="DI98" s="812"/>
      <c r="DJ98" s="812"/>
      <c r="DK98" s="813"/>
      <c r="DL98" s="811"/>
      <c r="DM98" s="812"/>
      <c r="DN98" s="812"/>
      <c r="DO98" s="812"/>
      <c r="DP98" s="813"/>
      <c r="DQ98" s="811"/>
      <c r="DR98" s="812"/>
      <c r="DS98" s="812"/>
      <c r="DT98" s="812"/>
      <c r="DU98" s="813"/>
      <c r="DV98" s="808"/>
      <c r="DW98" s="809"/>
      <c r="DX98" s="809"/>
      <c r="DY98" s="809"/>
      <c r="DZ98" s="810"/>
      <c r="EA98" s="51"/>
    </row>
    <row r="99" spans="1:131" ht="26.25" hidden="1" customHeight="1" x14ac:dyDescent="0.2">
      <c r="A99" s="67"/>
      <c r="B99" s="68"/>
      <c r="C99" s="68"/>
      <c r="D99" s="68"/>
      <c r="E99" s="68"/>
      <c r="F99" s="68"/>
      <c r="G99" s="68"/>
      <c r="H99" s="68"/>
      <c r="I99" s="68"/>
      <c r="J99" s="68"/>
      <c r="K99" s="68"/>
      <c r="L99" s="68"/>
      <c r="M99" s="68"/>
      <c r="N99" s="68"/>
      <c r="O99" s="68"/>
      <c r="P99" s="68"/>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0"/>
      <c r="BA99" s="70"/>
      <c r="BB99" s="70"/>
      <c r="BC99" s="70"/>
      <c r="BD99" s="70"/>
      <c r="BE99" s="63"/>
      <c r="BF99" s="63"/>
      <c r="BG99" s="63"/>
      <c r="BH99" s="63"/>
      <c r="BI99" s="63"/>
      <c r="BJ99" s="63"/>
      <c r="BK99" s="63"/>
      <c r="BL99" s="63"/>
      <c r="BM99" s="63"/>
      <c r="BN99" s="63"/>
      <c r="BO99" s="63"/>
      <c r="BP99" s="63"/>
      <c r="BQ99" s="60">
        <v>93</v>
      </c>
      <c r="BR99" s="65"/>
      <c r="BS99" s="808"/>
      <c r="BT99" s="809"/>
      <c r="BU99" s="809"/>
      <c r="BV99" s="809"/>
      <c r="BW99" s="809"/>
      <c r="BX99" s="809"/>
      <c r="BY99" s="809"/>
      <c r="BZ99" s="809"/>
      <c r="CA99" s="809"/>
      <c r="CB99" s="809"/>
      <c r="CC99" s="809"/>
      <c r="CD99" s="809"/>
      <c r="CE99" s="809"/>
      <c r="CF99" s="809"/>
      <c r="CG99" s="814"/>
      <c r="CH99" s="811"/>
      <c r="CI99" s="812"/>
      <c r="CJ99" s="812"/>
      <c r="CK99" s="812"/>
      <c r="CL99" s="813"/>
      <c r="CM99" s="811"/>
      <c r="CN99" s="812"/>
      <c r="CO99" s="812"/>
      <c r="CP99" s="812"/>
      <c r="CQ99" s="813"/>
      <c r="CR99" s="811"/>
      <c r="CS99" s="812"/>
      <c r="CT99" s="812"/>
      <c r="CU99" s="812"/>
      <c r="CV99" s="813"/>
      <c r="CW99" s="811"/>
      <c r="CX99" s="812"/>
      <c r="CY99" s="812"/>
      <c r="CZ99" s="812"/>
      <c r="DA99" s="813"/>
      <c r="DB99" s="811"/>
      <c r="DC99" s="812"/>
      <c r="DD99" s="812"/>
      <c r="DE99" s="812"/>
      <c r="DF99" s="813"/>
      <c r="DG99" s="811"/>
      <c r="DH99" s="812"/>
      <c r="DI99" s="812"/>
      <c r="DJ99" s="812"/>
      <c r="DK99" s="813"/>
      <c r="DL99" s="811"/>
      <c r="DM99" s="812"/>
      <c r="DN99" s="812"/>
      <c r="DO99" s="812"/>
      <c r="DP99" s="813"/>
      <c r="DQ99" s="811"/>
      <c r="DR99" s="812"/>
      <c r="DS99" s="812"/>
      <c r="DT99" s="812"/>
      <c r="DU99" s="813"/>
      <c r="DV99" s="808"/>
      <c r="DW99" s="809"/>
      <c r="DX99" s="809"/>
      <c r="DY99" s="809"/>
      <c r="DZ99" s="810"/>
      <c r="EA99" s="51"/>
    </row>
    <row r="100" spans="1:131" ht="26.25" hidden="1" customHeight="1" x14ac:dyDescent="0.2">
      <c r="A100" s="67"/>
      <c r="B100" s="68"/>
      <c r="C100" s="68"/>
      <c r="D100" s="68"/>
      <c r="E100" s="68"/>
      <c r="F100" s="68"/>
      <c r="G100" s="68"/>
      <c r="H100" s="68"/>
      <c r="I100" s="68"/>
      <c r="J100" s="68"/>
      <c r="K100" s="68"/>
      <c r="L100" s="68"/>
      <c r="M100" s="68"/>
      <c r="N100" s="68"/>
      <c r="O100" s="68"/>
      <c r="P100" s="68"/>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0"/>
      <c r="BA100" s="70"/>
      <c r="BB100" s="70"/>
      <c r="BC100" s="70"/>
      <c r="BD100" s="70"/>
      <c r="BE100" s="63"/>
      <c r="BF100" s="63"/>
      <c r="BG100" s="63"/>
      <c r="BH100" s="63"/>
      <c r="BI100" s="63"/>
      <c r="BJ100" s="63"/>
      <c r="BK100" s="63"/>
      <c r="BL100" s="63"/>
      <c r="BM100" s="63"/>
      <c r="BN100" s="63"/>
      <c r="BO100" s="63"/>
      <c r="BP100" s="63"/>
      <c r="BQ100" s="60">
        <v>94</v>
      </c>
      <c r="BR100" s="65"/>
      <c r="BS100" s="808"/>
      <c r="BT100" s="809"/>
      <c r="BU100" s="809"/>
      <c r="BV100" s="809"/>
      <c r="BW100" s="809"/>
      <c r="BX100" s="809"/>
      <c r="BY100" s="809"/>
      <c r="BZ100" s="809"/>
      <c r="CA100" s="809"/>
      <c r="CB100" s="809"/>
      <c r="CC100" s="809"/>
      <c r="CD100" s="809"/>
      <c r="CE100" s="809"/>
      <c r="CF100" s="809"/>
      <c r="CG100" s="814"/>
      <c r="CH100" s="811"/>
      <c r="CI100" s="812"/>
      <c r="CJ100" s="812"/>
      <c r="CK100" s="812"/>
      <c r="CL100" s="813"/>
      <c r="CM100" s="811"/>
      <c r="CN100" s="812"/>
      <c r="CO100" s="812"/>
      <c r="CP100" s="812"/>
      <c r="CQ100" s="813"/>
      <c r="CR100" s="811"/>
      <c r="CS100" s="812"/>
      <c r="CT100" s="812"/>
      <c r="CU100" s="812"/>
      <c r="CV100" s="813"/>
      <c r="CW100" s="811"/>
      <c r="CX100" s="812"/>
      <c r="CY100" s="812"/>
      <c r="CZ100" s="812"/>
      <c r="DA100" s="813"/>
      <c r="DB100" s="811"/>
      <c r="DC100" s="812"/>
      <c r="DD100" s="812"/>
      <c r="DE100" s="812"/>
      <c r="DF100" s="813"/>
      <c r="DG100" s="811"/>
      <c r="DH100" s="812"/>
      <c r="DI100" s="812"/>
      <c r="DJ100" s="812"/>
      <c r="DK100" s="813"/>
      <c r="DL100" s="811"/>
      <c r="DM100" s="812"/>
      <c r="DN100" s="812"/>
      <c r="DO100" s="812"/>
      <c r="DP100" s="813"/>
      <c r="DQ100" s="811"/>
      <c r="DR100" s="812"/>
      <c r="DS100" s="812"/>
      <c r="DT100" s="812"/>
      <c r="DU100" s="813"/>
      <c r="DV100" s="808"/>
      <c r="DW100" s="809"/>
      <c r="DX100" s="809"/>
      <c r="DY100" s="809"/>
      <c r="DZ100" s="810"/>
      <c r="EA100" s="51"/>
    </row>
    <row r="101" spans="1:131" ht="26.25" hidden="1" customHeight="1" x14ac:dyDescent="0.2">
      <c r="A101" s="67"/>
      <c r="B101" s="68"/>
      <c r="C101" s="68"/>
      <c r="D101" s="68"/>
      <c r="E101" s="68"/>
      <c r="F101" s="68"/>
      <c r="G101" s="68"/>
      <c r="H101" s="68"/>
      <c r="I101" s="68"/>
      <c r="J101" s="68"/>
      <c r="K101" s="68"/>
      <c r="L101" s="68"/>
      <c r="M101" s="68"/>
      <c r="N101" s="68"/>
      <c r="O101" s="68"/>
      <c r="P101" s="68"/>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0"/>
      <c r="BA101" s="70"/>
      <c r="BB101" s="70"/>
      <c r="BC101" s="70"/>
      <c r="BD101" s="70"/>
      <c r="BE101" s="63"/>
      <c r="BF101" s="63"/>
      <c r="BG101" s="63"/>
      <c r="BH101" s="63"/>
      <c r="BI101" s="63"/>
      <c r="BJ101" s="63"/>
      <c r="BK101" s="63"/>
      <c r="BL101" s="63"/>
      <c r="BM101" s="63"/>
      <c r="BN101" s="63"/>
      <c r="BO101" s="63"/>
      <c r="BP101" s="63"/>
      <c r="BQ101" s="60">
        <v>95</v>
      </c>
      <c r="BR101" s="65"/>
      <c r="BS101" s="808"/>
      <c r="BT101" s="809"/>
      <c r="BU101" s="809"/>
      <c r="BV101" s="809"/>
      <c r="BW101" s="809"/>
      <c r="BX101" s="809"/>
      <c r="BY101" s="809"/>
      <c r="BZ101" s="809"/>
      <c r="CA101" s="809"/>
      <c r="CB101" s="809"/>
      <c r="CC101" s="809"/>
      <c r="CD101" s="809"/>
      <c r="CE101" s="809"/>
      <c r="CF101" s="809"/>
      <c r="CG101" s="814"/>
      <c r="CH101" s="811"/>
      <c r="CI101" s="812"/>
      <c r="CJ101" s="812"/>
      <c r="CK101" s="812"/>
      <c r="CL101" s="813"/>
      <c r="CM101" s="811"/>
      <c r="CN101" s="812"/>
      <c r="CO101" s="812"/>
      <c r="CP101" s="812"/>
      <c r="CQ101" s="813"/>
      <c r="CR101" s="811"/>
      <c r="CS101" s="812"/>
      <c r="CT101" s="812"/>
      <c r="CU101" s="812"/>
      <c r="CV101" s="813"/>
      <c r="CW101" s="811"/>
      <c r="CX101" s="812"/>
      <c r="CY101" s="812"/>
      <c r="CZ101" s="812"/>
      <c r="DA101" s="813"/>
      <c r="DB101" s="811"/>
      <c r="DC101" s="812"/>
      <c r="DD101" s="812"/>
      <c r="DE101" s="812"/>
      <c r="DF101" s="813"/>
      <c r="DG101" s="811"/>
      <c r="DH101" s="812"/>
      <c r="DI101" s="812"/>
      <c r="DJ101" s="812"/>
      <c r="DK101" s="813"/>
      <c r="DL101" s="811"/>
      <c r="DM101" s="812"/>
      <c r="DN101" s="812"/>
      <c r="DO101" s="812"/>
      <c r="DP101" s="813"/>
      <c r="DQ101" s="811"/>
      <c r="DR101" s="812"/>
      <c r="DS101" s="812"/>
      <c r="DT101" s="812"/>
      <c r="DU101" s="813"/>
      <c r="DV101" s="808"/>
      <c r="DW101" s="809"/>
      <c r="DX101" s="809"/>
      <c r="DY101" s="809"/>
      <c r="DZ101" s="810"/>
      <c r="EA101" s="51"/>
    </row>
    <row r="102" spans="1:131" ht="26.25" customHeight="1" thickBot="1" x14ac:dyDescent="0.25">
      <c r="A102" s="67"/>
      <c r="B102" s="68"/>
      <c r="C102" s="68"/>
      <c r="D102" s="68"/>
      <c r="E102" s="68"/>
      <c r="F102" s="68"/>
      <c r="G102" s="68"/>
      <c r="H102" s="68"/>
      <c r="I102" s="68"/>
      <c r="J102" s="68"/>
      <c r="K102" s="68"/>
      <c r="L102" s="68"/>
      <c r="M102" s="68"/>
      <c r="N102" s="68"/>
      <c r="O102" s="68"/>
      <c r="P102" s="68"/>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0"/>
      <c r="BA102" s="70"/>
      <c r="BB102" s="70"/>
      <c r="BC102" s="70"/>
      <c r="BD102" s="70"/>
      <c r="BE102" s="63"/>
      <c r="BF102" s="63"/>
      <c r="BG102" s="63"/>
      <c r="BH102" s="63"/>
      <c r="BI102" s="63"/>
      <c r="BJ102" s="63"/>
      <c r="BK102" s="63"/>
      <c r="BL102" s="63"/>
      <c r="BM102" s="63"/>
      <c r="BN102" s="63"/>
      <c r="BO102" s="63"/>
      <c r="BP102" s="63"/>
      <c r="BQ102" s="62" t="s">
        <v>322</v>
      </c>
      <c r="BR102" s="738" t="s">
        <v>356</v>
      </c>
      <c r="BS102" s="739"/>
      <c r="BT102" s="739"/>
      <c r="BU102" s="739"/>
      <c r="BV102" s="739"/>
      <c r="BW102" s="739"/>
      <c r="BX102" s="739"/>
      <c r="BY102" s="739"/>
      <c r="BZ102" s="739"/>
      <c r="CA102" s="739"/>
      <c r="CB102" s="739"/>
      <c r="CC102" s="739"/>
      <c r="CD102" s="739"/>
      <c r="CE102" s="739"/>
      <c r="CF102" s="739"/>
      <c r="CG102" s="740"/>
      <c r="CH102" s="836"/>
      <c r="CI102" s="837"/>
      <c r="CJ102" s="837"/>
      <c r="CK102" s="837"/>
      <c r="CL102" s="838"/>
      <c r="CM102" s="836"/>
      <c r="CN102" s="837"/>
      <c r="CO102" s="837"/>
      <c r="CP102" s="837"/>
      <c r="CQ102" s="838"/>
      <c r="CR102" s="839">
        <v>25322</v>
      </c>
      <c r="CS102" s="801"/>
      <c r="CT102" s="801"/>
      <c r="CU102" s="801"/>
      <c r="CV102" s="840"/>
      <c r="CW102" s="839">
        <v>423</v>
      </c>
      <c r="CX102" s="801"/>
      <c r="CY102" s="801"/>
      <c r="CZ102" s="801"/>
      <c r="DA102" s="840"/>
      <c r="DB102" s="839">
        <v>4304</v>
      </c>
      <c r="DC102" s="801"/>
      <c r="DD102" s="801"/>
      <c r="DE102" s="801"/>
      <c r="DF102" s="840"/>
      <c r="DG102" s="839">
        <v>2117</v>
      </c>
      <c r="DH102" s="801"/>
      <c r="DI102" s="801"/>
      <c r="DJ102" s="801"/>
      <c r="DK102" s="840"/>
      <c r="DL102" s="839">
        <v>91</v>
      </c>
      <c r="DM102" s="801"/>
      <c r="DN102" s="801"/>
      <c r="DO102" s="801"/>
      <c r="DP102" s="840"/>
      <c r="DQ102" s="839">
        <v>1301</v>
      </c>
      <c r="DR102" s="801"/>
      <c r="DS102" s="801"/>
      <c r="DT102" s="801"/>
      <c r="DU102" s="840"/>
      <c r="DV102" s="738"/>
      <c r="DW102" s="739"/>
      <c r="DX102" s="739"/>
      <c r="DY102" s="739"/>
      <c r="DZ102" s="863"/>
      <c r="EA102" s="51"/>
    </row>
    <row r="103" spans="1:131" ht="26.25" customHeight="1" x14ac:dyDescent="0.2">
      <c r="A103" s="67"/>
      <c r="B103" s="68"/>
      <c r="C103" s="68"/>
      <c r="D103" s="68"/>
      <c r="E103" s="68"/>
      <c r="F103" s="68"/>
      <c r="G103" s="68"/>
      <c r="H103" s="68"/>
      <c r="I103" s="68"/>
      <c r="J103" s="68"/>
      <c r="K103" s="68"/>
      <c r="L103" s="68"/>
      <c r="M103" s="68"/>
      <c r="N103" s="68"/>
      <c r="O103" s="68"/>
      <c r="P103" s="68"/>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0"/>
      <c r="BA103" s="70"/>
      <c r="BB103" s="70"/>
      <c r="BC103" s="70"/>
      <c r="BD103" s="70"/>
      <c r="BE103" s="63"/>
      <c r="BF103" s="63"/>
      <c r="BG103" s="63"/>
      <c r="BH103" s="63"/>
      <c r="BI103" s="63"/>
      <c r="BJ103" s="63"/>
      <c r="BK103" s="63"/>
      <c r="BL103" s="63"/>
      <c r="BM103" s="63"/>
      <c r="BN103" s="63"/>
      <c r="BO103" s="63"/>
      <c r="BP103" s="63"/>
      <c r="BQ103" s="864" t="s">
        <v>357</v>
      </c>
      <c r="BR103" s="864"/>
      <c r="BS103" s="864"/>
      <c r="BT103" s="864"/>
      <c r="BU103" s="864"/>
      <c r="BV103" s="864"/>
      <c r="BW103" s="864"/>
      <c r="BX103" s="864"/>
      <c r="BY103" s="864"/>
      <c r="BZ103" s="864"/>
      <c r="CA103" s="864"/>
      <c r="CB103" s="864"/>
      <c r="CC103" s="864"/>
      <c r="CD103" s="864"/>
      <c r="CE103" s="864"/>
      <c r="CF103" s="864"/>
      <c r="CG103" s="864"/>
      <c r="CH103" s="864"/>
      <c r="CI103" s="864"/>
      <c r="CJ103" s="864"/>
      <c r="CK103" s="864"/>
      <c r="CL103" s="864"/>
      <c r="CM103" s="864"/>
      <c r="CN103" s="864"/>
      <c r="CO103" s="864"/>
      <c r="CP103" s="864"/>
      <c r="CQ103" s="864"/>
      <c r="CR103" s="864"/>
      <c r="CS103" s="864"/>
      <c r="CT103" s="864"/>
      <c r="CU103" s="864"/>
      <c r="CV103" s="864"/>
      <c r="CW103" s="864"/>
      <c r="CX103" s="864"/>
      <c r="CY103" s="864"/>
      <c r="CZ103" s="864"/>
      <c r="DA103" s="864"/>
      <c r="DB103" s="864"/>
      <c r="DC103" s="864"/>
      <c r="DD103" s="864"/>
      <c r="DE103" s="864"/>
      <c r="DF103" s="864"/>
      <c r="DG103" s="864"/>
      <c r="DH103" s="864"/>
      <c r="DI103" s="864"/>
      <c r="DJ103" s="864"/>
      <c r="DK103" s="864"/>
      <c r="DL103" s="864"/>
      <c r="DM103" s="864"/>
      <c r="DN103" s="864"/>
      <c r="DO103" s="864"/>
      <c r="DP103" s="864"/>
      <c r="DQ103" s="864"/>
      <c r="DR103" s="864"/>
      <c r="DS103" s="864"/>
      <c r="DT103" s="864"/>
      <c r="DU103" s="864"/>
      <c r="DV103" s="864"/>
      <c r="DW103" s="864"/>
      <c r="DX103" s="864"/>
      <c r="DY103" s="864"/>
      <c r="DZ103" s="864"/>
      <c r="EA103" s="51"/>
    </row>
    <row r="104" spans="1:131" ht="26.25" customHeight="1" x14ac:dyDescent="0.2">
      <c r="A104" s="67"/>
      <c r="B104" s="68"/>
      <c r="C104" s="68"/>
      <c r="D104" s="68"/>
      <c r="E104" s="68"/>
      <c r="F104" s="68"/>
      <c r="G104" s="68"/>
      <c r="H104" s="68"/>
      <c r="I104" s="68"/>
      <c r="J104" s="68"/>
      <c r="K104" s="68"/>
      <c r="L104" s="68"/>
      <c r="M104" s="68"/>
      <c r="N104" s="68"/>
      <c r="O104" s="68"/>
      <c r="P104" s="68"/>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0"/>
      <c r="BA104" s="70"/>
      <c r="BB104" s="70"/>
      <c r="BC104" s="70"/>
      <c r="BD104" s="70"/>
      <c r="BE104" s="63"/>
      <c r="BF104" s="63"/>
      <c r="BG104" s="63"/>
      <c r="BH104" s="63"/>
      <c r="BI104" s="63"/>
      <c r="BJ104" s="63"/>
      <c r="BK104" s="63"/>
      <c r="BL104" s="63"/>
      <c r="BM104" s="63"/>
      <c r="BN104" s="63"/>
      <c r="BO104" s="63"/>
      <c r="BP104" s="63"/>
      <c r="BQ104" s="865" t="s">
        <v>358</v>
      </c>
      <c r="BR104" s="865"/>
      <c r="BS104" s="865"/>
      <c r="BT104" s="865"/>
      <c r="BU104" s="865"/>
      <c r="BV104" s="865"/>
      <c r="BW104" s="865"/>
      <c r="BX104" s="865"/>
      <c r="BY104" s="865"/>
      <c r="BZ104" s="865"/>
      <c r="CA104" s="865"/>
      <c r="CB104" s="865"/>
      <c r="CC104" s="865"/>
      <c r="CD104" s="865"/>
      <c r="CE104" s="865"/>
      <c r="CF104" s="865"/>
      <c r="CG104" s="865"/>
      <c r="CH104" s="865"/>
      <c r="CI104" s="865"/>
      <c r="CJ104" s="865"/>
      <c r="CK104" s="865"/>
      <c r="CL104" s="865"/>
      <c r="CM104" s="865"/>
      <c r="CN104" s="865"/>
      <c r="CO104" s="865"/>
      <c r="CP104" s="865"/>
      <c r="CQ104" s="865"/>
      <c r="CR104" s="865"/>
      <c r="CS104" s="865"/>
      <c r="CT104" s="865"/>
      <c r="CU104" s="865"/>
      <c r="CV104" s="865"/>
      <c r="CW104" s="865"/>
      <c r="CX104" s="865"/>
      <c r="CY104" s="865"/>
      <c r="CZ104" s="865"/>
      <c r="DA104" s="865"/>
      <c r="DB104" s="865"/>
      <c r="DC104" s="865"/>
      <c r="DD104" s="865"/>
      <c r="DE104" s="865"/>
      <c r="DF104" s="865"/>
      <c r="DG104" s="865"/>
      <c r="DH104" s="865"/>
      <c r="DI104" s="865"/>
      <c r="DJ104" s="865"/>
      <c r="DK104" s="865"/>
      <c r="DL104" s="865"/>
      <c r="DM104" s="865"/>
      <c r="DN104" s="865"/>
      <c r="DO104" s="865"/>
      <c r="DP104" s="865"/>
      <c r="DQ104" s="865"/>
      <c r="DR104" s="865"/>
      <c r="DS104" s="865"/>
      <c r="DT104" s="865"/>
      <c r="DU104" s="865"/>
      <c r="DV104" s="865"/>
      <c r="DW104" s="865"/>
      <c r="DX104" s="865"/>
      <c r="DY104" s="865"/>
      <c r="DZ104" s="865"/>
      <c r="EA104" s="51"/>
    </row>
    <row r="105" spans="1:131" ht="11.25" customHeight="1" x14ac:dyDescent="0.2">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c r="CW105" s="51"/>
      <c r="CX105" s="51"/>
      <c r="CY105" s="51"/>
      <c r="CZ105" s="51"/>
      <c r="DA105" s="51"/>
      <c r="DB105" s="51"/>
      <c r="DC105" s="51"/>
      <c r="DD105" s="51"/>
      <c r="DE105" s="51"/>
      <c r="DF105" s="51"/>
      <c r="DG105" s="51"/>
      <c r="DH105" s="51"/>
      <c r="DI105" s="51"/>
      <c r="DJ105" s="51"/>
      <c r="DK105" s="51"/>
      <c r="DL105" s="51"/>
      <c r="DM105" s="51"/>
      <c r="DN105" s="51"/>
      <c r="DO105" s="51"/>
      <c r="DP105" s="51"/>
      <c r="DQ105" s="51"/>
      <c r="DR105" s="51"/>
      <c r="DS105" s="51"/>
      <c r="DT105" s="51"/>
      <c r="DU105" s="51"/>
      <c r="DV105" s="51"/>
      <c r="DW105" s="51"/>
      <c r="DX105" s="51"/>
      <c r="DY105" s="51"/>
      <c r="DZ105" s="51"/>
      <c r="EA105" s="51"/>
    </row>
    <row r="106" spans="1:131" ht="11.25" customHeight="1" x14ac:dyDescent="0.2">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c r="BO106" s="63"/>
      <c r="BP106" s="63"/>
      <c r="BQ106" s="51"/>
      <c r="BR106" s="51"/>
      <c r="BS106" s="51"/>
      <c r="BT106" s="51"/>
      <c r="BU106" s="51"/>
      <c r="BV106" s="51"/>
      <c r="BW106" s="51"/>
      <c r="BX106" s="51"/>
      <c r="BY106" s="51"/>
      <c r="BZ106" s="51"/>
      <c r="CA106" s="51"/>
      <c r="CB106" s="51"/>
      <c r="CC106" s="51"/>
      <c r="CD106" s="51"/>
      <c r="CE106" s="51"/>
      <c r="CF106" s="51"/>
      <c r="CG106" s="51"/>
      <c r="CH106" s="51"/>
      <c r="CI106" s="51"/>
      <c r="CJ106" s="51"/>
      <c r="CK106" s="51"/>
      <c r="CL106" s="51"/>
      <c r="CM106" s="51"/>
      <c r="CN106" s="51"/>
      <c r="CO106" s="51"/>
      <c r="CP106" s="51"/>
      <c r="CQ106" s="51"/>
      <c r="CR106" s="51"/>
      <c r="CS106" s="51"/>
      <c r="CT106" s="51"/>
      <c r="CU106" s="51"/>
      <c r="CV106" s="51"/>
      <c r="CW106" s="51"/>
      <c r="CX106" s="51"/>
      <c r="CY106" s="51"/>
      <c r="CZ106" s="51"/>
      <c r="DA106" s="51"/>
      <c r="DB106" s="51"/>
      <c r="DC106" s="51"/>
      <c r="DD106" s="51"/>
      <c r="DE106" s="51"/>
      <c r="DF106" s="51"/>
      <c r="DG106" s="51"/>
      <c r="DH106" s="51"/>
      <c r="DI106" s="51"/>
      <c r="DJ106" s="51"/>
      <c r="DK106" s="51"/>
      <c r="DL106" s="51"/>
      <c r="DM106" s="51"/>
      <c r="DN106" s="51"/>
      <c r="DO106" s="51"/>
      <c r="DP106" s="51"/>
      <c r="DQ106" s="51"/>
      <c r="DR106" s="51"/>
      <c r="DS106" s="51"/>
      <c r="DT106" s="51"/>
      <c r="DU106" s="51"/>
      <c r="DV106" s="51"/>
      <c r="DW106" s="51"/>
      <c r="DX106" s="51"/>
      <c r="DY106" s="51"/>
      <c r="DZ106" s="51"/>
      <c r="EA106" s="51"/>
    </row>
    <row r="107" spans="1:131" s="51" customFormat="1" ht="26.25" customHeight="1" thickBot="1" x14ac:dyDescent="0.25">
      <c r="A107" s="55" t="s">
        <v>359</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55" t="s">
        <v>360</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1" customFormat="1" ht="26.25" customHeight="1" x14ac:dyDescent="0.2">
      <c r="A108" s="866" t="s">
        <v>361</v>
      </c>
      <c r="B108" s="867"/>
      <c r="C108" s="867"/>
      <c r="D108" s="867"/>
      <c r="E108" s="867"/>
      <c r="F108" s="867"/>
      <c r="G108" s="867"/>
      <c r="H108" s="867"/>
      <c r="I108" s="867"/>
      <c r="J108" s="867"/>
      <c r="K108" s="867"/>
      <c r="L108" s="867"/>
      <c r="M108" s="867"/>
      <c r="N108" s="867"/>
      <c r="O108" s="867"/>
      <c r="P108" s="867"/>
      <c r="Q108" s="867"/>
      <c r="R108" s="867"/>
      <c r="S108" s="867"/>
      <c r="T108" s="867"/>
      <c r="U108" s="867"/>
      <c r="V108" s="867"/>
      <c r="W108" s="867"/>
      <c r="X108" s="867"/>
      <c r="Y108" s="867"/>
      <c r="Z108" s="867"/>
      <c r="AA108" s="867"/>
      <c r="AB108" s="867"/>
      <c r="AC108" s="867"/>
      <c r="AD108" s="867"/>
      <c r="AE108" s="867"/>
      <c r="AF108" s="867"/>
      <c r="AG108" s="867"/>
      <c r="AH108" s="867"/>
      <c r="AI108" s="867"/>
      <c r="AJ108" s="867"/>
      <c r="AK108" s="867"/>
      <c r="AL108" s="867"/>
      <c r="AM108" s="867"/>
      <c r="AN108" s="867"/>
      <c r="AO108" s="867"/>
      <c r="AP108" s="867"/>
      <c r="AQ108" s="867"/>
      <c r="AR108" s="867"/>
      <c r="AS108" s="867"/>
      <c r="AT108" s="868"/>
      <c r="AU108" s="866" t="s">
        <v>362</v>
      </c>
      <c r="AV108" s="867"/>
      <c r="AW108" s="867"/>
      <c r="AX108" s="867"/>
      <c r="AY108" s="867"/>
      <c r="AZ108" s="867"/>
      <c r="BA108" s="867"/>
      <c r="BB108" s="867"/>
      <c r="BC108" s="867"/>
      <c r="BD108" s="867"/>
      <c r="BE108" s="867"/>
      <c r="BF108" s="867"/>
      <c r="BG108" s="867"/>
      <c r="BH108" s="867"/>
      <c r="BI108" s="867"/>
      <c r="BJ108" s="867"/>
      <c r="BK108" s="867"/>
      <c r="BL108" s="867"/>
      <c r="BM108" s="867"/>
      <c r="BN108" s="867"/>
      <c r="BO108" s="867"/>
      <c r="BP108" s="867"/>
      <c r="BQ108" s="867"/>
      <c r="BR108" s="867"/>
      <c r="BS108" s="867"/>
      <c r="BT108" s="867"/>
      <c r="BU108" s="867"/>
      <c r="BV108" s="867"/>
      <c r="BW108" s="867"/>
      <c r="BX108" s="867"/>
      <c r="BY108" s="867"/>
      <c r="BZ108" s="867"/>
      <c r="CA108" s="867"/>
      <c r="CB108" s="867"/>
      <c r="CC108" s="867"/>
      <c r="CD108" s="867"/>
      <c r="CE108" s="867"/>
      <c r="CF108" s="867"/>
      <c r="CG108" s="867"/>
      <c r="CH108" s="867"/>
      <c r="CI108" s="867"/>
      <c r="CJ108" s="867"/>
      <c r="CK108" s="867"/>
      <c r="CL108" s="867"/>
      <c r="CM108" s="867"/>
      <c r="CN108" s="867"/>
      <c r="CO108" s="867"/>
      <c r="CP108" s="867"/>
      <c r="CQ108" s="867"/>
      <c r="CR108" s="867"/>
      <c r="CS108" s="867"/>
      <c r="CT108" s="867"/>
      <c r="CU108" s="867"/>
      <c r="CV108" s="867"/>
      <c r="CW108" s="867"/>
      <c r="CX108" s="867"/>
      <c r="CY108" s="867"/>
      <c r="CZ108" s="867"/>
      <c r="DA108" s="867"/>
      <c r="DB108" s="867"/>
      <c r="DC108" s="867"/>
      <c r="DD108" s="867"/>
      <c r="DE108" s="867"/>
      <c r="DF108" s="867"/>
      <c r="DG108" s="867"/>
      <c r="DH108" s="867"/>
      <c r="DI108" s="867"/>
      <c r="DJ108" s="867"/>
      <c r="DK108" s="867"/>
      <c r="DL108" s="867"/>
      <c r="DM108" s="867"/>
      <c r="DN108" s="867"/>
      <c r="DO108" s="867"/>
      <c r="DP108" s="867"/>
      <c r="DQ108" s="867"/>
      <c r="DR108" s="867"/>
      <c r="DS108" s="867"/>
      <c r="DT108" s="867"/>
      <c r="DU108" s="867"/>
      <c r="DV108" s="867"/>
      <c r="DW108" s="867"/>
      <c r="DX108" s="867"/>
      <c r="DY108" s="867"/>
      <c r="DZ108" s="868"/>
    </row>
    <row r="109" spans="1:131" s="51" customFormat="1" ht="26.25" customHeight="1" x14ac:dyDescent="0.2">
      <c r="A109" s="861" t="s">
        <v>363</v>
      </c>
      <c r="B109" s="842"/>
      <c r="C109" s="842"/>
      <c r="D109" s="842"/>
      <c r="E109" s="842"/>
      <c r="F109" s="842"/>
      <c r="G109" s="842"/>
      <c r="H109" s="842"/>
      <c r="I109" s="842"/>
      <c r="J109" s="842"/>
      <c r="K109" s="842"/>
      <c r="L109" s="842"/>
      <c r="M109" s="842"/>
      <c r="N109" s="842"/>
      <c r="O109" s="842"/>
      <c r="P109" s="842"/>
      <c r="Q109" s="842"/>
      <c r="R109" s="842"/>
      <c r="S109" s="842"/>
      <c r="T109" s="842"/>
      <c r="U109" s="842"/>
      <c r="V109" s="842"/>
      <c r="W109" s="842"/>
      <c r="X109" s="842"/>
      <c r="Y109" s="842"/>
      <c r="Z109" s="843"/>
      <c r="AA109" s="841" t="s">
        <v>364</v>
      </c>
      <c r="AB109" s="842"/>
      <c r="AC109" s="842"/>
      <c r="AD109" s="842"/>
      <c r="AE109" s="843"/>
      <c r="AF109" s="841" t="s">
        <v>365</v>
      </c>
      <c r="AG109" s="842"/>
      <c r="AH109" s="842"/>
      <c r="AI109" s="842"/>
      <c r="AJ109" s="843"/>
      <c r="AK109" s="841" t="s">
        <v>222</v>
      </c>
      <c r="AL109" s="842"/>
      <c r="AM109" s="842"/>
      <c r="AN109" s="842"/>
      <c r="AO109" s="843"/>
      <c r="AP109" s="841" t="s">
        <v>366</v>
      </c>
      <c r="AQ109" s="842"/>
      <c r="AR109" s="842"/>
      <c r="AS109" s="842"/>
      <c r="AT109" s="844"/>
      <c r="AU109" s="861" t="s">
        <v>363</v>
      </c>
      <c r="AV109" s="842"/>
      <c r="AW109" s="842"/>
      <c r="AX109" s="842"/>
      <c r="AY109" s="842"/>
      <c r="AZ109" s="842"/>
      <c r="BA109" s="842"/>
      <c r="BB109" s="842"/>
      <c r="BC109" s="842"/>
      <c r="BD109" s="842"/>
      <c r="BE109" s="842"/>
      <c r="BF109" s="842"/>
      <c r="BG109" s="842"/>
      <c r="BH109" s="842"/>
      <c r="BI109" s="842"/>
      <c r="BJ109" s="842"/>
      <c r="BK109" s="842"/>
      <c r="BL109" s="842"/>
      <c r="BM109" s="842"/>
      <c r="BN109" s="842"/>
      <c r="BO109" s="842"/>
      <c r="BP109" s="843"/>
      <c r="BQ109" s="841" t="s">
        <v>364</v>
      </c>
      <c r="BR109" s="842"/>
      <c r="BS109" s="842"/>
      <c r="BT109" s="842"/>
      <c r="BU109" s="843"/>
      <c r="BV109" s="841" t="s">
        <v>365</v>
      </c>
      <c r="BW109" s="842"/>
      <c r="BX109" s="842"/>
      <c r="BY109" s="842"/>
      <c r="BZ109" s="843"/>
      <c r="CA109" s="841" t="s">
        <v>222</v>
      </c>
      <c r="CB109" s="842"/>
      <c r="CC109" s="842"/>
      <c r="CD109" s="842"/>
      <c r="CE109" s="843"/>
      <c r="CF109" s="862" t="s">
        <v>366</v>
      </c>
      <c r="CG109" s="862"/>
      <c r="CH109" s="862"/>
      <c r="CI109" s="862"/>
      <c r="CJ109" s="862"/>
      <c r="CK109" s="841" t="s">
        <v>367</v>
      </c>
      <c r="CL109" s="842"/>
      <c r="CM109" s="842"/>
      <c r="CN109" s="842"/>
      <c r="CO109" s="842"/>
      <c r="CP109" s="842"/>
      <c r="CQ109" s="842"/>
      <c r="CR109" s="842"/>
      <c r="CS109" s="842"/>
      <c r="CT109" s="842"/>
      <c r="CU109" s="842"/>
      <c r="CV109" s="842"/>
      <c r="CW109" s="842"/>
      <c r="CX109" s="842"/>
      <c r="CY109" s="842"/>
      <c r="CZ109" s="842"/>
      <c r="DA109" s="842"/>
      <c r="DB109" s="842"/>
      <c r="DC109" s="842"/>
      <c r="DD109" s="842"/>
      <c r="DE109" s="842"/>
      <c r="DF109" s="843"/>
      <c r="DG109" s="841" t="s">
        <v>364</v>
      </c>
      <c r="DH109" s="842"/>
      <c r="DI109" s="842"/>
      <c r="DJ109" s="842"/>
      <c r="DK109" s="843"/>
      <c r="DL109" s="841" t="s">
        <v>365</v>
      </c>
      <c r="DM109" s="842"/>
      <c r="DN109" s="842"/>
      <c r="DO109" s="842"/>
      <c r="DP109" s="843"/>
      <c r="DQ109" s="841" t="s">
        <v>222</v>
      </c>
      <c r="DR109" s="842"/>
      <c r="DS109" s="842"/>
      <c r="DT109" s="842"/>
      <c r="DU109" s="843"/>
      <c r="DV109" s="841" t="s">
        <v>366</v>
      </c>
      <c r="DW109" s="842"/>
      <c r="DX109" s="842"/>
      <c r="DY109" s="842"/>
      <c r="DZ109" s="844"/>
    </row>
    <row r="110" spans="1:131" s="51" customFormat="1" ht="26.25" customHeight="1" x14ac:dyDescent="0.2">
      <c r="A110" s="845" t="s">
        <v>368</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848">
        <v>14408066</v>
      </c>
      <c r="AB110" s="849"/>
      <c r="AC110" s="849"/>
      <c r="AD110" s="849"/>
      <c r="AE110" s="850"/>
      <c r="AF110" s="851">
        <v>14511598</v>
      </c>
      <c r="AG110" s="849"/>
      <c r="AH110" s="849"/>
      <c r="AI110" s="849"/>
      <c r="AJ110" s="850"/>
      <c r="AK110" s="851">
        <v>14356926</v>
      </c>
      <c r="AL110" s="849"/>
      <c r="AM110" s="849"/>
      <c r="AN110" s="849"/>
      <c r="AO110" s="850"/>
      <c r="AP110" s="852">
        <v>13.5</v>
      </c>
      <c r="AQ110" s="853"/>
      <c r="AR110" s="853"/>
      <c r="AS110" s="853"/>
      <c r="AT110" s="854"/>
      <c r="AU110" s="855" t="s">
        <v>369</v>
      </c>
      <c r="AV110" s="856"/>
      <c r="AW110" s="856"/>
      <c r="AX110" s="856"/>
      <c r="AY110" s="856"/>
      <c r="AZ110" s="878" t="s">
        <v>370</v>
      </c>
      <c r="BA110" s="846"/>
      <c r="BB110" s="846"/>
      <c r="BC110" s="846"/>
      <c r="BD110" s="846"/>
      <c r="BE110" s="846"/>
      <c r="BF110" s="846"/>
      <c r="BG110" s="846"/>
      <c r="BH110" s="846"/>
      <c r="BI110" s="846"/>
      <c r="BJ110" s="846"/>
      <c r="BK110" s="846"/>
      <c r="BL110" s="846"/>
      <c r="BM110" s="846"/>
      <c r="BN110" s="846"/>
      <c r="BO110" s="846"/>
      <c r="BP110" s="847"/>
      <c r="BQ110" s="879">
        <v>174414292</v>
      </c>
      <c r="BR110" s="880"/>
      <c r="BS110" s="880"/>
      <c r="BT110" s="880"/>
      <c r="BU110" s="880"/>
      <c r="BV110" s="880">
        <v>174686648</v>
      </c>
      <c r="BW110" s="880"/>
      <c r="BX110" s="880"/>
      <c r="BY110" s="880"/>
      <c r="BZ110" s="880"/>
      <c r="CA110" s="880">
        <v>173901371</v>
      </c>
      <c r="CB110" s="880"/>
      <c r="CC110" s="880"/>
      <c r="CD110" s="880"/>
      <c r="CE110" s="880"/>
      <c r="CF110" s="893">
        <v>163.69999999999999</v>
      </c>
      <c r="CG110" s="894"/>
      <c r="CH110" s="894"/>
      <c r="CI110" s="894"/>
      <c r="CJ110" s="894"/>
      <c r="CK110" s="895" t="s">
        <v>371</v>
      </c>
      <c r="CL110" s="896"/>
      <c r="CM110" s="878" t="s">
        <v>372</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79" t="s">
        <v>47</v>
      </c>
      <c r="DH110" s="880"/>
      <c r="DI110" s="880"/>
      <c r="DJ110" s="880"/>
      <c r="DK110" s="880"/>
      <c r="DL110" s="880" t="s">
        <v>47</v>
      </c>
      <c r="DM110" s="880"/>
      <c r="DN110" s="880"/>
      <c r="DO110" s="880"/>
      <c r="DP110" s="880"/>
      <c r="DQ110" s="880" t="s">
        <v>47</v>
      </c>
      <c r="DR110" s="880"/>
      <c r="DS110" s="880"/>
      <c r="DT110" s="880"/>
      <c r="DU110" s="880"/>
      <c r="DV110" s="881" t="s">
        <v>47</v>
      </c>
      <c r="DW110" s="881"/>
      <c r="DX110" s="881"/>
      <c r="DY110" s="881"/>
      <c r="DZ110" s="882"/>
    </row>
    <row r="111" spans="1:131" s="51" customFormat="1" ht="26.25" customHeight="1" x14ac:dyDescent="0.2">
      <c r="A111" s="883" t="s">
        <v>373</v>
      </c>
      <c r="B111" s="884"/>
      <c r="C111" s="884"/>
      <c r="D111" s="884"/>
      <c r="E111" s="884"/>
      <c r="F111" s="884"/>
      <c r="G111" s="884"/>
      <c r="H111" s="884"/>
      <c r="I111" s="884"/>
      <c r="J111" s="884"/>
      <c r="K111" s="884"/>
      <c r="L111" s="884"/>
      <c r="M111" s="884"/>
      <c r="N111" s="884"/>
      <c r="O111" s="884"/>
      <c r="P111" s="884"/>
      <c r="Q111" s="884"/>
      <c r="R111" s="884"/>
      <c r="S111" s="884"/>
      <c r="T111" s="884"/>
      <c r="U111" s="884"/>
      <c r="V111" s="884"/>
      <c r="W111" s="884"/>
      <c r="X111" s="884"/>
      <c r="Y111" s="884"/>
      <c r="Z111" s="885"/>
      <c r="AA111" s="886" t="s">
        <v>47</v>
      </c>
      <c r="AB111" s="887"/>
      <c r="AC111" s="887"/>
      <c r="AD111" s="887"/>
      <c r="AE111" s="888"/>
      <c r="AF111" s="889" t="s">
        <v>47</v>
      </c>
      <c r="AG111" s="887"/>
      <c r="AH111" s="887"/>
      <c r="AI111" s="887"/>
      <c r="AJ111" s="888"/>
      <c r="AK111" s="889" t="s">
        <v>47</v>
      </c>
      <c r="AL111" s="887"/>
      <c r="AM111" s="887"/>
      <c r="AN111" s="887"/>
      <c r="AO111" s="888"/>
      <c r="AP111" s="890" t="s">
        <v>47</v>
      </c>
      <c r="AQ111" s="891"/>
      <c r="AR111" s="891"/>
      <c r="AS111" s="891"/>
      <c r="AT111" s="892"/>
      <c r="AU111" s="857"/>
      <c r="AV111" s="858"/>
      <c r="AW111" s="858"/>
      <c r="AX111" s="858"/>
      <c r="AY111" s="858"/>
      <c r="AZ111" s="871" t="s">
        <v>374</v>
      </c>
      <c r="BA111" s="872"/>
      <c r="BB111" s="872"/>
      <c r="BC111" s="872"/>
      <c r="BD111" s="872"/>
      <c r="BE111" s="872"/>
      <c r="BF111" s="872"/>
      <c r="BG111" s="872"/>
      <c r="BH111" s="872"/>
      <c r="BI111" s="872"/>
      <c r="BJ111" s="872"/>
      <c r="BK111" s="872"/>
      <c r="BL111" s="872"/>
      <c r="BM111" s="872"/>
      <c r="BN111" s="872"/>
      <c r="BO111" s="872"/>
      <c r="BP111" s="873"/>
      <c r="BQ111" s="874">
        <v>4623962</v>
      </c>
      <c r="BR111" s="875"/>
      <c r="BS111" s="875"/>
      <c r="BT111" s="875"/>
      <c r="BU111" s="875"/>
      <c r="BV111" s="875">
        <v>4638633</v>
      </c>
      <c r="BW111" s="875"/>
      <c r="BX111" s="875"/>
      <c r="BY111" s="875"/>
      <c r="BZ111" s="875"/>
      <c r="CA111" s="875">
        <v>4491217</v>
      </c>
      <c r="CB111" s="875"/>
      <c r="CC111" s="875"/>
      <c r="CD111" s="875"/>
      <c r="CE111" s="875"/>
      <c r="CF111" s="869">
        <v>4.2</v>
      </c>
      <c r="CG111" s="870"/>
      <c r="CH111" s="870"/>
      <c r="CI111" s="870"/>
      <c r="CJ111" s="870"/>
      <c r="CK111" s="897"/>
      <c r="CL111" s="898"/>
      <c r="CM111" s="871" t="s">
        <v>375</v>
      </c>
      <c r="CN111" s="872"/>
      <c r="CO111" s="872"/>
      <c r="CP111" s="872"/>
      <c r="CQ111" s="872"/>
      <c r="CR111" s="872"/>
      <c r="CS111" s="872"/>
      <c r="CT111" s="872"/>
      <c r="CU111" s="872"/>
      <c r="CV111" s="872"/>
      <c r="CW111" s="872"/>
      <c r="CX111" s="872"/>
      <c r="CY111" s="872"/>
      <c r="CZ111" s="872"/>
      <c r="DA111" s="872"/>
      <c r="DB111" s="872"/>
      <c r="DC111" s="872"/>
      <c r="DD111" s="872"/>
      <c r="DE111" s="872"/>
      <c r="DF111" s="873"/>
      <c r="DG111" s="874" t="s">
        <v>47</v>
      </c>
      <c r="DH111" s="875"/>
      <c r="DI111" s="875"/>
      <c r="DJ111" s="875"/>
      <c r="DK111" s="875"/>
      <c r="DL111" s="875" t="s">
        <v>47</v>
      </c>
      <c r="DM111" s="875"/>
      <c r="DN111" s="875"/>
      <c r="DO111" s="875"/>
      <c r="DP111" s="875"/>
      <c r="DQ111" s="875" t="s">
        <v>47</v>
      </c>
      <c r="DR111" s="875"/>
      <c r="DS111" s="875"/>
      <c r="DT111" s="875"/>
      <c r="DU111" s="875"/>
      <c r="DV111" s="876" t="s">
        <v>47</v>
      </c>
      <c r="DW111" s="876"/>
      <c r="DX111" s="876"/>
      <c r="DY111" s="876"/>
      <c r="DZ111" s="877"/>
    </row>
    <row r="112" spans="1:131" s="51" customFormat="1" ht="26.25" customHeight="1" x14ac:dyDescent="0.2">
      <c r="A112" s="901" t="s">
        <v>376</v>
      </c>
      <c r="B112" s="902"/>
      <c r="C112" s="872" t="s">
        <v>377</v>
      </c>
      <c r="D112" s="872"/>
      <c r="E112" s="872"/>
      <c r="F112" s="872"/>
      <c r="G112" s="872"/>
      <c r="H112" s="872"/>
      <c r="I112" s="872"/>
      <c r="J112" s="872"/>
      <c r="K112" s="872"/>
      <c r="L112" s="872"/>
      <c r="M112" s="872"/>
      <c r="N112" s="872"/>
      <c r="O112" s="872"/>
      <c r="P112" s="872"/>
      <c r="Q112" s="872"/>
      <c r="R112" s="872"/>
      <c r="S112" s="872"/>
      <c r="T112" s="872"/>
      <c r="U112" s="872"/>
      <c r="V112" s="872"/>
      <c r="W112" s="872"/>
      <c r="X112" s="872"/>
      <c r="Y112" s="872"/>
      <c r="Z112" s="873"/>
      <c r="AA112" s="907" t="s">
        <v>47</v>
      </c>
      <c r="AB112" s="908"/>
      <c r="AC112" s="908"/>
      <c r="AD112" s="908"/>
      <c r="AE112" s="909"/>
      <c r="AF112" s="910" t="s">
        <v>47</v>
      </c>
      <c r="AG112" s="908"/>
      <c r="AH112" s="908"/>
      <c r="AI112" s="908"/>
      <c r="AJ112" s="909"/>
      <c r="AK112" s="910" t="s">
        <v>47</v>
      </c>
      <c r="AL112" s="908"/>
      <c r="AM112" s="908"/>
      <c r="AN112" s="908"/>
      <c r="AO112" s="909"/>
      <c r="AP112" s="911" t="s">
        <v>47</v>
      </c>
      <c r="AQ112" s="912"/>
      <c r="AR112" s="912"/>
      <c r="AS112" s="912"/>
      <c r="AT112" s="913"/>
      <c r="AU112" s="857"/>
      <c r="AV112" s="858"/>
      <c r="AW112" s="858"/>
      <c r="AX112" s="858"/>
      <c r="AY112" s="858"/>
      <c r="AZ112" s="871" t="s">
        <v>378</v>
      </c>
      <c r="BA112" s="872"/>
      <c r="BB112" s="872"/>
      <c r="BC112" s="872"/>
      <c r="BD112" s="872"/>
      <c r="BE112" s="872"/>
      <c r="BF112" s="872"/>
      <c r="BG112" s="872"/>
      <c r="BH112" s="872"/>
      <c r="BI112" s="872"/>
      <c r="BJ112" s="872"/>
      <c r="BK112" s="872"/>
      <c r="BL112" s="872"/>
      <c r="BM112" s="872"/>
      <c r="BN112" s="872"/>
      <c r="BO112" s="872"/>
      <c r="BP112" s="873"/>
      <c r="BQ112" s="874">
        <v>19681301</v>
      </c>
      <c r="BR112" s="875"/>
      <c r="BS112" s="875"/>
      <c r="BT112" s="875"/>
      <c r="BU112" s="875"/>
      <c r="BV112" s="875">
        <v>20656904</v>
      </c>
      <c r="BW112" s="875"/>
      <c r="BX112" s="875"/>
      <c r="BY112" s="875"/>
      <c r="BZ112" s="875"/>
      <c r="CA112" s="875">
        <v>21179678</v>
      </c>
      <c r="CB112" s="875"/>
      <c r="CC112" s="875"/>
      <c r="CD112" s="875"/>
      <c r="CE112" s="875"/>
      <c r="CF112" s="869">
        <v>19.899999999999999</v>
      </c>
      <c r="CG112" s="870"/>
      <c r="CH112" s="870"/>
      <c r="CI112" s="870"/>
      <c r="CJ112" s="870"/>
      <c r="CK112" s="897"/>
      <c r="CL112" s="898"/>
      <c r="CM112" s="871" t="s">
        <v>379</v>
      </c>
      <c r="CN112" s="872"/>
      <c r="CO112" s="872"/>
      <c r="CP112" s="872"/>
      <c r="CQ112" s="872"/>
      <c r="CR112" s="872"/>
      <c r="CS112" s="872"/>
      <c r="CT112" s="872"/>
      <c r="CU112" s="872"/>
      <c r="CV112" s="872"/>
      <c r="CW112" s="872"/>
      <c r="CX112" s="872"/>
      <c r="CY112" s="872"/>
      <c r="CZ112" s="872"/>
      <c r="DA112" s="872"/>
      <c r="DB112" s="872"/>
      <c r="DC112" s="872"/>
      <c r="DD112" s="872"/>
      <c r="DE112" s="872"/>
      <c r="DF112" s="873"/>
      <c r="DG112" s="874" t="s">
        <v>47</v>
      </c>
      <c r="DH112" s="875"/>
      <c r="DI112" s="875"/>
      <c r="DJ112" s="875"/>
      <c r="DK112" s="875"/>
      <c r="DL112" s="875" t="s">
        <v>47</v>
      </c>
      <c r="DM112" s="875"/>
      <c r="DN112" s="875"/>
      <c r="DO112" s="875"/>
      <c r="DP112" s="875"/>
      <c r="DQ112" s="875" t="s">
        <v>47</v>
      </c>
      <c r="DR112" s="875"/>
      <c r="DS112" s="875"/>
      <c r="DT112" s="875"/>
      <c r="DU112" s="875"/>
      <c r="DV112" s="876" t="s">
        <v>47</v>
      </c>
      <c r="DW112" s="876"/>
      <c r="DX112" s="876"/>
      <c r="DY112" s="876"/>
      <c r="DZ112" s="877"/>
    </row>
    <row r="113" spans="1:130" s="51" customFormat="1" ht="26.25" customHeight="1" x14ac:dyDescent="0.2">
      <c r="A113" s="903"/>
      <c r="B113" s="904"/>
      <c r="C113" s="872" t="s">
        <v>380</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3"/>
      <c r="AA113" s="886">
        <v>2259248</v>
      </c>
      <c r="AB113" s="887"/>
      <c r="AC113" s="887"/>
      <c r="AD113" s="887"/>
      <c r="AE113" s="888"/>
      <c r="AF113" s="889">
        <v>2139792</v>
      </c>
      <c r="AG113" s="887"/>
      <c r="AH113" s="887"/>
      <c r="AI113" s="887"/>
      <c r="AJ113" s="888"/>
      <c r="AK113" s="889">
        <v>1986130</v>
      </c>
      <c r="AL113" s="887"/>
      <c r="AM113" s="887"/>
      <c r="AN113" s="887"/>
      <c r="AO113" s="888"/>
      <c r="AP113" s="890">
        <v>1.9</v>
      </c>
      <c r="AQ113" s="891"/>
      <c r="AR113" s="891"/>
      <c r="AS113" s="891"/>
      <c r="AT113" s="892"/>
      <c r="AU113" s="857"/>
      <c r="AV113" s="858"/>
      <c r="AW113" s="858"/>
      <c r="AX113" s="858"/>
      <c r="AY113" s="858"/>
      <c r="AZ113" s="871" t="s">
        <v>381</v>
      </c>
      <c r="BA113" s="872"/>
      <c r="BB113" s="872"/>
      <c r="BC113" s="872"/>
      <c r="BD113" s="872"/>
      <c r="BE113" s="872"/>
      <c r="BF113" s="872"/>
      <c r="BG113" s="872"/>
      <c r="BH113" s="872"/>
      <c r="BI113" s="872"/>
      <c r="BJ113" s="872"/>
      <c r="BK113" s="872"/>
      <c r="BL113" s="872"/>
      <c r="BM113" s="872"/>
      <c r="BN113" s="872"/>
      <c r="BO113" s="872"/>
      <c r="BP113" s="873"/>
      <c r="BQ113" s="874" t="s">
        <v>47</v>
      </c>
      <c r="BR113" s="875"/>
      <c r="BS113" s="875"/>
      <c r="BT113" s="875"/>
      <c r="BU113" s="875"/>
      <c r="BV113" s="875" t="s">
        <v>47</v>
      </c>
      <c r="BW113" s="875"/>
      <c r="BX113" s="875"/>
      <c r="BY113" s="875"/>
      <c r="BZ113" s="875"/>
      <c r="CA113" s="875" t="s">
        <v>47</v>
      </c>
      <c r="CB113" s="875"/>
      <c r="CC113" s="875"/>
      <c r="CD113" s="875"/>
      <c r="CE113" s="875"/>
      <c r="CF113" s="869" t="s">
        <v>47</v>
      </c>
      <c r="CG113" s="870"/>
      <c r="CH113" s="870"/>
      <c r="CI113" s="870"/>
      <c r="CJ113" s="870"/>
      <c r="CK113" s="897"/>
      <c r="CL113" s="898"/>
      <c r="CM113" s="871" t="s">
        <v>382</v>
      </c>
      <c r="CN113" s="872"/>
      <c r="CO113" s="872"/>
      <c r="CP113" s="872"/>
      <c r="CQ113" s="872"/>
      <c r="CR113" s="872"/>
      <c r="CS113" s="872"/>
      <c r="CT113" s="872"/>
      <c r="CU113" s="872"/>
      <c r="CV113" s="872"/>
      <c r="CW113" s="872"/>
      <c r="CX113" s="872"/>
      <c r="CY113" s="872"/>
      <c r="CZ113" s="872"/>
      <c r="DA113" s="872"/>
      <c r="DB113" s="872"/>
      <c r="DC113" s="872"/>
      <c r="DD113" s="872"/>
      <c r="DE113" s="872"/>
      <c r="DF113" s="873"/>
      <c r="DG113" s="907" t="s">
        <v>47</v>
      </c>
      <c r="DH113" s="908"/>
      <c r="DI113" s="908"/>
      <c r="DJ113" s="908"/>
      <c r="DK113" s="909"/>
      <c r="DL113" s="910" t="s">
        <v>47</v>
      </c>
      <c r="DM113" s="908"/>
      <c r="DN113" s="908"/>
      <c r="DO113" s="908"/>
      <c r="DP113" s="909"/>
      <c r="DQ113" s="910" t="s">
        <v>47</v>
      </c>
      <c r="DR113" s="908"/>
      <c r="DS113" s="908"/>
      <c r="DT113" s="908"/>
      <c r="DU113" s="909"/>
      <c r="DV113" s="911" t="s">
        <v>47</v>
      </c>
      <c r="DW113" s="912"/>
      <c r="DX113" s="912"/>
      <c r="DY113" s="912"/>
      <c r="DZ113" s="913"/>
    </row>
    <row r="114" spans="1:130" s="51" customFormat="1" ht="26.25" customHeight="1" x14ac:dyDescent="0.2">
      <c r="A114" s="903"/>
      <c r="B114" s="904"/>
      <c r="C114" s="872" t="s">
        <v>383</v>
      </c>
      <c r="D114" s="872"/>
      <c r="E114" s="872"/>
      <c r="F114" s="872"/>
      <c r="G114" s="872"/>
      <c r="H114" s="872"/>
      <c r="I114" s="872"/>
      <c r="J114" s="872"/>
      <c r="K114" s="872"/>
      <c r="L114" s="872"/>
      <c r="M114" s="872"/>
      <c r="N114" s="872"/>
      <c r="O114" s="872"/>
      <c r="P114" s="872"/>
      <c r="Q114" s="872"/>
      <c r="R114" s="872"/>
      <c r="S114" s="872"/>
      <c r="T114" s="872"/>
      <c r="U114" s="872"/>
      <c r="V114" s="872"/>
      <c r="W114" s="872"/>
      <c r="X114" s="872"/>
      <c r="Y114" s="872"/>
      <c r="Z114" s="873"/>
      <c r="AA114" s="907" t="s">
        <v>47</v>
      </c>
      <c r="AB114" s="908"/>
      <c r="AC114" s="908"/>
      <c r="AD114" s="908"/>
      <c r="AE114" s="909"/>
      <c r="AF114" s="910" t="s">
        <v>47</v>
      </c>
      <c r="AG114" s="908"/>
      <c r="AH114" s="908"/>
      <c r="AI114" s="908"/>
      <c r="AJ114" s="909"/>
      <c r="AK114" s="910" t="s">
        <v>47</v>
      </c>
      <c r="AL114" s="908"/>
      <c r="AM114" s="908"/>
      <c r="AN114" s="908"/>
      <c r="AO114" s="909"/>
      <c r="AP114" s="911" t="s">
        <v>47</v>
      </c>
      <c r="AQ114" s="912"/>
      <c r="AR114" s="912"/>
      <c r="AS114" s="912"/>
      <c r="AT114" s="913"/>
      <c r="AU114" s="857"/>
      <c r="AV114" s="858"/>
      <c r="AW114" s="858"/>
      <c r="AX114" s="858"/>
      <c r="AY114" s="858"/>
      <c r="AZ114" s="871" t="s">
        <v>384</v>
      </c>
      <c r="BA114" s="872"/>
      <c r="BB114" s="872"/>
      <c r="BC114" s="872"/>
      <c r="BD114" s="872"/>
      <c r="BE114" s="872"/>
      <c r="BF114" s="872"/>
      <c r="BG114" s="872"/>
      <c r="BH114" s="872"/>
      <c r="BI114" s="872"/>
      <c r="BJ114" s="872"/>
      <c r="BK114" s="872"/>
      <c r="BL114" s="872"/>
      <c r="BM114" s="872"/>
      <c r="BN114" s="872"/>
      <c r="BO114" s="872"/>
      <c r="BP114" s="873"/>
      <c r="BQ114" s="874">
        <v>22697673</v>
      </c>
      <c r="BR114" s="875"/>
      <c r="BS114" s="875"/>
      <c r="BT114" s="875"/>
      <c r="BU114" s="875"/>
      <c r="BV114" s="875">
        <v>22679791</v>
      </c>
      <c r="BW114" s="875"/>
      <c r="BX114" s="875"/>
      <c r="BY114" s="875"/>
      <c r="BZ114" s="875"/>
      <c r="CA114" s="875">
        <v>22984388</v>
      </c>
      <c r="CB114" s="875"/>
      <c r="CC114" s="875"/>
      <c r="CD114" s="875"/>
      <c r="CE114" s="875"/>
      <c r="CF114" s="869">
        <v>21.6</v>
      </c>
      <c r="CG114" s="870"/>
      <c r="CH114" s="870"/>
      <c r="CI114" s="870"/>
      <c r="CJ114" s="870"/>
      <c r="CK114" s="897"/>
      <c r="CL114" s="898"/>
      <c r="CM114" s="871" t="s">
        <v>385</v>
      </c>
      <c r="CN114" s="872"/>
      <c r="CO114" s="872"/>
      <c r="CP114" s="872"/>
      <c r="CQ114" s="872"/>
      <c r="CR114" s="872"/>
      <c r="CS114" s="872"/>
      <c r="CT114" s="872"/>
      <c r="CU114" s="872"/>
      <c r="CV114" s="872"/>
      <c r="CW114" s="872"/>
      <c r="CX114" s="872"/>
      <c r="CY114" s="872"/>
      <c r="CZ114" s="872"/>
      <c r="DA114" s="872"/>
      <c r="DB114" s="872"/>
      <c r="DC114" s="872"/>
      <c r="DD114" s="872"/>
      <c r="DE114" s="872"/>
      <c r="DF114" s="873"/>
      <c r="DG114" s="907" t="s">
        <v>47</v>
      </c>
      <c r="DH114" s="908"/>
      <c r="DI114" s="908"/>
      <c r="DJ114" s="908"/>
      <c r="DK114" s="909"/>
      <c r="DL114" s="910" t="s">
        <v>47</v>
      </c>
      <c r="DM114" s="908"/>
      <c r="DN114" s="908"/>
      <c r="DO114" s="908"/>
      <c r="DP114" s="909"/>
      <c r="DQ114" s="910" t="s">
        <v>47</v>
      </c>
      <c r="DR114" s="908"/>
      <c r="DS114" s="908"/>
      <c r="DT114" s="908"/>
      <c r="DU114" s="909"/>
      <c r="DV114" s="911" t="s">
        <v>47</v>
      </c>
      <c r="DW114" s="912"/>
      <c r="DX114" s="912"/>
      <c r="DY114" s="912"/>
      <c r="DZ114" s="913"/>
    </row>
    <row r="115" spans="1:130" s="51" customFormat="1" ht="26.25" customHeight="1" x14ac:dyDescent="0.2">
      <c r="A115" s="903"/>
      <c r="B115" s="904"/>
      <c r="C115" s="872" t="s">
        <v>386</v>
      </c>
      <c r="D115" s="872"/>
      <c r="E115" s="872"/>
      <c r="F115" s="872"/>
      <c r="G115" s="872"/>
      <c r="H115" s="872"/>
      <c r="I115" s="872"/>
      <c r="J115" s="872"/>
      <c r="K115" s="872"/>
      <c r="L115" s="872"/>
      <c r="M115" s="872"/>
      <c r="N115" s="872"/>
      <c r="O115" s="872"/>
      <c r="P115" s="872"/>
      <c r="Q115" s="872"/>
      <c r="R115" s="872"/>
      <c r="S115" s="872"/>
      <c r="T115" s="872"/>
      <c r="U115" s="872"/>
      <c r="V115" s="872"/>
      <c r="W115" s="872"/>
      <c r="X115" s="872"/>
      <c r="Y115" s="872"/>
      <c r="Z115" s="873"/>
      <c r="AA115" s="886">
        <v>614594</v>
      </c>
      <c r="AB115" s="887"/>
      <c r="AC115" s="887"/>
      <c r="AD115" s="887"/>
      <c r="AE115" s="888"/>
      <c r="AF115" s="889">
        <v>172743</v>
      </c>
      <c r="AG115" s="887"/>
      <c r="AH115" s="887"/>
      <c r="AI115" s="887"/>
      <c r="AJ115" s="888"/>
      <c r="AK115" s="889">
        <v>155050</v>
      </c>
      <c r="AL115" s="887"/>
      <c r="AM115" s="887"/>
      <c r="AN115" s="887"/>
      <c r="AO115" s="888"/>
      <c r="AP115" s="890">
        <v>0.1</v>
      </c>
      <c r="AQ115" s="891"/>
      <c r="AR115" s="891"/>
      <c r="AS115" s="891"/>
      <c r="AT115" s="892"/>
      <c r="AU115" s="857"/>
      <c r="AV115" s="858"/>
      <c r="AW115" s="858"/>
      <c r="AX115" s="858"/>
      <c r="AY115" s="858"/>
      <c r="AZ115" s="871" t="s">
        <v>387</v>
      </c>
      <c r="BA115" s="872"/>
      <c r="BB115" s="872"/>
      <c r="BC115" s="872"/>
      <c r="BD115" s="872"/>
      <c r="BE115" s="872"/>
      <c r="BF115" s="872"/>
      <c r="BG115" s="872"/>
      <c r="BH115" s="872"/>
      <c r="BI115" s="872"/>
      <c r="BJ115" s="872"/>
      <c r="BK115" s="872"/>
      <c r="BL115" s="872"/>
      <c r="BM115" s="872"/>
      <c r="BN115" s="872"/>
      <c r="BO115" s="872"/>
      <c r="BP115" s="873"/>
      <c r="BQ115" s="874">
        <v>1335155</v>
      </c>
      <c r="BR115" s="875"/>
      <c r="BS115" s="875"/>
      <c r="BT115" s="875"/>
      <c r="BU115" s="875"/>
      <c r="BV115" s="875">
        <v>1077743</v>
      </c>
      <c r="BW115" s="875"/>
      <c r="BX115" s="875"/>
      <c r="BY115" s="875"/>
      <c r="BZ115" s="875"/>
      <c r="CA115" s="875">
        <v>1300202</v>
      </c>
      <c r="CB115" s="875"/>
      <c r="CC115" s="875"/>
      <c r="CD115" s="875"/>
      <c r="CE115" s="875"/>
      <c r="CF115" s="869">
        <v>1.2</v>
      </c>
      <c r="CG115" s="870"/>
      <c r="CH115" s="870"/>
      <c r="CI115" s="870"/>
      <c r="CJ115" s="870"/>
      <c r="CK115" s="897"/>
      <c r="CL115" s="898"/>
      <c r="CM115" s="871" t="s">
        <v>388</v>
      </c>
      <c r="CN115" s="872"/>
      <c r="CO115" s="872"/>
      <c r="CP115" s="872"/>
      <c r="CQ115" s="872"/>
      <c r="CR115" s="872"/>
      <c r="CS115" s="872"/>
      <c r="CT115" s="872"/>
      <c r="CU115" s="872"/>
      <c r="CV115" s="872"/>
      <c r="CW115" s="872"/>
      <c r="CX115" s="872"/>
      <c r="CY115" s="872"/>
      <c r="CZ115" s="872"/>
      <c r="DA115" s="872"/>
      <c r="DB115" s="872"/>
      <c r="DC115" s="872"/>
      <c r="DD115" s="872"/>
      <c r="DE115" s="872"/>
      <c r="DF115" s="873"/>
      <c r="DG115" s="907">
        <v>3712803</v>
      </c>
      <c r="DH115" s="908"/>
      <c r="DI115" s="908"/>
      <c r="DJ115" s="908"/>
      <c r="DK115" s="909"/>
      <c r="DL115" s="910">
        <v>3871614</v>
      </c>
      <c r="DM115" s="908"/>
      <c r="DN115" s="908"/>
      <c r="DO115" s="908"/>
      <c r="DP115" s="909"/>
      <c r="DQ115" s="910">
        <v>3868338</v>
      </c>
      <c r="DR115" s="908"/>
      <c r="DS115" s="908"/>
      <c r="DT115" s="908"/>
      <c r="DU115" s="909"/>
      <c r="DV115" s="911">
        <v>3.6</v>
      </c>
      <c r="DW115" s="912"/>
      <c r="DX115" s="912"/>
      <c r="DY115" s="912"/>
      <c r="DZ115" s="913"/>
    </row>
    <row r="116" spans="1:130" s="51" customFormat="1" ht="26.25" customHeight="1" x14ac:dyDescent="0.2">
      <c r="A116" s="905"/>
      <c r="B116" s="906"/>
      <c r="C116" s="914" t="s">
        <v>389</v>
      </c>
      <c r="D116" s="914"/>
      <c r="E116" s="914"/>
      <c r="F116" s="914"/>
      <c r="G116" s="914"/>
      <c r="H116" s="914"/>
      <c r="I116" s="914"/>
      <c r="J116" s="914"/>
      <c r="K116" s="914"/>
      <c r="L116" s="914"/>
      <c r="M116" s="914"/>
      <c r="N116" s="914"/>
      <c r="O116" s="914"/>
      <c r="P116" s="914"/>
      <c r="Q116" s="914"/>
      <c r="R116" s="914"/>
      <c r="S116" s="914"/>
      <c r="T116" s="914"/>
      <c r="U116" s="914"/>
      <c r="V116" s="914"/>
      <c r="W116" s="914"/>
      <c r="X116" s="914"/>
      <c r="Y116" s="914"/>
      <c r="Z116" s="915"/>
      <c r="AA116" s="907" t="s">
        <v>47</v>
      </c>
      <c r="AB116" s="908"/>
      <c r="AC116" s="908"/>
      <c r="AD116" s="908"/>
      <c r="AE116" s="909"/>
      <c r="AF116" s="910" t="s">
        <v>47</v>
      </c>
      <c r="AG116" s="908"/>
      <c r="AH116" s="908"/>
      <c r="AI116" s="908"/>
      <c r="AJ116" s="909"/>
      <c r="AK116" s="910" t="s">
        <v>47</v>
      </c>
      <c r="AL116" s="908"/>
      <c r="AM116" s="908"/>
      <c r="AN116" s="908"/>
      <c r="AO116" s="909"/>
      <c r="AP116" s="911" t="s">
        <v>47</v>
      </c>
      <c r="AQ116" s="912"/>
      <c r="AR116" s="912"/>
      <c r="AS116" s="912"/>
      <c r="AT116" s="913"/>
      <c r="AU116" s="857"/>
      <c r="AV116" s="858"/>
      <c r="AW116" s="858"/>
      <c r="AX116" s="858"/>
      <c r="AY116" s="858"/>
      <c r="AZ116" s="916" t="s">
        <v>390</v>
      </c>
      <c r="BA116" s="917"/>
      <c r="BB116" s="917"/>
      <c r="BC116" s="917"/>
      <c r="BD116" s="917"/>
      <c r="BE116" s="917"/>
      <c r="BF116" s="917"/>
      <c r="BG116" s="917"/>
      <c r="BH116" s="917"/>
      <c r="BI116" s="917"/>
      <c r="BJ116" s="917"/>
      <c r="BK116" s="917"/>
      <c r="BL116" s="917"/>
      <c r="BM116" s="917"/>
      <c r="BN116" s="917"/>
      <c r="BO116" s="917"/>
      <c r="BP116" s="918"/>
      <c r="BQ116" s="874" t="s">
        <v>47</v>
      </c>
      <c r="BR116" s="875"/>
      <c r="BS116" s="875"/>
      <c r="BT116" s="875"/>
      <c r="BU116" s="875"/>
      <c r="BV116" s="875" t="s">
        <v>47</v>
      </c>
      <c r="BW116" s="875"/>
      <c r="BX116" s="875"/>
      <c r="BY116" s="875"/>
      <c r="BZ116" s="875"/>
      <c r="CA116" s="875" t="s">
        <v>47</v>
      </c>
      <c r="CB116" s="875"/>
      <c r="CC116" s="875"/>
      <c r="CD116" s="875"/>
      <c r="CE116" s="875"/>
      <c r="CF116" s="869" t="s">
        <v>47</v>
      </c>
      <c r="CG116" s="870"/>
      <c r="CH116" s="870"/>
      <c r="CI116" s="870"/>
      <c r="CJ116" s="870"/>
      <c r="CK116" s="897"/>
      <c r="CL116" s="898"/>
      <c r="CM116" s="871" t="s">
        <v>391</v>
      </c>
      <c r="CN116" s="872"/>
      <c r="CO116" s="872"/>
      <c r="CP116" s="872"/>
      <c r="CQ116" s="872"/>
      <c r="CR116" s="872"/>
      <c r="CS116" s="872"/>
      <c r="CT116" s="872"/>
      <c r="CU116" s="872"/>
      <c r="CV116" s="872"/>
      <c r="CW116" s="872"/>
      <c r="CX116" s="872"/>
      <c r="CY116" s="872"/>
      <c r="CZ116" s="872"/>
      <c r="DA116" s="872"/>
      <c r="DB116" s="872"/>
      <c r="DC116" s="872"/>
      <c r="DD116" s="872"/>
      <c r="DE116" s="872"/>
      <c r="DF116" s="873"/>
      <c r="DG116" s="907" t="s">
        <v>47</v>
      </c>
      <c r="DH116" s="908"/>
      <c r="DI116" s="908"/>
      <c r="DJ116" s="908"/>
      <c r="DK116" s="909"/>
      <c r="DL116" s="910" t="s">
        <v>47</v>
      </c>
      <c r="DM116" s="908"/>
      <c r="DN116" s="908"/>
      <c r="DO116" s="908"/>
      <c r="DP116" s="909"/>
      <c r="DQ116" s="910" t="s">
        <v>47</v>
      </c>
      <c r="DR116" s="908"/>
      <c r="DS116" s="908"/>
      <c r="DT116" s="908"/>
      <c r="DU116" s="909"/>
      <c r="DV116" s="911" t="s">
        <v>47</v>
      </c>
      <c r="DW116" s="912"/>
      <c r="DX116" s="912"/>
      <c r="DY116" s="912"/>
      <c r="DZ116" s="913"/>
    </row>
    <row r="117" spans="1:130" s="51" customFormat="1" ht="26.25" customHeight="1" x14ac:dyDescent="0.2">
      <c r="A117" s="861" t="s">
        <v>103</v>
      </c>
      <c r="B117" s="842"/>
      <c r="C117" s="842"/>
      <c r="D117" s="842"/>
      <c r="E117" s="842"/>
      <c r="F117" s="842"/>
      <c r="G117" s="842"/>
      <c r="H117" s="842"/>
      <c r="I117" s="842"/>
      <c r="J117" s="842"/>
      <c r="K117" s="842"/>
      <c r="L117" s="842"/>
      <c r="M117" s="842"/>
      <c r="N117" s="842"/>
      <c r="O117" s="842"/>
      <c r="P117" s="842"/>
      <c r="Q117" s="842"/>
      <c r="R117" s="842"/>
      <c r="S117" s="842"/>
      <c r="T117" s="842"/>
      <c r="U117" s="842"/>
      <c r="V117" s="842"/>
      <c r="W117" s="842"/>
      <c r="X117" s="842"/>
      <c r="Y117" s="926" t="s">
        <v>392</v>
      </c>
      <c r="Z117" s="843"/>
      <c r="AA117" s="927">
        <v>17281908</v>
      </c>
      <c r="AB117" s="928"/>
      <c r="AC117" s="928"/>
      <c r="AD117" s="928"/>
      <c r="AE117" s="929"/>
      <c r="AF117" s="930">
        <v>16824133</v>
      </c>
      <c r="AG117" s="928"/>
      <c r="AH117" s="928"/>
      <c r="AI117" s="928"/>
      <c r="AJ117" s="929"/>
      <c r="AK117" s="930">
        <v>16498106</v>
      </c>
      <c r="AL117" s="928"/>
      <c r="AM117" s="928"/>
      <c r="AN117" s="928"/>
      <c r="AO117" s="929"/>
      <c r="AP117" s="931"/>
      <c r="AQ117" s="932"/>
      <c r="AR117" s="932"/>
      <c r="AS117" s="932"/>
      <c r="AT117" s="933"/>
      <c r="AU117" s="857"/>
      <c r="AV117" s="858"/>
      <c r="AW117" s="858"/>
      <c r="AX117" s="858"/>
      <c r="AY117" s="858"/>
      <c r="AZ117" s="923" t="s">
        <v>393</v>
      </c>
      <c r="BA117" s="924"/>
      <c r="BB117" s="924"/>
      <c r="BC117" s="924"/>
      <c r="BD117" s="924"/>
      <c r="BE117" s="924"/>
      <c r="BF117" s="924"/>
      <c r="BG117" s="924"/>
      <c r="BH117" s="924"/>
      <c r="BI117" s="924"/>
      <c r="BJ117" s="924"/>
      <c r="BK117" s="924"/>
      <c r="BL117" s="924"/>
      <c r="BM117" s="924"/>
      <c r="BN117" s="924"/>
      <c r="BO117" s="924"/>
      <c r="BP117" s="925"/>
      <c r="BQ117" s="874" t="s">
        <v>47</v>
      </c>
      <c r="BR117" s="875"/>
      <c r="BS117" s="875"/>
      <c r="BT117" s="875"/>
      <c r="BU117" s="875"/>
      <c r="BV117" s="875" t="s">
        <v>47</v>
      </c>
      <c r="BW117" s="875"/>
      <c r="BX117" s="875"/>
      <c r="BY117" s="875"/>
      <c r="BZ117" s="875"/>
      <c r="CA117" s="875" t="s">
        <v>47</v>
      </c>
      <c r="CB117" s="875"/>
      <c r="CC117" s="875"/>
      <c r="CD117" s="875"/>
      <c r="CE117" s="875"/>
      <c r="CF117" s="869" t="s">
        <v>47</v>
      </c>
      <c r="CG117" s="870"/>
      <c r="CH117" s="870"/>
      <c r="CI117" s="870"/>
      <c r="CJ117" s="870"/>
      <c r="CK117" s="897"/>
      <c r="CL117" s="898"/>
      <c r="CM117" s="871" t="s">
        <v>394</v>
      </c>
      <c r="CN117" s="872"/>
      <c r="CO117" s="872"/>
      <c r="CP117" s="872"/>
      <c r="CQ117" s="872"/>
      <c r="CR117" s="872"/>
      <c r="CS117" s="872"/>
      <c r="CT117" s="872"/>
      <c r="CU117" s="872"/>
      <c r="CV117" s="872"/>
      <c r="CW117" s="872"/>
      <c r="CX117" s="872"/>
      <c r="CY117" s="872"/>
      <c r="CZ117" s="872"/>
      <c r="DA117" s="872"/>
      <c r="DB117" s="872"/>
      <c r="DC117" s="872"/>
      <c r="DD117" s="872"/>
      <c r="DE117" s="872"/>
      <c r="DF117" s="873"/>
      <c r="DG117" s="907" t="s">
        <v>47</v>
      </c>
      <c r="DH117" s="908"/>
      <c r="DI117" s="908"/>
      <c r="DJ117" s="908"/>
      <c r="DK117" s="909"/>
      <c r="DL117" s="910" t="s">
        <v>47</v>
      </c>
      <c r="DM117" s="908"/>
      <c r="DN117" s="908"/>
      <c r="DO117" s="908"/>
      <c r="DP117" s="909"/>
      <c r="DQ117" s="910" t="s">
        <v>47</v>
      </c>
      <c r="DR117" s="908"/>
      <c r="DS117" s="908"/>
      <c r="DT117" s="908"/>
      <c r="DU117" s="909"/>
      <c r="DV117" s="911" t="s">
        <v>47</v>
      </c>
      <c r="DW117" s="912"/>
      <c r="DX117" s="912"/>
      <c r="DY117" s="912"/>
      <c r="DZ117" s="913"/>
    </row>
    <row r="118" spans="1:130" s="51" customFormat="1" ht="26.25" customHeight="1" x14ac:dyDescent="0.2">
      <c r="A118" s="861" t="s">
        <v>367</v>
      </c>
      <c r="B118" s="842"/>
      <c r="C118" s="842"/>
      <c r="D118" s="842"/>
      <c r="E118" s="842"/>
      <c r="F118" s="842"/>
      <c r="G118" s="842"/>
      <c r="H118" s="842"/>
      <c r="I118" s="842"/>
      <c r="J118" s="842"/>
      <c r="K118" s="842"/>
      <c r="L118" s="842"/>
      <c r="M118" s="842"/>
      <c r="N118" s="842"/>
      <c r="O118" s="842"/>
      <c r="P118" s="842"/>
      <c r="Q118" s="842"/>
      <c r="R118" s="842"/>
      <c r="S118" s="842"/>
      <c r="T118" s="842"/>
      <c r="U118" s="842"/>
      <c r="V118" s="842"/>
      <c r="W118" s="842"/>
      <c r="X118" s="842"/>
      <c r="Y118" s="842"/>
      <c r="Z118" s="843"/>
      <c r="AA118" s="841" t="s">
        <v>364</v>
      </c>
      <c r="AB118" s="842"/>
      <c r="AC118" s="842"/>
      <c r="AD118" s="842"/>
      <c r="AE118" s="843"/>
      <c r="AF118" s="841" t="s">
        <v>365</v>
      </c>
      <c r="AG118" s="842"/>
      <c r="AH118" s="842"/>
      <c r="AI118" s="842"/>
      <c r="AJ118" s="843"/>
      <c r="AK118" s="841" t="s">
        <v>222</v>
      </c>
      <c r="AL118" s="842"/>
      <c r="AM118" s="842"/>
      <c r="AN118" s="842"/>
      <c r="AO118" s="843"/>
      <c r="AP118" s="919" t="s">
        <v>366</v>
      </c>
      <c r="AQ118" s="920"/>
      <c r="AR118" s="920"/>
      <c r="AS118" s="920"/>
      <c r="AT118" s="921"/>
      <c r="AU118" s="857"/>
      <c r="AV118" s="858"/>
      <c r="AW118" s="858"/>
      <c r="AX118" s="858"/>
      <c r="AY118" s="858"/>
      <c r="AZ118" s="922" t="s">
        <v>395</v>
      </c>
      <c r="BA118" s="914"/>
      <c r="BB118" s="914"/>
      <c r="BC118" s="914"/>
      <c r="BD118" s="914"/>
      <c r="BE118" s="914"/>
      <c r="BF118" s="914"/>
      <c r="BG118" s="914"/>
      <c r="BH118" s="914"/>
      <c r="BI118" s="914"/>
      <c r="BJ118" s="914"/>
      <c r="BK118" s="914"/>
      <c r="BL118" s="914"/>
      <c r="BM118" s="914"/>
      <c r="BN118" s="914"/>
      <c r="BO118" s="914"/>
      <c r="BP118" s="915"/>
      <c r="BQ118" s="948" t="s">
        <v>47</v>
      </c>
      <c r="BR118" s="949"/>
      <c r="BS118" s="949"/>
      <c r="BT118" s="949"/>
      <c r="BU118" s="949"/>
      <c r="BV118" s="949" t="s">
        <v>47</v>
      </c>
      <c r="BW118" s="949"/>
      <c r="BX118" s="949"/>
      <c r="BY118" s="949"/>
      <c r="BZ118" s="949"/>
      <c r="CA118" s="949" t="s">
        <v>47</v>
      </c>
      <c r="CB118" s="949"/>
      <c r="CC118" s="949"/>
      <c r="CD118" s="949"/>
      <c r="CE118" s="949"/>
      <c r="CF118" s="869" t="s">
        <v>47</v>
      </c>
      <c r="CG118" s="870"/>
      <c r="CH118" s="870"/>
      <c r="CI118" s="870"/>
      <c r="CJ118" s="870"/>
      <c r="CK118" s="897"/>
      <c r="CL118" s="898"/>
      <c r="CM118" s="871" t="s">
        <v>396</v>
      </c>
      <c r="CN118" s="872"/>
      <c r="CO118" s="872"/>
      <c r="CP118" s="872"/>
      <c r="CQ118" s="872"/>
      <c r="CR118" s="872"/>
      <c r="CS118" s="872"/>
      <c r="CT118" s="872"/>
      <c r="CU118" s="872"/>
      <c r="CV118" s="872"/>
      <c r="CW118" s="872"/>
      <c r="CX118" s="872"/>
      <c r="CY118" s="872"/>
      <c r="CZ118" s="872"/>
      <c r="DA118" s="872"/>
      <c r="DB118" s="872"/>
      <c r="DC118" s="872"/>
      <c r="DD118" s="872"/>
      <c r="DE118" s="872"/>
      <c r="DF118" s="873"/>
      <c r="DG118" s="907" t="s">
        <v>47</v>
      </c>
      <c r="DH118" s="908"/>
      <c r="DI118" s="908"/>
      <c r="DJ118" s="908"/>
      <c r="DK118" s="909"/>
      <c r="DL118" s="910" t="s">
        <v>47</v>
      </c>
      <c r="DM118" s="908"/>
      <c r="DN118" s="908"/>
      <c r="DO118" s="908"/>
      <c r="DP118" s="909"/>
      <c r="DQ118" s="910" t="s">
        <v>47</v>
      </c>
      <c r="DR118" s="908"/>
      <c r="DS118" s="908"/>
      <c r="DT118" s="908"/>
      <c r="DU118" s="909"/>
      <c r="DV118" s="911" t="s">
        <v>47</v>
      </c>
      <c r="DW118" s="912"/>
      <c r="DX118" s="912"/>
      <c r="DY118" s="912"/>
      <c r="DZ118" s="913"/>
    </row>
    <row r="119" spans="1:130" s="51" customFormat="1" ht="26.25" customHeight="1" x14ac:dyDescent="0.2">
      <c r="A119" s="1011" t="s">
        <v>371</v>
      </c>
      <c r="B119" s="896"/>
      <c r="C119" s="878" t="s">
        <v>372</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848" t="s">
        <v>47</v>
      </c>
      <c r="AB119" s="849"/>
      <c r="AC119" s="849"/>
      <c r="AD119" s="849"/>
      <c r="AE119" s="850"/>
      <c r="AF119" s="851" t="s">
        <v>47</v>
      </c>
      <c r="AG119" s="849"/>
      <c r="AH119" s="849"/>
      <c r="AI119" s="849"/>
      <c r="AJ119" s="850"/>
      <c r="AK119" s="851" t="s">
        <v>47</v>
      </c>
      <c r="AL119" s="849"/>
      <c r="AM119" s="849"/>
      <c r="AN119" s="849"/>
      <c r="AO119" s="850"/>
      <c r="AP119" s="852" t="s">
        <v>47</v>
      </c>
      <c r="AQ119" s="853"/>
      <c r="AR119" s="853"/>
      <c r="AS119" s="853"/>
      <c r="AT119" s="854"/>
      <c r="AU119" s="859"/>
      <c r="AV119" s="860"/>
      <c r="AW119" s="860"/>
      <c r="AX119" s="860"/>
      <c r="AY119" s="860"/>
      <c r="AZ119" s="74" t="s">
        <v>103</v>
      </c>
      <c r="BA119" s="74"/>
      <c r="BB119" s="74"/>
      <c r="BC119" s="74"/>
      <c r="BD119" s="74"/>
      <c r="BE119" s="74"/>
      <c r="BF119" s="74"/>
      <c r="BG119" s="74"/>
      <c r="BH119" s="74"/>
      <c r="BI119" s="74"/>
      <c r="BJ119" s="74"/>
      <c r="BK119" s="74"/>
      <c r="BL119" s="74"/>
      <c r="BM119" s="74"/>
      <c r="BN119" s="74"/>
      <c r="BO119" s="926" t="s">
        <v>397</v>
      </c>
      <c r="BP119" s="954"/>
      <c r="BQ119" s="948">
        <v>222752383</v>
      </c>
      <c r="BR119" s="949"/>
      <c r="BS119" s="949"/>
      <c r="BT119" s="949"/>
      <c r="BU119" s="949"/>
      <c r="BV119" s="949">
        <v>223739719</v>
      </c>
      <c r="BW119" s="949"/>
      <c r="BX119" s="949"/>
      <c r="BY119" s="949"/>
      <c r="BZ119" s="949"/>
      <c r="CA119" s="949">
        <v>223856856</v>
      </c>
      <c r="CB119" s="949"/>
      <c r="CC119" s="949"/>
      <c r="CD119" s="949"/>
      <c r="CE119" s="949"/>
      <c r="CF119" s="950"/>
      <c r="CG119" s="951"/>
      <c r="CH119" s="951"/>
      <c r="CI119" s="951"/>
      <c r="CJ119" s="952"/>
      <c r="CK119" s="899"/>
      <c r="CL119" s="900"/>
      <c r="CM119" s="922" t="s">
        <v>398</v>
      </c>
      <c r="CN119" s="914"/>
      <c r="CO119" s="914"/>
      <c r="CP119" s="914"/>
      <c r="CQ119" s="914"/>
      <c r="CR119" s="914"/>
      <c r="CS119" s="914"/>
      <c r="CT119" s="914"/>
      <c r="CU119" s="914"/>
      <c r="CV119" s="914"/>
      <c r="CW119" s="914"/>
      <c r="CX119" s="914"/>
      <c r="CY119" s="914"/>
      <c r="CZ119" s="914"/>
      <c r="DA119" s="914"/>
      <c r="DB119" s="914"/>
      <c r="DC119" s="914"/>
      <c r="DD119" s="914"/>
      <c r="DE119" s="914"/>
      <c r="DF119" s="915"/>
      <c r="DG119" s="953">
        <v>911159</v>
      </c>
      <c r="DH119" s="935"/>
      <c r="DI119" s="935"/>
      <c r="DJ119" s="935"/>
      <c r="DK119" s="936"/>
      <c r="DL119" s="934">
        <v>767019</v>
      </c>
      <c r="DM119" s="935"/>
      <c r="DN119" s="935"/>
      <c r="DO119" s="935"/>
      <c r="DP119" s="936"/>
      <c r="DQ119" s="934">
        <v>622879</v>
      </c>
      <c r="DR119" s="935"/>
      <c r="DS119" s="935"/>
      <c r="DT119" s="935"/>
      <c r="DU119" s="936"/>
      <c r="DV119" s="937">
        <v>0.6</v>
      </c>
      <c r="DW119" s="938"/>
      <c r="DX119" s="938"/>
      <c r="DY119" s="938"/>
      <c r="DZ119" s="939"/>
    </row>
    <row r="120" spans="1:130" s="51" customFormat="1" ht="26.25" customHeight="1" x14ac:dyDescent="0.2">
      <c r="A120" s="1012"/>
      <c r="B120" s="898"/>
      <c r="C120" s="871" t="s">
        <v>375</v>
      </c>
      <c r="D120" s="872"/>
      <c r="E120" s="872"/>
      <c r="F120" s="872"/>
      <c r="G120" s="872"/>
      <c r="H120" s="872"/>
      <c r="I120" s="872"/>
      <c r="J120" s="872"/>
      <c r="K120" s="872"/>
      <c r="L120" s="872"/>
      <c r="M120" s="872"/>
      <c r="N120" s="872"/>
      <c r="O120" s="872"/>
      <c r="P120" s="872"/>
      <c r="Q120" s="872"/>
      <c r="R120" s="872"/>
      <c r="S120" s="872"/>
      <c r="T120" s="872"/>
      <c r="U120" s="872"/>
      <c r="V120" s="872"/>
      <c r="W120" s="872"/>
      <c r="X120" s="872"/>
      <c r="Y120" s="872"/>
      <c r="Z120" s="873"/>
      <c r="AA120" s="907" t="s">
        <v>47</v>
      </c>
      <c r="AB120" s="908"/>
      <c r="AC120" s="908"/>
      <c r="AD120" s="908"/>
      <c r="AE120" s="909"/>
      <c r="AF120" s="910" t="s">
        <v>47</v>
      </c>
      <c r="AG120" s="908"/>
      <c r="AH120" s="908"/>
      <c r="AI120" s="908"/>
      <c r="AJ120" s="909"/>
      <c r="AK120" s="910" t="s">
        <v>47</v>
      </c>
      <c r="AL120" s="908"/>
      <c r="AM120" s="908"/>
      <c r="AN120" s="908"/>
      <c r="AO120" s="909"/>
      <c r="AP120" s="911" t="s">
        <v>47</v>
      </c>
      <c r="AQ120" s="912"/>
      <c r="AR120" s="912"/>
      <c r="AS120" s="912"/>
      <c r="AT120" s="913"/>
      <c r="AU120" s="940" t="s">
        <v>399</v>
      </c>
      <c r="AV120" s="941"/>
      <c r="AW120" s="941"/>
      <c r="AX120" s="941"/>
      <c r="AY120" s="942"/>
      <c r="AZ120" s="878" t="s">
        <v>400</v>
      </c>
      <c r="BA120" s="846"/>
      <c r="BB120" s="846"/>
      <c r="BC120" s="846"/>
      <c r="BD120" s="846"/>
      <c r="BE120" s="846"/>
      <c r="BF120" s="846"/>
      <c r="BG120" s="846"/>
      <c r="BH120" s="846"/>
      <c r="BI120" s="846"/>
      <c r="BJ120" s="846"/>
      <c r="BK120" s="846"/>
      <c r="BL120" s="846"/>
      <c r="BM120" s="846"/>
      <c r="BN120" s="846"/>
      <c r="BO120" s="846"/>
      <c r="BP120" s="847"/>
      <c r="BQ120" s="879">
        <v>47873521</v>
      </c>
      <c r="BR120" s="880"/>
      <c r="BS120" s="880"/>
      <c r="BT120" s="880"/>
      <c r="BU120" s="880"/>
      <c r="BV120" s="880">
        <v>48821585</v>
      </c>
      <c r="BW120" s="880"/>
      <c r="BX120" s="880"/>
      <c r="BY120" s="880"/>
      <c r="BZ120" s="880"/>
      <c r="CA120" s="880">
        <v>48732726</v>
      </c>
      <c r="CB120" s="880"/>
      <c r="CC120" s="880"/>
      <c r="CD120" s="880"/>
      <c r="CE120" s="880"/>
      <c r="CF120" s="893">
        <v>45.9</v>
      </c>
      <c r="CG120" s="894"/>
      <c r="CH120" s="894"/>
      <c r="CI120" s="894"/>
      <c r="CJ120" s="894"/>
      <c r="CK120" s="955" t="s">
        <v>401</v>
      </c>
      <c r="CL120" s="956"/>
      <c r="CM120" s="956"/>
      <c r="CN120" s="956"/>
      <c r="CO120" s="957"/>
      <c r="CP120" s="963" t="s">
        <v>343</v>
      </c>
      <c r="CQ120" s="964"/>
      <c r="CR120" s="964"/>
      <c r="CS120" s="964"/>
      <c r="CT120" s="964"/>
      <c r="CU120" s="964"/>
      <c r="CV120" s="964"/>
      <c r="CW120" s="964"/>
      <c r="CX120" s="964"/>
      <c r="CY120" s="964"/>
      <c r="CZ120" s="964"/>
      <c r="DA120" s="964"/>
      <c r="DB120" s="964"/>
      <c r="DC120" s="964"/>
      <c r="DD120" s="964"/>
      <c r="DE120" s="964"/>
      <c r="DF120" s="965"/>
      <c r="DG120" s="879">
        <v>17825494</v>
      </c>
      <c r="DH120" s="880"/>
      <c r="DI120" s="880"/>
      <c r="DJ120" s="880"/>
      <c r="DK120" s="880"/>
      <c r="DL120" s="880">
        <v>19006749</v>
      </c>
      <c r="DM120" s="880"/>
      <c r="DN120" s="880"/>
      <c r="DO120" s="880"/>
      <c r="DP120" s="880"/>
      <c r="DQ120" s="880">
        <v>20391243</v>
      </c>
      <c r="DR120" s="880"/>
      <c r="DS120" s="880"/>
      <c r="DT120" s="880"/>
      <c r="DU120" s="880"/>
      <c r="DV120" s="881">
        <v>19.2</v>
      </c>
      <c r="DW120" s="881"/>
      <c r="DX120" s="881"/>
      <c r="DY120" s="881"/>
      <c r="DZ120" s="882"/>
    </row>
    <row r="121" spans="1:130" s="51" customFormat="1" ht="26.25" customHeight="1" x14ac:dyDescent="0.2">
      <c r="A121" s="1012"/>
      <c r="B121" s="898"/>
      <c r="C121" s="923" t="s">
        <v>402</v>
      </c>
      <c r="D121" s="924"/>
      <c r="E121" s="924"/>
      <c r="F121" s="924"/>
      <c r="G121" s="924"/>
      <c r="H121" s="924"/>
      <c r="I121" s="924"/>
      <c r="J121" s="924"/>
      <c r="K121" s="924"/>
      <c r="L121" s="924"/>
      <c r="M121" s="924"/>
      <c r="N121" s="924"/>
      <c r="O121" s="924"/>
      <c r="P121" s="924"/>
      <c r="Q121" s="924"/>
      <c r="R121" s="924"/>
      <c r="S121" s="924"/>
      <c r="T121" s="924"/>
      <c r="U121" s="924"/>
      <c r="V121" s="924"/>
      <c r="W121" s="924"/>
      <c r="X121" s="924"/>
      <c r="Y121" s="924"/>
      <c r="Z121" s="925"/>
      <c r="AA121" s="907" t="s">
        <v>47</v>
      </c>
      <c r="AB121" s="908"/>
      <c r="AC121" s="908"/>
      <c r="AD121" s="908"/>
      <c r="AE121" s="909"/>
      <c r="AF121" s="910" t="s">
        <v>47</v>
      </c>
      <c r="AG121" s="908"/>
      <c r="AH121" s="908"/>
      <c r="AI121" s="908"/>
      <c r="AJ121" s="909"/>
      <c r="AK121" s="910" t="s">
        <v>47</v>
      </c>
      <c r="AL121" s="908"/>
      <c r="AM121" s="908"/>
      <c r="AN121" s="908"/>
      <c r="AO121" s="909"/>
      <c r="AP121" s="911" t="s">
        <v>47</v>
      </c>
      <c r="AQ121" s="912"/>
      <c r="AR121" s="912"/>
      <c r="AS121" s="912"/>
      <c r="AT121" s="913"/>
      <c r="AU121" s="943"/>
      <c r="AV121" s="944"/>
      <c r="AW121" s="944"/>
      <c r="AX121" s="944"/>
      <c r="AY121" s="945"/>
      <c r="AZ121" s="871" t="s">
        <v>403</v>
      </c>
      <c r="BA121" s="872"/>
      <c r="BB121" s="872"/>
      <c r="BC121" s="872"/>
      <c r="BD121" s="872"/>
      <c r="BE121" s="872"/>
      <c r="BF121" s="872"/>
      <c r="BG121" s="872"/>
      <c r="BH121" s="872"/>
      <c r="BI121" s="872"/>
      <c r="BJ121" s="872"/>
      <c r="BK121" s="872"/>
      <c r="BL121" s="872"/>
      <c r="BM121" s="872"/>
      <c r="BN121" s="872"/>
      <c r="BO121" s="872"/>
      <c r="BP121" s="873"/>
      <c r="BQ121" s="874">
        <v>49281383</v>
      </c>
      <c r="BR121" s="875"/>
      <c r="BS121" s="875"/>
      <c r="BT121" s="875"/>
      <c r="BU121" s="875"/>
      <c r="BV121" s="875">
        <v>48659214</v>
      </c>
      <c r="BW121" s="875"/>
      <c r="BX121" s="875"/>
      <c r="BY121" s="875"/>
      <c r="BZ121" s="875"/>
      <c r="CA121" s="875">
        <v>48557175</v>
      </c>
      <c r="CB121" s="875"/>
      <c r="CC121" s="875"/>
      <c r="CD121" s="875"/>
      <c r="CE121" s="875"/>
      <c r="CF121" s="869">
        <v>45.7</v>
      </c>
      <c r="CG121" s="870"/>
      <c r="CH121" s="870"/>
      <c r="CI121" s="870"/>
      <c r="CJ121" s="870"/>
      <c r="CK121" s="958"/>
      <c r="CL121" s="959"/>
      <c r="CM121" s="959"/>
      <c r="CN121" s="959"/>
      <c r="CO121" s="960"/>
      <c r="CP121" s="968" t="s">
        <v>344</v>
      </c>
      <c r="CQ121" s="969"/>
      <c r="CR121" s="969"/>
      <c r="CS121" s="969"/>
      <c r="CT121" s="969"/>
      <c r="CU121" s="969"/>
      <c r="CV121" s="969"/>
      <c r="CW121" s="969"/>
      <c r="CX121" s="969"/>
      <c r="CY121" s="969"/>
      <c r="CZ121" s="969"/>
      <c r="DA121" s="969"/>
      <c r="DB121" s="969"/>
      <c r="DC121" s="969"/>
      <c r="DD121" s="969"/>
      <c r="DE121" s="969"/>
      <c r="DF121" s="970"/>
      <c r="DG121" s="874">
        <v>603941</v>
      </c>
      <c r="DH121" s="875"/>
      <c r="DI121" s="875"/>
      <c r="DJ121" s="875"/>
      <c r="DK121" s="875"/>
      <c r="DL121" s="875">
        <v>506459</v>
      </c>
      <c r="DM121" s="875"/>
      <c r="DN121" s="875"/>
      <c r="DO121" s="875"/>
      <c r="DP121" s="875"/>
      <c r="DQ121" s="875">
        <v>489561</v>
      </c>
      <c r="DR121" s="875"/>
      <c r="DS121" s="875"/>
      <c r="DT121" s="875"/>
      <c r="DU121" s="875"/>
      <c r="DV121" s="876">
        <v>0.5</v>
      </c>
      <c r="DW121" s="876"/>
      <c r="DX121" s="876"/>
      <c r="DY121" s="876"/>
      <c r="DZ121" s="877"/>
    </row>
    <row r="122" spans="1:130" s="51" customFormat="1" ht="26.25" customHeight="1" x14ac:dyDescent="0.2">
      <c r="A122" s="1012"/>
      <c r="B122" s="898"/>
      <c r="C122" s="871" t="s">
        <v>385</v>
      </c>
      <c r="D122" s="872"/>
      <c r="E122" s="872"/>
      <c r="F122" s="872"/>
      <c r="G122" s="872"/>
      <c r="H122" s="872"/>
      <c r="I122" s="872"/>
      <c r="J122" s="872"/>
      <c r="K122" s="872"/>
      <c r="L122" s="872"/>
      <c r="M122" s="872"/>
      <c r="N122" s="872"/>
      <c r="O122" s="872"/>
      <c r="P122" s="872"/>
      <c r="Q122" s="872"/>
      <c r="R122" s="872"/>
      <c r="S122" s="872"/>
      <c r="T122" s="872"/>
      <c r="U122" s="872"/>
      <c r="V122" s="872"/>
      <c r="W122" s="872"/>
      <c r="X122" s="872"/>
      <c r="Y122" s="872"/>
      <c r="Z122" s="873"/>
      <c r="AA122" s="907" t="s">
        <v>47</v>
      </c>
      <c r="AB122" s="908"/>
      <c r="AC122" s="908"/>
      <c r="AD122" s="908"/>
      <c r="AE122" s="909"/>
      <c r="AF122" s="910" t="s">
        <v>47</v>
      </c>
      <c r="AG122" s="908"/>
      <c r="AH122" s="908"/>
      <c r="AI122" s="908"/>
      <c r="AJ122" s="909"/>
      <c r="AK122" s="910" t="s">
        <v>47</v>
      </c>
      <c r="AL122" s="908"/>
      <c r="AM122" s="908"/>
      <c r="AN122" s="908"/>
      <c r="AO122" s="909"/>
      <c r="AP122" s="911" t="s">
        <v>47</v>
      </c>
      <c r="AQ122" s="912"/>
      <c r="AR122" s="912"/>
      <c r="AS122" s="912"/>
      <c r="AT122" s="913"/>
      <c r="AU122" s="943"/>
      <c r="AV122" s="944"/>
      <c r="AW122" s="944"/>
      <c r="AX122" s="944"/>
      <c r="AY122" s="945"/>
      <c r="AZ122" s="922" t="s">
        <v>404</v>
      </c>
      <c r="BA122" s="914"/>
      <c r="BB122" s="914"/>
      <c r="BC122" s="914"/>
      <c r="BD122" s="914"/>
      <c r="BE122" s="914"/>
      <c r="BF122" s="914"/>
      <c r="BG122" s="914"/>
      <c r="BH122" s="914"/>
      <c r="BI122" s="914"/>
      <c r="BJ122" s="914"/>
      <c r="BK122" s="914"/>
      <c r="BL122" s="914"/>
      <c r="BM122" s="914"/>
      <c r="BN122" s="914"/>
      <c r="BO122" s="914"/>
      <c r="BP122" s="915"/>
      <c r="BQ122" s="948">
        <v>120671480</v>
      </c>
      <c r="BR122" s="949"/>
      <c r="BS122" s="949"/>
      <c r="BT122" s="949"/>
      <c r="BU122" s="949"/>
      <c r="BV122" s="949">
        <v>119211863</v>
      </c>
      <c r="BW122" s="949"/>
      <c r="BX122" s="949"/>
      <c r="BY122" s="949"/>
      <c r="BZ122" s="949"/>
      <c r="CA122" s="949">
        <v>116685536</v>
      </c>
      <c r="CB122" s="949"/>
      <c r="CC122" s="949"/>
      <c r="CD122" s="949"/>
      <c r="CE122" s="949"/>
      <c r="CF122" s="966">
        <v>109.8</v>
      </c>
      <c r="CG122" s="967"/>
      <c r="CH122" s="967"/>
      <c r="CI122" s="967"/>
      <c r="CJ122" s="967"/>
      <c r="CK122" s="958"/>
      <c r="CL122" s="959"/>
      <c r="CM122" s="959"/>
      <c r="CN122" s="959"/>
      <c r="CO122" s="960"/>
      <c r="CP122" s="968" t="s">
        <v>341</v>
      </c>
      <c r="CQ122" s="969"/>
      <c r="CR122" s="969"/>
      <c r="CS122" s="969"/>
      <c r="CT122" s="969"/>
      <c r="CU122" s="969"/>
      <c r="CV122" s="969"/>
      <c r="CW122" s="969"/>
      <c r="CX122" s="969"/>
      <c r="CY122" s="969"/>
      <c r="CZ122" s="969"/>
      <c r="DA122" s="969"/>
      <c r="DB122" s="969"/>
      <c r="DC122" s="969"/>
      <c r="DD122" s="969"/>
      <c r="DE122" s="969"/>
      <c r="DF122" s="970"/>
      <c r="DG122" s="874">
        <v>1044126</v>
      </c>
      <c r="DH122" s="875"/>
      <c r="DI122" s="875"/>
      <c r="DJ122" s="875"/>
      <c r="DK122" s="875"/>
      <c r="DL122" s="875">
        <v>985902</v>
      </c>
      <c r="DM122" s="875"/>
      <c r="DN122" s="875"/>
      <c r="DO122" s="875"/>
      <c r="DP122" s="875"/>
      <c r="DQ122" s="875">
        <v>202942</v>
      </c>
      <c r="DR122" s="875"/>
      <c r="DS122" s="875"/>
      <c r="DT122" s="875"/>
      <c r="DU122" s="875"/>
      <c r="DV122" s="876">
        <v>0.2</v>
      </c>
      <c r="DW122" s="876"/>
      <c r="DX122" s="876"/>
      <c r="DY122" s="876"/>
      <c r="DZ122" s="877"/>
    </row>
    <row r="123" spans="1:130" s="51" customFormat="1" ht="26.25" customHeight="1" x14ac:dyDescent="0.2">
      <c r="A123" s="1012"/>
      <c r="B123" s="898"/>
      <c r="C123" s="871" t="s">
        <v>391</v>
      </c>
      <c r="D123" s="872"/>
      <c r="E123" s="872"/>
      <c r="F123" s="872"/>
      <c r="G123" s="872"/>
      <c r="H123" s="872"/>
      <c r="I123" s="872"/>
      <c r="J123" s="872"/>
      <c r="K123" s="872"/>
      <c r="L123" s="872"/>
      <c r="M123" s="872"/>
      <c r="N123" s="872"/>
      <c r="O123" s="872"/>
      <c r="P123" s="872"/>
      <c r="Q123" s="872"/>
      <c r="R123" s="872"/>
      <c r="S123" s="872"/>
      <c r="T123" s="872"/>
      <c r="U123" s="872"/>
      <c r="V123" s="872"/>
      <c r="W123" s="872"/>
      <c r="X123" s="872"/>
      <c r="Y123" s="872"/>
      <c r="Z123" s="873"/>
      <c r="AA123" s="907" t="s">
        <v>47</v>
      </c>
      <c r="AB123" s="908"/>
      <c r="AC123" s="908"/>
      <c r="AD123" s="908"/>
      <c r="AE123" s="909"/>
      <c r="AF123" s="910" t="s">
        <v>47</v>
      </c>
      <c r="AG123" s="908"/>
      <c r="AH123" s="908"/>
      <c r="AI123" s="908"/>
      <c r="AJ123" s="909"/>
      <c r="AK123" s="910" t="s">
        <v>47</v>
      </c>
      <c r="AL123" s="908"/>
      <c r="AM123" s="908"/>
      <c r="AN123" s="908"/>
      <c r="AO123" s="909"/>
      <c r="AP123" s="911" t="s">
        <v>47</v>
      </c>
      <c r="AQ123" s="912"/>
      <c r="AR123" s="912"/>
      <c r="AS123" s="912"/>
      <c r="AT123" s="913"/>
      <c r="AU123" s="946"/>
      <c r="AV123" s="947"/>
      <c r="AW123" s="947"/>
      <c r="AX123" s="947"/>
      <c r="AY123" s="947"/>
      <c r="AZ123" s="74" t="s">
        <v>103</v>
      </c>
      <c r="BA123" s="74"/>
      <c r="BB123" s="74"/>
      <c r="BC123" s="74"/>
      <c r="BD123" s="74"/>
      <c r="BE123" s="74"/>
      <c r="BF123" s="74"/>
      <c r="BG123" s="74"/>
      <c r="BH123" s="74"/>
      <c r="BI123" s="74"/>
      <c r="BJ123" s="74"/>
      <c r="BK123" s="74"/>
      <c r="BL123" s="74"/>
      <c r="BM123" s="74"/>
      <c r="BN123" s="74"/>
      <c r="BO123" s="926" t="s">
        <v>405</v>
      </c>
      <c r="BP123" s="954"/>
      <c r="BQ123" s="984">
        <v>217826384</v>
      </c>
      <c r="BR123" s="985"/>
      <c r="BS123" s="985"/>
      <c r="BT123" s="985"/>
      <c r="BU123" s="985"/>
      <c r="BV123" s="985">
        <v>216692662</v>
      </c>
      <c r="BW123" s="985"/>
      <c r="BX123" s="985"/>
      <c r="BY123" s="985"/>
      <c r="BZ123" s="985"/>
      <c r="CA123" s="985">
        <v>213975437</v>
      </c>
      <c r="CB123" s="985"/>
      <c r="CC123" s="985"/>
      <c r="CD123" s="985"/>
      <c r="CE123" s="985"/>
      <c r="CF123" s="950"/>
      <c r="CG123" s="951"/>
      <c r="CH123" s="951"/>
      <c r="CI123" s="951"/>
      <c r="CJ123" s="952"/>
      <c r="CK123" s="958"/>
      <c r="CL123" s="959"/>
      <c r="CM123" s="959"/>
      <c r="CN123" s="959"/>
      <c r="CO123" s="960"/>
      <c r="CP123" s="968" t="s">
        <v>339</v>
      </c>
      <c r="CQ123" s="969"/>
      <c r="CR123" s="969"/>
      <c r="CS123" s="969"/>
      <c r="CT123" s="969"/>
      <c r="CU123" s="969"/>
      <c r="CV123" s="969"/>
      <c r="CW123" s="969"/>
      <c r="CX123" s="969"/>
      <c r="CY123" s="969"/>
      <c r="CZ123" s="969"/>
      <c r="DA123" s="969"/>
      <c r="DB123" s="969"/>
      <c r="DC123" s="969"/>
      <c r="DD123" s="969"/>
      <c r="DE123" s="969"/>
      <c r="DF123" s="970"/>
      <c r="DG123" s="907">
        <v>207740</v>
      </c>
      <c r="DH123" s="908"/>
      <c r="DI123" s="908"/>
      <c r="DJ123" s="908"/>
      <c r="DK123" s="909"/>
      <c r="DL123" s="910">
        <v>157794</v>
      </c>
      <c r="DM123" s="908"/>
      <c r="DN123" s="908"/>
      <c r="DO123" s="908"/>
      <c r="DP123" s="909"/>
      <c r="DQ123" s="910">
        <v>95932</v>
      </c>
      <c r="DR123" s="908"/>
      <c r="DS123" s="908"/>
      <c r="DT123" s="908"/>
      <c r="DU123" s="909"/>
      <c r="DV123" s="911">
        <v>0.1</v>
      </c>
      <c r="DW123" s="912"/>
      <c r="DX123" s="912"/>
      <c r="DY123" s="912"/>
      <c r="DZ123" s="913"/>
    </row>
    <row r="124" spans="1:130" s="51" customFormat="1" ht="26.25" customHeight="1" thickBot="1" x14ac:dyDescent="0.25">
      <c r="A124" s="1012"/>
      <c r="B124" s="898"/>
      <c r="C124" s="871" t="s">
        <v>394</v>
      </c>
      <c r="D124" s="872"/>
      <c r="E124" s="872"/>
      <c r="F124" s="872"/>
      <c r="G124" s="872"/>
      <c r="H124" s="872"/>
      <c r="I124" s="872"/>
      <c r="J124" s="872"/>
      <c r="K124" s="872"/>
      <c r="L124" s="872"/>
      <c r="M124" s="872"/>
      <c r="N124" s="872"/>
      <c r="O124" s="872"/>
      <c r="P124" s="872"/>
      <c r="Q124" s="872"/>
      <c r="R124" s="872"/>
      <c r="S124" s="872"/>
      <c r="T124" s="872"/>
      <c r="U124" s="872"/>
      <c r="V124" s="872"/>
      <c r="W124" s="872"/>
      <c r="X124" s="872"/>
      <c r="Y124" s="872"/>
      <c r="Z124" s="873"/>
      <c r="AA124" s="907" t="s">
        <v>47</v>
      </c>
      <c r="AB124" s="908"/>
      <c r="AC124" s="908"/>
      <c r="AD124" s="908"/>
      <c r="AE124" s="909"/>
      <c r="AF124" s="910" t="s">
        <v>47</v>
      </c>
      <c r="AG124" s="908"/>
      <c r="AH124" s="908"/>
      <c r="AI124" s="908"/>
      <c r="AJ124" s="909"/>
      <c r="AK124" s="910" t="s">
        <v>47</v>
      </c>
      <c r="AL124" s="908"/>
      <c r="AM124" s="908"/>
      <c r="AN124" s="908"/>
      <c r="AO124" s="909"/>
      <c r="AP124" s="911" t="s">
        <v>47</v>
      </c>
      <c r="AQ124" s="912"/>
      <c r="AR124" s="912"/>
      <c r="AS124" s="912"/>
      <c r="AT124" s="913"/>
      <c r="AU124" s="980" t="s">
        <v>406</v>
      </c>
      <c r="AV124" s="981"/>
      <c r="AW124" s="981"/>
      <c r="AX124" s="981"/>
      <c r="AY124" s="981"/>
      <c r="AZ124" s="981"/>
      <c r="BA124" s="981"/>
      <c r="BB124" s="981"/>
      <c r="BC124" s="981"/>
      <c r="BD124" s="981"/>
      <c r="BE124" s="981"/>
      <c r="BF124" s="981"/>
      <c r="BG124" s="981"/>
      <c r="BH124" s="981"/>
      <c r="BI124" s="981"/>
      <c r="BJ124" s="981"/>
      <c r="BK124" s="981"/>
      <c r="BL124" s="981"/>
      <c r="BM124" s="981"/>
      <c r="BN124" s="981"/>
      <c r="BO124" s="981"/>
      <c r="BP124" s="982"/>
      <c r="BQ124" s="983">
        <v>4.5999999999999996</v>
      </c>
      <c r="BR124" s="976"/>
      <c r="BS124" s="976"/>
      <c r="BT124" s="976"/>
      <c r="BU124" s="976"/>
      <c r="BV124" s="976">
        <v>6.7</v>
      </c>
      <c r="BW124" s="976"/>
      <c r="BX124" s="976"/>
      <c r="BY124" s="976"/>
      <c r="BZ124" s="976"/>
      <c r="CA124" s="976">
        <v>9.3000000000000007</v>
      </c>
      <c r="CB124" s="976"/>
      <c r="CC124" s="976"/>
      <c r="CD124" s="976"/>
      <c r="CE124" s="976"/>
      <c r="CF124" s="977"/>
      <c r="CG124" s="978"/>
      <c r="CH124" s="978"/>
      <c r="CI124" s="978"/>
      <c r="CJ124" s="979"/>
      <c r="CK124" s="961"/>
      <c r="CL124" s="961"/>
      <c r="CM124" s="961"/>
      <c r="CN124" s="961"/>
      <c r="CO124" s="962"/>
      <c r="CP124" s="968" t="s">
        <v>407</v>
      </c>
      <c r="CQ124" s="969"/>
      <c r="CR124" s="969"/>
      <c r="CS124" s="969"/>
      <c r="CT124" s="969"/>
      <c r="CU124" s="969"/>
      <c r="CV124" s="969"/>
      <c r="CW124" s="969"/>
      <c r="CX124" s="969"/>
      <c r="CY124" s="969"/>
      <c r="CZ124" s="969"/>
      <c r="DA124" s="969"/>
      <c r="DB124" s="969"/>
      <c r="DC124" s="969"/>
      <c r="DD124" s="969"/>
      <c r="DE124" s="969"/>
      <c r="DF124" s="970"/>
      <c r="DG124" s="953" t="s">
        <v>47</v>
      </c>
      <c r="DH124" s="935"/>
      <c r="DI124" s="935"/>
      <c r="DJ124" s="935"/>
      <c r="DK124" s="936"/>
      <c r="DL124" s="934" t="s">
        <v>47</v>
      </c>
      <c r="DM124" s="935"/>
      <c r="DN124" s="935"/>
      <c r="DO124" s="935"/>
      <c r="DP124" s="936"/>
      <c r="DQ124" s="934" t="s">
        <v>47</v>
      </c>
      <c r="DR124" s="935"/>
      <c r="DS124" s="935"/>
      <c r="DT124" s="935"/>
      <c r="DU124" s="936"/>
      <c r="DV124" s="937" t="s">
        <v>47</v>
      </c>
      <c r="DW124" s="938"/>
      <c r="DX124" s="938"/>
      <c r="DY124" s="938"/>
      <c r="DZ124" s="939"/>
    </row>
    <row r="125" spans="1:130" s="51" customFormat="1" ht="26.25" customHeight="1" x14ac:dyDescent="0.2">
      <c r="A125" s="1012"/>
      <c r="B125" s="898"/>
      <c r="C125" s="871" t="s">
        <v>396</v>
      </c>
      <c r="D125" s="872"/>
      <c r="E125" s="872"/>
      <c r="F125" s="872"/>
      <c r="G125" s="872"/>
      <c r="H125" s="872"/>
      <c r="I125" s="872"/>
      <c r="J125" s="872"/>
      <c r="K125" s="872"/>
      <c r="L125" s="872"/>
      <c r="M125" s="872"/>
      <c r="N125" s="872"/>
      <c r="O125" s="872"/>
      <c r="P125" s="872"/>
      <c r="Q125" s="872"/>
      <c r="R125" s="872"/>
      <c r="S125" s="872"/>
      <c r="T125" s="872"/>
      <c r="U125" s="872"/>
      <c r="V125" s="872"/>
      <c r="W125" s="872"/>
      <c r="X125" s="872"/>
      <c r="Y125" s="872"/>
      <c r="Z125" s="873"/>
      <c r="AA125" s="907" t="s">
        <v>47</v>
      </c>
      <c r="AB125" s="908"/>
      <c r="AC125" s="908"/>
      <c r="AD125" s="908"/>
      <c r="AE125" s="909"/>
      <c r="AF125" s="910" t="s">
        <v>47</v>
      </c>
      <c r="AG125" s="908"/>
      <c r="AH125" s="908"/>
      <c r="AI125" s="908"/>
      <c r="AJ125" s="909"/>
      <c r="AK125" s="910" t="s">
        <v>47</v>
      </c>
      <c r="AL125" s="908"/>
      <c r="AM125" s="908"/>
      <c r="AN125" s="908"/>
      <c r="AO125" s="909"/>
      <c r="AP125" s="911" t="s">
        <v>47</v>
      </c>
      <c r="AQ125" s="912"/>
      <c r="AR125" s="912"/>
      <c r="AS125" s="912"/>
      <c r="AT125" s="913"/>
      <c r="AU125" s="72"/>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53"/>
      <c r="BR125" s="53"/>
      <c r="BS125" s="53"/>
      <c r="BT125" s="53"/>
      <c r="BU125" s="53"/>
      <c r="BV125" s="53"/>
      <c r="BW125" s="53"/>
      <c r="BX125" s="53"/>
      <c r="BY125" s="53"/>
      <c r="BZ125" s="53"/>
      <c r="CA125" s="53"/>
      <c r="CB125" s="53"/>
      <c r="CC125" s="53"/>
      <c r="CD125" s="53"/>
      <c r="CE125" s="53"/>
      <c r="CF125" s="53"/>
      <c r="CG125" s="53"/>
      <c r="CH125" s="53"/>
      <c r="CI125" s="53"/>
      <c r="CJ125" s="75"/>
      <c r="CK125" s="971" t="s">
        <v>408</v>
      </c>
      <c r="CL125" s="956"/>
      <c r="CM125" s="956"/>
      <c r="CN125" s="956"/>
      <c r="CO125" s="957"/>
      <c r="CP125" s="878" t="s">
        <v>409</v>
      </c>
      <c r="CQ125" s="846"/>
      <c r="CR125" s="846"/>
      <c r="CS125" s="846"/>
      <c r="CT125" s="846"/>
      <c r="CU125" s="846"/>
      <c r="CV125" s="846"/>
      <c r="CW125" s="846"/>
      <c r="CX125" s="846"/>
      <c r="CY125" s="846"/>
      <c r="CZ125" s="846"/>
      <c r="DA125" s="846"/>
      <c r="DB125" s="846"/>
      <c r="DC125" s="846"/>
      <c r="DD125" s="846"/>
      <c r="DE125" s="846"/>
      <c r="DF125" s="847"/>
      <c r="DG125" s="879" t="s">
        <v>47</v>
      </c>
      <c r="DH125" s="880"/>
      <c r="DI125" s="880"/>
      <c r="DJ125" s="880"/>
      <c r="DK125" s="880"/>
      <c r="DL125" s="880" t="s">
        <v>47</v>
      </c>
      <c r="DM125" s="880"/>
      <c r="DN125" s="880"/>
      <c r="DO125" s="880"/>
      <c r="DP125" s="880"/>
      <c r="DQ125" s="880" t="s">
        <v>47</v>
      </c>
      <c r="DR125" s="880"/>
      <c r="DS125" s="880"/>
      <c r="DT125" s="880"/>
      <c r="DU125" s="880"/>
      <c r="DV125" s="881" t="s">
        <v>47</v>
      </c>
      <c r="DW125" s="881"/>
      <c r="DX125" s="881"/>
      <c r="DY125" s="881"/>
      <c r="DZ125" s="882"/>
    </row>
    <row r="126" spans="1:130" s="51" customFormat="1" ht="26.25" customHeight="1" thickBot="1" x14ac:dyDescent="0.25">
      <c r="A126" s="1012"/>
      <c r="B126" s="898"/>
      <c r="C126" s="871" t="s">
        <v>398</v>
      </c>
      <c r="D126" s="872"/>
      <c r="E126" s="872"/>
      <c r="F126" s="872"/>
      <c r="G126" s="872"/>
      <c r="H126" s="872"/>
      <c r="I126" s="872"/>
      <c r="J126" s="872"/>
      <c r="K126" s="872"/>
      <c r="L126" s="872"/>
      <c r="M126" s="872"/>
      <c r="N126" s="872"/>
      <c r="O126" s="872"/>
      <c r="P126" s="872"/>
      <c r="Q126" s="872"/>
      <c r="R126" s="872"/>
      <c r="S126" s="872"/>
      <c r="T126" s="872"/>
      <c r="U126" s="872"/>
      <c r="V126" s="872"/>
      <c r="W126" s="872"/>
      <c r="X126" s="872"/>
      <c r="Y126" s="872"/>
      <c r="Z126" s="873"/>
      <c r="AA126" s="907">
        <v>577459</v>
      </c>
      <c r="AB126" s="908"/>
      <c r="AC126" s="908"/>
      <c r="AD126" s="908"/>
      <c r="AE126" s="909"/>
      <c r="AF126" s="910">
        <v>144139</v>
      </c>
      <c r="AG126" s="908"/>
      <c r="AH126" s="908"/>
      <c r="AI126" s="908"/>
      <c r="AJ126" s="909"/>
      <c r="AK126" s="910">
        <v>144140</v>
      </c>
      <c r="AL126" s="908"/>
      <c r="AM126" s="908"/>
      <c r="AN126" s="908"/>
      <c r="AO126" s="909"/>
      <c r="AP126" s="911">
        <v>0.1</v>
      </c>
      <c r="AQ126" s="912"/>
      <c r="AR126" s="912"/>
      <c r="AS126" s="912"/>
      <c r="AT126" s="913"/>
      <c r="AU126" s="53"/>
      <c r="AV126" s="53"/>
      <c r="AW126" s="53"/>
      <c r="AX126" s="53"/>
      <c r="AY126" s="53"/>
      <c r="AZ126" s="53"/>
      <c r="BA126" s="53"/>
      <c r="BB126" s="53"/>
      <c r="BC126" s="53"/>
      <c r="BD126" s="53"/>
      <c r="BE126" s="53"/>
      <c r="BF126" s="53"/>
      <c r="BG126" s="53"/>
      <c r="BH126" s="53"/>
      <c r="BI126" s="53"/>
      <c r="BJ126" s="53"/>
      <c r="BK126" s="53"/>
      <c r="BL126" s="53"/>
      <c r="BM126" s="53"/>
      <c r="BN126" s="53"/>
      <c r="BO126" s="53"/>
      <c r="BP126" s="53"/>
      <c r="BQ126" s="53"/>
      <c r="BR126" s="53"/>
      <c r="BS126" s="53"/>
      <c r="BT126" s="53"/>
      <c r="BU126" s="53"/>
      <c r="BV126" s="53"/>
      <c r="BW126" s="53"/>
      <c r="BX126" s="53"/>
      <c r="BY126" s="53"/>
      <c r="BZ126" s="53"/>
      <c r="CA126" s="53"/>
      <c r="CB126" s="53"/>
      <c r="CC126" s="53"/>
      <c r="CD126" s="76"/>
      <c r="CE126" s="76"/>
      <c r="CF126" s="76"/>
      <c r="CG126" s="53"/>
      <c r="CH126" s="53"/>
      <c r="CI126" s="53"/>
      <c r="CJ126" s="75"/>
      <c r="CK126" s="972"/>
      <c r="CL126" s="959"/>
      <c r="CM126" s="959"/>
      <c r="CN126" s="959"/>
      <c r="CO126" s="960"/>
      <c r="CP126" s="871" t="s">
        <v>410</v>
      </c>
      <c r="CQ126" s="872"/>
      <c r="CR126" s="872"/>
      <c r="CS126" s="872"/>
      <c r="CT126" s="872"/>
      <c r="CU126" s="872"/>
      <c r="CV126" s="872"/>
      <c r="CW126" s="872"/>
      <c r="CX126" s="872"/>
      <c r="CY126" s="872"/>
      <c r="CZ126" s="872"/>
      <c r="DA126" s="872"/>
      <c r="DB126" s="872"/>
      <c r="DC126" s="872"/>
      <c r="DD126" s="872"/>
      <c r="DE126" s="872"/>
      <c r="DF126" s="873"/>
      <c r="DG126" s="874">
        <v>1333035</v>
      </c>
      <c r="DH126" s="875"/>
      <c r="DI126" s="875"/>
      <c r="DJ126" s="875"/>
      <c r="DK126" s="875"/>
      <c r="DL126" s="875">
        <v>1077151</v>
      </c>
      <c r="DM126" s="875"/>
      <c r="DN126" s="875"/>
      <c r="DO126" s="875"/>
      <c r="DP126" s="875"/>
      <c r="DQ126" s="875">
        <v>1279574</v>
      </c>
      <c r="DR126" s="875"/>
      <c r="DS126" s="875"/>
      <c r="DT126" s="875"/>
      <c r="DU126" s="875"/>
      <c r="DV126" s="876">
        <v>1.2</v>
      </c>
      <c r="DW126" s="876"/>
      <c r="DX126" s="876"/>
      <c r="DY126" s="876"/>
      <c r="DZ126" s="877"/>
    </row>
    <row r="127" spans="1:130" s="51" customFormat="1" ht="26.25" customHeight="1" x14ac:dyDescent="0.2">
      <c r="A127" s="1013"/>
      <c r="B127" s="900"/>
      <c r="C127" s="922" t="s">
        <v>411</v>
      </c>
      <c r="D127" s="914"/>
      <c r="E127" s="914"/>
      <c r="F127" s="914"/>
      <c r="G127" s="914"/>
      <c r="H127" s="914"/>
      <c r="I127" s="914"/>
      <c r="J127" s="914"/>
      <c r="K127" s="914"/>
      <c r="L127" s="914"/>
      <c r="M127" s="914"/>
      <c r="N127" s="914"/>
      <c r="O127" s="914"/>
      <c r="P127" s="914"/>
      <c r="Q127" s="914"/>
      <c r="R127" s="914"/>
      <c r="S127" s="914"/>
      <c r="T127" s="914"/>
      <c r="U127" s="914"/>
      <c r="V127" s="914"/>
      <c r="W127" s="914"/>
      <c r="X127" s="914"/>
      <c r="Y127" s="914"/>
      <c r="Z127" s="915"/>
      <c r="AA127" s="907">
        <v>37135</v>
      </c>
      <c r="AB127" s="908"/>
      <c r="AC127" s="908"/>
      <c r="AD127" s="908"/>
      <c r="AE127" s="909"/>
      <c r="AF127" s="910">
        <v>28604</v>
      </c>
      <c r="AG127" s="908"/>
      <c r="AH127" s="908"/>
      <c r="AI127" s="908"/>
      <c r="AJ127" s="909"/>
      <c r="AK127" s="910">
        <v>10910</v>
      </c>
      <c r="AL127" s="908"/>
      <c r="AM127" s="908"/>
      <c r="AN127" s="908"/>
      <c r="AO127" s="909"/>
      <c r="AP127" s="911">
        <v>0</v>
      </c>
      <c r="AQ127" s="912"/>
      <c r="AR127" s="912"/>
      <c r="AS127" s="912"/>
      <c r="AT127" s="913"/>
      <c r="AU127" s="53"/>
      <c r="AV127" s="53"/>
      <c r="AW127" s="53"/>
      <c r="AX127" s="986" t="s">
        <v>412</v>
      </c>
      <c r="AY127" s="987"/>
      <c r="AZ127" s="987"/>
      <c r="BA127" s="987"/>
      <c r="BB127" s="987"/>
      <c r="BC127" s="987"/>
      <c r="BD127" s="987"/>
      <c r="BE127" s="988"/>
      <c r="BF127" s="989" t="s">
        <v>413</v>
      </c>
      <c r="BG127" s="987"/>
      <c r="BH127" s="987"/>
      <c r="BI127" s="987"/>
      <c r="BJ127" s="987"/>
      <c r="BK127" s="987"/>
      <c r="BL127" s="988"/>
      <c r="BM127" s="989" t="s">
        <v>414</v>
      </c>
      <c r="BN127" s="987"/>
      <c r="BO127" s="987"/>
      <c r="BP127" s="987"/>
      <c r="BQ127" s="987"/>
      <c r="BR127" s="987"/>
      <c r="BS127" s="988"/>
      <c r="BT127" s="989" t="s">
        <v>415</v>
      </c>
      <c r="BU127" s="987"/>
      <c r="BV127" s="987"/>
      <c r="BW127" s="987"/>
      <c r="BX127" s="987"/>
      <c r="BY127" s="987"/>
      <c r="BZ127" s="1010"/>
      <c r="CA127" s="53"/>
      <c r="CB127" s="53"/>
      <c r="CC127" s="53"/>
      <c r="CD127" s="76"/>
      <c r="CE127" s="76"/>
      <c r="CF127" s="76"/>
      <c r="CG127" s="53"/>
      <c r="CH127" s="53"/>
      <c r="CI127" s="53"/>
      <c r="CJ127" s="75"/>
      <c r="CK127" s="972"/>
      <c r="CL127" s="959"/>
      <c r="CM127" s="959"/>
      <c r="CN127" s="959"/>
      <c r="CO127" s="960"/>
      <c r="CP127" s="871" t="s">
        <v>416</v>
      </c>
      <c r="CQ127" s="872"/>
      <c r="CR127" s="872"/>
      <c r="CS127" s="872"/>
      <c r="CT127" s="872"/>
      <c r="CU127" s="872"/>
      <c r="CV127" s="872"/>
      <c r="CW127" s="872"/>
      <c r="CX127" s="872"/>
      <c r="CY127" s="872"/>
      <c r="CZ127" s="872"/>
      <c r="DA127" s="872"/>
      <c r="DB127" s="872"/>
      <c r="DC127" s="872"/>
      <c r="DD127" s="872"/>
      <c r="DE127" s="872"/>
      <c r="DF127" s="873"/>
      <c r="DG127" s="874" t="s">
        <v>47</v>
      </c>
      <c r="DH127" s="875"/>
      <c r="DI127" s="875"/>
      <c r="DJ127" s="875"/>
      <c r="DK127" s="875"/>
      <c r="DL127" s="875" t="s">
        <v>47</v>
      </c>
      <c r="DM127" s="875"/>
      <c r="DN127" s="875"/>
      <c r="DO127" s="875"/>
      <c r="DP127" s="875"/>
      <c r="DQ127" s="875" t="s">
        <v>47</v>
      </c>
      <c r="DR127" s="875"/>
      <c r="DS127" s="875"/>
      <c r="DT127" s="875"/>
      <c r="DU127" s="875"/>
      <c r="DV127" s="876" t="s">
        <v>47</v>
      </c>
      <c r="DW127" s="876"/>
      <c r="DX127" s="876"/>
      <c r="DY127" s="876"/>
      <c r="DZ127" s="877"/>
    </row>
    <row r="128" spans="1:130" s="51" customFormat="1" ht="26.25" customHeight="1" thickBot="1" x14ac:dyDescent="0.25">
      <c r="A128" s="996" t="s">
        <v>417</v>
      </c>
      <c r="B128" s="997"/>
      <c r="C128" s="997"/>
      <c r="D128" s="997"/>
      <c r="E128" s="997"/>
      <c r="F128" s="997"/>
      <c r="G128" s="997"/>
      <c r="H128" s="997"/>
      <c r="I128" s="997"/>
      <c r="J128" s="997"/>
      <c r="K128" s="997"/>
      <c r="L128" s="997"/>
      <c r="M128" s="997"/>
      <c r="N128" s="997"/>
      <c r="O128" s="997"/>
      <c r="P128" s="997"/>
      <c r="Q128" s="997"/>
      <c r="R128" s="997"/>
      <c r="S128" s="997"/>
      <c r="T128" s="997"/>
      <c r="U128" s="997"/>
      <c r="V128" s="997"/>
      <c r="W128" s="998" t="s">
        <v>418</v>
      </c>
      <c r="X128" s="998"/>
      <c r="Y128" s="998"/>
      <c r="Z128" s="999"/>
      <c r="AA128" s="1000">
        <v>4087624</v>
      </c>
      <c r="AB128" s="1001"/>
      <c r="AC128" s="1001"/>
      <c r="AD128" s="1001"/>
      <c r="AE128" s="1002"/>
      <c r="AF128" s="1003">
        <v>4366812</v>
      </c>
      <c r="AG128" s="1001"/>
      <c r="AH128" s="1001"/>
      <c r="AI128" s="1001"/>
      <c r="AJ128" s="1002"/>
      <c r="AK128" s="1003">
        <v>4561126</v>
      </c>
      <c r="AL128" s="1001"/>
      <c r="AM128" s="1001"/>
      <c r="AN128" s="1001"/>
      <c r="AO128" s="1002"/>
      <c r="AP128" s="1004"/>
      <c r="AQ128" s="1005"/>
      <c r="AR128" s="1005"/>
      <c r="AS128" s="1005"/>
      <c r="AT128" s="1006"/>
      <c r="AU128" s="53"/>
      <c r="AV128" s="53"/>
      <c r="AW128" s="53"/>
      <c r="AX128" s="845" t="s">
        <v>419</v>
      </c>
      <c r="AY128" s="846"/>
      <c r="AZ128" s="846"/>
      <c r="BA128" s="846"/>
      <c r="BB128" s="846"/>
      <c r="BC128" s="846"/>
      <c r="BD128" s="846"/>
      <c r="BE128" s="847"/>
      <c r="BF128" s="1007" t="s">
        <v>47</v>
      </c>
      <c r="BG128" s="1008"/>
      <c r="BH128" s="1008"/>
      <c r="BI128" s="1008"/>
      <c r="BJ128" s="1008"/>
      <c r="BK128" s="1008"/>
      <c r="BL128" s="1009"/>
      <c r="BM128" s="1007">
        <v>11.25</v>
      </c>
      <c r="BN128" s="1008"/>
      <c r="BO128" s="1008"/>
      <c r="BP128" s="1008"/>
      <c r="BQ128" s="1008"/>
      <c r="BR128" s="1008"/>
      <c r="BS128" s="1009"/>
      <c r="BT128" s="1007">
        <v>20</v>
      </c>
      <c r="BU128" s="1008"/>
      <c r="BV128" s="1008"/>
      <c r="BW128" s="1008"/>
      <c r="BX128" s="1008"/>
      <c r="BY128" s="1008"/>
      <c r="BZ128" s="1025"/>
      <c r="CA128" s="76"/>
      <c r="CB128" s="76"/>
      <c r="CC128" s="76"/>
      <c r="CD128" s="76"/>
      <c r="CE128" s="76"/>
      <c r="CF128" s="76"/>
      <c r="CG128" s="53"/>
      <c r="CH128" s="53"/>
      <c r="CI128" s="53"/>
      <c r="CJ128" s="75"/>
      <c r="CK128" s="973"/>
      <c r="CL128" s="974"/>
      <c r="CM128" s="974"/>
      <c r="CN128" s="974"/>
      <c r="CO128" s="975"/>
      <c r="CP128" s="990" t="s">
        <v>420</v>
      </c>
      <c r="CQ128" s="689"/>
      <c r="CR128" s="689"/>
      <c r="CS128" s="689"/>
      <c r="CT128" s="689"/>
      <c r="CU128" s="689"/>
      <c r="CV128" s="689"/>
      <c r="CW128" s="689"/>
      <c r="CX128" s="689"/>
      <c r="CY128" s="689"/>
      <c r="CZ128" s="689"/>
      <c r="DA128" s="689"/>
      <c r="DB128" s="689"/>
      <c r="DC128" s="689"/>
      <c r="DD128" s="689"/>
      <c r="DE128" s="689"/>
      <c r="DF128" s="991"/>
      <c r="DG128" s="992">
        <v>2120</v>
      </c>
      <c r="DH128" s="993"/>
      <c r="DI128" s="993"/>
      <c r="DJ128" s="993"/>
      <c r="DK128" s="993"/>
      <c r="DL128" s="993">
        <v>592</v>
      </c>
      <c r="DM128" s="993"/>
      <c r="DN128" s="993"/>
      <c r="DO128" s="993"/>
      <c r="DP128" s="993"/>
      <c r="DQ128" s="993">
        <v>20628</v>
      </c>
      <c r="DR128" s="993"/>
      <c r="DS128" s="993"/>
      <c r="DT128" s="993"/>
      <c r="DU128" s="993"/>
      <c r="DV128" s="994">
        <v>0</v>
      </c>
      <c r="DW128" s="994"/>
      <c r="DX128" s="994"/>
      <c r="DY128" s="994"/>
      <c r="DZ128" s="995"/>
    </row>
    <row r="129" spans="1:131" s="51" customFormat="1" ht="26.25" customHeight="1" x14ac:dyDescent="0.2">
      <c r="A129" s="883" t="s">
        <v>28</v>
      </c>
      <c r="B129" s="884"/>
      <c r="C129" s="884"/>
      <c r="D129" s="884"/>
      <c r="E129" s="884"/>
      <c r="F129" s="884"/>
      <c r="G129" s="884"/>
      <c r="H129" s="884"/>
      <c r="I129" s="884"/>
      <c r="J129" s="884"/>
      <c r="K129" s="884"/>
      <c r="L129" s="884"/>
      <c r="M129" s="884"/>
      <c r="N129" s="884"/>
      <c r="O129" s="884"/>
      <c r="P129" s="884"/>
      <c r="Q129" s="884"/>
      <c r="R129" s="884"/>
      <c r="S129" s="884"/>
      <c r="T129" s="884"/>
      <c r="U129" s="884"/>
      <c r="V129" s="884"/>
      <c r="W129" s="1019" t="s">
        <v>421</v>
      </c>
      <c r="X129" s="1020"/>
      <c r="Y129" s="1020"/>
      <c r="Z129" s="1021"/>
      <c r="AA129" s="907">
        <v>116007796</v>
      </c>
      <c r="AB129" s="908"/>
      <c r="AC129" s="908"/>
      <c r="AD129" s="908"/>
      <c r="AE129" s="909"/>
      <c r="AF129" s="910">
        <v>114131188</v>
      </c>
      <c r="AG129" s="908"/>
      <c r="AH129" s="908"/>
      <c r="AI129" s="908"/>
      <c r="AJ129" s="909"/>
      <c r="AK129" s="910">
        <v>115866185</v>
      </c>
      <c r="AL129" s="908"/>
      <c r="AM129" s="908"/>
      <c r="AN129" s="908"/>
      <c r="AO129" s="909"/>
      <c r="AP129" s="1022"/>
      <c r="AQ129" s="1023"/>
      <c r="AR129" s="1023"/>
      <c r="AS129" s="1023"/>
      <c r="AT129" s="1024"/>
      <c r="AU129" s="54"/>
      <c r="AV129" s="54"/>
      <c r="AW129" s="54"/>
      <c r="AX129" s="1014" t="s">
        <v>422</v>
      </c>
      <c r="AY129" s="872"/>
      <c r="AZ129" s="872"/>
      <c r="BA129" s="872"/>
      <c r="BB129" s="872"/>
      <c r="BC129" s="872"/>
      <c r="BD129" s="872"/>
      <c r="BE129" s="873"/>
      <c r="BF129" s="1015" t="s">
        <v>47</v>
      </c>
      <c r="BG129" s="1016"/>
      <c r="BH129" s="1016"/>
      <c r="BI129" s="1016"/>
      <c r="BJ129" s="1016"/>
      <c r="BK129" s="1016"/>
      <c r="BL129" s="1017"/>
      <c r="BM129" s="1015">
        <v>16.25</v>
      </c>
      <c r="BN129" s="1016"/>
      <c r="BO129" s="1016"/>
      <c r="BP129" s="1016"/>
      <c r="BQ129" s="1016"/>
      <c r="BR129" s="1016"/>
      <c r="BS129" s="1017"/>
      <c r="BT129" s="1015">
        <v>30</v>
      </c>
      <c r="BU129" s="1016"/>
      <c r="BV129" s="1016"/>
      <c r="BW129" s="1016"/>
      <c r="BX129" s="1016"/>
      <c r="BY129" s="1016"/>
      <c r="BZ129" s="1018"/>
      <c r="CA129" s="77"/>
      <c r="CB129" s="77"/>
      <c r="CC129" s="77"/>
      <c r="CD129" s="77"/>
      <c r="CE129" s="77"/>
      <c r="CF129" s="77"/>
      <c r="CG129" s="77"/>
      <c r="CH129" s="77"/>
      <c r="CI129" s="77"/>
      <c r="CJ129" s="77"/>
      <c r="CK129" s="77"/>
      <c r="CL129" s="77"/>
      <c r="CM129" s="77"/>
      <c r="CN129" s="77"/>
      <c r="CO129" s="77"/>
      <c r="CP129" s="77"/>
      <c r="CQ129" s="77"/>
      <c r="CR129" s="77"/>
      <c r="CS129" s="77"/>
      <c r="CT129" s="77"/>
      <c r="CU129" s="77"/>
      <c r="CV129" s="77"/>
      <c r="CW129" s="77"/>
      <c r="CX129" s="77"/>
      <c r="CY129" s="77"/>
      <c r="CZ129" s="77"/>
      <c r="DA129" s="77"/>
      <c r="DB129" s="77"/>
      <c r="DC129" s="77"/>
      <c r="DD129" s="77"/>
      <c r="DE129" s="77"/>
      <c r="DF129" s="77"/>
      <c r="DG129" s="77"/>
      <c r="DH129" s="77"/>
      <c r="DI129" s="77"/>
      <c r="DJ129" s="77"/>
      <c r="DK129" s="77"/>
      <c r="DL129" s="77"/>
      <c r="DM129" s="77"/>
      <c r="DN129" s="77"/>
      <c r="DO129" s="77"/>
      <c r="DP129" s="54"/>
      <c r="DQ129" s="54"/>
      <c r="DR129" s="54"/>
      <c r="DS129" s="54"/>
      <c r="DT129" s="54"/>
      <c r="DU129" s="54"/>
      <c r="DV129" s="54"/>
      <c r="DW129" s="54"/>
      <c r="DX129" s="54"/>
      <c r="DY129" s="54"/>
      <c r="DZ129" s="54"/>
    </row>
    <row r="130" spans="1:131" s="51" customFormat="1" ht="26.25" customHeight="1" x14ac:dyDescent="0.2">
      <c r="A130" s="883" t="s">
        <v>423</v>
      </c>
      <c r="B130" s="884"/>
      <c r="C130" s="884"/>
      <c r="D130" s="884"/>
      <c r="E130" s="884"/>
      <c r="F130" s="884"/>
      <c r="G130" s="884"/>
      <c r="H130" s="884"/>
      <c r="I130" s="884"/>
      <c r="J130" s="884"/>
      <c r="K130" s="884"/>
      <c r="L130" s="884"/>
      <c r="M130" s="884"/>
      <c r="N130" s="884"/>
      <c r="O130" s="884"/>
      <c r="P130" s="884"/>
      <c r="Q130" s="884"/>
      <c r="R130" s="884"/>
      <c r="S130" s="884"/>
      <c r="T130" s="884"/>
      <c r="U130" s="884"/>
      <c r="V130" s="884"/>
      <c r="W130" s="1019" t="s">
        <v>424</v>
      </c>
      <c r="X130" s="1020"/>
      <c r="Y130" s="1020"/>
      <c r="Z130" s="1021"/>
      <c r="AA130" s="907">
        <v>9914091</v>
      </c>
      <c r="AB130" s="908"/>
      <c r="AC130" s="908"/>
      <c r="AD130" s="908"/>
      <c r="AE130" s="909"/>
      <c r="AF130" s="910">
        <v>9722265</v>
      </c>
      <c r="AG130" s="908"/>
      <c r="AH130" s="908"/>
      <c r="AI130" s="908"/>
      <c r="AJ130" s="909"/>
      <c r="AK130" s="910">
        <v>9615987</v>
      </c>
      <c r="AL130" s="908"/>
      <c r="AM130" s="908"/>
      <c r="AN130" s="908"/>
      <c r="AO130" s="909"/>
      <c r="AP130" s="1022"/>
      <c r="AQ130" s="1023"/>
      <c r="AR130" s="1023"/>
      <c r="AS130" s="1023"/>
      <c r="AT130" s="1024"/>
      <c r="AU130" s="54"/>
      <c r="AV130" s="54"/>
      <c r="AW130" s="54"/>
      <c r="AX130" s="1014" t="s">
        <v>425</v>
      </c>
      <c r="AY130" s="872"/>
      <c r="AZ130" s="872"/>
      <c r="BA130" s="872"/>
      <c r="BB130" s="872"/>
      <c r="BC130" s="872"/>
      <c r="BD130" s="872"/>
      <c r="BE130" s="873"/>
      <c r="BF130" s="1050">
        <v>2.6</v>
      </c>
      <c r="BG130" s="1051"/>
      <c r="BH130" s="1051"/>
      <c r="BI130" s="1051"/>
      <c r="BJ130" s="1051"/>
      <c r="BK130" s="1051"/>
      <c r="BL130" s="1052"/>
      <c r="BM130" s="1050">
        <v>25</v>
      </c>
      <c r="BN130" s="1051"/>
      <c r="BO130" s="1051"/>
      <c r="BP130" s="1051"/>
      <c r="BQ130" s="1051"/>
      <c r="BR130" s="1051"/>
      <c r="BS130" s="1052"/>
      <c r="BT130" s="1050">
        <v>35</v>
      </c>
      <c r="BU130" s="1051"/>
      <c r="BV130" s="1051"/>
      <c r="BW130" s="1051"/>
      <c r="BX130" s="1051"/>
      <c r="BY130" s="1051"/>
      <c r="BZ130" s="1053"/>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54"/>
      <c r="DQ130" s="54"/>
      <c r="DR130" s="54"/>
      <c r="DS130" s="54"/>
      <c r="DT130" s="54"/>
      <c r="DU130" s="54"/>
      <c r="DV130" s="54"/>
      <c r="DW130" s="54"/>
      <c r="DX130" s="54"/>
      <c r="DY130" s="54"/>
      <c r="DZ130" s="54"/>
    </row>
    <row r="131" spans="1:131" s="51" customFormat="1" ht="26.25" customHeight="1" thickBot="1" x14ac:dyDescent="0.25">
      <c r="A131" s="1054"/>
      <c r="B131" s="1055"/>
      <c r="C131" s="1055"/>
      <c r="D131" s="1055"/>
      <c r="E131" s="1055"/>
      <c r="F131" s="1055"/>
      <c r="G131" s="1055"/>
      <c r="H131" s="1055"/>
      <c r="I131" s="1055"/>
      <c r="J131" s="1055"/>
      <c r="K131" s="1055"/>
      <c r="L131" s="1055"/>
      <c r="M131" s="1055"/>
      <c r="N131" s="1055"/>
      <c r="O131" s="1055"/>
      <c r="P131" s="1055"/>
      <c r="Q131" s="1055"/>
      <c r="R131" s="1055"/>
      <c r="S131" s="1055"/>
      <c r="T131" s="1055"/>
      <c r="U131" s="1055"/>
      <c r="V131" s="1055"/>
      <c r="W131" s="1056" t="s">
        <v>426</v>
      </c>
      <c r="X131" s="1057"/>
      <c r="Y131" s="1057"/>
      <c r="Z131" s="1058"/>
      <c r="AA131" s="953">
        <v>106093705</v>
      </c>
      <c r="AB131" s="935"/>
      <c r="AC131" s="935"/>
      <c r="AD131" s="935"/>
      <c r="AE131" s="936"/>
      <c r="AF131" s="934">
        <v>104408923</v>
      </c>
      <c r="AG131" s="935"/>
      <c r="AH131" s="935"/>
      <c r="AI131" s="935"/>
      <c r="AJ131" s="936"/>
      <c r="AK131" s="934">
        <v>106250198</v>
      </c>
      <c r="AL131" s="935"/>
      <c r="AM131" s="935"/>
      <c r="AN131" s="935"/>
      <c r="AO131" s="936"/>
      <c r="AP131" s="1059"/>
      <c r="AQ131" s="1060"/>
      <c r="AR131" s="1060"/>
      <c r="AS131" s="1060"/>
      <c r="AT131" s="1061"/>
      <c r="AU131" s="54"/>
      <c r="AV131" s="54"/>
      <c r="AW131" s="54"/>
      <c r="AX131" s="1032" t="s">
        <v>427</v>
      </c>
      <c r="AY131" s="689"/>
      <c r="AZ131" s="689"/>
      <c r="BA131" s="689"/>
      <c r="BB131" s="689"/>
      <c r="BC131" s="689"/>
      <c r="BD131" s="689"/>
      <c r="BE131" s="991"/>
      <c r="BF131" s="1033">
        <v>9.3000000000000007</v>
      </c>
      <c r="BG131" s="1034"/>
      <c r="BH131" s="1034"/>
      <c r="BI131" s="1034"/>
      <c r="BJ131" s="1034"/>
      <c r="BK131" s="1034"/>
      <c r="BL131" s="1035"/>
      <c r="BM131" s="1033">
        <v>350</v>
      </c>
      <c r="BN131" s="1034"/>
      <c r="BO131" s="1034"/>
      <c r="BP131" s="1034"/>
      <c r="BQ131" s="1034"/>
      <c r="BR131" s="1034"/>
      <c r="BS131" s="1035"/>
      <c r="BT131" s="1036"/>
      <c r="BU131" s="1037"/>
      <c r="BV131" s="1037"/>
      <c r="BW131" s="1037"/>
      <c r="BX131" s="1037"/>
      <c r="BY131" s="1037"/>
      <c r="BZ131" s="1038"/>
      <c r="CA131" s="77"/>
      <c r="CB131" s="77"/>
      <c r="CC131" s="77"/>
      <c r="CD131" s="77"/>
      <c r="CE131" s="77"/>
      <c r="CF131" s="77"/>
      <c r="CG131" s="77"/>
      <c r="CH131" s="77"/>
      <c r="CI131" s="77"/>
      <c r="CJ131" s="77"/>
      <c r="CK131" s="77"/>
      <c r="CL131" s="77"/>
      <c r="CM131" s="77"/>
      <c r="CN131" s="77"/>
      <c r="CO131" s="77"/>
      <c r="CP131" s="77"/>
      <c r="CQ131" s="77"/>
      <c r="CR131" s="77"/>
      <c r="CS131" s="77"/>
      <c r="CT131" s="77"/>
      <c r="CU131" s="77"/>
      <c r="CV131" s="77"/>
      <c r="CW131" s="77"/>
      <c r="CX131" s="77"/>
      <c r="CY131" s="77"/>
      <c r="CZ131" s="77"/>
      <c r="DA131" s="77"/>
      <c r="DB131" s="77"/>
      <c r="DC131" s="77"/>
      <c r="DD131" s="77"/>
      <c r="DE131" s="77"/>
      <c r="DF131" s="77"/>
      <c r="DG131" s="77"/>
      <c r="DH131" s="77"/>
      <c r="DI131" s="77"/>
      <c r="DJ131" s="77"/>
      <c r="DK131" s="77"/>
      <c r="DL131" s="77"/>
      <c r="DM131" s="77"/>
      <c r="DN131" s="77"/>
      <c r="DO131" s="77"/>
      <c r="DP131" s="54"/>
      <c r="DQ131" s="54"/>
      <c r="DR131" s="54"/>
      <c r="DS131" s="54"/>
      <c r="DT131" s="54"/>
      <c r="DU131" s="54"/>
      <c r="DV131" s="54"/>
      <c r="DW131" s="54"/>
      <c r="DX131" s="54"/>
      <c r="DY131" s="54"/>
      <c r="DZ131" s="54"/>
    </row>
    <row r="132" spans="1:131" s="51" customFormat="1" ht="26.25" customHeight="1" x14ac:dyDescent="0.2">
      <c r="A132" s="1039" t="s">
        <v>428</v>
      </c>
      <c r="B132" s="1040"/>
      <c r="C132" s="1040"/>
      <c r="D132" s="1040"/>
      <c r="E132" s="1040"/>
      <c r="F132" s="1040"/>
      <c r="G132" s="1040"/>
      <c r="H132" s="1040"/>
      <c r="I132" s="1040"/>
      <c r="J132" s="1040"/>
      <c r="K132" s="1040"/>
      <c r="L132" s="1040"/>
      <c r="M132" s="1040"/>
      <c r="N132" s="1040"/>
      <c r="O132" s="1040"/>
      <c r="P132" s="1040"/>
      <c r="Q132" s="1040"/>
      <c r="R132" s="1040"/>
      <c r="S132" s="1040"/>
      <c r="T132" s="1040"/>
      <c r="U132" s="1040"/>
      <c r="V132" s="1043" t="s">
        <v>429</v>
      </c>
      <c r="W132" s="1043"/>
      <c r="X132" s="1043"/>
      <c r="Y132" s="1043"/>
      <c r="Z132" s="1044"/>
      <c r="AA132" s="1045">
        <v>3.0917885279999999</v>
      </c>
      <c r="AB132" s="1046"/>
      <c r="AC132" s="1046"/>
      <c r="AD132" s="1046"/>
      <c r="AE132" s="1047"/>
      <c r="AF132" s="1048">
        <v>2.6195615480000001</v>
      </c>
      <c r="AG132" s="1046"/>
      <c r="AH132" s="1046"/>
      <c r="AI132" s="1046"/>
      <c r="AJ132" s="1047"/>
      <c r="AK132" s="1048">
        <v>2.184459929</v>
      </c>
      <c r="AL132" s="1046"/>
      <c r="AM132" s="1046"/>
      <c r="AN132" s="1046"/>
      <c r="AO132" s="1047"/>
      <c r="AP132" s="950"/>
      <c r="AQ132" s="951"/>
      <c r="AR132" s="951"/>
      <c r="AS132" s="951"/>
      <c r="AT132" s="1049"/>
      <c r="AU132" s="78"/>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6"/>
      <c r="BT132" s="54"/>
      <c r="BU132" s="54"/>
      <c r="BV132" s="54"/>
      <c r="BW132" s="54"/>
      <c r="BX132" s="54"/>
      <c r="BY132" s="54"/>
      <c r="BZ132" s="54"/>
      <c r="CA132" s="77"/>
      <c r="CB132" s="77"/>
      <c r="CC132" s="77"/>
      <c r="CD132" s="77"/>
      <c r="CE132" s="77"/>
      <c r="CF132" s="77"/>
      <c r="CG132" s="77"/>
      <c r="CH132" s="77"/>
      <c r="CI132" s="77"/>
      <c r="CJ132" s="77"/>
      <c r="CK132" s="77"/>
      <c r="CL132" s="77"/>
      <c r="CM132" s="77"/>
      <c r="CN132" s="77"/>
      <c r="CO132" s="77"/>
      <c r="CP132" s="77"/>
      <c r="CQ132" s="77"/>
      <c r="CR132" s="77"/>
      <c r="CS132" s="77"/>
      <c r="CT132" s="77"/>
      <c r="CU132" s="77"/>
      <c r="CV132" s="77"/>
      <c r="CW132" s="77"/>
      <c r="CX132" s="77"/>
      <c r="CY132" s="77"/>
      <c r="CZ132" s="77"/>
      <c r="DA132" s="77"/>
      <c r="DB132" s="77"/>
      <c r="DC132" s="77"/>
      <c r="DD132" s="77"/>
      <c r="DE132" s="77"/>
      <c r="DF132" s="77"/>
      <c r="DG132" s="77"/>
      <c r="DH132" s="77"/>
      <c r="DI132" s="77"/>
      <c r="DJ132" s="77"/>
      <c r="DK132" s="77"/>
      <c r="DL132" s="77"/>
      <c r="DM132" s="77"/>
      <c r="DN132" s="77"/>
      <c r="DO132" s="77"/>
      <c r="DP132" s="54"/>
      <c r="DQ132" s="54"/>
      <c r="DR132" s="54"/>
      <c r="DS132" s="54"/>
      <c r="DT132" s="54"/>
      <c r="DU132" s="54"/>
      <c r="DV132" s="54"/>
      <c r="DW132" s="54"/>
      <c r="DX132" s="54"/>
      <c r="DY132" s="54"/>
      <c r="DZ132" s="54"/>
    </row>
    <row r="133" spans="1:131" s="51" customFormat="1" ht="26.25" customHeight="1" thickBot="1" x14ac:dyDescent="0.25">
      <c r="A133" s="1041"/>
      <c r="B133" s="1042"/>
      <c r="C133" s="1042"/>
      <c r="D133" s="1042"/>
      <c r="E133" s="1042"/>
      <c r="F133" s="1042"/>
      <c r="G133" s="1042"/>
      <c r="H133" s="1042"/>
      <c r="I133" s="1042"/>
      <c r="J133" s="1042"/>
      <c r="K133" s="1042"/>
      <c r="L133" s="1042"/>
      <c r="M133" s="1042"/>
      <c r="N133" s="1042"/>
      <c r="O133" s="1042"/>
      <c r="P133" s="1042"/>
      <c r="Q133" s="1042"/>
      <c r="R133" s="1042"/>
      <c r="S133" s="1042"/>
      <c r="T133" s="1042"/>
      <c r="U133" s="1042"/>
      <c r="V133" s="1026" t="s">
        <v>430</v>
      </c>
      <c r="W133" s="1026"/>
      <c r="X133" s="1026"/>
      <c r="Y133" s="1026"/>
      <c r="Z133" s="1027"/>
      <c r="AA133" s="1028">
        <v>3.4</v>
      </c>
      <c r="AB133" s="1029"/>
      <c r="AC133" s="1029"/>
      <c r="AD133" s="1029"/>
      <c r="AE133" s="1030"/>
      <c r="AF133" s="1028">
        <v>3.1</v>
      </c>
      <c r="AG133" s="1029"/>
      <c r="AH133" s="1029"/>
      <c r="AI133" s="1029"/>
      <c r="AJ133" s="1030"/>
      <c r="AK133" s="1028">
        <v>2.6</v>
      </c>
      <c r="AL133" s="1029"/>
      <c r="AM133" s="1029"/>
      <c r="AN133" s="1029"/>
      <c r="AO133" s="1030"/>
      <c r="AP133" s="977"/>
      <c r="AQ133" s="978"/>
      <c r="AR133" s="978"/>
      <c r="AS133" s="978"/>
      <c r="AT133" s="1031"/>
      <c r="AU133" s="54"/>
      <c r="AV133" s="54"/>
      <c r="AW133" s="54"/>
      <c r="AX133" s="54"/>
      <c r="AY133" s="54"/>
      <c r="AZ133" s="54"/>
      <c r="BA133" s="54"/>
      <c r="BB133" s="54"/>
      <c r="BC133" s="54"/>
      <c r="BD133" s="54"/>
      <c r="BE133" s="54"/>
      <c r="BF133" s="54"/>
      <c r="BG133" s="54"/>
      <c r="BH133" s="54"/>
      <c r="BI133" s="54"/>
      <c r="BJ133" s="54"/>
      <c r="BK133" s="54"/>
      <c r="BL133" s="54"/>
      <c r="BM133" s="54"/>
      <c r="BN133" s="77"/>
      <c r="BO133" s="77"/>
      <c r="BP133" s="77"/>
      <c r="BQ133" s="77"/>
      <c r="BR133" s="77"/>
      <c r="BS133" s="77"/>
      <c r="BT133" s="77"/>
      <c r="BU133" s="77"/>
      <c r="BV133" s="77"/>
      <c r="BW133" s="77"/>
      <c r="BX133" s="77"/>
      <c r="BY133" s="77"/>
      <c r="BZ133" s="77"/>
      <c r="CA133" s="77"/>
      <c r="CB133" s="77"/>
      <c r="CC133" s="77"/>
      <c r="CD133" s="77"/>
      <c r="CE133" s="77"/>
      <c r="CF133" s="77"/>
      <c r="CG133" s="77"/>
      <c r="CH133" s="77"/>
      <c r="CI133" s="77"/>
      <c r="CJ133" s="77"/>
      <c r="CK133" s="77"/>
      <c r="CL133" s="77"/>
      <c r="CM133" s="77"/>
      <c r="CN133" s="77"/>
      <c r="CO133" s="77"/>
      <c r="CP133" s="77"/>
      <c r="CQ133" s="77"/>
      <c r="CR133" s="77"/>
      <c r="CS133" s="77"/>
      <c r="CT133" s="77"/>
      <c r="CU133" s="77"/>
      <c r="CV133" s="77"/>
      <c r="CW133" s="77"/>
      <c r="CX133" s="77"/>
      <c r="CY133" s="77"/>
      <c r="CZ133" s="77"/>
      <c r="DA133" s="77"/>
      <c r="DB133" s="77"/>
      <c r="DC133" s="77"/>
      <c r="DD133" s="77"/>
      <c r="DE133" s="77"/>
      <c r="DF133" s="77"/>
      <c r="DG133" s="77"/>
      <c r="DH133" s="77"/>
      <c r="DI133" s="77"/>
      <c r="DJ133" s="77"/>
      <c r="DK133" s="77"/>
      <c r="DL133" s="77"/>
      <c r="DM133" s="77"/>
      <c r="DN133" s="77"/>
      <c r="DO133" s="77"/>
      <c r="DP133" s="54"/>
      <c r="DQ133" s="54"/>
      <c r="DR133" s="54"/>
      <c r="DS133" s="54"/>
      <c r="DT133" s="54"/>
      <c r="DU133" s="54"/>
      <c r="DV133" s="54"/>
      <c r="DW133" s="54"/>
      <c r="DX133" s="54"/>
      <c r="DY133" s="54"/>
      <c r="DZ133" s="54"/>
    </row>
    <row r="134" spans="1:131" ht="11.25" customHeight="1" x14ac:dyDescent="0.2">
      <c r="A134" s="79"/>
      <c r="B134" s="79"/>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54"/>
      <c r="AV134" s="54"/>
      <c r="AW134" s="54"/>
      <c r="AX134" s="54"/>
      <c r="AY134" s="54"/>
      <c r="AZ134" s="54"/>
      <c r="BA134" s="54"/>
      <c r="BB134" s="54"/>
      <c r="BC134" s="54"/>
      <c r="BD134" s="54"/>
      <c r="BE134" s="54"/>
      <c r="BF134" s="54"/>
      <c r="BG134" s="54"/>
      <c r="BH134" s="54"/>
      <c r="BI134" s="54"/>
      <c r="BJ134" s="54"/>
      <c r="BK134" s="54"/>
      <c r="BL134" s="54"/>
      <c r="BM134" s="54"/>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54"/>
      <c r="DQ134" s="54"/>
      <c r="DR134" s="54"/>
      <c r="DS134" s="54"/>
      <c r="DT134" s="54"/>
      <c r="DU134" s="54"/>
      <c r="DV134" s="54"/>
      <c r="DW134" s="54"/>
      <c r="DX134" s="54"/>
      <c r="DY134" s="54"/>
      <c r="DZ134" s="54"/>
      <c r="EA134" s="51"/>
    </row>
    <row r="135" spans="1:131" ht="14" hidden="1" x14ac:dyDescent="0.2">
      <c r="AU135" s="79"/>
      <c r="AV135" s="79"/>
      <c r="AW135" s="79"/>
      <c r="AX135" s="79"/>
      <c r="AY135" s="79"/>
      <c r="AZ135" s="79"/>
      <c r="BA135" s="79"/>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79"/>
      <c r="CB135" s="79"/>
      <c r="CC135" s="79"/>
      <c r="CD135" s="79"/>
      <c r="CE135" s="79"/>
      <c r="CF135" s="79"/>
      <c r="CG135" s="79"/>
      <c r="CH135" s="79"/>
      <c r="CI135" s="79"/>
      <c r="CJ135" s="79"/>
      <c r="CK135" s="79"/>
      <c r="CL135" s="79"/>
      <c r="CM135" s="79"/>
      <c r="CN135" s="79"/>
      <c r="CO135" s="79"/>
      <c r="CP135" s="79"/>
      <c r="CQ135" s="79"/>
      <c r="CR135" s="79"/>
      <c r="CS135" s="79"/>
      <c r="CT135" s="79"/>
      <c r="CU135" s="79"/>
      <c r="CV135" s="79"/>
      <c r="CW135" s="79"/>
      <c r="CX135" s="79"/>
      <c r="CY135" s="79"/>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row>
  </sheetData>
  <sheetProtection algorithmName="SHA-512" hashValue="ML8emg4wr1j2R6EJXh92QhPrAIFHBYaq34Z+q7Ghyw+c01I0dwsSKd0FyNGrZy7nglNlAM9qwlyMgPvESRKJIg==" saltValue="OI911A8dhQeKrkxHWjYji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3"/>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4039F-675A-450E-A2CE-2AE379EC9591}">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81" customWidth="1"/>
    <col min="121" max="121" width="0" style="80" hidden="1" customWidth="1"/>
    <col min="122" max="16384" width="9" style="80" hidden="1"/>
  </cols>
  <sheetData>
    <row r="1" spans="1:120" ht="13" x14ac:dyDescent="0.2">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80"/>
    </row>
    <row r="17" spans="119:120" ht="13" x14ac:dyDescent="0.2">
      <c r="DP17" s="80"/>
    </row>
    <row r="18" spans="119:120" ht="13" x14ac:dyDescent="0.2"/>
    <row r="19" spans="119:120" ht="13" x14ac:dyDescent="0.2"/>
    <row r="20" spans="119:120" ht="13" x14ac:dyDescent="0.2">
      <c r="DO20" s="80"/>
      <c r="DP20" s="80"/>
    </row>
    <row r="21" spans="119:120" ht="13" x14ac:dyDescent="0.2">
      <c r="DP21" s="80"/>
    </row>
    <row r="22" spans="119:120" ht="13" x14ac:dyDescent="0.2"/>
    <row r="23" spans="119:120" ht="13" x14ac:dyDescent="0.2">
      <c r="DO23" s="80"/>
      <c r="DP23" s="80"/>
    </row>
    <row r="24" spans="119:120" ht="13" x14ac:dyDescent="0.2">
      <c r="DP24" s="80"/>
    </row>
    <row r="25" spans="119:120" ht="13" x14ac:dyDescent="0.2">
      <c r="DP25" s="80"/>
    </row>
    <row r="26" spans="119:120" ht="13" x14ac:dyDescent="0.2">
      <c r="DO26" s="80"/>
      <c r="DP26" s="80"/>
    </row>
    <row r="27" spans="119:120" ht="13" x14ac:dyDescent="0.2"/>
    <row r="28" spans="119:120" ht="13" x14ac:dyDescent="0.2">
      <c r="DO28" s="80"/>
      <c r="DP28" s="80"/>
    </row>
    <row r="29" spans="119:120" ht="13" x14ac:dyDescent="0.2">
      <c r="DP29" s="80"/>
    </row>
    <row r="30" spans="119:120" ht="13" x14ac:dyDescent="0.2"/>
    <row r="31" spans="119:120" ht="13" x14ac:dyDescent="0.2">
      <c r="DO31" s="80"/>
      <c r="DP31" s="80"/>
    </row>
    <row r="32" spans="119:120" ht="13" x14ac:dyDescent="0.2"/>
    <row r="33" spans="98:120" ht="13" x14ac:dyDescent="0.2">
      <c r="DO33" s="80"/>
      <c r="DP33" s="80"/>
    </row>
    <row r="34" spans="98:120" ht="13" x14ac:dyDescent="0.2">
      <c r="DM34" s="80"/>
    </row>
    <row r="35" spans="98:120" ht="13" x14ac:dyDescent="0.2">
      <c r="CT35" s="80"/>
      <c r="CU35" s="80"/>
      <c r="CV35" s="80"/>
      <c r="CY35" s="80"/>
      <c r="CZ35" s="80"/>
      <c r="DA35" s="80"/>
      <c r="DD35" s="80"/>
      <c r="DE35" s="80"/>
      <c r="DF35" s="80"/>
      <c r="DI35" s="80"/>
      <c r="DJ35" s="80"/>
      <c r="DK35" s="80"/>
      <c r="DM35" s="80"/>
      <c r="DN35" s="80"/>
      <c r="DO35" s="80"/>
      <c r="DP35" s="80"/>
    </row>
    <row r="36" spans="98:120" ht="13" x14ac:dyDescent="0.2"/>
    <row r="37" spans="98:120" ht="13" x14ac:dyDescent="0.2">
      <c r="CW37" s="80"/>
      <c r="DB37" s="80"/>
      <c r="DG37" s="80"/>
      <c r="DL37" s="80"/>
      <c r="DP37" s="80"/>
    </row>
    <row r="38" spans="98:120" ht="13" x14ac:dyDescent="0.2">
      <c r="CT38" s="80"/>
      <c r="CU38" s="80"/>
      <c r="CV38" s="80"/>
      <c r="CW38" s="80"/>
      <c r="CY38" s="80"/>
      <c r="CZ38" s="80"/>
      <c r="DA38" s="80"/>
      <c r="DB38" s="80"/>
      <c r="DD38" s="80"/>
      <c r="DE38" s="80"/>
      <c r="DF38" s="80"/>
      <c r="DG38" s="80"/>
      <c r="DI38" s="80"/>
      <c r="DJ38" s="80"/>
      <c r="DK38" s="80"/>
      <c r="DL38" s="80"/>
      <c r="DN38" s="80"/>
      <c r="DO38" s="80"/>
      <c r="DP38" s="8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80"/>
      <c r="DO49" s="80"/>
      <c r="DP49" s="8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80"/>
      <c r="CS63" s="80"/>
      <c r="CX63" s="80"/>
      <c r="DC63" s="80"/>
      <c r="DH63" s="80"/>
    </row>
    <row r="64" spans="22:120" ht="13" x14ac:dyDescent="0.2">
      <c r="V64" s="80"/>
    </row>
    <row r="65" spans="15:120" ht="13" x14ac:dyDescent="0.2">
      <c r="X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U65" s="80"/>
      <c r="CZ65" s="80"/>
      <c r="DE65" s="80"/>
      <c r="DJ65" s="80"/>
    </row>
    <row r="66" spans="15:120" ht="13" x14ac:dyDescent="0.2">
      <c r="Q66" s="80"/>
      <c r="S66" s="80"/>
      <c r="U66" s="80"/>
      <c r="DM66" s="80"/>
    </row>
    <row r="67" spans="15:120" ht="13" x14ac:dyDescent="0.2">
      <c r="O67" s="80"/>
      <c r="P67" s="80"/>
      <c r="R67" s="80"/>
      <c r="T67" s="80"/>
      <c r="Y67" s="80"/>
      <c r="CT67" s="80"/>
      <c r="CV67" s="80"/>
      <c r="CW67" s="80"/>
      <c r="CY67" s="80"/>
      <c r="DA67" s="80"/>
      <c r="DB67" s="80"/>
      <c r="DD67" s="80"/>
      <c r="DF67" s="80"/>
      <c r="DG67" s="80"/>
      <c r="DI67" s="80"/>
      <c r="DK67" s="80"/>
      <c r="DL67" s="80"/>
      <c r="DN67" s="80"/>
      <c r="DO67" s="80"/>
      <c r="DP67" s="80"/>
    </row>
    <row r="68" spans="15:120" ht="13" x14ac:dyDescent="0.2"/>
    <row r="69" spans="15:120" ht="13" x14ac:dyDescent="0.2"/>
    <row r="70" spans="15:120" ht="13" x14ac:dyDescent="0.2"/>
    <row r="71" spans="15:120" ht="13" x14ac:dyDescent="0.2"/>
    <row r="72" spans="15:120" ht="13" x14ac:dyDescent="0.2">
      <c r="DP72" s="80"/>
    </row>
    <row r="73" spans="15:120" ht="13" x14ac:dyDescent="0.2">
      <c r="DP73" s="8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80"/>
      <c r="CX96" s="80"/>
      <c r="DC96" s="80"/>
      <c r="DH96" s="80"/>
    </row>
    <row r="97" spans="24:120" ht="13" x14ac:dyDescent="0.2">
      <c r="CS97" s="80"/>
      <c r="CX97" s="80"/>
      <c r="DC97" s="80"/>
      <c r="DH97" s="80"/>
      <c r="DP97" s="81" t="s">
        <v>431</v>
      </c>
    </row>
    <row r="98" spans="24:120" ht="13" hidden="1" x14ac:dyDescent="0.2">
      <c r="CS98" s="80"/>
      <c r="CX98" s="80"/>
      <c r="DC98" s="80"/>
      <c r="DH98" s="80"/>
    </row>
    <row r="99" spans="24:120" ht="13" hidden="1" x14ac:dyDescent="0.2">
      <c r="CS99" s="80"/>
      <c r="CX99" s="80"/>
      <c r="DC99" s="80"/>
      <c r="DH99" s="80"/>
    </row>
    <row r="101" spans="24:120" ht="12" hidden="1" customHeight="1" x14ac:dyDescent="0.2">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0"/>
      <c r="CL101" s="80"/>
      <c r="CM101" s="80"/>
      <c r="CN101" s="80"/>
      <c r="CO101" s="80"/>
      <c r="CP101" s="80"/>
      <c r="CQ101" s="80"/>
      <c r="CR101" s="80"/>
      <c r="CU101" s="80"/>
      <c r="CZ101" s="80"/>
      <c r="DE101" s="80"/>
      <c r="DJ101" s="80"/>
    </row>
    <row r="102" spans="24:120" ht="1.5" hidden="1" customHeight="1" x14ac:dyDescent="0.2">
      <c r="CU102" s="80"/>
      <c r="CZ102" s="80"/>
      <c r="DE102" s="80"/>
      <c r="DJ102" s="80"/>
      <c r="DM102" s="80"/>
    </row>
    <row r="103" spans="24:120" ht="13" hidden="1" x14ac:dyDescent="0.2">
      <c r="CT103" s="80"/>
      <c r="CV103" s="80"/>
      <c r="CW103" s="80"/>
      <c r="CY103" s="80"/>
      <c r="DA103" s="80"/>
      <c r="DB103" s="80"/>
      <c r="DD103" s="80"/>
      <c r="DF103" s="80"/>
      <c r="DG103" s="80"/>
      <c r="DI103" s="80"/>
      <c r="DK103" s="80"/>
      <c r="DL103" s="80"/>
      <c r="DM103" s="80"/>
      <c r="DN103" s="80"/>
      <c r="DO103" s="80"/>
      <c r="DP103" s="80"/>
    </row>
    <row r="104" spans="24:120" ht="13" hidden="1" x14ac:dyDescent="0.2">
      <c r="CV104" s="80"/>
      <c r="CW104" s="80"/>
      <c r="DA104" s="80"/>
      <c r="DB104" s="80"/>
      <c r="DF104" s="80"/>
      <c r="DG104" s="80"/>
      <c r="DK104" s="80"/>
      <c r="DL104" s="80"/>
      <c r="DN104" s="80"/>
      <c r="DO104" s="80"/>
      <c r="DP104" s="80"/>
    </row>
    <row r="105" spans="24:120" ht="12.75" hidden="1" customHeight="1" x14ac:dyDescent="0.2"/>
  </sheetData>
  <sheetProtection algorithmName="SHA-512" hashValue="gQLQzmuhNP76yZ+O0AbYHJGOa14x4pBq5jHbfK8a91ld9wTeQM8bod4g+9MQ51aoiXWOPrbfPLhk1+irrKuDaA==" saltValue="34nzhHRnqlE8EMUuI4y7BQ==" spinCount="100000" sheet="1" objects="1" scenarios="1"/>
  <dataConsolidate/>
  <phoneticPr fontId="3"/>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416F8-8634-4C85-9AA3-6BF169FD4E45}">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81" customWidth="1"/>
    <col min="117" max="16384" width="9" style="80" hidden="1"/>
  </cols>
  <sheetData>
    <row r="1" spans="2:116" ht="13" x14ac:dyDescent="0.2">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row>
    <row r="2" spans="2:116" ht="13" x14ac:dyDescent="0.2"/>
    <row r="3" spans="2:116" ht="13" x14ac:dyDescent="0.2"/>
    <row r="4" spans="2:116" ht="13" x14ac:dyDescent="0.2">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row>
    <row r="5" spans="2:116" ht="13" x14ac:dyDescent="0.2">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row>
    <row r="19" spans="9:116" ht="13" x14ac:dyDescent="0.2"/>
    <row r="20" spans="9:116" ht="13" x14ac:dyDescent="0.2"/>
    <row r="21" spans="9:116" ht="13" x14ac:dyDescent="0.2">
      <c r="DL21" s="80"/>
    </row>
    <row r="22" spans="9:116" ht="13" x14ac:dyDescent="0.2">
      <c r="DI22" s="80"/>
      <c r="DJ22" s="80"/>
      <c r="DK22" s="80"/>
      <c r="DL22" s="80"/>
    </row>
    <row r="23" spans="9:116" ht="13" x14ac:dyDescent="0.2">
      <c r="CY23" s="80"/>
      <c r="CZ23" s="80"/>
      <c r="DA23" s="80"/>
      <c r="DB23" s="80"/>
      <c r="DC23" s="80"/>
      <c r="DD23" s="80"/>
      <c r="DE23" s="80"/>
      <c r="DF23" s="80"/>
      <c r="DG23" s="80"/>
      <c r="DH23" s="80"/>
      <c r="DI23" s="80"/>
      <c r="DJ23" s="80"/>
      <c r="DK23" s="80"/>
      <c r="DL23" s="8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80"/>
      <c r="DA35" s="80"/>
      <c r="DB35" s="80"/>
      <c r="DC35" s="80"/>
      <c r="DD35" s="80"/>
      <c r="DE35" s="80"/>
      <c r="DF35" s="80"/>
      <c r="DG35" s="80"/>
      <c r="DH35" s="80"/>
      <c r="DI35" s="80"/>
      <c r="DJ35" s="80"/>
      <c r="DK35" s="80"/>
      <c r="DL35" s="80"/>
    </row>
    <row r="36" spans="15:116" ht="13" x14ac:dyDescent="0.2"/>
    <row r="37" spans="15:116" ht="13" x14ac:dyDescent="0.2">
      <c r="DL37" s="80"/>
    </row>
    <row r="38" spans="15:116" ht="13" x14ac:dyDescent="0.2">
      <c r="DI38" s="80"/>
      <c r="DJ38" s="80"/>
      <c r="DK38" s="80"/>
      <c r="DL38" s="80"/>
    </row>
    <row r="39" spans="15:116" ht="13" x14ac:dyDescent="0.2"/>
    <row r="40" spans="15:116" ht="13" x14ac:dyDescent="0.2"/>
    <row r="41" spans="15:116" ht="13" x14ac:dyDescent="0.2"/>
    <row r="42" spans="15:116" ht="13" x14ac:dyDescent="0.2"/>
    <row r="43" spans="15:116" ht="13" x14ac:dyDescent="0.2">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I43" s="80"/>
      <c r="DJ43" s="80"/>
      <c r="DK43" s="80"/>
      <c r="DL43" s="80"/>
    </row>
    <row r="44" spans="15:116" ht="13" x14ac:dyDescent="0.2">
      <c r="DL44" s="80"/>
    </row>
    <row r="45" spans="15:116" ht="13" x14ac:dyDescent="0.2"/>
    <row r="46" spans="15:116" ht="13" x14ac:dyDescent="0.2">
      <c r="DA46" s="80"/>
      <c r="DB46" s="80"/>
      <c r="DC46" s="80"/>
      <c r="DD46" s="80"/>
      <c r="DE46" s="80"/>
      <c r="DF46" s="80"/>
      <c r="DG46" s="80"/>
      <c r="DH46" s="80"/>
      <c r="DI46" s="80"/>
      <c r="DJ46" s="80"/>
      <c r="DK46" s="80"/>
      <c r="DL46" s="80"/>
    </row>
    <row r="47" spans="15:116" ht="13" x14ac:dyDescent="0.2"/>
    <row r="48" spans="15:116" ht="13" x14ac:dyDescent="0.2"/>
    <row r="49" spans="104:116" ht="13" x14ac:dyDescent="0.2"/>
    <row r="50" spans="104:116" ht="13" x14ac:dyDescent="0.2">
      <c r="CZ50" s="80"/>
      <c r="DA50" s="80"/>
      <c r="DB50" s="80"/>
      <c r="DC50" s="80"/>
      <c r="DD50" s="80"/>
      <c r="DE50" s="80"/>
      <c r="DF50" s="80"/>
      <c r="DG50" s="80"/>
      <c r="DH50" s="80"/>
      <c r="DI50" s="80"/>
      <c r="DJ50" s="80"/>
      <c r="DK50" s="80"/>
      <c r="DL50" s="80"/>
    </row>
    <row r="51" spans="104:116" ht="13" x14ac:dyDescent="0.2"/>
    <row r="52" spans="104:116" ht="13" x14ac:dyDescent="0.2"/>
    <row r="53" spans="104:116" ht="13" x14ac:dyDescent="0.2">
      <c r="DL53" s="8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80"/>
      <c r="DD67" s="80"/>
      <c r="DE67" s="80"/>
      <c r="DF67" s="80"/>
      <c r="DG67" s="80"/>
      <c r="DH67" s="80"/>
      <c r="DI67" s="80"/>
      <c r="DJ67" s="80"/>
      <c r="DK67" s="80"/>
      <c r="DL67" s="8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vf/xMnlk7zPbrYXFW8YP1pHd6aadPL+KmZfCTC5vOuOaS/b0zatOMWZfsCzX/WuED7d5rVFVuGG/ybRJuHu4A==" saltValue="aQxElh4mMF7LqRUi2xnSqA==" spinCount="100000" sheet="1" objects="1" scenarios="1"/>
  <dataConsolidate/>
  <phoneticPr fontId="3"/>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1E791-7841-481C-9B32-42C2576AEF90}">
  <sheetPr>
    <pageSetUpPr fitToPage="1"/>
  </sheetPr>
  <dimension ref="A1:AZ73"/>
  <sheetViews>
    <sheetView showGridLines="0" view="pageBreakPreview" workbookViewId="0"/>
  </sheetViews>
  <sheetFormatPr defaultColWidth="0" defaultRowHeight="13.5" customHeight="1" zeroHeight="1" x14ac:dyDescent="0.2"/>
  <cols>
    <col min="1" max="36" width="2.453125" style="82" customWidth="1"/>
    <col min="37" max="44" width="17" style="82" customWidth="1"/>
    <col min="45" max="45" width="6.08984375" style="88" customWidth="1"/>
    <col min="46" max="46" width="3" style="86" customWidth="1"/>
    <col min="47" max="47" width="19.08984375" style="82" hidden="1" customWidth="1"/>
    <col min="48" max="52" width="12.6328125" style="82" hidden="1" customWidth="1"/>
    <col min="53" max="16384" width="8.6328125" style="82" hidden="1"/>
  </cols>
  <sheetData>
    <row r="1" spans="1:46" ht="13" x14ac:dyDescent="0.2">
      <c r="AS1" s="82"/>
      <c r="AT1" s="82"/>
    </row>
    <row r="2" spans="1:46" ht="13" x14ac:dyDescent="0.2">
      <c r="AS2" s="82"/>
      <c r="AT2" s="82"/>
    </row>
    <row r="3" spans="1:46" ht="13" x14ac:dyDescent="0.2">
      <c r="AS3" s="82"/>
      <c r="AT3" s="82"/>
    </row>
    <row r="4" spans="1:46" ht="13" x14ac:dyDescent="0.2">
      <c r="AS4" s="82"/>
      <c r="AT4" s="82"/>
    </row>
    <row r="5" spans="1:46" ht="16.5" x14ac:dyDescent="0.2">
      <c r="A5" s="83" t="s">
        <v>432</v>
      </c>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5"/>
    </row>
    <row r="6" spans="1:46" ht="13" x14ac:dyDescent="0.2">
      <c r="A6" s="86"/>
      <c r="AK6" s="87" t="s">
        <v>433</v>
      </c>
      <c r="AL6" s="87"/>
      <c r="AM6" s="87"/>
      <c r="AN6" s="87"/>
    </row>
    <row r="7" spans="1:46" ht="13.5" customHeight="1" x14ac:dyDescent="0.2">
      <c r="A7" s="86"/>
      <c r="AK7" s="89"/>
      <c r="AL7" s="90"/>
      <c r="AM7" s="90"/>
      <c r="AN7" s="91"/>
      <c r="AO7" s="1063" t="s">
        <v>434</v>
      </c>
      <c r="AP7" s="92"/>
      <c r="AQ7" s="93" t="s">
        <v>435</v>
      </c>
      <c r="AR7" s="94"/>
    </row>
    <row r="8" spans="1:46" ht="13" x14ac:dyDescent="0.2">
      <c r="A8" s="86"/>
      <c r="AK8" s="95"/>
      <c r="AL8" s="96"/>
      <c r="AM8" s="96"/>
      <c r="AN8" s="97"/>
      <c r="AO8" s="1064"/>
      <c r="AP8" s="98" t="s">
        <v>436</v>
      </c>
      <c r="AQ8" s="99" t="s">
        <v>437</v>
      </c>
      <c r="AR8" s="100" t="s">
        <v>438</v>
      </c>
    </row>
    <row r="9" spans="1:46" ht="13" x14ac:dyDescent="0.2">
      <c r="A9" s="86"/>
      <c r="AK9" s="1065" t="s">
        <v>439</v>
      </c>
      <c r="AL9" s="1066"/>
      <c r="AM9" s="1066"/>
      <c r="AN9" s="1067"/>
      <c r="AO9" s="101">
        <v>30971263</v>
      </c>
      <c r="AP9" s="101">
        <v>51081</v>
      </c>
      <c r="AQ9" s="102">
        <v>62936</v>
      </c>
      <c r="AR9" s="103">
        <v>-18.8</v>
      </c>
    </row>
    <row r="10" spans="1:46" ht="13.5" customHeight="1" x14ac:dyDescent="0.2">
      <c r="A10" s="86"/>
      <c r="AK10" s="1065" t="s">
        <v>440</v>
      </c>
      <c r="AL10" s="1066"/>
      <c r="AM10" s="1066"/>
      <c r="AN10" s="1067"/>
      <c r="AO10" s="104">
        <v>121</v>
      </c>
      <c r="AP10" s="104">
        <v>0</v>
      </c>
      <c r="AQ10" s="105">
        <v>1734</v>
      </c>
      <c r="AR10" s="106">
        <v>-100</v>
      </c>
    </row>
    <row r="11" spans="1:46" ht="13.5" customHeight="1" x14ac:dyDescent="0.2">
      <c r="A11" s="86"/>
      <c r="AK11" s="1065" t="s">
        <v>441</v>
      </c>
      <c r="AL11" s="1066"/>
      <c r="AM11" s="1066"/>
      <c r="AN11" s="1067"/>
      <c r="AO11" s="104">
        <v>655576</v>
      </c>
      <c r="AP11" s="104">
        <v>1081</v>
      </c>
      <c r="AQ11" s="105">
        <v>694</v>
      </c>
      <c r="AR11" s="106">
        <v>55.8</v>
      </c>
    </row>
    <row r="12" spans="1:46" ht="13.5" customHeight="1" x14ac:dyDescent="0.2">
      <c r="A12" s="86"/>
      <c r="AK12" s="1065" t="s">
        <v>442</v>
      </c>
      <c r="AL12" s="1066"/>
      <c r="AM12" s="1066"/>
      <c r="AN12" s="1067"/>
      <c r="AO12" s="104" t="s">
        <v>304</v>
      </c>
      <c r="AP12" s="104" t="s">
        <v>304</v>
      </c>
      <c r="AQ12" s="105">
        <v>24</v>
      </c>
      <c r="AR12" s="106" t="s">
        <v>304</v>
      </c>
    </row>
    <row r="13" spans="1:46" ht="13.5" customHeight="1" x14ac:dyDescent="0.2">
      <c r="A13" s="86"/>
      <c r="AK13" s="1065" t="s">
        <v>443</v>
      </c>
      <c r="AL13" s="1066"/>
      <c r="AM13" s="1066"/>
      <c r="AN13" s="1067"/>
      <c r="AO13" s="104">
        <v>2249287</v>
      </c>
      <c r="AP13" s="104">
        <v>3710</v>
      </c>
      <c r="AQ13" s="105">
        <v>1996</v>
      </c>
      <c r="AR13" s="106">
        <v>85.9</v>
      </c>
    </row>
    <row r="14" spans="1:46" ht="13.5" customHeight="1" x14ac:dyDescent="0.2">
      <c r="A14" s="86"/>
      <c r="AK14" s="1065" t="s">
        <v>444</v>
      </c>
      <c r="AL14" s="1066"/>
      <c r="AM14" s="1066"/>
      <c r="AN14" s="1067"/>
      <c r="AO14" s="104">
        <v>271388</v>
      </c>
      <c r="AP14" s="104">
        <v>448</v>
      </c>
      <c r="AQ14" s="105">
        <v>1351</v>
      </c>
      <c r="AR14" s="106">
        <v>-66.8</v>
      </c>
    </row>
    <row r="15" spans="1:46" ht="13.5" customHeight="1" x14ac:dyDescent="0.2">
      <c r="A15" s="86"/>
      <c r="AK15" s="1068" t="s">
        <v>445</v>
      </c>
      <c r="AL15" s="1069"/>
      <c r="AM15" s="1069"/>
      <c r="AN15" s="1070"/>
      <c r="AO15" s="104">
        <v>-744448</v>
      </c>
      <c r="AP15" s="104">
        <v>-1228</v>
      </c>
      <c r="AQ15" s="105">
        <v>-1933</v>
      </c>
      <c r="AR15" s="106">
        <v>-36.5</v>
      </c>
    </row>
    <row r="16" spans="1:46" ht="13" x14ac:dyDescent="0.2">
      <c r="A16" s="86"/>
      <c r="AK16" s="1068" t="s">
        <v>103</v>
      </c>
      <c r="AL16" s="1069"/>
      <c r="AM16" s="1069"/>
      <c r="AN16" s="1070"/>
      <c r="AO16" s="104">
        <v>33403187</v>
      </c>
      <c r="AP16" s="104">
        <v>55092</v>
      </c>
      <c r="AQ16" s="105">
        <v>66802</v>
      </c>
      <c r="AR16" s="106">
        <v>-17.5</v>
      </c>
    </row>
    <row r="17" spans="1:46" ht="13" x14ac:dyDescent="0.2">
      <c r="A17" s="86"/>
    </row>
    <row r="18" spans="1:46" ht="13" x14ac:dyDescent="0.2">
      <c r="A18" s="86"/>
      <c r="AQ18" s="107"/>
      <c r="AR18" s="107"/>
    </row>
    <row r="19" spans="1:46" ht="13" x14ac:dyDescent="0.2">
      <c r="A19" s="86"/>
      <c r="AK19" s="82" t="s">
        <v>446</v>
      </c>
    </row>
    <row r="20" spans="1:46" ht="13" x14ac:dyDescent="0.2">
      <c r="A20" s="86"/>
      <c r="AK20" s="108"/>
      <c r="AL20" s="109"/>
      <c r="AM20" s="109"/>
      <c r="AN20" s="110"/>
      <c r="AO20" s="111" t="s">
        <v>447</v>
      </c>
      <c r="AP20" s="112" t="s">
        <v>448</v>
      </c>
      <c r="AQ20" s="113" t="s">
        <v>449</v>
      </c>
      <c r="AR20" s="114"/>
    </row>
    <row r="21" spans="1:46" s="87" customFormat="1" ht="13" x14ac:dyDescent="0.2">
      <c r="A21" s="115"/>
      <c r="AK21" s="1071" t="s">
        <v>450</v>
      </c>
      <c r="AL21" s="1072"/>
      <c r="AM21" s="1072"/>
      <c r="AN21" s="1073"/>
      <c r="AO21" s="116">
        <v>5.82</v>
      </c>
      <c r="AP21" s="117">
        <v>6.52</v>
      </c>
      <c r="AQ21" s="118">
        <v>-0.7</v>
      </c>
      <c r="AS21" s="119"/>
      <c r="AT21" s="115"/>
    </row>
    <row r="22" spans="1:46" s="87" customFormat="1" ht="13" x14ac:dyDescent="0.2">
      <c r="A22" s="115"/>
      <c r="AK22" s="1071" t="s">
        <v>451</v>
      </c>
      <c r="AL22" s="1072"/>
      <c r="AM22" s="1072"/>
      <c r="AN22" s="1073"/>
      <c r="AO22" s="120">
        <v>101.3</v>
      </c>
      <c r="AP22" s="121">
        <v>99.2</v>
      </c>
      <c r="AQ22" s="122">
        <v>2.1</v>
      </c>
      <c r="AR22" s="107"/>
      <c r="AS22" s="119"/>
      <c r="AT22" s="115"/>
    </row>
    <row r="23" spans="1:46" s="87" customFormat="1" ht="13" x14ac:dyDescent="0.2">
      <c r="A23" s="115"/>
      <c r="AP23" s="107"/>
      <c r="AQ23" s="107"/>
      <c r="AR23" s="107"/>
      <c r="AS23" s="119"/>
      <c r="AT23" s="115"/>
    </row>
    <row r="24" spans="1:46" s="87" customFormat="1" ht="13" x14ac:dyDescent="0.2">
      <c r="A24" s="115"/>
      <c r="AP24" s="107"/>
      <c r="AQ24" s="107"/>
      <c r="AR24" s="107"/>
      <c r="AS24" s="119"/>
      <c r="AT24" s="115"/>
    </row>
    <row r="25" spans="1:46" s="87" customFormat="1" ht="13" x14ac:dyDescent="0.2">
      <c r="A25" s="123"/>
      <c r="B25" s="124"/>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5"/>
      <c r="AQ25" s="125"/>
      <c r="AR25" s="125"/>
      <c r="AS25" s="126"/>
      <c r="AT25" s="115"/>
    </row>
    <row r="26" spans="1:46" s="87" customFormat="1" ht="13" x14ac:dyDescent="0.2">
      <c r="A26" s="1062" t="s">
        <v>452</v>
      </c>
      <c r="B26" s="1062"/>
      <c r="C26" s="1062"/>
      <c r="D26" s="1062"/>
      <c r="E26" s="1062"/>
      <c r="F26" s="1062"/>
      <c r="G26" s="1062"/>
      <c r="H26" s="1062"/>
      <c r="I26" s="1062"/>
      <c r="J26" s="1062"/>
      <c r="K26" s="1062"/>
      <c r="L26" s="1062"/>
      <c r="M26" s="1062"/>
      <c r="N26" s="1062"/>
      <c r="O26" s="1062"/>
      <c r="P26" s="1062"/>
      <c r="Q26" s="1062"/>
      <c r="R26" s="1062"/>
      <c r="S26" s="1062"/>
      <c r="T26" s="1062"/>
      <c r="U26" s="1062"/>
      <c r="V26" s="1062"/>
      <c r="W26" s="1062"/>
      <c r="X26" s="1062"/>
      <c r="Y26" s="1062"/>
      <c r="Z26" s="1062"/>
      <c r="AA26" s="1062"/>
      <c r="AB26" s="1062"/>
      <c r="AC26" s="1062"/>
      <c r="AD26" s="1062"/>
      <c r="AE26" s="1062"/>
      <c r="AF26" s="1062"/>
      <c r="AG26" s="1062"/>
      <c r="AH26" s="1062"/>
      <c r="AI26" s="1062"/>
      <c r="AJ26" s="1062"/>
      <c r="AK26" s="1062"/>
      <c r="AL26" s="1062"/>
      <c r="AM26" s="1062"/>
      <c r="AN26" s="1062"/>
      <c r="AO26" s="1062"/>
      <c r="AP26" s="1062"/>
      <c r="AQ26" s="1062"/>
      <c r="AR26" s="1062"/>
      <c r="AS26" s="1062"/>
    </row>
    <row r="27" spans="1:46" ht="13" x14ac:dyDescent="0.2">
      <c r="A27" s="127"/>
      <c r="AS27" s="82"/>
      <c r="AT27" s="82"/>
    </row>
    <row r="28" spans="1:46" ht="16.5" x14ac:dyDescent="0.2">
      <c r="A28" s="83" t="s">
        <v>453</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128"/>
    </row>
    <row r="29" spans="1:46" ht="13" x14ac:dyDescent="0.2">
      <c r="A29" s="86"/>
      <c r="AK29" s="87" t="s">
        <v>454</v>
      </c>
      <c r="AL29" s="87"/>
      <c r="AM29" s="87"/>
      <c r="AN29" s="87"/>
      <c r="AS29" s="129"/>
    </row>
    <row r="30" spans="1:46" ht="13.5" customHeight="1" x14ac:dyDescent="0.2">
      <c r="A30" s="86"/>
      <c r="AK30" s="89"/>
      <c r="AL30" s="90"/>
      <c r="AM30" s="90"/>
      <c r="AN30" s="91"/>
      <c r="AO30" s="1063" t="s">
        <v>434</v>
      </c>
      <c r="AP30" s="92"/>
      <c r="AQ30" s="93" t="s">
        <v>435</v>
      </c>
      <c r="AR30" s="94"/>
    </row>
    <row r="31" spans="1:46" ht="13" x14ac:dyDescent="0.2">
      <c r="A31" s="86"/>
      <c r="AK31" s="95"/>
      <c r="AL31" s="96"/>
      <c r="AM31" s="96"/>
      <c r="AN31" s="97"/>
      <c r="AO31" s="1064"/>
      <c r="AP31" s="98" t="s">
        <v>436</v>
      </c>
      <c r="AQ31" s="99" t="s">
        <v>437</v>
      </c>
      <c r="AR31" s="100" t="s">
        <v>438</v>
      </c>
    </row>
    <row r="32" spans="1:46" ht="27" customHeight="1" x14ac:dyDescent="0.2">
      <c r="A32" s="86"/>
      <c r="AK32" s="1079" t="s">
        <v>455</v>
      </c>
      <c r="AL32" s="1080"/>
      <c r="AM32" s="1080"/>
      <c r="AN32" s="1081"/>
      <c r="AO32" s="130">
        <v>14356926</v>
      </c>
      <c r="AP32" s="130">
        <v>23679</v>
      </c>
      <c r="AQ32" s="131">
        <v>37417</v>
      </c>
      <c r="AR32" s="132">
        <v>-36.700000000000003</v>
      </c>
    </row>
    <row r="33" spans="1:46" ht="13.5" customHeight="1" x14ac:dyDescent="0.2">
      <c r="A33" s="86"/>
      <c r="AK33" s="1079" t="s">
        <v>456</v>
      </c>
      <c r="AL33" s="1080"/>
      <c r="AM33" s="1080"/>
      <c r="AN33" s="1081"/>
      <c r="AO33" s="130" t="s">
        <v>304</v>
      </c>
      <c r="AP33" s="130" t="s">
        <v>304</v>
      </c>
      <c r="AQ33" s="131" t="s">
        <v>304</v>
      </c>
      <c r="AR33" s="132" t="s">
        <v>304</v>
      </c>
    </row>
    <row r="34" spans="1:46" ht="27" customHeight="1" x14ac:dyDescent="0.2">
      <c r="A34" s="86"/>
      <c r="AK34" s="1079" t="s">
        <v>457</v>
      </c>
      <c r="AL34" s="1080"/>
      <c r="AM34" s="1080"/>
      <c r="AN34" s="1081"/>
      <c r="AO34" s="130" t="s">
        <v>304</v>
      </c>
      <c r="AP34" s="130" t="s">
        <v>304</v>
      </c>
      <c r="AQ34" s="131">
        <v>46</v>
      </c>
      <c r="AR34" s="132" t="s">
        <v>304</v>
      </c>
    </row>
    <row r="35" spans="1:46" ht="27" customHeight="1" x14ac:dyDescent="0.2">
      <c r="A35" s="86"/>
      <c r="AK35" s="1079" t="s">
        <v>458</v>
      </c>
      <c r="AL35" s="1080"/>
      <c r="AM35" s="1080"/>
      <c r="AN35" s="1081"/>
      <c r="AO35" s="130">
        <v>1986130</v>
      </c>
      <c r="AP35" s="130">
        <v>3276</v>
      </c>
      <c r="AQ35" s="131">
        <v>8245</v>
      </c>
      <c r="AR35" s="132">
        <v>-60.3</v>
      </c>
    </row>
    <row r="36" spans="1:46" ht="27" customHeight="1" x14ac:dyDescent="0.2">
      <c r="A36" s="86"/>
      <c r="AK36" s="1079" t="s">
        <v>459</v>
      </c>
      <c r="AL36" s="1080"/>
      <c r="AM36" s="1080"/>
      <c r="AN36" s="1081"/>
      <c r="AO36" s="130" t="s">
        <v>304</v>
      </c>
      <c r="AP36" s="130" t="s">
        <v>304</v>
      </c>
      <c r="AQ36" s="131">
        <v>440</v>
      </c>
      <c r="AR36" s="132" t="s">
        <v>304</v>
      </c>
    </row>
    <row r="37" spans="1:46" ht="13.5" customHeight="1" x14ac:dyDescent="0.2">
      <c r="A37" s="86"/>
      <c r="AK37" s="1079" t="s">
        <v>460</v>
      </c>
      <c r="AL37" s="1080"/>
      <c r="AM37" s="1080"/>
      <c r="AN37" s="1081"/>
      <c r="AO37" s="130">
        <v>155050</v>
      </c>
      <c r="AP37" s="130">
        <v>256</v>
      </c>
      <c r="AQ37" s="131">
        <v>558</v>
      </c>
      <c r="AR37" s="132">
        <v>-54.1</v>
      </c>
    </row>
    <row r="38" spans="1:46" ht="27" customHeight="1" x14ac:dyDescent="0.2">
      <c r="A38" s="86"/>
      <c r="AK38" s="1082" t="s">
        <v>461</v>
      </c>
      <c r="AL38" s="1083"/>
      <c r="AM38" s="1083"/>
      <c r="AN38" s="1084"/>
      <c r="AO38" s="133" t="s">
        <v>304</v>
      </c>
      <c r="AP38" s="133" t="s">
        <v>304</v>
      </c>
      <c r="AQ38" s="134">
        <v>1</v>
      </c>
      <c r="AR38" s="122" t="s">
        <v>304</v>
      </c>
      <c r="AS38" s="129"/>
    </row>
    <row r="39" spans="1:46" ht="13" x14ac:dyDescent="0.2">
      <c r="A39" s="86"/>
      <c r="AK39" s="1082" t="s">
        <v>462</v>
      </c>
      <c r="AL39" s="1083"/>
      <c r="AM39" s="1083"/>
      <c r="AN39" s="1084"/>
      <c r="AO39" s="130">
        <v>-4561126</v>
      </c>
      <c r="AP39" s="130">
        <v>-7523</v>
      </c>
      <c r="AQ39" s="131">
        <v>-7933</v>
      </c>
      <c r="AR39" s="132">
        <v>-5.2</v>
      </c>
      <c r="AS39" s="129"/>
    </row>
    <row r="40" spans="1:46" ht="27" customHeight="1" x14ac:dyDescent="0.2">
      <c r="A40" s="86"/>
      <c r="AK40" s="1079" t="s">
        <v>463</v>
      </c>
      <c r="AL40" s="1080"/>
      <c r="AM40" s="1080"/>
      <c r="AN40" s="1081"/>
      <c r="AO40" s="130">
        <v>-9615987</v>
      </c>
      <c r="AP40" s="130">
        <v>-15860</v>
      </c>
      <c r="AQ40" s="131">
        <v>-28055</v>
      </c>
      <c r="AR40" s="132">
        <v>-43.5</v>
      </c>
      <c r="AS40" s="129"/>
    </row>
    <row r="41" spans="1:46" ht="13" x14ac:dyDescent="0.2">
      <c r="A41" s="86"/>
      <c r="AK41" s="1085" t="s">
        <v>214</v>
      </c>
      <c r="AL41" s="1086"/>
      <c r="AM41" s="1086"/>
      <c r="AN41" s="1087"/>
      <c r="AO41" s="130">
        <v>2320993</v>
      </c>
      <c r="AP41" s="130">
        <v>3828</v>
      </c>
      <c r="AQ41" s="131">
        <v>10719</v>
      </c>
      <c r="AR41" s="132">
        <v>-64.3</v>
      </c>
      <c r="AS41" s="129"/>
    </row>
    <row r="42" spans="1:46" ht="13" x14ac:dyDescent="0.2">
      <c r="A42" s="86"/>
      <c r="AK42" s="135"/>
      <c r="AQ42" s="107"/>
      <c r="AR42" s="107"/>
      <c r="AS42" s="129"/>
    </row>
    <row r="43" spans="1:46" ht="13" x14ac:dyDescent="0.2">
      <c r="A43" s="86"/>
      <c r="AP43" s="136"/>
      <c r="AQ43" s="107"/>
      <c r="AS43" s="129"/>
    </row>
    <row r="44" spans="1:46" ht="13" x14ac:dyDescent="0.2">
      <c r="A44" s="86"/>
      <c r="AQ44" s="107"/>
    </row>
    <row r="45" spans="1:46" ht="13" x14ac:dyDescent="0.2">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137"/>
      <c r="AR45" s="84"/>
      <c r="AS45" s="84"/>
      <c r="AT45" s="82"/>
    </row>
    <row r="46" spans="1:46" ht="13" x14ac:dyDescent="0.2">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38"/>
      <c r="AM46" s="138"/>
      <c r="AN46" s="138"/>
      <c r="AO46" s="138"/>
      <c r="AP46" s="138"/>
      <c r="AQ46" s="138"/>
      <c r="AR46" s="138"/>
      <c r="AS46" s="138"/>
      <c r="AT46" s="82"/>
    </row>
    <row r="47" spans="1:46" ht="17.25" customHeight="1" x14ac:dyDescent="0.2">
      <c r="A47" s="139" t="s">
        <v>464</v>
      </c>
    </row>
    <row r="48" spans="1:46" ht="13" x14ac:dyDescent="0.2">
      <c r="A48" s="86"/>
      <c r="AK48" s="140" t="s">
        <v>465</v>
      </c>
      <c r="AL48" s="140"/>
      <c r="AM48" s="140"/>
      <c r="AN48" s="140"/>
      <c r="AO48" s="140"/>
      <c r="AP48" s="140"/>
      <c r="AQ48" s="141"/>
      <c r="AR48" s="140"/>
    </row>
    <row r="49" spans="1:44" ht="13.5" customHeight="1" x14ac:dyDescent="0.2">
      <c r="A49" s="86"/>
      <c r="AK49" s="142"/>
      <c r="AL49" s="143"/>
      <c r="AM49" s="1074" t="s">
        <v>434</v>
      </c>
      <c r="AN49" s="1076" t="s">
        <v>466</v>
      </c>
      <c r="AO49" s="1077"/>
      <c r="AP49" s="1077"/>
      <c r="AQ49" s="1077"/>
      <c r="AR49" s="1078"/>
    </row>
    <row r="50" spans="1:44" ht="13" x14ac:dyDescent="0.2">
      <c r="A50" s="86"/>
      <c r="AK50" s="144"/>
      <c r="AL50" s="145"/>
      <c r="AM50" s="1075"/>
      <c r="AN50" s="146" t="s">
        <v>467</v>
      </c>
      <c r="AO50" s="147" t="s">
        <v>468</v>
      </c>
      <c r="AP50" s="148" t="s">
        <v>469</v>
      </c>
      <c r="AQ50" s="149" t="s">
        <v>470</v>
      </c>
      <c r="AR50" s="150" t="s">
        <v>471</v>
      </c>
    </row>
    <row r="51" spans="1:44" ht="13" x14ac:dyDescent="0.2">
      <c r="A51" s="86"/>
      <c r="AK51" s="142" t="s">
        <v>472</v>
      </c>
      <c r="AL51" s="143"/>
      <c r="AM51" s="151">
        <v>31868873</v>
      </c>
      <c r="AN51" s="152">
        <v>52493</v>
      </c>
      <c r="AO51" s="153">
        <v>28.8</v>
      </c>
      <c r="AP51" s="154">
        <v>51849</v>
      </c>
      <c r="AQ51" s="155">
        <v>11.6</v>
      </c>
      <c r="AR51" s="156">
        <v>17.2</v>
      </c>
    </row>
    <row r="52" spans="1:44" ht="13" x14ac:dyDescent="0.2">
      <c r="A52" s="86"/>
      <c r="AK52" s="157"/>
      <c r="AL52" s="158" t="s">
        <v>473</v>
      </c>
      <c r="AM52" s="159">
        <v>21854012</v>
      </c>
      <c r="AN52" s="160">
        <v>35997</v>
      </c>
      <c r="AO52" s="161">
        <v>33.4</v>
      </c>
      <c r="AP52" s="162">
        <v>26326</v>
      </c>
      <c r="AQ52" s="163">
        <v>9.6</v>
      </c>
      <c r="AR52" s="164">
        <v>23.8</v>
      </c>
    </row>
    <row r="53" spans="1:44" ht="13" x14ac:dyDescent="0.2">
      <c r="A53" s="86"/>
      <c r="AK53" s="142" t="s">
        <v>474</v>
      </c>
      <c r="AL53" s="143"/>
      <c r="AM53" s="151">
        <v>31053289</v>
      </c>
      <c r="AN53" s="152">
        <v>51127</v>
      </c>
      <c r="AO53" s="153">
        <v>-2.6</v>
      </c>
      <c r="AP53" s="154">
        <v>52191</v>
      </c>
      <c r="AQ53" s="155">
        <v>0.7</v>
      </c>
      <c r="AR53" s="156">
        <v>-3.3</v>
      </c>
    </row>
    <row r="54" spans="1:44" ht="13" x14ac:dyDescent="0.2">
      <c r="A54" s="86"/>
      <c r="AK54" s="157"/>
      <c r="AL54" s="158" t="s">
        <v>473</v>
      </c>
      <c r="AM54" s="159">
        <v>20022170</v>
      </c>
      <c r="AN54" s="160">
        <v>32965</v>
      </c>
      <c r="AO54" s="161">
        <v>-8.4</v>
      </c>
      <c r="AP54" s="162">
        <v>26807</v>
      </c>
      <c r="AQ54" s="163">
        <v>1.8</v>
      </c>
      <c r="AR54" s="164">
        <v>-10.199999999999999</v>
      </c>
    </row>
    <row r="55" spans="1:44" ht="13" x14ac:dyDescent="0.2">
      <c r="A55" s="86"/>
      <c r="AK55" s="142" t="s">
        <v>475</v>
      </c>
      <c r="AL55" s="143"/>
      <c r="AM55" s="151">
        <v>25551331</v>
      </c>
      <c r="AN55" s="152">
        <v>42196</v>
      </c>
      <c r="AO55" s="153">
        <v>-17.5</v>
      </c>
      <c r="AP55" s="154">
        <v>48105</v>
      </c>
      <c r="AQ55" s="155">
        <v>-7.8</v>
      </c>
      <c r="AR55" s="156">
        <v>-9.6999999999999993</v>
      </c>
    </row>
    <row r="56" spans="1:44" ht="13" x14ac:dyDescent="0.2">
      <c r="A56" s="86"/>
      <c r="AK56" s="157"/>
      <c r="AL56" s="158" t="s">
        <v>473</v>
      </c>
      <c r="AM56" s="159">
        <v>17327811</v>
      </c>
      <c r="AN56" s="160">
        <v>28615</v>
      </c>
      <c r="AO56" s="161">
        <v>-13.2</v>
      </c>
      <c r="AP56" s="162">
        <v>24072</v>
      </c>
      <c r="AQ56" s="163">
        <v>-10.199999999999999</v>
      </c>
      <c r="AR56" s="164">
        <v>-3</v>
      </c>
    </row>
    <row r="57" spans="1:44" ht="13" x14ac:dyDescent="0.2">
      <c r="A57" s="86"/>
      <c r="AK57" s="142" t="s">
        <v>476</v>
      </c>
      <c r="AL57" s="143"/>
      <c r="AM57" s="151">
        <v>29089254</v>
      </c>
      <c r="AN57" s="152">
        <v>48104</v>
      </c>
      <c r="AO57" s="153">
        <v>14</v>
      </c>
      <c r="AP57" s="154">
        <v>47446</v>
      </c>
      <c r="AQ57" s="155">
        <v>-1.4</v>
      </c>
      <c r="AR57" s="156">
        <v>15.4</v>
      </c>
    </row>
    <row r="58" spans="1:44" ht="13" x14ac:dyDescent="0.2">
      <c r="A58" s="86"/>
      <c r="AK58" s="157"/>
      <c r="AL58" s="158" t="s">
        <v>473</v>
      </c>
      <c r="AM58" s="159">
        <v>17073443</v>
      </c>
      <c r="AN58" s="160">
        <v>28234</v>
      </c>
      <c r="AO58" s="161">
        <v>-1.3</v>
      </c>
      <c r="AP58" s="162">
        <v>24371</v>
      </c>
      <c r="AQ58" s="163">
        <v>1.2</v>
      </c>
      <c r="AR58" s="164">
        <v>-2.5</v>
      </c>
    </row>
    <row r="59" spans="1:44" ht="13" x14ac:dyDescent="0.2">
      <c r="A59" s="86"/>
      <c r="AK59" s="142" t="s">
        <v>477</v>
      </c>
      <c r="AL59" s="143"/>
      <c r="AM59" s="151">
        <v>25014703</v>
      </c>
      <c r="AN59" s="152">
        <v>41257</v>
      </c>
      <c r="AO59" s="153">
        <v>-14.2</v>
      </c>
      <c r="AP59" s="154">
        <v>48387</v>
      </c>
      <c r="AQ59" s="155">
        <v>2</v>
      </c>
      <c r="AR59" s="156">
        <v>-16.2</v>
      </c>
    </row>
    <row r="60" spans="1:44" ht="13" x14ac:dyDescent="0.2">
      <c r="A60" s="86"/>
      <c r="AK60" s="157"/>
      <c r="AL60" s="158" t="s">
        <v>473</v>
      </c>
      <c r="AM60" s="159">
        <v>15692612</v>
      </c>
      <c r="AN60" s="160">
        <v>25882</v>
      </c>
      <c r="AO60" s="161">
        <v>-8.3000000000000007</v>
      </c>
      <c r="AP60" s="162">
        <v>25592</v>
      </c>
      <c r="AQ60" s="163">
        <v>5</v>
      </c>
      <c r="AR60" s="164">
        <v>-13.3</v>
      </c>
    </row>
    <row r="61" spans="1:44" ht="13" x14ac:dyDescent="0.2">
      <c r="A61" s="86"/>
      <c r="AK61" s="142" t="s">
        <v>478</v>
      </c>
      <c r="AL61" s="165"/>
      <c r="AM61" s="151">
        <v>28515490</v>
      </c>
      <c r="AN61" s="152">
        <v>47035</v>
      </c>
      <c r="AO61" s="153">
        <v>1.7</v>
      </c>
      <c r="AP61" s="154">
        <v>49596</v>
      </c>
      <c r="AQ61" s="166">
        <v>1</v>
      </c>
      <c r="AR61" s="156">
        <v>0.7</v>
      </c>
    </row>
    <row r="62" spans="1:44" ht="13" x14ac:dyDescent="0.2">
      <c r="A62" s="86"/>
      <c r="AK62" s="157"/>
      <c r="AL62" s="158" t="s">
        <v>473</v>
      </c>
      <c r="AM62" s="159">
        <v>18394010</v>
      </c>
      <c r="AN62" s="160">
        <v>30339</v>
      </c>
      <c r="AO62" s="161">
        <v>0.4</v>
      </c>
      <c r="AP62" s="162">
        <v>25434</v>
      </c>
      <c r="AQ62" s="163">
        <v>1.5</v>
      </c>
      <c r="AR62" s="164">
        <v>-1.1000000000000001</v>
      </c>
    </row>
    <row r="63" spans="1:44" ht="13" x14ac:dyDescent="0.2">
      <c r="A63" s="86"/>
    </row>
    <row r="64" spans="1:44" ht="13" x14ac:dyDescent="0.2">
      <c r="A64" s="86"/>
    </row>
    <row r="65" spans="1:46" ht="13" x14ac:dyDescent="0.2">
      <c r="A65" s="86"/>
    </row>
    <row r="66" spans="1:46" ht="13" x14ac:dyDescent="0.2">
      <c r="A66" s="167"/>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68"/>
    </row>
    <row r="67" spans="1:46" ht="13.5" hidden="1" customHeight="1" x14ac:dyDescent="0.2">
      <c r="AS67" s="82"/>
      <c r="AT67" s="82"/>
    </row>
    <row r="70" spans="1:46" ht="13" hidden="1" x14ac:dyDescent="0.2"/>
    <row r="71" spans="1:46" ht="13" hidden="1" x14ac:dyDescent="0.2"/>
    <row r="72" spans="1:46" ht="13" hidden="1" x14ac:dyDescent="0.2"/>
    <row r="73" spans="1:46" ht="13" hidden="1" x14ac:dyDescent="0.2"/>
  </sheetData>
  <sheetProtection algorithmName="SHA-512" hashValue="rVqqyZtis+BM4PMCKUzpkZpskfOnQpDh5/UiwTjQsNmGJe9gAU3CiBL61SIuXxaAVmRvcFCPGM6g1n6ExJGeUQ==" saltValue="yHJbaEYOvvlu/DlDtCMf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3"/>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4733C-33B2-442F-BAFC-560EACA65EAF}">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81" customWidth="1"/>
    <col min="126" max="16384" width="9" style="80" hidden="1"/>
  </cols>
  <sheetData>
    <row r="1" spans="2:125" ht="13.5" customHeight="1" x14ac:dyDescent="0.2">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2:125" ht="13" x14ac:dyDescent="0.2">
      <c r="B2" s="80"/>
      <c r="DG2" s="80"/>
    </row>
    <row r="3" spans="2:125" ht="13" x14ac:dyDescent="0.2">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H3" s="80"/>
      <c r="DI3" s="80"/>
      <c r="DJ3" s="80"/>
      <c r="DK3" s="80"/>
      <c r="DL3" s="80"/>
      <c r="DM3" s="80"/>
      <c r="DN3" s="80"/>
      <c r="DO3" s="80"/>
      <c r="DP3" s="80"/>
      <c r="DQ3" s="80"/>
      <c r="DR3" s="80"/>
      <c r="DS3" s="80"/>
      <c r="DT3" s="80"/>
      <c r="DU3" s="80"/>
    </row>
    <row r="4" spans="2:125" ht="13" x14ac:dyDescent="0.2"/>
    <row r="5" spans="2:125" ht="13" x14ac:dyDescent="0.2"/>
    <row r="6" spans="2:125" ht="13" x14ac:dyDescent="0.2"/>
    <row r="7" spans="2:125" ht="13" x14ac:dyDescent="0.2"/>
    <row r="8" spans="2:125" ht="13" x14ac:dyDescent="0.2"/>
    <row r="9" spans="2:125" ht="13" x14ac:dyDescent="0.2">
      <c r="DU9" s="8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80"/>
    </row>
    <row r="18" spans="125:125" ht="13" x14ac:dyDescent="0.2"/>
    <row r="19" spans="125:125" ht="13" x14ac:dyDescent="0.2"/>
    <row r="20" spans="125:125" ht="13" x14ac:dyDescent="0.2">
      <c r="DU20" s="80"/>
    </row>
    <row r="21" spans="125:125" ht="13" x14ac:dyDescent="0.2">
      <c r="DU21" s="8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80"/>
    </row>
    <row r="29" spans="125:125" ht="13" x14ac:dyDescent="0.2"/>
    <row r="30" spans="125:125" ht="13" x14ac:dyDescent="0.2"/>
    <row r="31" spans="125:125" ht="13" x14ac:dyDescent="0.2"/>
    <row r="32" spans="125:125" ht="13" x14ac:dyDescent="0.2"/>
    <row r="33" spans="2:125" ht="13" x14ac:dyDescent="0.2">
      <c r="B33" s="80"/>
      <c r="G33" s="80"/>
      <c r="I33" s="80"/>
    </row>
    <row r="34" spans="2:125" ht="13" x14ac:dyDescent="0.2">
      <c r="C34" s="80"/>
      <c r="P34" s="80"/>
      <c r="DE34" s="80"/>
      <c r="DH34" s="80"/>
    </row>
    <row r="35" spans="2:125" ht="13" x14ac:dyDescent="0.2">
      <c r="D35" s="80"/>
      <c r="E35" s="80"/>
      <c r="DG35" s="80"/>
      <c r="DJ35" s="80"/>
      <c r="DP35" s="80"/>
      <c r="DQ35" s="80"/>
      <c r="DR35" s="80"/>
      <c r="DS35" s="80"/>
      <c r="DT35" s="80"/>
      <c r="DU35" s="80"/>
    </row>
    <row r="36" spans="2:125" ht="13" x14ac:dyDescent="0.2">
      <c r="F36" s="80"/>
      <c r="H36" s="80"/>
      <c r="J36" s="80"/>
      <c r="K36" s="80"/>
      <c r="L36" s="80"/>
      <c r="M36" s="80"/>
      <c r="N36" s="80"/>
      <c r="O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F36" s="80"/>
      <c r="DI36" s="80"/>
      <c r="DK36" s="80"/>
      <c r="DL36" s="80"/>
      <c r="DM36" s="80"/>
      <c r="DN36" s="80"/>
      <c r="DO36" s="80"/>
      <c r="DP36" s="80"/>
      <c r="DQ36" s="80"/>
      <c r="DR36" s="80"/>
      <c r="DS36" s="80"/>
      <c r="DT36" s="80"/>
      <c r="DU36" s="80"/>
    </row>
    <row r="37" spans="2:125" ht="13" x14ac:dyDescent="0.2">
      <c r="DU37" s="80"/>
    </row>
    <row r="38" spans="2:125" ht="13" x14ac:dyDescent="0.2">
      <c r="DT38" s="80"/>
      <c r="DU38" s="80"/>
    </row>
    <row r="39" spans="2:125" ht="13" x14ac:dyDescent="0.2"/>
    <row r="40" spans="2:125" ht="13" x14ac:dyDescent="0.2">
      <c r="DH40" s="80"/>
    </row>
    <row r="41" spans="2:125" ht="13" x14ac:dyDescent="0.2">
      <c r="DE41" s="80"/>
    </row>
    <row r="42" spans="2:125" ht="13" x14ac:dyDescent="0.2">
      <c r="DG42" s="80"/>
      <c r="DJ42" s="80"/>
    </row>
    <row r="43" spans="2:125" ht="13" x14ac:dyDescent="0.2">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F43" s="80"/>
      <c r="DI43" s="80"/>
      <c r="DK43" s="80"/>
      <c r="DL43" s="80"/>
      <c r="DM43" s="80"/>
      <c r="DN43" s="80"/>
      <c r="DO43" s="80"/>
      <c r="DP43" s="80"/>
      <c r="DQ43" s="80"/>
      <c r="DR43" s="80"/>
      <c r="DS43" s="80"/>
      <c r="DT43" s="80"/>
      <c r="DU43" s="80"/>
    </row>
    <row r="44" spans="2:125" ht="13" x14ac:dyDescent="0.2">
      <c r="DU44" s="80"/>
    </row>
    <row r="45" spans="2:125" ht="13" x14ac:dyDescent="0.2"/>
    <row r="46" spans="2:125" ht="13" x14ac:dyDescent="0.2"/>
    <row r="47" spans="2:125" ht="13" x14ac:dyDescent="0.2"/>
    <row r="48" spans="2:125" ht="13" x14ac:dyDescent="0.2">
      <c r="DT48" s="80"/>
      <c r="DU48" s="80"/>
    </row>
    <row r="49" spans="120:125" ht="13" x14ac:dyDescent="0.2">
      <c r="DU49" s="80"/>
    </row>
    <row r="50" spans="120:125" ht="13" x14ac:dyDescent="0.2">
      <c r="DU50" s="80"/>
    </row>
    <row r="51" spans="120:125" ht="13" x14ac:dyDescent="0.2">
      <c r="DP51" s="80"/>
      <c r="DQ51" s="80"/>
      <c r="DR51" s="80"/>
      <c r="DS51" s="80"/>
      <c r="DT51" s="80"/>
      <c r="DU51" s="80"/>
    </row>
    <row r="52" spans="120:125" ht="13" x14ac:dyDescent="0.2"/>
    <row r="53" spans="120:125" ht="13" x14ac:dyDescent="0.2"/>
    <row r="54" spans="120:125" ht="13" x14ac:dyDescent="0.2">
      <c r="DU54" s="80"/>
    </row>
    <row r="55" spans="120:125" ht="13" x14ac:dyDescent="0.2"/>
    <row r="56" spans="120:125" ht="13" x14ac:dyDescent="0.2"/>
    <row r="57" spans="120:125" ht="13" x14ac:dyDescent="0.2"/>
    <row r="58" spans="120:125" ht="13" x14ac:dyDescent="0.2">
      <c r="DU58" s="80"/>
    </row>
    <row r="59" spans="120:125" ht="13" x14ac:dyDescent="0.2"/>
    <row r="60" spans="120:125" ht="13" x14ac:dyDescent="0.2"/>
    <row r="61" spans="120:125" ht="13" x14ac:dyDescent="0.2"/>
    <row r="62" spans="120:125" ht="13" x14ac:dyDescent="0.2"/>
    <row r="63" spans="120:125" ht="13" x14ac:dyDescent="0.2">
      <c r="DU63" s="80"/>
    </row>
    <row r="64" spans="120:125" ht="13" x14ac:dyDescent="0.2">
      <c r="DT64" s="80"/>
      <c r="DU64" s="80"/>
    </row>
    <row r="65" spans="123:125" ht="13" x14ac:dyDescent="0.2"/>
    <row r="66" spans="123:125" ht="13" x14ac:dyDescent="0.2"/>
    <row r="67" spans="123:125" ht="13" x14ac:dyDescent="0.2"/>
    <row r="68" spans="123:125" ht="13" x14ac:dyDescent="0.2"/>
    <row r="69" spans="123:125" ht="13" x14ac:dyDescent="0.2">
      <c r="DS69" s="80"/>
      <c r="DT69" s="80"/>
      <c r="DU69" s="8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80"/>
    </row>
    <row r="83" spans="116:125" ht="13" x14ac:dyDescent="0.2">
      <c r="DM83" s="80"/>
      <c r="DN83" s="80"/>
      <c r="DO83" s="80"/>
      <c r="DP83" s="80"/>
      <c r="DQ83" s="80"/>
      <c r="DR83" s="80"/>
      <c r="DS83" s="80"/>
      <c r="DT83" s="80"/>
      <c r="DU83" s="80"/>
    </row>
    <row r="84" spans="116:125" ht="13" x14ac:dyDescent="0.2"/>
    <row r="85" spans="116:125" ht="13" x14ac:dyDescent="0.2"/>
    <row r="86" spans="116:125" ht="13" x14ac:dyDescent="0.2"/>
    <row r="87" spans="116:125" ht="13" x14ac:dyDescent="0.2"/>
    <row r="88" spans="116:125" ht="13" x14ac:dyDescent="0.2">
      <c r="DU88" s="8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80"/>
      <c r="DT94" s="80"/>
      <c r="DU94" s="80"/>
    </row>
    <row r="95" spans="116:125" ht="13.5" customHeight="1" x14ac:dyDescent="0.2">
      <c r="DU95" s="8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80"/>
    </row>
    <row r="102" spans="124:125" ht="13.5" customHeight="1" x14ac:dyDescent="0.2"/>
    <row r="103" spans="124:125" ht="13.5" customHeight="1" x14ac:dyDescent="0.2"/>
    <row r="104" spans="124:125" ht="13.5" customHeight="1" x14ac:dyDescent="0.2">
      <c r="DT104" s="80"/>
      <c r="DU104" s="8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0" t="s">
        <v>431</v>
      </c>
    </row>
    <row r="121" spans="125:125" ht="13.5" hidden="1" customHeight="1" x14ac:dyDescent="0.2">
      <c r="DU121" s="80"/>
    </row>
  </sheetData>
  <sheetProtection algorithmName="SHA-512" hashValue="JwpZPHcyuTkLhARM9/PdG9e5ON1Op1YWwIO1LgstUcQSRAumgrAWN+cmIKHlhV+af6OnPq6xVEpkXBMFE1H7dg==" saltValue="QDU2T1psEiJJMvtg5dQfgw==" spinCount="100000" sheet="1" objects="1" scenarios="1"/>
  <dataConsolidate/>
  <phoneticPr fontId="3"/>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00245-B953-495F-830E-E2F78A296D6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81" customWidth="1"/>
    <col min="126" max="142" width="0" style="80" hidden="1" customWidth="1"/>
    <col min="143" max="16384" width="9" style="80" hidden="1"/>
  </cols>
  <sheetData>
    <row r="1" spans="1:125" ht="13.5" customHeight="1" x14ac:dyDescent="0.2">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1:125" ht="13" x14ac:dyDescent="0.2">
      <c r="B2" s="80"/>
      <c r="T2" s="80"/>
    </row>
    <row r="3" spans="1:125" ht="13" x14ac:dyDescent="0.2">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80"/>
      <c r="G33" s="80"/>
      <c r="I33" s="80"/>
    </row>
    <row r="34" spans="2:125" ht="13" x14ac:dyDescent="0.2">
      <c r="C34" s="80"/>
      <c r="P34" s="80"/>
      <c r="R34" s="80"/>
      <c r="U34" s="80"/>
    </row>
    <row r="35" spans="2:125" ht="13" x14ac:dyDescent="0.2">
      <c r="D35" s="80"/>
      <c r="E35" s="80"/>
      <c r="T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c r="DC35" s="80"/>
      <c r="DD35" s="80"/>
      <c r="DE35" s="80"/>
      <c r="DF35" s="80"/>
      <c r="DG35" s="80"/>
      <c r="DH35" s="80"/>
      <c r="DI35" s="80"/>
      <c r="DJ35" s="80"/>
      <c r="DK35" s="80"/>
      <c r="DL35" s="80"/>
      <c r="DM35" s="80"/>
      <c r="DN35" s="80"/>
      <c r="DO35" s="80"/>
      <c r="DP35" s="80"/>
      <c r="DQ35" s="80"/>
      <c r="DR35" s="80"/>
      <c r="DS35" s="80"/>
      <c r="DT35" s="80"/>
      <c r="DU35" s="80"/>
    </row>
    <row r="36" spans="2:125" ht="13" x14ac:dyDescent="0.2">
      <c r="F36" s="80"/>
      <c r="H36" s="80"/>
      <c r="J36" s="80"/>
      <c r="K36" s="80"/>
      <c r="L36" s="80"/>
      <c r="M36" s="80"/>
      <c r="N36" s="80"/>
      <c r="O36" s="80"/>
      <c r="Q36" s="80"/>
      <c r="S36" s="80"/>
      <c r="V36" s="80"/>
    </row>
    <row r="37" spans="2:125" ht="13" x14ac:dyDescent="0.2"/>
    <row r="38" spans="2:125" ht="13" x14ac:dyDescent="0.2"/>
    <row r="39" spans="2:125" ht="13" x14ac:dyDescent="0.2"/>
    <row r="40" spans="2:125" ht="13" x14ac:dyDescent="0.2">
      <c r="U40" s="80"/>
    </row>
    <row r="41" spans="2:125" ht="13" x14ac:dyDescent="0.2">
      <c r="R41" s="80"/>
    </row>
    <row r="42" spans="2:125" ht="13" x14ac:dyDescent="0.2">
      <c r="T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row>
    <row r="43" spans="2:125" ht="13" x14ac:dyDescent="0.2">
      <c r="Q43" s="80"/>
      <c r="S43" s="80"/>
      <c r="V43" s="8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1" t="s">
        <v>431</v>
      </c>
    </row>
  </sheetData>
  <sheetProtection algorithmName="SHA-512" hashValue="qXBUp3kTPsXd6Kd7E7UVri3UnMF6eRH01nzfrzeZU9Q8hS2ZbizTHxz5GvLwHFH5OzLZe21r1DmfofawcZ4j0g==" saltValue="dw8VXs5N9CfrXOe4j58qAg==" spinCount="100000" sheet="1" objects="1" scenarios="1"/>
  <dataConsolidate/>
  <phoneticPr fontId="3"/>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D4A62-9991-415B-947B-4ED757FCB06C}">
  <sheetPr>
    <pageSetUpPr fitToPage="1"/>
  </sheetPr>
  <dimension ref="B1:J50"/>
  <sheetViews>
    <sheetView showGridLines="0" zoomScaleSheetLayoutView="100" workbookViewId="0"/>
  </sheetViews>
  <sheetFormatPr defaultColWidth="0" defaultRowHeight="13.5" customHeight="1" zeroHeight="1" x14ac:dyDescent="0.2"/>
  <cols>
    <col min="1" max="1" width="8.26953125" style="169" customWidth="1"/>
    <col min="2" max="16" width="14.6328125" style="169" customWidth="1"/>
    <col min="17" max="16384" width="0" style="16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70"/>
      <c r="C45" s="170"/>
      <c r="D45" s="170"/>
      <c r="E45" s="170"/>
      <c r="F45" s="170"/>
      <c r="G45" s="170"/>
      <c r="H45" s="170"/>
      <c r="I45" s="170"/>
      <c r="J45" s="171" t="s">
        <v>479</v>
      </c>
    </row>
    <row r="46" spans="2:10" ht="29.25" customHeight="1" thickBot="1" x14ac:dyDescent="0.3">
      <c r="B46" s="172" t="s">
        <v>7</v>
      </c>
      <c r="C46" s="173"/>
      <c r="D46" s="173"/>
      <c r="E46" s="174" t="s">
        <v>480</v>
      </c>
      <c r="F46" s="175" t="s">
        <v>481</v>
      </c>
      <c r="G46" s="176" t="s">
        <v>482</v>
      </c>
      <c r="H46" s="176" t="s">
        <v>483</v>
      </c>
      <c r="I46" s="176" t="s">
        <v>484</v>
      </c>
      <c r="J46" s="177" t="s">
        <v>485</v>
      </c>
    </row>
    <row r="47" spans="2:10" ht="57.75" customHeight="1" x14ac:dyDescent="0.2">
      <c r="B47" s="178"/>
      <c r="C47" s="1088" t="s">
        <v>486</v>
      </c>
      <c r="D47" s="1088"/>
      <c r="E47" s="1089"/>
      <c r="F47" s="179">
        <v>14.84</v>
      </c>
      <c r="G47" s="180">
        <v>10.08</v>
      </c>
      <c r="H47" s="180">
        <v>12.54</v>
      </c>
      <c r="I47" s="180">
        <v>11.85</v>
      </c>
      <c r="J47" s="181">
        <v>11.44</v>
      </c>
    </row>
    <row r="48" spans="2:10" ht="57.75" customHeight="1" x14ac:dyDescent="0.2">
      <c r="B48" s="182"/>
      <c r="C48" s="1090" t="s">
        <v>487</v>
      </c>
      <c r="D48" s="1090"/>
      <c r="E48" s="1091"/>
      <c r="F48" s="183">
        <v>7.02</v>
      </c>
      <c r="G48" s="184">
        <v>8.4499999999999993</v>
      </c>
      <c r="H48" s="184">
        <v>9.0500000000000007</v>
      </c>
      <c r="I48" s="184">
        <v>7.39</v>
      </c>
      <c r="J48" s="185">
        <v>7.57</v>
      </c>
    </row>
    <row r="49" spans="2:10" ht="57.75" customHeight="1" thickBot="1" x14ac:dyDescent="0.25">
      <c r="B49" s="186"/>
      <c r="C49" s="1092" t="s">
        <v>488</v>
      </c>
      <c r="D49" s="1092"/>
      <c r="E49" s="1093"/>
      <c r="F49" s="187">
        <v>1</v>
      </c>
      <c r="G49" s="188" t="s">
        <v>489</v>
      </c>
      <c r="H49" s="188">
        <v>3.95</v>
      </c>
      <c r="I49" s="188" t="s">
        <v>490</v>
      </c>
      <c r="J49" s="189">
        <v>0.04</v>
      </c>
    </row>
    <row r="50" spans="2:10" ht="13" x14ac:dyDescent="0.2"/>
  </sheetData>
  <sheetProtection algorithmName="SHA-512" hashValue="5qISQzGeZoF+DvDlqshIluO+ygOIgqB0ZVlQesO1zvJ/h6hKy3CJlLgLUWOBQCWZVsYJKCzC8zl0L28xTksQ5w==" saltValue="YBzFwen+lCo6D9abikyzfw=="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片倉 堅太郎（市町村課）</dc:creator>
  <cp:lastModifiedBy>堀 直仁（市町村課）</cp:lastModifiedBy>
  <dcterms:created xsi:type="dcterms:W3CDTF">2025-03-19T05:10:32Z</dcterms:created>
  <dcterms:modified xsi:type="dcterms:W3CDTF">2025-09-29T10:39:44Z</dcterms:modified>
</cp:coreProperties>
</file>