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24226"/>
  <xr:revisionPtr revIDLastSave="0" documentId="13_ncr:1_{1E2AEBBF-BB20-4EBC-8F9D-A9A46EE59592}" xr6:coauthVersionLast="36" xr6:coauthVersionMax="36" xr10:uidLastSave="{00000000-0000-0000-0000-000000000000}"/>
  <bookViews>
    <workbookView xWindow="240" yWindow="60" windowWidth="13335" windowHeight="8175"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28"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⑥!$I$3:$L$3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セルフチェックシート!$Q$6:$Q$34</definedName>
    <definedName name="_xlnm._FilterDatabase" localSheetId="1" hidden="1">第２面①!$L$3:$Q$3</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セルフチェックシート!$A$1:$O$48</definedName>
    <definedName name="_xlnm.Print_Area" localSheetId="0">'実施状況報告書　（第１面）'!$B$1:$G$28</definedName>
    <definedName name="_xlnm.Print_Area" localSheetId="1">第２面①!$B$2:$W$25</definedName>
    <definedName name="_xlnm.Print_Area" localSheetId="11">第３面!$A$1:$I$46</definedName>
    <definedName name="種類">セルフチェックシート!$Q$5:$Q$34</definedName>
  </definedNames>
  <calcPr calcId="191029"/>
</workbook>
</file>

<file path=xl/calcChain.xml><?xml version="1.0" encoding="utf-8"?>
<calcChain xmlns="http://schemas.openxmlformats.org/spreadsheetml/2006/main">
  <c r="M47" i="38" l="1"/>
  <c r="L47" i="38"/>
  <c r="K47" i="38"/>
  <c r="J47" i="38"/>
  <c r="I47" i="38"/>
  <c r="H47" i="38"/>
  <c r="G47" i="38"/>
  <c r="F47" i="38"/>
  <c r="E47" i="38"/>
  <c r="D47" i="38"/>
  <c r="D46" i="38"/>
  <c r="M42" i="38"/>
  <c r="L42" i="38"/>
  <c r="K42" i="38"/>
  <c r="J42" i="38"/>
  <c r="I42" i="38"/>
  <c r="H42" i="38"/>
  <c r="G42" i="38"/>
  <c r="F42" i="38"/>
  <c r="E42" i="38"/>
  <c r="E43" i="38"/>
  <c r="D42" i="38"/>
  <c r="D41" i="38"/>
  <c r="M40" i="38" l="1"/>
  <c r="M24" i="38"/>
  <c r="L40" i="38"/>
  <c r="L24" i="38"/>
  <c r="K40" i="38"/>
  <c r="K24" i="38"/>
  <c r="J40" i="38"/>
  <c r="J24" i="38"/>
  <c r="I40" i="38"/>
  <c r="I24" i="38"/>
  <c r="H40" i="38"/>
  <c r="H24" i="38"/>
  <c r="G40" i="38"/>
  <c r="G24" i="38"/>
  <c r="F40" i="38"/>
  <c r="F24" i="38"/>
  <c r="E40" i="38"/>
  <c r="E24" i="38"/>
  <c r="D40" i="38"/>
  <c r="D24" i="38"/>
  <c r="O43" i="35" l="1"/>
  <c r="S43" i="35" l="1"/>
  <c r="R43" i="35"/>
  <c r="Q43" i="35"/>
  <c r="P43" i="35"/>
  <c r="N43" i="35"/>
  <c r="M43" i="35"/>
  <c r="L43" i="35"/>
  <c r="K43" i="35"/>
  <c r="J43" i="35"/>
  <c r="H25" i="38"/>
  <c r="G25" i="38"/>
  <c r="D8" i="38"/>
  <c r="D7" i="38"/>
  <c r="D6" i="38"/>
  <c r="D5" i="38"/>
  <c r="M31" i="38"/>
  <c r="M29" i="38"/>
  <c r="M43" i="38"/>
  <c r="M27" i="38"/>
  <c r="L31" i="38"/>
  <c r="L29" i="38"/>
  <c r="L27" i="38"/>
  <c r="L44" i="38" s="1"/>
  <c r="K31" i="38"/>
  <c r="K29" i="38"/>
  <c r="K27" i="38"/>
  <c r="K43" i="38"/>
  <c r="J31" i="38"/>
  <c r="J29" i="38"/>
  <c r="J27" i="38"/>
  <c r="I31" i="38"/>
  <c r="I29" i="38"/>
  <c r="I27" i="38"/>
  <c r="I43" i="38" s="1"/>
  <c r="H31" i="38"/>
  <c r="H29" i="38"/>
  <c r="H43" i="38" s="1"/>
  <c r="H27" i="38"/>
  <c r="G31" i="38"/>
  <c r="G29" i="38"/>
  <c r="G27" i="38"/>
  <c r="F31" i="38"/>
  <c r="F29" i="38"/>
  <c r="F27" i="38"/>
  <c r="E31" i="38"/>
  <c r="N31" i="38" s="1"/>
  <c r="E29" i="38"/>
  <c r="E27" i="38"/>
  <c r="D31" i="38"/>
  <c r="D29" i="38"/>
  <c r="D27" i="38"/>
  <c r="D43" i="38"/>
  <c r="G15" i="47"/>
  <c r="M25" i="38"/>
  <c r="G16" i="47"/>
  <c r="M26" i="38"/>
  <c r="G17" i="47"/>
  <c r="M28" i="38"/>
  <c r="M41" i="38" s="1"/>
  <c r="N18" i="47"/>
  <c r="G18" i="47"/>
  <c r="M30" i="38"/>
  <c r="G19" i="47"/>
  <c r="M32" i="38"/>
  <c r="P19" i="47"/>
  <c r="Q19" i="47"/>
  <c r="G20" i="47"/>
  <c r="M33" i="38"/>
  <c r="O20" i="47"/>
  <c r="G21" i="47"/>
  <c r="M34" i="38"/>
  <c r="G22" i="47"/>
  <c r="M35" i="38"/>
  <c r="G23" i="47"/>
  <c r="M36" i="38"/>
  <c r="G24" i="47"/>
  <c r="M37" i="38"/>
  <c r="G15" i="46"/>
  <c r="L25" i="38"/>
  <c r="G16" i="46"/>
  <c r="L26" i="38"/>
  <c r="G17" i="46"/>
  <c r="L28" i="38"/>
  <c r="N18" i="46"/>
  <c r="G18" i="46"/>
  <c r="L30" i="38"/>
  <c r="G19" i="46"/>
  <c r="L32" i="38"/>
  <c r="P19" i="46"/>
  <c r="Q19" i="46"/>
  <c r="G20" i="46"/>
  <c r="L33" i="38"/>
  <c r="O20" i="46"/>
  <c r="G21" i="46"/>
  <c r="L34" i="38"/>
  <c r="L45" i="38" s="1"/>
  <c r="G22" i="46"/>
  <c r="L35" i="38"/>
  <c r="G23" i="46"/>
  <c r="L36" i="38"/>
  <c r="G24" i="46"/>
  <c r="L37" i="38"/>
  <c r="G15" i="45"/>
  <c r="K25" i="38"/>
  <c r="G16" i="45"/>
  <c r="K26" i="38"/>
  <c r="G17" i="45"/>
  <c r="K28" i="38"/>
  <c r="K41" i="38" s="1"/>
  <c r="N18" i="45"/>
  <c r="G18" i="45"/>
  <c r="K30" i="38"/>
  <c r="K44" i="38" s="1"/>
  <c r="G19" i="45"/>
  <c r="K32" i="38"/>
  <c r="P19" i="45"/>
  <c r="O20" i="45"/>
  <c r="G21" i="45"/>
  <c r="K34" i="38"/>
  <c r="G22" i="45"/>
  <c r="K35" i="38"/>
  <c r="G23" i="45"/>
  <c r="K36" i="38"/>
  <c r="G24" i="45"/>
  <c r="K37" i="38"/>
  <c r="G15" i="44"/>
  <c r="J25" i="38"/>
  <c r="G16" i="44"/>
  <c r="J26" i="38"/>
  <c r="G17" i="44"/>
  <c r="J28" i="38"/>
  <c r="J41" i="38" s="1"/>
  <c r="N18" i="44"/>
  <c r="G18" i="44"/>
  <c r="J30" i="38"/>
  <c r="G19" i="44"/>
  <c r="J32" i="38"/>
  <c r="P19" i="44"/>
  <c r="O20" i="44"/>
  <c r="Q19" i="44"/>
  <c r="G20" i="44"/>
  <c r="J33" i="38"/>
  <c r="G21" i="44"/>
  <c r="J34" i="38"/>
  <c r="G22" i="44"/>
  <c r="J35" i="38"/>
  <c r="G23" i="44"/>
  <c r="J36" i="38"/>
  <c r="G24" i="44"/>
  <c r="J37" i="38"/>
  <c r="G15" i="43"/>
  <c r="T43" i="35" s="1"/>
  <c r="G16" i="43"/>
  <c r="I26" i="38"/>
  <c r="G17" i="43"/>
  <c r="I28" i="38"/>
  <c r="I41" i="38" s="1"/>
  <c r="N18" i="43"/>
  <c r="G18" i="43"/>
  <c r="I30" i="38"/>
  <c r="G19" i="43"/>
  <c r="I32" i="38"/>
  <c r="P19" i="43"/>
  <c r="O20" i="43"/>
  <c r="Q19" i="43" s="1"/>
  <c r="G20" i="43" s="1"/>
  <c r="I33" i="38" s="1"/>
  <c r="G21" i="43"/>
  <c r="I34" i="38"/>
  <c r="G22" i="43"/>
  <c r="I35" i="38"/>
  <c r="G23" i="43"/>
  <c r="I36" i="38"/>
  <c r="G24" i="43"/>
  <c r="I37" i="38"/>
  <c r="G15" i="42"/>
  <c r="G16" i="42"/>
  <c r="H26" i="38"/>
  <c r="G17" i="42"/>
  <c r="H28" i="38"/>
  <c r="N18" i="42"/>
  <c r="G19" i="42"/>
  <c r="H32" i="38"/>
  <c r="P19" i="42"/>
  <c r="O20" i="42"/>
  <c r="G21" i="42"/>
  <c r="H34" i="38"/>
  <c r="G22" i="42"/>
  <c r="H35" i="38"/>
  <c r="G23" i="42"/>
  <c r="H36" i="38"/>
  <c r="G24" i="42"/>
  <c r="H37" i="38"/>
  <c r="G15" i="41"/>
  <c r="G16" i="41"/>
  <c r="G26" i="38"/>
  <c r="G17" i="41"/>
  <c r="G28" i="38"/>
  <c r="N18" i="41"/>
  <c r="G18" i="41"/>
  <c r="G30" i="38"/>
  <c r="G19" i="41"/>
  <c r="G32" i="38"/>
  <c r="P19" i="41"/>
  <c r="Q19" i="41"/>
  <c r="O20" i="41"/>
  <c r="G21" i="41"/>
  <c r="G34" i="38"/>
  <c r="G22" i="41"/>
  <c r="G35" i="38"/>
  <c r="G23" i="41"/>
  <c r="G36" i="38"/>
  <c r="G24" i="41"/>
  <c r="G37" i="38"/>
  <c r="G15" i="40"/>
  <c r="F25" i="38"/>
  <c r="G16" i="40"/>
  <c r="F26" i="38"/>
  <c r="G17" i="40"/>
  <c r="F28" i="38"/>
  <c r="N18" i="40"/>
  <c r="G18" i="40"/>
  <c r="F30" i="38"/>
  <c r="F44" i="38" s="1"/>
  <c r="G19" i="40"/>
  <c r="F32" i="38"/>
  <c r="P19" i="40"/>
  <c r="O20" i="40"/>
  <c r="G21" i="40"/>
  <c r="F34" i="38"/>
  <c r="G22" i="40"/>
  <c r="F35" i="38"/>
  <c r="G23" i="40"/>
  <c r="F36" i="38"/>
  <c r="G24" i="40"/>
  <c r="F37" i="38"/>
  <c r="G15" i="39"/>
  <c r="E25" i="38"/>
  <c r="G16" i="39"/>
  <c r="E26" i="38"/>
  <c r="G17" i="39"/>
  <c r="E28" i="38"/>
  <c r="N18" i="39"/>
  <c r="G18" i="39"/>
  <c r="E30" i="38"/>
  <c r="G19" i="39"/>
  <c r="E32" i="38"/>
  <c r="P19" i="39"/>
  <c r="O20" i="39"/>
  <c r="G21" i="39"/>
  <c r="E34" i="38"/>
  <c r="G22" i="39"/>
  <c r="E35" i="38"/>
  <c r="G23" i="39"/>
  <c r="E36" i="38"/>
  <c r="G24" i="39"/>
  <c r="E37" i="38"/>
  <c r="N18" i="34"/>
  <c r="G18" i="34"/>
  <c r="D30" i="38"/>
  <c r="G15" i="34"/>
  <c r="D25" i="38"/>
  <c r="G24" i="34"/>
  <c r="D37" i="38"/>
  <c r="D16" i="38"/>
  <c r="D21" i="38"/>
  <c r="D20" i="38"/>
  <c r="D19" i="38"/>
  <c r="D18" i="38"/>
  <c r="D17" i="38"/>
  <c r="D15" i="38"/>
  <c r="D14" i="38"/>
  <c r="D13" i="38"/>
  <c r="D12" i="38"/>
  <c r="O20" i="34"/>
  <c r="P19" i="34"/>
  <c r="G19" i="34"/>
  <c r="D32" i="38"/>
  <c r="G23" i="34"/>
  <c r="D36" i="38"/>
  <c r="N36" i="38"/>
  <c r="G16" i="34"/>
  <c r="D26" i="38"/>
  <c r="N26" i="38" s="1"/>
  <c r="G22" i="34"/>
  <c r="D35" i="38"/>
  <c r="G21" i="34"/>
  <c r="D34" i="38"/>
  <c r="N34" i="38" s="1"/>
  <c r="G17" i="34"/>
  <c r="D28" i="38"/>
  <c r="N28" i="38" s="1"/>
  <c r="G20" i="41"/>
  <c r="G33" i="38"/>
  <c r="G46" i="38" s="1"/>
  <c r="G18" i="42"/>
  <c r="H30" i="38"/>
  <c r="J43" i="38"/>
  <c r="H44" i="38"/>
  <c r="L43" i="38"/>
  <c r="N35" i="38"/>
  <c r="AF19" i="34"/>
  <c r="D44" i="38"/>
  <c r="N30" i="38"/>
  <c r="J44" i="38"/>
  <c r="M46" i="38"/>
  <c r="M45" i="38"/>
  <c r="M44" i="38"/>
  <c r="Q19" i="34"/>
  <c r="Q19" i="42"/>
  <c r="G20" i="42"/>
  <c r="H33" i="38"/>
  <c r="G41" i="38"/>
  <c r="G44" i="38"/>
  <c r="N27" i="38"/>
  <c r="G45" i="38"/>
  <c r="G43" i="38"/>
  <c r="Q19" i="39"/>
  <c r="G20" i="39"/>
  <c r="E33" i="38"/>
  <c r="E45" i="38" s="1"/>
  <c r="Q19" i="40"/>
  <c r="G20" i="40"/>
  <c r="F33" i="38"/>
  <c r="F41" i="38"/>
  <c r="I44" i="38"/>
  <c r="Q19" i="45"/>
  <c r="G20" i="45"/>
  <c r="K33" i="38"/>
  <c r="N29" i="38"/>
  <c r="E41" i="38"/>
  <c r="E44" i="38"/>
  <c r="H41" i="38"/>
  <c r="K46" i="38"/>
  <c r="K45" i="38"/>
  <c r="E46" i="38"/>
  <c r="H46" i="38"/>
  <c r="H45" i="38"/>
  <c r="G20" i="34"/>
  <c r="D33" i="38"/>
  <c r="AF20" i="34"/>
  <c r="D45" i="38" l="1"/>
  <c r="L46" i="38"/>
  <c r="F45" i="38"/>
  <c r="N37" i="38"/>
  <c r="N32" i="38"/>
  <c r="F43" i="38"/>
  <c r="J46" i="38"/>
  <c r="L41" i="38"/>
  <c r="N25" i="38"/>
  <c r="I25" i="38"/>
  <c r="I45" i="38"/>
  <c r="N33" i="38"/>
  <c r="F46" i="38"/>
  <c r="I46" i="38"/>
  <c r="J45" i="38"/>
</calcChain>
</file>

<file path=xl/sharedStrings.xml><?xml version="1.0" encoding="utf-8"?>
<sst xmlns="http://schemas.openxmlformats.org/spreadsheetml/2006/main" count="494" uniqueCount="188">
  <si>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</si>
  <si>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</si>
  <si>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</si>
  <si>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</si>
  <si>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</si>
  <si>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</si>
  <si>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</si>
  <si>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</si>
  <si>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</si>
  <si>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</si>
  <si>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</si>
  <si>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</si>
  <si>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</si>
  <si>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</si>
  <si>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</si>
  <si>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</si>
  <si>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</si>
  <si>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</si>
  <si>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</si>
  <si>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</si>
  <si>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</si>
  <si>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</si>
  <si>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</si>
  <si>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</si>
  <si>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</si>
  <si>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</si>
  <si>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</si>
  <si>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</si>
  <si>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</si>
  <si>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</si>
  <si>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</si>
  <si>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</si>
  <si>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</si>
  <si>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</si>
  <si>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</si>
  <si>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</si>
  <si>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</si>
  <si>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</si>
  <si>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</si>
  <si>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</si>
  <si>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</si>
  <si>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</si>
  <si>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</si>
  <si>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</si>
  <si>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</si>
  <si>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</si>
  <si>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</si>
  <si>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</si>
  <si>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</si>
  <si>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</si>
  <si>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</si>
  <si>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</si>
  <si>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</si>
  <si>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</si>
  <si>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</si>
  <si>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</si>
  <si>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</si>
  <si>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</si>
  <si>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</si>
  <si>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</si>
  <si>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</si>
  <si>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</si>
  <si>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</si>
  <si>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</si>
  <si>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</si>
  <si>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</si>
  <si>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</si>
  <si>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</si>
  <si>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</si>
  <si>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</si>
  <si>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氏  名　</t>
    <rPh sb="0" eb="1">
      <t>シ</t>
    </rPh>
    <rPh sb="3" eb="4">
      <t>ナ</t>
    </rPh>
    <phoneticPr fontId="2"/>
  </si>
  <si>
    <t>電話番号</t>
    <rPh sb="0" eb="2">
      <t>デンワ</t>
    </rPh>
    <rPh sb="2" eb="4">
      <t>バンゴウ</t>
    </rPh>
    <phoneticPr fontId="2"/>
  </si>
  <si>
    <t xml:space="preserve"> （法人にあっては、名称及び代表者の氏名）</t>
    <rPh sb="2" eb="4">
      <t>ホウジン</t>
    </rPh>
    <rPh sb="10" eb="12">
      <t>メイショウ</t>
    </rPh>
    <rPh sb="12" eb="13">
      <t>オヨ</t>
    </rPh>
    <rPh sb="14" eb="17">
      <t>ダイヒョウシャ</t>
    </rPh>
    <rPh sb="18" eb="20">
      <t>シメイ</t>
    </rPh>
    <phoneticPr fontId="2"/>
  </si>
  <si>
    <t>　　　　　　　　　　　　　　　</t>
    <phoneticPr fontId="2"/>
  </si>
  <si>
    <t>住　所　</t>
    <phoneticPr fontId="2"/>
  </si>
  <si>
    <t>　　　　　　　　　　　　　　　　　　　　　　</t>
    <phoneticPr fontId="2"/>
  </si>
  <si>
    <t>　　　　　　　　　　　　　　　</t>
    <phoneticPr fontId="2"/>
  </si>
  <si>
    <r>
      <t>様式第二号の九</t>
    </r>
    <r>
      <rPr>
        <sz val="12"/>
        <rFont val="ＭＳ Ｐ明朝"/>
        <family val="1"/>
        <charset val="128"/>
      </rPr>
      <t>（第八条の四の六関係）</t>
    </r>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</si>
  <si>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 xml:space="preserve">
</t>
    <phoneticPr fontId="2"/>
  </si>
  <si>
    <t>　　</t>
    <phoneticPr fontId="2"/>
  </si>
  <si>
    <r>
      <t>自ら中間処理により減量する</t>
    </r>
    <r>
      <rPr>
        <sz val="12"/>
        <rFont val="ＭＳ Ｐ明朝"/>
        <family val="1"/>
        <charset val="128"/>
      </rPr>
      <t xml:space="preserve">
産業廃棄物の量</t>
    </r>
    <rPh sb="0" eb="1">
      <t>ミズカ</t>
    </rPh>
    <rPh sb="2" eb="4">
      <t>チュウカン</t>
    </rPh>
    <rPh sb="4" eb="6">
      <t>ショリ</t>
    </rPh>
    <rPh sb="9" eb="11">
      <t>ゲンリョウ</t>
    </rPh>
    <rPh sb="14" eb="16">
      <t>サンギョウ</t>
    </rPh>
    <rPh sb="16" eb="18">
      <t>ハイキ</t>
    </rPh>
    <rPh sb="18" eb="19">
      <t>ブツ</t>
    </rPh>
    <rPh sb="20" eb="21">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</si>
  <si>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</si>
  <si>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</si>
  <si>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</si>
  <si>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</si>
  <si>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</si>
  <si>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</si>
  <si>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自ら再生利用を行う産業廃棄物の量</t>
    <rPh sb="0" eb="1">
      <t>ミズカ</t>
    </rPh>
    <rPh sb="2" eb="4">
      <t>サイセイ</t>
    </rPh>
    <rPh sb="4" eb="6">
      <t>リヨウ</t>
    </rPh>
    <rPh sb="7" eb="8">
      <t>オコナ</t>
    </rPh>
    <rPh sb="9" eb="11">
      <t>サンギョウ</t>
    </rPh>
    <rPh sb="11" eb="13">
      <t>ハイキ</t>
    </rPh>
    <rPh sb="13" eb="14">
      <t>ブツ</t>
    </rPh>
    <rPh sb="15" eb="16">
      <t>リョウ</t>
    </rPh>
    <phoneticPr fontId="2"/>
  </si>
  <si>
    <t>自ら熱回収を行う産業廃棄物の量</t>
    <rPh sb="0" eb="1">
      <t>ミズカ</t>
    </rPh>
    <rPh sb="2" eb="3">
      <t>ネツ</t>
    </rPh>
    <rPh sb="3" eb="5">
      <t>カイシュウ</t>
    </rPh>
    <rPh sb="6" eb="7">
      <t>オコナ</t>
    </rPh>
    <rPh sb="8" eb="10">
      <t>サンギョウ</t>
    </rPh>
    <rPh sb="10" eb="12">
      <t>ハイキ</t>
    </rPh>
    <rPh sb="12" eb="13">
      <t>ブツ</t>
    </rPh>
    <rPh sb="14" eb="15">
      <t>リョウ</t>
    </rPh>
    <phoneticPr fontId="2"/>
  </si>
  <si>
    <t>自ら埋立処分又は海洋投入処分を行う産業廃棄物の量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</si>
  <si>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</si>
  <si>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</si>
  <si>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</si>
  <si>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</si>
  <si>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</si>
  <si>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</si>
  <si>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</si>
  <si>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</si>
  <si>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2"/>
  </si>
  <si>
    <t>汚泥</t>
  </si>
  <si>
    <t>廃油</t>
  </si>
  <si>
    <t>廃酸</t>
  </si>
  <si>
    <t>廃アルカリ</t>
  </si>
  <si>
    <t>廃プラスチック類</t>
  </si>
  <si>
    <t>ゴムくず</t>
  </si>
  <si>
    <t>金属くず</t>
  </si>
  <si>
    <t>鉱さい</t>
  </si>
  <si>
    <t>がれき類</t>
  </si>
  <si>
    <t>紙くず</t>
  </si>
  <si>
    <t>木くず</t>
  </si>
  <si>
    <t>繊維くず</t>
  </si>
  <si>
    <t>動物のふん尿</t>
  </si>
  <si>
    <t>燃え殻</t>
    <rPh sb="2" eb="3">
      <t>カラ</t>
    </rPh>
    <phoneticPr fontId="2"/>
  </si>
  <si>
    <t>ガラス・コンクリート・陶磁器くず</t>
    <phoneticPr fontId="2"/>
  </si>
  <si>
    <t>　昨年度１年間の処理実績量</t>
    <rPh sb="1" eb="4">
      <t>サクネンド</t>
    </rPh>
    <rPh sb="5" eb="7">
      <t>ネンカン</t>
    </rPh>
    <rPh sb="8" eb="10">
      <t>ショリ</t>
    </rPh>
    <rPh sb="10" eb="12">
      <t>ジッセキ</t>
    </rPh>
    <rPh sb="12" eb="13">
      <t>リョウ</t>
    </rPh>
    <phoneticPr fontId="2"/>
  </si>
  <si>
    <t>）</t>
    <phoneticPr fontId="2"/>
  </si>
  <si>
    <t>産業廃棄物の種類</t>
    <rPh sb="0" eb="5">
      <t>サン</t>
    </rPh>
    <rPh sb="6" eb="8">
      <t>シュルイ</t>
    </rPh>
    <phoneticPr fontId="2"/>
  </si>
  <si>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21" eb="23">
      <t>サクネン</t>
    </rPh>
    <rPh sb="23" eb="25">
      <t>テイシュツ</t>
    </rPh>
    <rPh sb="27" eb="29">
      <t>ショリ</t>
    </rPh>
    <rPh sb="29" eb="31">
      <t>ケイカク</t>
    </rPh>
    <rPh sb="31" eb="32">
      <t>ショ</t>
    </rPh>
    <rPh sb="33" eb="35">
      <t>キサイ</t>
    </rPh>
    <rPh sb="38" eb="41">
      <t>サクネンド</t>
    </rPh>
    <rPh sb="42" eb="44">
      <t>ネンカン</t>
    </rPh>
    <rPh sb="45" eb="47">
      <t>ショリ</t>
    </rPh>
    <rPh sb="47" eb="49">
      <t>ケイカク</t>
    </rPh>
    <rPh sb="49" eb="50">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</si>
  <si>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</si>
  <si>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</si>
  <si>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</si>
  <si>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</si>
  <si>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</si>
  <si>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</si>
  <si>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</si>
  <si>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</si>
  <si>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</si>
  <si>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</si>
  <si>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　※欄は記入しないこと。</t>
    <phoneticPr fontId="2"/>
  </si>
  <si>
    <t>セルフチェック用</t>
    <rPh sb="7" eb="8">
      <t>ヨウ</t>
    </rPh>
    <phoneticPr fontId="2"/>
  </si>
  <si>
    <t>⑩≧⑪</t>
  </si>
  <si>
    <t>自ら中間処理した量</t>
    <phoneticPr fontId="2"/>
  </si>
  <si>
    <t>④</t>
    <phoneticPr fontId="2"/>
  </si>
  <si>
    <t>⑥</t>
    <phoneticPr fontId="2"/>
  </si>
  <si>
    <t>⑧</t>
    <phoneticPr fontId="2"/>
  </si>
  <si>
    <t>自ら中間処理した後の残さ量</t>
    <phoneticPr fontId="2"/>
  </si>
  <si>
    <t>自ら中間処理した後再生利用した量</t>
    <phoneticPr fontId="2"/>
  </si>
  <si>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</si>
  <si>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</si>
  <si>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</si>
  <si>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</si>
  <si>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</si>
  <si>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</si>
  <si>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　</t>
    <phoneticPr fontId="2"/>
  </si>
  <si>
    <t>←前年度に提出した産業廃棄物処理計画書に記載した目標値の全品目の合計値を記入してください。</t>
    <rPh sb="1" eb="4">
      <t>ゼンネンド</t>
    </rPh>
    <rPh sb="5" eb="7">
      <t>テイシュツ</t>
    </rPh>
    <rPh sb="9" eb="11">
      <t>サンギョウ</t>
    </rPh>
    <rPh sb="11" eb="14">
      <t>ハイキブツ</t>
    </rPh>
    <rPh sb="14" eb="16">
      <t>ショリ</t>
    </rPh>
    <rPh sb="16" eb="18">
      <t>ケイカク</t>
    </rPh>
    <rPh sb="18" eb="19">
      <t>ショ</t>
    </rPh>
    <rPh sb="20" eb="22">
      <t>キサイ</t>
    </rPh>
    <rPh sb="24" eb="26">
      <t>モクヒョウ</t>
    </rPh>
    <rPh sb="26" eb="27">
      <t>アタイ</t>
    </rPh>
    <rPh sb="28" eb="29">
      <t>ゼン</t>
    </rPh>
    <rPh sb="29" eb="31">
      <t>ヒンモク</t>
    </rPh>
    <rPh sb="32" eb="34">
      <t>ゴウケイ</t>
    </rPh>
    <rPh sb="34" eb="35">
      <t>アタイ</t>
    </rPh>
    <rPh sb="36" eb="38">
      <t>キニュウ</t>
    </rPh>
    <phoneticPr fontId="2"/>
  </si>
  <si>
    <t>　　　　　　　　　　　</t>
    <phoneticPr fontId="2"/>
  </si>
  <si>
    <t>提出者　　</t>
    <rPh sb="0" eb="2">
      <t>テイシュツ</t>
    </rPh>
    <rPh sb="2" eb="3">
      <t>シャ</t>
    </rPh>
    <phoneticPr fontId="2"/>
  </si>
  <si>
    <t>廃棄物の処理及び清掃に関する法律第12条第10項の規定に基づき、</t>
    <phoneticPr fontId="2"/>
  </si>
  <si>
    <t>の産業廃棄物</t>
    <phoneticPr fontId="2"/>
  </si>
  <si>
    <t xml:space="preserve">令和　　　年　　 月　　 日  </t>
    <rPh sb="0" eb="2">
      <t>レイワ</t>
    </rPh>
    <rPh sb="5" eb="6">
      <t>ネン</t>
    </rPh>
    <rPh sb="9" eb="10">
      <t>ツキ</t>
    </rPh>
    <rPh sb="13" eb="14">
      <t>ヒ</t>
    </rPh>
    <phoneticPr fontId="2"/>
  </si>
  <si>
    <t>殿</t>
    <phoneticPr fontId="2"/>
  </si>
  <si>
    <t xml:space="preserve">埼玉県知事　  </t>
    <rPh sb="0" eb="2">
      <t>サイタマ</t>
    </rPh>
    <rPh sb="2" eb="5">
      <t>ケンチジ</t>
    </rPh>
    <rPh sb="3" eb="5">
      <t>チジ</t>
    </rPh>
    <phoneticPr fontId="2"/>
  </si>
  <si>
    <t>　大野　元裕</t>
    <phoneticPr fontId="2"/>
  </si>
  <si>
    <t>動物系固形不要物</t>
    <phoneticPr fontId="2"/>
  </si>
  <si>
    <t>動植物性残さ</t>
    <phoneticPr fontId="2"/>
  </si>
  <si>
    <t>①</t>
  </si>
  <si>
    <t>②</t>
  </si>
  <si>
    <t>③</t>
  </si>
  <si>
    <t>④</t>
  </si>
  <si>
    <t>⑤</t>
  </si>
  <si>
    <t>⑥</t>
  </si>
  <si>
    <t>⑦</t>
  </si>
  <si>
    <t>⑧</t>
  </si>
  <si>
    <t>⑨</t>
  </si>
  <si>
    <t>⑩</t>
  </si>
  <si>
    <t>動物の死体</t>
    <phoneticPr fontId="2"/>
  </si>
  <si>
    <t>任意入力</t>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</si>
  <si>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</si>
  <si>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←前年度の「年度」を文章中に入力してください。</t>
    <rPh sb="1" eb="4">
      <t>ゼンネンド</t>
    </rPh>
    <rPh sb="6" eb="8">
      <t>ネンド</t>
    </rPh>
    <rPh sb="10" eb="12">
      <t>ブンショウ</t>
    </rPh>
    <rPh sb="12" eb="13">
      <t>チュウ</t>
    </rPh>
    <rPh sb="14" eb="16">
      <t>ニュウリョク</t>
    </rPh>
    <phoneticPr fontId="2"/>
  </si>
  <si>
    <t>処理計画の実施状況を報告します。</t>
    <rPh sb="0" eb="2">
      <t>ショリ</t>
    </rPh>
    <rPh sb="2" eb="4">
      <t>ケイカク</t>
    </rPh>
    <rPh sb="5" eb="7">
      <t>ジッシ</t>
    </rPh>
    <rPh sb="7" eb="9">
      <t>ジョウキョウ</t>
    </rPh>
    <rPh sb="10" eb="12">
      <t>ホウコク</t>
    </rPh>
    <phoneticPr fontId="2"/>
  </si>
  <si>
    <t>令和　　　年度</t>
    <rPh sb="0" eb="2">
      <t>レイワ</t>
    </rPh>
    <phoneticPr fontId="2"/>
  </si>
  <si>
    <t>※事務処理欄</t>
    <phoneticPr fontId="2"/>
  </si>
  <si>
    <t>←小数第２位以下の数値を入力する場合は、「セルの書式設定」を変更してください。</t>
    <phoneticPr fontId="2"/>
  </si>
  <si>
    <t>←目標値の単位（トン）は、自動表示されますので、「数値のみ」を記入してください。</t>
    <phoneticPr fontId="2"/>
  </si>
  <si>
    <t xml:space="preserve"> (日本産業規格　Ａ列4番）</t>
    <rPh sb="2" eb="4">
      <t>ニホン</t>
    </rPh>
    <rPh sb="4" eb="6">
      <t>サンギョウ</t>
    </rPh>
    <rPh sb="6" eb="8">
      <t>キカク</t>
    </rPh>
    <rPh sb="10" eb="11">
      <t>レツ</t>
    </rPh>
    <rPh sb="12" eb="13">
      <t>バン</t>
    </rPh>
    <phoneticPr fontId="2"/>
  </si>
  <si>
    <t>　翌年度の６月30日までに提出すること。</t>
    <rPh sb="1" eb="4">
      <t>ヨクネンド</t>
    </rPh>
    <rPh sb="6" eb="7">
      <t>ガツ</t>
    </rPh>
    <rPh sb="9" eb="10">
      <t>ニチ</t>
    </rPh>
    <rPh sb="13" eb="15">
      <t>テイシュツ</t>
    </rPh>
    <phoneticPr fontId="2"/>
  </si>
  <si>
    <t>　第２面には、前年度の産業廃棄物の処理に関して、①～⑭の欄のそれぞれに、(1)から(14)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</si>
  <si>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計　画　期　間</t>
    <rPh sb="0" eb="1">
      <t>ケイ</t>
    </rPh>
    <rPh sb="2" eb="3">
      <t>ガ</t>
    </rPh>
    <rPh sb="4" eb="5">
      <t>キ</t>
    </rPh>
    <rPh sb="6" eb="7">
      <t>アイダ</t>
    </rPh>
    <phoneticPr fontId="2"/>
  </si>
  <si>
    <t>自ら再生利用を行った量</t>
    <rPh sb="0" eb="1">
      <t>ミズカ</t>
    </rPh>
    <rPh sb="2" eb="4">
      <t>サイセイ</t>
    </rPh>
    <rPh sb="4" eb="6">
      <t>リヨウ</t>
    </rPh>
    <rPh sb="7" eb="8">
      <t>オコナ</t>
    </rPh>
    <rPh sb="10" eb="11">
      <t>サンリョウ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</si>
  <si>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</si>
  <si>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</si>
  <si>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</si>
  <si>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④≧⑤</t>
    <phoneticPr fontId="2"/>
  </si>
  <si>
    <t>④≧⑥</t>
    <phoneticPr fontId="2"/>
  </si>
  <si>
    <t>④≧⑦</t>
    <phoneticPr fontId="2"/>
  </si>
  <si>
    <t>④≧⑥＋⑦</t>
    <phoneticPr fontId="2"/>
  </si>
  <si>
    <t>⑩≧⑫＋⑬＋⑭</t>
    <phoneticPr fontId="2"/>
  </si>
  <si>
    <t>①≧②+③+⑦+⑧+⑨+⑩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</si>
</sst>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2"/>
      <name val="HGS創英角ﾎﾟｯﾌﾟ体"/>
      <family val="3"/>
      <charset val="128"/>
    </font>
    <font>
      <sz val="12"/>
      <color indexed="8"/>
      <name val="HG創英角ﾎﾟｯﾌﾟ体"/>
      <family val="3"/>
      <charset val="128"/>
    </font>
    <font>
      <sz val="12"/>
      <color indexed="10"/>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sz val="11"/>
      <color theme="1"/>
      <name val="ＭＳ Ｐゴシック"/>
      <family val="3"/>
      <charset val="128"/>
    </font>
    <font>
      <sz val="12"/>
      <color rgb="FFFF000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8">
    <xf numFmtId="0" fontId="0" fillId="0" borderId="0">
      <alignment vertical="center"/>
    </xf>
    <xf numFmtId="0" fontId="38" fillId="0" borderId="0">
      <alignment vertical="center"/>
    </xf>
    <xf numFmtId="0" fontId="40" fillId="0" borderId="0">
      <alignment vertical="center"/>
    </xf>
    <xf numFmtId="0" fontId="26" fillId="0" borderId="0">
      <alignment vertical="center"/>
    </xf>
    <xf numFmtId="0" fontId="38" fillId="0" borderId="0">
      <alignment vertical="center"/>
    </xf>
    <xf numFmtId="0" fontId="40" fillId="0" borderId="0">
      <alignment vertical="center"/>
    </xf>
    <xf numFmtId="0" fontId="1" fillId="0" borderId="0"/>
    <xf numFmtId="0" fontId="1" fillId="0" borderId="0"/>
  </cellStyleXfs>
  <cellXfs count="287">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xf>
    <xf numFmtId="0" fontId="6" fillId="0" borderId="0" xfId="0" applyFont="1" applyFill="1" applyBorder="1">
      <alignment vertical="center"/>
    </xf>
    <xf numFmtId="0" fontId="4" fillId="0" borderId="7" xfId="0" applyFont="1" applyFill="1" applyBorder="1">
      <alignment vertical="center"/>
    </xf>
    <xf numFmtId="0" fontId="4" fillId="0" borderId="0" xfId="0" applyFont="1" applyFill="1" applyBorder="1" applyAlignment="1">
      <alignment horizontal="center" vertical="center"/>
    </xf>
    <xf numFmtId="0" fontId="7" fillId="0" borderId="0" xfId="0" applyFont="1" applyFill="1" applyBorder="1">
      <alignment vertical="center"/>
    </xf>
    <xf numFmtId="0" fontId="4" fillId="0" borderId="8" xfId="0" applyFont="1" applyFill="1" applyBorder="1">
      <alignment vertical="center"/>
    </xf>
    <xf numFmtId="176" fontId="14" fillId="0" borderId="4" xfId="6" applyNumberFormat="1" applyFont="1" applyFill="1" applyBorder="1" applyAlignment="1" applyProtection="1">
      <alignment horizontal="right" vertical="top"/>
    </xf>
    <xf numFmtId="176" fontId="14" fillId="0" borderId="2" xfId="6" applyNumberFormat="1" applyFont="1" applyFill="1" applyBorder="1" applyAlignment="1" applyProtection="1">
      <alignment horizontal="center" vertical="center"/>
    </xf>
    <xf numFmtId="177" fontId="19" fillId="4" borderId="0" xfId="6" applyNumberFormat="1" applyFont="1" applyFill="1" applyBorder="1" applyAlignment="1" applyProtection="1">
      <alignment vertical="center"/>
    </xf>
    <xf numFmtId="179" fontId="0" fillId="0" borderId="0" xfId="0" applyNumberFormat="1" applyProtection="1">
      <alignment vertical="center"/>
    </xf>
    <xf numFmtId="179" fontId="0" fillId="0" borderId="0" xfId="0" applyNumberFormat="1" applyFill="1" applyProtection="1">
      <alignment vertical="center"/>
    </xf>
    <xf numFmtId="0" fontId="4" fillId="6" borderId="29" xfId="0" applyNumberFormat="1" applyFont="1" applyFill="1" applyBorder="1" applyAlignment="1" applyProtection="1">
      <alignment horizontal="center" vertical="center" shrinkToFit="1"/>
    </xf>
    <xf numFmtId="0" fontId="4" fillId="6" borderId="30" xfId="0" applyNumberFormat="1" applyFont="1" applyFill="1" applyBorder="1" applyAlignment="1" applyProtection="1">
      <alignment horizontal="center" vertical="center" shrinkToFit="1"/>
    </xf>
    <xf numFmtId="181" fontId="4" fillId="0" borderId="32" xfId="0" applyNumberFormat="1" applyFont="1" applyBorder="1" applyAlignment="1" applyProtection="1">
      <alignment vertical="center"/>
    </xf>
    <xf numFmtId="181" fontId="4" fillId="0" borderId="32" xfId="0" applyNumberFormat="1" applyFont="1" applyBorder="1" applyProtection="1">
      <alignment vertical="center"/>
    </xf>
    <xf numFmtId="181" fontId="4" fillId="0" borderId="33" xfId="0" applyNumberFormat="1" applyFont="1" applyBorder="1" applyProtection="1">
      <alignment vertical="center"/>
    </xf>
    <xf numFmtId="181" fontId="4" fillId="0" borderId="34" xfId="0" applyNumberFormat="1" applyFont="1" applyBorder="1" applyProtection="1">
      <alignment vertical="center"/>
    </xf>
    <xf numFmtId="181" fontId="4" fillId="0" borderId="35" xfId="0" applyNumberFormat="1" applyFont="1" applyBorder="1" applyProtection="1">
      <alignment vertical="center"/>
    </xf>
    <xf numFmtId="181" fontId="4" fillId="0" borderId="28" xfId="0" applyNumberFormat="1" applyFont="1" applyBorder="1" applyAlignment="1" applyProtection="1">
      <alignment vertical="center"/>
    </xf>
    <xf numFmtId="181" fontId="4" fillId="0" borderId="28" xfId="0" applyNumberFormat="1" applyFont="1" applyBorder="1" applyProtection="1">
      <alignment vertical="center"/>
    </xf>
    <xf numFmtId="181" fontId="4" fillId="0" borderId="36" xfId="0" applyNumberFormat="1" applyFont="1" applyBorder="1" applyProtection="1">
      <alignment vertical="center"/>
    </xf>
    <xf numFmtId="181" fontId="4" fillId="0" borderId="37" xfId="0" applyNumberFormat="1" applyFont="1" applyBorder="1" applyAlignment="1" applyProtection="1">
      <alignment vertical="center"/>
    </xf>
    <xf numFmtId="181" fontId="4" fillId="0" borderId="38" xfId="0" applyNumberFormat="1" applyFont="1" applyBorder="1" applyAlignment="1" applyProtection="1">
      <alignment vertical="center"/>
    </xf>
    <xf numFmtId="181" fontId="4" fillId="0" borderId="37" xfId="0" applyNumberFormat="1" applyFont="1" applyBorder="1" applyProtection="1">
      <alignment vertical="center"/>
    </xf>
    <xf numFmtId="181" fontId="4" fillId="0" borderId="39" xfId="0" applyNumberFormat="1" applyFont="1" applyBorder="1" applyProtection="1">
      <alignment vertical="center"/>
    </xf>
    <xf numFmtId="181" fontId="4" fillId="0" borderId="40" xfId="0" applyNumberFormat="1" applyFont="1" applyBorder="1" applyProtection="1">
      <alignment vertical="center"/>
    </xf>
    <xf numFmtId="0" fontId="4" fillId="6" borderId="41" xfId="0" applyNumberFormat="1" applyFont="1" applyFill="1" applyBorder="1" applyAlignment="1" applyProtection="1">
      <alignment horizontal="center" vertical="center" shrinkToFit="1"/>
    </xf>
    <xf numFmtId="181" fontId="4" fillId="0" borderId="42" xfId="0" applyNumberFormat="1" applyFont="1" applyBorder="1" applyAlignment="1" applyProtection="1">
      <alignment vertical="center"/>
    </xf>
    <xf numFmtId="181" fontId="4" fillId="0" borderId="43" xfId="0" applyNumberFormat="1" applyFont="1" applyBorder="1" applyAlignment="1" applyProtection="1">
      <alignment vertical="center"/>
    </xf>
    <xf numFmtId="0" fontId="6" fillId="8" borderId="0" xfId="0" applyFont="1" applyFill="1" applyProtection="1">
      <alignment vertical="center"/>
    </xf>
    <xf numFmtId="181" fontId="4" fillId="9" borderId="10" xfId="6" applyNumberFormat="1" applyFont="1" applyFill="1" applyBorder="1" applyAlignment="1" applyProtection="1">
      <alignment horizontal="right" vertical="center" indent="1"/>
      <protection locked="0"/>
    </xf>
    <xf numFmtId="181" fontId="11" fillId="9" borderId="44" xfId="6" applyNumberFormat="1" applyFont="1" applyFill="1" applyBorder="1" applyAlignment="1" applyProtection="1">
      <alignment horizontal="right"/>
      <protection locked="0"/>
    </xf>
    <xf numFmtId="181" fontId="11" fillId="9" borderId="11" xfId="6" applyNumberFormat="1" applyFont="1" applyFill="1" applyBorder="1" applyAlignment="1" applyProtection="1">
      <alignment horizontal="right"/>
      <protection locked="0"/>
    </xf>
    <xf numFmtId="181" fontId="4" fillId="0" borderId="0" xfId="0" applyNumberFormat="1" applyFont="1" applyBorder="1" applyAlignment="1" applyProtection="1">
      <alignment vertical="center"/>
    </xf>
    <xf numFmtId="181" fontId="4" fillId="0" borderId="0" xfId="0" applyNumberFormat="1" applyFont="1" applyBorder="1" applyProtection="1">
      <alignment vertical="center"/>
    </xf>
    <xf numFmtId="0" fontId="4" fillId="9" borderId="0" xfId="0" applyFont="1" applyFill="1" applyBorder="1" applyAlignment="1" applyProtection="1">
      <alignment horizontal="center" vertical="center"/>
      <protection locked="0"/>
    </xf>
    <xf numFmtId="181" fontId="41" fillId="0" borderId="0" xfId="0" applyNumberFormat="1" applyFont="1" applyBorder="1" applyProtection="1">
      <alignment vertical="center"/>
    </xf>
    <xf numFmtId="0" fontId="6" fillId="0" borderId="0" xfId="0" applyFont="1" applyFill="1" applyProtection="1">
      <alignment vertical="center"/>
    </xf>
    <xf numFmtId="177" fontId="19" fillId="0" borderId="0" xfId="6" applyNumberFormat="1" applyFont="1" applyFill="1" applyBorder="1" applyAlignment="1" applyProtection="1">
      <alignment vertical="center"/>
    </xf>
    <xf numFmtId="0" fontId="17" fillId="0" borderId="0" xfId="0" applyFont="1" applyProtection="1">
      <alignment vertical="center"/>
    </xf>
    <xf numFmtId="0" fontId="17" fillId="0" borderId="0" xfId="0" applyFont="1" applyFill="1" applyProtection="1">
      <alignment vertical="center"/>
    </xf>
    <xf numFmtId="0" fontId="0" fillId="0" borderId="0" xfId="0" applyProtection="1">
      <alignment vertical="center"/>
    </xf>
    <xf numFmtId="0" fontId="4" fillId="0" borderId="0" xfId="0" applyFont="1" applyFill="1" applyProtection="1">
      <alignment vertical="center"/>
    </xf>
    <xf numFmtId="0" fontId="4" fillId="0" borderId="3"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6"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Alignment="1" applyProtection="1">
      <alignment horizontal="right" vertical="center"/>
    </xf>
    <xf numFmtId="0" fontId="35" fillId="0" borderId="0" xfId="0" applyFont="1" applyAlignment="1" applyProtection="1">
      <alignment vertical="center"/>
    </xf>
    <xf numFmtId="0" fontId="4" fillId="0" borderId="6" xfId="0" applyFont="1" applyFill="1" applyBorder="1" applyAlignment="1" applyProtection="1">
      <alignment horizontal="distributed" vertical="center"/>
    </xf>
    <xf numFmtId="0" fontId="4" fillId="0" borderId="5" xfId="0" applyFont="1" applyFill="1" applyBorder="1" applyProtection="1">
      <alignment vertical="center"/>
    </xf>
    <xf numFmtId="0" fontId="4" fillId="0" borderId="8" xfId="0" applyFont="1" applyFill="1" applyBorder="1" applyProtection="1">
      <alignment vertical="center"/>
    </xf>
    <xf numFmtId="0" fontId="6" fillId="0" borderId="0" xfId="0" applyFont="1" applyAlignment="1" applyProtection="1">
      <alignment vertical="center"/>
    </xf>
    <xf numFmtId="0" fontId="37" fillId="0" borderId="0" xfId="7" applyFont="1" applyAlignment="1" applyProtection="1">
      <alignment vertical="center"/>
    </xf>
    <xf numFmtId="0" fontId="17" fillId="0" borderId="0" xfId="0" applyFont="1" applyAlignment="1" applyProtection="1">
      <alignment vertical="center" wrapText="1"/>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distributed" vertical="center" indent="1"/>
    </xf>
    <xf numFmtId="0" fontId="4" fillId="0" borderId="10" xfId="0" applyFont="1" applyFill="1" applyBorder="1" applyAlignment="1" applyProtection="1">
      <alignment horizontal="distributed" vertical="center" wrapText="1" indent="1"/>
    </xf>
    <xf numFmtId="0" fontId="3" fillId="0" borderId="10" xfId="0" applyFont="1" applyFill="1" applyBorder="1" applyAlignment="1" applyProtection="1">
      <alignment horizontal="distributed" vertical="center" wrapText="1" indent="1"/>
    </xf>
    <xf numFmtId="0" fontId="6" fillId="0" borderId="0" xfId="0" applyFont="1" applyProtection="1">
      <alignment vertical="center"/>
    </xf>
    <xf numFmtId="0" fontId="4" fillId="0" borderId="10" xfId="0" applyFont="1" applyFill="1" applyBorder="1" applyAlignment="1" applyProtection="1">
      <alignment horizontal="left" vertical="center"/>
    </xf>
    <xf numFmtId="0" fontId="4" fillId="0" borderId="12" xfId="0" applyFont="1" applyFill="1" applyBorder="1" applyAlignment="1" applyProtection="1">
      <alignment vertical="center"/>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0" fillId="0" borderId="0" xfId="0" applyFill="1" applyProtection="1">
      <alignment vertical="center"/>
    </xf>
    <xf numFmtId="0" fontId="0" fillId="0" borderId="0" xfId="0" applyNumberFormat="1" applyAlignment="1" applyProtection="1">
      <alignment horizontal="center" vertical="center"/>
    </xf>
    <xf numFmtId="0" fontId="0" fillId="0" borderId="0" xfId="0" applyAlignment="1" applyProtection="1">
      <alignment horizontal="right" vertical="center"/>
    </xf>
    <xf numFmtId="0" fontId="26" fillId="6" borderId="27" xfId="4" applyFont="1" applyFill="1" applyBorder="1" applyAlignment="1" applyProtection="1">
      <alignment vertical="center" shrinkToFit="1"/>
    </xf>
    <xf numFmtId="0" fontId="26" fillId="6" borderId="28" xfId="4" applyFont="1" applyFill="1" applyBorder="1" applyAlignment="1" applyProtection="1">
      <alignment vertical="center" shrinkToFit="1"/>
    </xf>
    <xf numFmtId="0" fontId="40" fillId="6" borderId="44" xfId="0" applyNumberFormat="1" applyFont="1" applyFill="1" applyBorder="1" applyAlignment="1" applyProtection="1">
      <alignment vertical="center" shrinkToFit="1"/>
    </xf>
    <xf numFmtId="0" fontId="3" fillId="0" borderId="0" xfId="6" applyFont="1" applyFill="1" applyBorder="1" applyAlignment="1" applyProtection="1">
      <alignment wrapText="1"/>
    </xf>
    <xf numFmtId="0" fontId="3" fillId="0" borderId="0" xfId="6" applyFont="1" applyFill="1" applyBorder="1" applyAlignment="1" applyProtection="1">
      <alignment horizontal="center" vertical="center" wrapText="1"/>
    </xf>
    <xf numFmtId="49" fontId="3" fillId="0" borderId="0" xfId="6" applyNumberFormat="1" applyFont="1" applyFill="1" applyBorder="1" applyAlignment="1" applyProtection="1">
      <alignment wrapText="1"/>
    </xf>
    <xf numFmtId="49" fontId="3" fillId="0" borderId="0" xfId="6" applyNumberFormat="1" applyFont="1" applyAlignment="1" applyProtection="1">
      <alignment wrapText="1"/>
    </xf>
    <xf numFmtId="0" fontId="13" fillId="0" borderId="0" xfId="6" applyFont="1" applyFill="1" applyBorder="1" applyAlignment="1" applyProtection="1">
      <alignment wrapText="1"/>
    </xf>
    <xf numFmtId="0" fontId="3" fillId="0" borderId="0" xfId="0" applyFont="1" applyBorder="1" applyProtection="1">
      <alignment vertical="center"/>
    </xf>
    <xf numFmtId="0" fontId="13" fillId="0" borderId="0" xfId="0" applyFont="1" applyBorder="1" applyProtection="1">
      <alignment vertical="center"/>
    </xf>
    <xf numFmtId="177" fontId="5" fillId="2" borderId="0" xfId="6" applyNumberFormat="1"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16" fillId="0" borderId="0" xfId="1" applyFont="1" applyAlignment="1" applyProtection="1">
      <alignment horizontal="right" vertical="center" indent="1"/>
    </xf>
    <xf numFmtId="177" fontId="5" fillId="4" borderId="0" xfId="6"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10" fillId="0" borderId="0" xfId="6" applyFont="1" applyFill="1" applyBorder="1" applyAlignment="1" applyProtection="1">
      <alignment horizontal="center" vertical="top" wrapText="1"/>
    </xf>
    <xf numFmtId="49" fontId="5" fillId="0" borderId="0" xfId="6" applyNumberFormat="1" applyFont="1" applyFill="1" applyBorder="1" applyAlignment="1" applyProtection="1">
      <alignment horizontal="center" vertical="center"/>
    </xf>
    <xf numFmtId="0" fontId="3" fillId="0" borderId="0" xfId="6" applyFont="1" applyFill="1" applyBorder="1" applyAlignment="1" applyProtection="1">
      <alignment horizontal="center" vertical="top" wrapText="1"/>
    </xf>
    <xf numFmtId="49" fontId="3" fillId="0" borderId="0" xfId="6" applyNumberFormat="1" applyFont="1" applyBorder="1" applyAlignment="1" applyProtection="1">
      <alignment wrapText="1"/>
    </xf>
    <xf numFmtId="49" fontId="5" fillId="0" borderId="1" xfId="6" applyNumberFormat="1" applyFont="1" applyFill="1" applyBorder="1" applyAlignment="1" applyProtection="1">
      <alignment horizontal="center" vertical="center"/>
    </xf>
    <xf numFmtId="178" fontId="3" fillId="0" borderId="0" xfId="6" applyNumberFormat="1" applyFont="1" applyFill="1" applyBorder="1" applyAlignment="1" applyProtection="1">
      <alignment wrapText="1"/>
    </xf>
    <xf numFmtId="177" fontId="13" fillId="0" borderId="0" xfId="6" applyNumberFormat="1" applyFont="1" applyFill="1" applyBorder="1" applyAlignment="1" applyProtection="1">
      <alignment horizontal="center" vertical="center"/>
    </xf>
    <xf numFmtId="49" fontId="5" fillId="0" borderId="3" xfId="6" applyNumberFormat="1" applyFont="1" applyFill="1" applyBorder="1" applyAlignment="1" applyProtection="1">
      <alignment horizontal="center" vertical="center"/>
    </xf>
    <xf numFmtId="177" fontId="5" fillId="0" borderId="0" xfId="6" applyNumberFormat="1" applyFont="1" applyFill="1" applyBorder="1" applyAlignment="1" applyProtection="1">
      <alignment horizontal="center" vertical="center"/>
    </xf>
    <xf numFmtId="0" fontId="3" fillId="0" borderId="9" xfId="0" applyFont="1" applyBorder="1" applyAlignment="1" applyProtection="1">
      <alignment vertical="center"/>
    </xf>
    <xf numFmtId="49" fontId="5" fillId="0" borderId="1" xfId="6" applyNumberFormat="1" applyFont="1" applyFill="1" applyBorder="1" applyAlignment="1" applyProtection="1">
      <alignment horizontal="right" vertical="top"/>
    </xf>
    <xf numFmtId="49" fontId="5" fillId="0" borderId="0" xfId="6" applyNumberFormat="1" applyFont="1" applyFill="1" applyBorder="1" applyAlignment="1" applyProtection="1">
      <alignment horizontal="left" vertical="top"/>
    </xf>
    <xf numFmtId="177" fontId="29" fillId="4" borderId="0" xfId="6" applyNumberFormat="1" applyFont="1" applyFill="1" applyBorder="1" applyAlignment="1" applyProtection="1">
      <alignment vertical="center"/>
    </xf>
    <xf numFmtId="177" fontId="29" fillId="4" borderId="0" xfId="6" applyNumberFormat="1" applyFont="1" applyFill="1" applyBorder="1" applyAlignment="1" applyProtection="1">
      <alignment horizontal="center" vertical="center"/>
    </xf>
    <xf numFmtId="49" fontId="5" fillId="0" borderId="4" xfId="6" applyNumberFormat="1" applyFont="1" applyFill="1" applyBorder="1" applyAlignment="1" applyProtection="1">
      <alignment horizontal="center" vertical="center"/>
    </xf>
    <xf numFmtId="49" fontId="9" fillId="0" borderId="9" xfId="6" applyNumberFormat="1" applyFont="1" applyFill="1" applyBorder="1" applyAlignment="1" applyProtection="1">
      <alignment horizontal="center" vertical="center"/>
    </xf>
    <xf numFmtId="49" fontId="5" fillId="0" borderId="11" xfId="6" applyNumberFormat="1" applyFont="1" applyFill="1" applyBorder="1" applyAlignment="1" applyProtection="1">
      <alignment horizontal="center" vertical="center"/>
    </xf>
    <xf numFmtId="177" fontId="21" fillId="4" borderId="0" xfId="6" applyNumberFormat="1" applyFont="1" applyFill="1" applyBorder="1" applyAlignment="1" applyProtection="1">
      <alignment vertical="center"/>
    </xf>
    <xf numFmtId="49" fontId="5" fillId="0" borderId="0" xfId="6" applyNumberFormat="1" applyFont="1" applyFill="1" applyBorder="1" applyAlignment="1" applyProtection="1">
      <alignment horizontal="right" vertical="top"/>
    </xf>
    <xf numFmtId="49" fontId="5" fillId="0" borderId="9"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right" vertical="top"/>
    </xf>
    <xf numFmtId="177" fontId="5" fillId="4" borderId="0" xfId="6" applyNumberFormat="1" applyFont="1" applyFill="1" applyBorder="1" applyAlignment="1" applyProtection="1">
      <alignment vertical="center"/>
    </xf>
    <xf numFmtId="49" fontId="5" fillId="0" borderId="5"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49" fontId="5" fillId="0" borderId="10" xfId="6" applyNumberFormat="1" applyFont="1" applyFill="1" applyBorder="1" applyAlignment="1" applyProtection="1">
      <alignment horizontal="center" vertical="center"/>
    </xf>
    <xf numFmtId="49" fontId="5" fillId="0" borderId="27" xfId="6" applyNumberFormat="1" applyFont="1" applyFill="1" applyBorder="1" applyAlignment="1" applyProtection="1">
      <alignment horizontal="center" vertical="center" wrapText="1"/>
    </xf>
    <xf numFmtId="49" fontId="5" fillId="0" borderId="8" xfId="6" applyNumberFormat="1" applyFont="1" applyFill="1" applyBorder="1" applyAlignment="1" applyProtection="1">
      <alignment horizontal="right" vertical="top"/>
    </xf>
    <xf numFmtId="177" fontId="20" fillId="4" borderId="0" xfId="6" applyNumberFormat="1" applyFont="1" applyFill="1" applyBorder="1" applyAlignment="1" applyProtection="1">
      <alignment vertical="center"/>
    </xf>
    <xf numFmtId="49" fontId="5" fillId="0" borderId="1"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center" vertical="center"/>
    </xf>
    <xf numFmtId="0" fontId="3" fillId="4" borderId="0" xfId="6" applyFont="1" applyFill="1" applyBorder="1" applyAlignment="1" applyProtection="1">
      <alignment wrapText="1"/>
    </xf>
    <xf numFmtId="49" fontId="5" fillId="0" borderId="14" xfId="6" applyNumberFormat="1" applyFont="1" applyFill="1" applyBorder="1" applyAlignment="1" applyProtection="1">
      <alignment horizontal="center" vertical="center"/>
    </xf>
    <xf numFmtId="49" fontId="5" fillId="0" borderId="13" xfId="6" applyNumberFormat="1" applyFont="1" applyFill="1" applyBorder="1" applyAlignment="1" applyProtection="1">
      <alignment horizontal="center" vertical="center"/>
    </xf>
    <xf numFmtId="177" fontId="18" fillId="4" borderId="0" xfId="6" applyNumberFormat="1" applyFont="1" applyFill="1" applyBorder="1" applyAlignment="1" applyProtection="1">
      <alignment vertical="center"/>
    </xf>
    <xf numFmtId="49" fontId="5" fillId="0" borderId="15" xfId="6" applyNumberFormat="1" applyFont="1" applyFill="1" applyBorder="1" applyAlignment="1" applyProtection="1">
      <alignment horizontal="right" vertical="top"/>
    </xf>
    <xf numFmtId="176" fontId="5" fillId="0" borderId="0" xfId="6" applyNumberFormat="1" applyFont="1" applyFill="1" applyBorder="1" applyAlignment="1" applyProtection="1">
      <alignment horizontal="center" vertical="center"/>
    </xf>
    <xf numFmtId="0" fontId="3" fillId="0" borderId="0" xfId="0" applyFont="1" applyBorder="1" applyAlignment="1" applyProtection="1">
      <alignment vertical="center"/>
    </xf>
    <xf numFmtId="49" fontId="12" fillId="0" borderId="0" xfId="6" applyNumberFormat="1" applyFont="1" applyFill="1" applyBorder="1" applyAlignment="1" applyProtection="1">
      <alignment horizontal="center" vertical="center"/>
    </xf>
    <xf numFmtId="49" fontId="5" fillId="0" borderId="2" xfId="6" applyNumberFormat="1" applyFont="1" applyFill="1" applyBorder="1" applyAlignment="1" applyProtection="1">
      <alignment horizontal="center" vertical="center"/>
    </xf>
    <xf numFmtId="176" fontId="5" fillId="0" borderId="7" xfId="6" applyNumberFormat="1" applyFont="1" applyFill="1" applyBorder="1" applyAlignment="1" applyProtection="1">
      <alignment horizontal="center" vertical="center"/>
    </xf>
    <xf numFmtId="0" fontId="15" fillId="0" borderId="1" xfId="6" applyNumberFormat="1" applyFont="1" applyFill="1" applyBorder="1" applyAlignment="1" applyProtection="1">
      <alignment horizontal="center" vertical="center"/>
    </xf>
    <xf numFmtId="0" fontId="3" fillId="0" borderId="0" xfId="0" applyFont="1" applyBorder="1" applyAlignment="1" applyProtection="1">
      <alignment horizontal="left" vertical="top"/>
    </xf>
    <xf numFmtId="177" fontId="22" fillId="0" borderId="0" xfId="6" applyNumberFormat="1" applyFont="1" applyFill="1" applyBorder="1" applyAlignment="1" applyProtection="1">
      <alignment vertical="center"/>
    </xf>
    <xf numFmtId="0" fontId="3" fillId="3" borderId="0" xfId="6" applyFont="1" applyFill="1" applyBorder="1" applyAlignment="1" applyProtection="1">
      <alignment wrapText="1"/>
    </xf>
    <xf numFmtId="0" fontId="3" fillId="3" borderId="0" xfId="6" applyFont="1" applyFill="1" applyBorder="1" applyAlignment="1" applyProtection="1">
      <alignment horizontal="center" vertical="center" wrapText="1"/>
    </xf>
    <xf numFmtId="49" fontId="3" fillId="3" borderId="0" xfId="6" applyNumberFormat="1" applyFont="1" applyFill="1" applyBorder="1" applyAlignment="1" applyProtection="1">
      <alignment wrapText="1"/>
    </xf>
    <xf numFmtId="49" fontId="3" fillId="3" borderId="0" xfId="6" applyNumberFormat="1" applyFont="1" applyFill="1" applyAlignment="1" applyProtection="1">
      <alignment wrapText="1"/>
    </xf>
    <xf numFmtId="0" fontId="13" fillId="3" borderId="0" xfId="6" applyFont="1" applyFill="1" applyBorder="1" applyAlignment="1" applyProtection="1">
      <alignment wrapText="1"/>
    </xf>
    <xf numFmtId="0" fontId="3" fillId="2" borderId="0" xfId="6" applyFont="1" applyFill="1" applyBorder="1" applyAlignment="1" applyProtection="1">
      <alignment wrapText="1"/>
    </xf>
    <xf numFmtId="0" fontId="3" fillId="2" borderId="0" xfId="6" applyFont="1" applyFill="1" applyBorder="1" applyAlignment="1" applyProtection="1">
      <alignment horizontal="center" vertical="center" wrapText="1"/>
    </xf>
    <xf numFmtId="49" fontId="3" fillId="2" borderId="0" xfId="6" applyNumberFormat="1" applyFont="1" applyFill="1" applyBorder="1" applyAlignment="1" applyProtection="1">
      <alignment wrapText="1"/>
    </xf>
    <xf numFmtId="49" fontId="3" fillId="2" borderId="0" xfId="6" applyNumberFormat="1" applyFont="1" applyFill="1" applyAlignment="1" applyProtection="1">
      <alignment wrapText="1"/>
    </xf>
    <xf numFmtId="0" fontId="13" fillId="2" borderId="0" xfId="6" applyFont="1" applyFill="1" applyBorder="1" applyAlignment="1" applyProtection="1">
      <alignment wrapText="1"/>
    </xf>
    <xf numFmtId="0" fontId="16" fillId="0" borderId="0" xfId="3" applyFont="1" applyAlignment="1" applyProtection="1">
      <alignment horizontal="right" vertical="center" indent="1"/>
    </xf>
    <xf numFmtId="0" fontId="25" fillId="9" borderId="0" xfId="0" applyNumberFormat="1" applyFont="1" applyFill="1" applyAlignment="1" applyProtection="1">
      <alignment vertical="center"/>
    </xf>
    <xf numFmtId="0" fontId="0" fillId="0" borderId="0" xfId="0" applyNumberFormat="1" applyProtection="1">
      <alignment vertical="center"/>
    </xf>
    <xf numFmtId="0" fontId="0" fillId="0" borderId="0" xfId="0" applyNumberFormat="1" applyFill="1" applyProtection="1">
      <alignment vertical="center"/>
    </xf>
    <xf numFmtId="0" fontId="4" fillId="0" borderId="17" xfId="0" applyNumberFormat="1" applyFont="1" applyFill="1" applyBorder="1" applyAlignment="1" applyProtection="1">
      <alignment horizontal="left" vertical="center" indent="1"/>
    </xf>
    <xf numFmtId="0" fontId="4" fillId="0" borderId="19" xfId="0" applyNumberFormat="1" applyFont="1" applyFill="1" applyBorder="1" applyAlignment="1" applyProtection="1">
      <alignment horizontal="left" vertical="center" indent="1"/>
    </xf>
    <xf numFmtId="0" fontId="17" fillId="0" borderId="0" xfId="0" applyNumberFormat="1" applyFont="1" applyProtection="1">
      <alignment vertical="center"/>
    </xf>
    <xf numFmtId="0" fontId="4" fillId="0" borderId="16" xfId="0" applyNumberFormat="1" applyFont="1" applyFill="1" applyBorder="1" applyAlignment="1" applyProtection="1">
      <alignment horizontal="left" vertical="center" indent="1"/>
    </xf>
    <xf numFmtId="0" fontId="4" fillId="0" borderId="14" xfId="0" applyNumberFormat="1" applyFont="1" applyFill="1" applyBorder="1" applyAlignment="1" applyProtection="1">
      <alignment horizontal="left" vertical="center" indent="1"/>
    </xf>
    <xf numFmtId="0" fontId="34" fillId="0" borderId="0" xfId="0" applyNumberFormat="1" applyFont="1" applyProtection="1">
      <alignment vertical="center"/>
    </xf>
    <xf numFmtId="0" fontId="39" fillId="0" borderId="0" xfId="0" applyNumberFormat="1" applyFont="1" applyProtection="1">
      <alignment vertical="center"/>
    </xf>
    <xf numFmtId="0" fontId="4" fillId="0" borderId="18" xfId="0" applyNumberFormat="1" applyFont="1" applyFill="1" applyBorder="1" applyAlignment="1" applyProtection="1">
      <alignment horizontal="left" vertical="center" wrapText="1" indent="1"/>
    </xf>
    <xf numFmtId="0" fontId="4" fillId="0" borderId="20" xfId="0" applyNumberFormat="1" applyFont="1" applyFill="1" applyBorder="1" applyAlignment="1" applyProtection="1">
      <alignment horizontal="left" vertical="center" wrapText="1" indent="1"/>
    </xf>
    <xf numFmtId="0" fontId="17" fillId="0" borderId="0" xfId="0" applyNumberFormat="1" applyFont="1" applyAlignment="1" applyProtection="1">
      <alignment horizontal="left" vertical="center"/>
    </xf>
    <xf numFmtId="0" fontId="17" fillId="0" borderId="0" xfId="0" applyNumberFormat="1" applyFont="1" applyFill="1" applyProtection="1">
      <alignment vertical="center"/>
    </xf>
    <xf numFmtId="0" fontId="23" fillId="0" borderId="0" xfId="0" applyNumberFormat="1" applyFont="1" applyAlignment="1" applyProtection="1">
      <alignment horizontal="left" vertical="center"/>
    </xf>
    <xf numFmtId="0" fontId="4" fillId="5" borderId="17" xfId="0" applyNumberFormat="1" applyFont="1" applyFill="1" applyBorder="1" applyAlignment="1" applyProtection="1">
      <alignment horizontal="center" vertical="center"/>
    </xf>
    <xf numFmtId="0" fontId="4" fillId="5" borderId="19" xfId="0" applyNumberFormat="1" applyFont="1" applyFill="1" applyBorder="1" applyAlignment="1" applyProtection="1">
      <alignment horizontal="center" vertical="center"/>
    </xf>
    <xf numFmtId="0" fontId="4" fillId="0" borderId="25" xfId="0" applyNumberFormat="1" applyFont="1" applyFill="1" applyBorder="1" applyAlignment="1" applyProtection="1">
      <alignment horizontal="left" vertical="center" indent="1"/>
    </xf>
    <xf numFmtId="0" fontId="4" fillId="0" borderId="26" xfId="0" applyNumberFormat="1" applyFont="1" applyFill="1" applyBorder="1" applyAlignment="1" applyProtection="1">
      <alignment horizontal="left" vertical="center" indent="1"/>
    </xf>
    <xf numFmtId="0" fontId="4" fillId="0" borderId="21" xfId="0" applyNumberFormat="1" applyFont="1" applyFill="1" applyBorder="1" applyAlignment="1" applyProtection="1">
      <alignment horizontal="left" vertical="center" indent="1"/>
    </xf>
    <xf numFmtId="0" fontId="4" fillId="0" borderId="22" xfId="0" applyNumberFormat="1" applyFont="1" applyFill="1" applyBorder="1" applyAlignment="1" applyProtection="1">
      <alignment horizontal="left" vertical="center" indent="1"/>
    </xf>
    <xf numFmtId="0" fontId="4" fillId="0" borderId="23" xfId="0" applyNumberFormat="1" applyFont="1" applyFill="1" applyBorder="1" applyAlignment="1" applyProtection="1">
      <alignment horizontal="left" vertical="center" indent="1"/>
    </xf>
    <xf numFmtId="0" fontId="4" fillId="0" borderId="24" xfId="0" applyNumberFormat="1" applyFont="1" applyFill="1" applyBorder="1" applyAlignment="1" applyProtection="1">
      <alignment horizontal="left" vertical="center" indent="1"/>
    </xf>
    <xf numFmtId="0" fontId="23" fillId="0" borderId="0" xfId="0" applyNumberFormat="1" applyFont="1" applyProtection="1">
      <alignment vertical="center"/>
    </xf>
    <xf numFmtId="180" fontId="4" fillId="7" borderId="31"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left" vertical="center" wrapText="1" indent="1"/>
    </xf>
    <xf numFmtId="0" fontId="4" fillId="0" borderId="24" xfId="0" applyNumberFormat="1" applyFont="1" applyFill="1" applyBorder="1" applyAlignment="1" applyProtection="1">
      <alignment horizontal="center" vertical="center"/>
    </xf>
    <xf numFmtId="181" fontId="9" fillId="9" borderId="10" xfId="6" applyNumberFormat="1" applyFont="1" applyFill="1" applyBorder="1" applyAlignment="1" applyProtection="1">
      <alignment horizontal="right"/>
      <protection locked="0"/>
    </xf>
    <xf numFmtId="0" fontId="4" fillId="0" borderId="13" xfId="0" applyFont="1" applyFill="1" applyBorder="1" applyAlignment="1" applyProtection="1">
      <alignment horizontal="distributed" vertical="center" indent="1"/>
    </xf>
    <xf numFmtId="0" fontId="17" fillId="0" borderId="14" xfId="0" applyFont="1" applyBorder="1" applyAlignment="1" applyProtection="1">
      <alignment horizontal="distributed" vertical="center" indent="1"/>
    </xf>
    <xf numFmtId="49" fontId="4" fillId="9" borderId="13" xfId="0" applyNumberFormat="1" applyFont="1" applyFill="1" applyBorder="1" applyAlignment="1" applyProtection="1">
      <alignment vertical="center"/>
      <protection locked="0"/>
    </xf>
    <xf numFmtId="49" fontId="17" fillId="9" borderId="12" xfId="0" applyNumberFormat="1" applyFont="1" applyFill="1" applyBorder="1" applyAlignment="1" applyProtection="1">
      <alignment vertical="center"/>
      <protection locked="0"/>
    </xf>
    <xf numFmtId="49" fontId="17" fillId="9" borderId="14" xfId="0" applyNumberFormat="1" applyFont="1" applyFill="1" applyBorder="1" applyAlignment="1" applyProtection="1">
      <alignment vertical="center"/>
      <protection locked="0"/>
    </xf>
    <xf numFmtId="0" fontId="8" fillId="0" borderId="0" xfId="0" applyFont="1" applyAlignment="1" applyProtection="1">
      <alignment horizontal="center" vertical="center"/>
    </xf>
    <xf numFmtId="0" fontId="4" fillId="0" borderId="1" xfId="0" applyFont="1" applyFill="1" applyBorder="1" applyAlignment="1" applyProtection="1">
      <alignment horizontal="distributed" vertical="center" wrapText="1" indent="1"/>
    </xf>
    <xf numFmtId="0" fontId="4" fillId="0" borderId="7" xfId="0" applyFont="1" applyFill="1" applyBorder="1" applyAlignment="1" applyProtection="1">
      <alignment horizontal="distributed" vertical="center" indent="1"/>
    </xf>
    <xf numFmtId="0" fontId="4" fillId="0" borderId="2" xfId="0" applyFont="1" applyFill="1" applyBorder="1" applyAlignment="1" applyProtection="1">
      <alignment horizontal="right" vertical="center" indent="1"/>
    </xf>
    <xf numFmtId="0" fontId="4" fillId="0" borderId="1" xfId="0" applyFont="1" applyFill="1" applyBorder="1" applyAlignment="1" applyProtection="1">
      <alignment horizontal="left" vertical="center"/>
    </xf>
    <xf numFmtId="0" fontId="0" fillId="0" borderId="2" xfId="0" applyBorder="1" applyAlignment="1" applyProtection="1">
      <alignment vertical="center"/>
    </xf>
    <xf numFmtId="0" fontId="0" fillId="0" borderId="7" xfId="0" applyBorder="1" applyAlignment="1" applyProtection="1">
      <alignment vertical="center"/>
    </xf>
    <xf numFmtId="0" fontId="4" fillId="0" borderId="13" xfId="0" applyFont="1" applyFill="1" applyBorder="1" applyAlignment="1" applyProtection="1">
      <alignment horizontal="distributed" vertical="center" wrapText="1" indent="1"/>
    </xf>
    <xf numFmtId="0" fontId="4" fillId="0" borderId="14" xfId="0" applyFont="1" applyFill="1" applyBorder="1" applyAlignment="1" applyProtection="1">
      <alignment horizontal="distributed" vertical="center" wrapText="1" inden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distributed" vertical="center" indent="1"/>
    </xf>
    <xf numFmtId="0" fontId="4" fillId="0" borderId="15" xfId="0" applyFont="1" applyFill="1" applyBorder="1" applyAlignment="1" applyProtection="1">
      <alignment vertical="center"/>
    </xf>
    <xf numFmtId="0" fontId="0" fillId="0" borderId="15" xfId="0" applyBorder="1" applyAlignment="1" applyProtection="1">
      <alignment vertical="center"/>
    </xf>
    <xf numFmtId="0" fontId="0" fillId="0" borderId="11" xfId="0" applyBorder="1" applyAlignment="1" applyProtection="1">
      <alignment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58" fontId="4" fillId="9" borderId="0" xfId="0" applyNumberFormat="1" applyFont="1" applyFill="1" applyBorder="1" applyAlignment="1" applyProtection="1">
      <alignment horizontal="center" vertical="center"/>
      <protection locked="0"/>
    </xf>
    <xf numFmtId="58" fontId="4" fillId="9" borderId="6" xfId="0" applyNumberFormat="1" applyFont="1" applyFill="1" applyBorder="1" applyAlignment="1" applyProtection="1">
      <alignment horizontal="center" vertical="center"/>
      <protection locked="0"/>
    </xf>
    <xf numFmtId="0" fontId="4" fillId="9" borderId="0" xfId="0" applyFont="1" applyFill="1" applyBorder="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0" fontId="4" fillId="9" borderId="0" xfId="0" applyFont="1" applyFill="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0" xfId="0" applyFont="1" applyFill="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0" fillId="9" borderId="12" xfId="0" applyFill="1" applyBorder="1" applyAlignment="1" applyProtection="1">
      <alignment vertical="center"/>
      <protection locked="0"/>
    </xf>
    <xf numFmtId="0" fontId="0" fillId="9" borderId="14" xfId="0" applyFill="1" applyBorder="1" applyAlignment="1" applyProtection="1">
      <alignment vertical="center"/>
      <protection locked="0"/>
    </xf>
    <xf numFmtId="0" fontId="4" fillId="0" borderId="0" xfId="0" applyFont="1" applyFill="1" applyBorder="1" applyAlignment="1" applyProtection="1">
      <alignment horizontal="distributed"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10" fillId="0" borderId="13" xfId="0" applyFont="1" applyBorder="1" applyAlignment="1" applyProtection="1">
      <alignment horizontal="center" vertical="center"/>
    </xf>
    <xf numFmtId="0" fontId="10" fillId="0" borderId="12" xfId="0" applyFont="1" applyBorder="1" applyAlignment="1" applyProtection="1">
      <alignment vertical="center"/>
    </xf>
    <xf numFmtId="0" fontId="10" fillId="0" borderId="14" xfId="0" applyFont="1" applyBorder="1" applyAlignment="1" applyProtection="1">
      <alignment vertical="center"/>
    </xf>
    <xf numFmtId="49" fontId="9" fillId="0" borderId="9" xfId="6" applyNumberFormat="1" applyFont="1" applyFill="1" applyBorder="1" applyAlignment="1" applyProtection="1">
      <alignment horizontal="center" vertical="center"/>
    </xf>
    <xf numFmtId="0" fontId="9" fillId="0" borderId="11" xfId="0" applyFont="1" applyBorder="1" applyAlignment="1" applyProtection="1">
      <alignment vertical="center"/>
    </xf>
    <xf numFmtId="49" fontId="5" fillId="0" borderId="1" xfId="6" applyNumberFormat="1" applyFont="1" applyFill="1" applyBorder="1" applyAlignment="1" applyProtection="1">
      <alignment horizontal="center" vertical="center" wrapText="1"/>
    </xf>
    <xf numFmtId="0" fontId="3" fillId="0" borderId="7" xfId="0" applyFont="1" applyBorder="1" applyAlignment="1" applyProtection="1">
      <alignment vertical="center"/>
    </xf>
    <xf numFmtId="0" fontId="3" fillId="0" borderId="34" xfId="0" applyFont="1" applyBorder="1" applyAlignment="1" applyProtection="1">
      <alignment vertical="center"/>
    </xf>
    <xf numFmtId="0" fontId="3" fillId="0" borderId="26" xfId="0" applyFont="1" applyBorder="1" applyAlignment="1" applyProtection="1">
      <alignment vertical="center"/>
    </xf>
    <xf numFmtId="0" fontId="3" fillId="0" borderId="7"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26" xfId="0" applyFont="1" applyBorder="1" applyAlignment="1" applyProtection="1">
      <alignment horizontal="center" vertical="center"/>
    </xf>
    <xf numFmtId="181" fontId="11" fillId="9" borderId="4" xfId="6" applyNumberFormat="1" applyFont="1" applyFill="1" applyBorder="1" applyAlignment="1" applyProtection="1">
      <alignment horizontal="right"/>
      <protection locked="0"/>
    </xf>
    <xf numFmtId="181" fontId="11" fillId="9" borderId="8" xfId="0" applyNumberFormat="1" applyFont="1" applyFill="1" applyBorder="1" applyAlignment="1" applyProtection="1">
      <alignment horizontal="right"/>
      <protection locked="0"/>
    </xf>
    <xf numFmtId="49" fontId="5" fillId="0" borderId="45" xfId="6" applyNumberFormat="1" applyFont="1" applyFill="1" applyBorder="1" applyAlignment="1" applyProtection="1">
      <alignment horizontal="center" vertical="center" wrapText="1"/>
    </xf>
    <xf numFmtId="0" fontId="3" fillId="0" borderId="46" xfId="0" applyFont="1" applyBorder="1" applyAlignment="1" applyProtection="1">
      <alignment horizontal="center" vertical="center"/>
    </xf>
    <xf numFmtId="49" fontId="5" fillId="0" borderId="13" xfId="6" applyNumberFormat="1" applyFont="1" applyFill="1" applyBorder="1" applyAlignment="1" applyProtection="1">
      <alignment horizontal="left" vertical="center"/>
    </xf>
    <xf numFmtId="49" fontId="5" fillId="0" borderId="12" xfId="6" applyNumberFormat="1" applyFont="1" applyFill="1" applyBorder="1" applyAlignment="1" applyProtection="1">
      <alignment horizontal="left" vertical="center"/>
    </xf>
    <xf numFmtId="0" fontId="3" fillId="0" borderId="14" xfId="0" applyFont="1" applyBorder="1" applyAlignment="1" applyProtection="1">
      <alignment horizontal="left" vertical="center"/>
    </xf>
    <xf numFmtId="49" fontId="5" fillId="0" borderId="13" xfId="6" applyNumberFormat="1" applyFont="1" applyFill="1" applyBorder="1" applyAlignment="1" applyProtection="1">
      <alignment horizontal="left" vertical="center" wrapText="1"/>
    </xf>
    <xf numFmtId="49" fontId="5" fillId="0" borderId="12" xfId="6" applyNumberFormat="1" applyFont="1" applyFill="1" applyBorder="1" applyAlignment="1" applyProtection="1">
      <alignment horizontal="left" vertical="center" wrapText="1"/>
    </xf>
    <xf numFmtId="49" fontId="9" fillId="0" borderId="9" xfId="6" applyNumberFormat="1" applyFont="1" applyFill="1" applyBorder="1" applyAlignment="1" applyProtection="1">
      <alignment horizontal="center" vertical="center" wrapText="1"/>
    </xf>
    <xf numFmtId="49" fontId="5" fillId="0" borderId="13"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0" fontId="3" fillId="0" borderId="14" xfId="0" applyFont="1" applyBorder="1" applyAlignment="1" applyProtection="1">
      <alignment horizontal="center" vertical="center"/>
    </xf>
    <xf numFmtId="0" fontId="27" fillId="4" borderId="0" xfId="0" applyFont="1" applyFill="1" applyAlignment="1" applyProtection="1">
      <alignment vertical="center" wrapText="1"/>
    </xf>
    <xf numFmtId="0" fontId="28" fillId="0" borderId="0" xfId="0" applyFont="1" applyAlignment="1" applyProtection="1">
      <alignment vertical="center"/>
    </xf>
    <xf numFmtId="177" fontId="27" fillId="4" borderId="0" xfId="6" applyNumberFormat="1" applyFont="1" applyFill="1" applyBorder="1" applyAlignment="1" applyProtection="1">
      <alignment vertical="center" wrapText="1"/>
    </xf>
    <xf numFmtId="0" fontId="9" fillId="0" borderId="0" xfId="0" applyFont="1" applyBorder="1" applyAlignment="1" applyProtection="1">
      <alignment horizontal="right" vertical="center"/>
    </xf>
    <xf numFmtId="0" fontId="0" fillId="0" borderId="0" xfId="0" applyBorder="1" applyAlignment="1" applyProtection="1">
      <alignment horizontal="right" vertical="center"/>
    </xf>
    <xf numFmtId="177" fontId="11" fillId="0" borderId="0" xfId="6" applyNumberFormat="1" applyFont="1" applyFill="1" applyBorder="1" applyAlignment="1" applyProtection="1">
      <alignment horizontal="center" vertical="center" textRotation="180"/>
    </xf>
    <xf numFmtId="49" fontId="5" fillId="0" borderId="2" xfId="6" applyNumberFormat="1" applyFont="1" applyFill="1" applyBorder="1" applyAlignment="1" applyProtection="1">
      <alignment horizontal="left" vertical="top"/>
    </xf>
    <xf numFmtId="0" fontId="3" fillId="0" borderId="2" xfId="0" applyFont="1" applyBorder="1" applyAlignment="1" applyProtection="1">
      <alignment horizontal="left" vertical="top"/>
    </xf>
    <xf numFmtId="0" fontId="24" fillId="9" borderId="0" xfId="0" applyFont="1" applyFill="1" applyBorder="1" applyAlignment="1" applyProtection="1">
      <alignment horizontal="center" vertical="center"/>
      <protection locked="0"/>
    </xf>
    <xf numFmtId="49" fontId="5" fillId="0" borderId="9" xfId="6" applyNumberFormat="1" applyFont="1" applyFill="1" applyBorder="1" applyAlignment="1" applyProtection="1">
      <alignment horizontal="center" vertical="center" wrapText="1"/>
    </xf>
    <xf numFmtId="49" fontId="5" fillId="0" borderId="32" xfId="6" applyNumberFormat="1" applyFont="1" applyFill="1" applyBorder="1" applyAlignment="1" applyProtection="1">
      <alignment horizontal="center" vertical="center" wrapText="1"/>
    </xf>
    <xf numFmtId="181" fontId="11" fillId="9" borderId="3" xfId="6" applyNumberFormat="1" applyFont="1" applyFill="1" applyBorder="1" applyAlignment="1" applyProtection="1">
      <alignment horizontal="right"/>
      <protection locked="0"/>
    </xf>
    <xf numFmtId="181" fontId="11" fillId="9" borderId="6" xfId="0" applyNumberFormat="1" applyFont="1" applyFill="1" applyBorder="1" applyAlignment="1" applyProtection="1">
      <alignment horizontal="right"/>
      <protection locked="0"/>
    </xf>
    <xf numFmtId="181" fontId="11" fillId="9" borderId="4" xfId="0" applyNumberFormat="1" applyFont="1" applyFill="1" applyBorder="1" applyAlignment="1" applyProtection="1">
      <alignment horizontal="right"/>
      <protection locked="0"/>
    </xf>
    <xf numFmtId="0" fontId="3" fillId="0" borderId="46" xfId="0" applyFont="1" applyBorder="1" applyAlignment="1" applyProtection="1">
      <alignment horizontal="center" vertical="center" wrapText="1"/>
    </xf>
    <xf numFmtId="0" fontId="8" fillId="0" borderId="0" xfId="0" applyFont="1" applyFill="1" applyAlignment="1">
      <alignment horizontal="center" vertical="center"/>
    </xf>
    <xf numFmtId="0" fontId="4" fillId="6" borderId="17" xfId="0" applyNumberFormat="1" applyFont="1" applyFill="1" applyBorder="1" applyAlignment="1" applyProtection="1">
      <alignment horizontal="center" vertical="center"/>
    </xf>
    <xf numFmtId="0" fontId="4" fillId="6" borderId="19" xfId="0" applyNumberFormat="1" applyFont="1" applyFill="1" applyBorder="1" applyAlignment="1" applyProtection="1">
      <alignment horizontal="center" vertical="center"/>
    </xf>
    <xf numFmtId="0" fontId="0" fillId="0" borderId="0" xfId="0" applyNumberFormat="1" applyAlignment="1" applyProtection="1">
      <alignment horizontal="center" vertical="center"/>
    </xf>
    <xf numFmtId="49" fontId="4" fillId="0" borderId="13" xfId="0"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49" xfId="0" applyNumberFormat="1" applyFont="1" applyFill="1" applyBorder="1" applyAlignment="1" applyProtection="1">
      <alignment vertical="center"/>
    </xf>
    <xf numFmtId="181" fontId="4" fillId="0" borderId="39" xfId="0" applyNumberFormat="1" applyFont="1" applyBorder="1" applyAlignment="1" applyProtection="1">
      <alignment vertical="center"/>
    </xf>
    <xf numFmtId="181" fontId="4" fillId="0" borderId="50" xfId="0" applyNumberFormat="1" applyFont="1" applyBorder="1" applyAlignment="1" applyProtection="1">
      <alignment vertical="center"/>
    </xf>
    <xf numFmtId="181" fontId="4" fillId="0" borderId="51" xfId="0" applyNumberFormat="1" applyFont="1" applyBorder="1" applyAlignment="1" applyProtection="1">
      <alignment vertical="center"/>
    </xf>
    <xf numFmtId="181" fontId="4" fillId="0" borderId="33" xfId="0" applyNumberFormat="1" applyFont="1" applyBorder="1" applyAlignment="1" applyProtection="1">
      <alignment vertical="center"/>
    </xf>
    <xf numFmtId="181" fontId="4" fillId="0" borderId="47" xfId="0" applyNumberFormat="1" applyFont="1" applyBorder="1" applyAlignment="1" applyProtection="1">
      <alignment vertical="center"/>
    </xf>
    <xf numFmtId="181" fontId="4" fillId="0" borderId="48" xfId="0" applyNumberFormat="1" applyFont="1" applyBorder="1" applyAlignment="1" applyProtection="1">
      <alignment vertical="center"/>
    </xf>
    <xf numFmtId="49" fontId="4" fillId="0" borderId="54" xfId="0" applyNumberFormat="1" applyFont="1" applyFill="1" applyBorder="1" applyAlignment="1" applyProtection="1">
      <alignment vertical="center"/>
    </xf>
    <xf numFmtId="0" fontId="4" fillId="0" borderId="55" xfId="0" applyNumberFormat="1" applyFont="1" applyFill="1" applyBorder="1" applyAlignment="1" applyProtection="1">
      <alignment vertical="center"/>
    </xf>
    <xf numFmtId="0" fontId="4" fillId="0" borderId="56" xfId="0" applyNumberFormat="1" applyFont="1" applyFill="1" applyBorder="1" applyAlignment="1" applyProtection="1">
      <alignment vertical="center"/>
    </xf>
    <xf numFmtId="0" fontId="4" fillId="5" borderId="30" xfId="0" applyNumberFormat="1" applyFont="1" applyFill="1" applyBorder="1" applyAlignment="1" applyProtection="1">
      <alignment horizontal="center" vertical="center"/>
    </xf>
    <xf numFmtId="0" fontId="4" fillId="5" borderId="52" xfId="0" applyNumberFormat="1" applyFont="1" applyFill="1" applyBorder="1" applyAlignment="1" applyProtection="1">
      <alignment horizontal="center" vertical="center"/>
    </xf>
    <xf numFmtId="0" fontId="4" fillId="5" borderId="53" xfId="0" applyNumberFormat="1" applyFont="1" applyFill="1" applyBorder="1" applyAlignment="1" applyProtection="1">
      <alignment horizontal="center" vertical="center"/>
    </xf>
    <xf numFmtId="181" fontId="4" fillId="0" borderId="34" xfId="0" applyNumberFormat="1" applyFont="1" applyBorder="1" applyAlignment="1" applyProtection="1">
      <alignment vertical="center"/>
    </xf>
    <xf numFmtId="181" fontId="4" fillId="0" borderId="57" xfId="0" applyNumberFormat="1" applyFont="1" applyBorder="1" applyAlignment="1" applyProtection="1">
      <alignment vertical="center"/>
    </xf>
    <xf numFmtId="181" fontId="4" fillId="0" borderId="58" xfId="0" applyNumberFormat="1" applyFont="1" applyBorder="1" applyAlignment="1" applyProtection="1">
      <alignment vertical="center"/>
    </xf>
    <xf numFmtId="0" fontId="33" fillId="9" borderId="0" xfId="1" applyNumberFormat="1" applyFont="1" applyFill="1" applyAlignment="1" applyProtection="1">
      <alignment horizontal="center" vertical="center"/>
    </xf>
    <xf numFmtId="49" fontId="4" fillId="0" borderId="30" xfId="0" applyNumberFormat="1" applyFont="1" applyFill="1" applyBorder="1" applyAlignment="1" applyProtection="1">
      <alignment vertical="center"/>
    </xf>
    <xf numFmtId="0" fontId="4" fillId="0" borderId="52" xfId="0" applyNumberFormat="1" applyFont="1" applyFill="1" applyBorder="1" applyAlignment="1" applyProtection="1">
      <alignment vertical="center"/>
    </xf>
    <xf numFmtId="0" fontId="4" fillId="0" borderId="53" xfId="0" applyNumberFormat="1" applyFont="1" applyFill="1" applyBorder="1" applyAlignment="1" applyProtection="1">
      <alignment vertical="center"/>
    </xf>
  </cellXfs>
  <cellStyles count="8">
    <cellStyle name="標準" xfId="0" builtinId="0"/>
    <cellStyle name="標準 2" xfId="1" xr:uid="{00000000-0005-0000-0000-000001000000}"/>
    <cellStyle name="標準 2 2" xfId="2" xr:uid="{00000000-0005-0000-0000-000002000000}"/>
    <cellStyle name="標準 2_産業廃棄物 -   kannsei じっけん" xfId="3" xr:uid="{00000000-0005-0000-0000-000003000000}"/>
    <cellStyle name="標準 3" xfId="4" xr:uid="{00000000-0005-0000-0000-000004000000}"/>
    <cellStyle name="標準 3 2" xfId="5" xr:uid="{00000000-0005-0000-0000-000005000000}"/>
    <cellStyle name="標準_【様式-A】産業廃棄物処理計画実施状況報告書" xfId="6" xr:uid="{00000000-0005-0000-0000-000006000000}"/>
    <cellStyle name="標準_実績報告鏡"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68035</xdr:colOff>
      <xdr:row>0</xdr:row>
      <xdr:rowOff>68036</xdr:rowOff>
    </xdr:from>
    <xdr:to>
      <xdr:col>20</xdr:col>
      <xdr:colOff>302557</xdr:colOff>
      <xdr:row>9</xdr:row>
      <xdr:rowOff>98292</xdr:rowOff>
    </xdr:to>
    <xdr:sp macro="" textlink="">
      <xdr:nvSpPr>
        <xdr:cNvPr id="2" name="Text Box 40">
          <a:extLst>
            <a:ext uri="{FF2B5EF4-FFF2-40B4-BE49-F238E27FC236}">
              <a16:creationId xmlns:a16="http://schemas.microsoft.com/office/drawing/2014/main" id="{162B4CAF-A5C2-4AFD-8A3F-373F288C86D9}"/>
            </a:ext>
          </a:extLst>
        </xdr:cNvPr>
        <xdr:cNvSpPr txBox="1">
          <a:spLocks noChangeArrowheads="1"/>
        </xdr:cNvSpPr>
      </xdr:nvSpPr>
      <xdr:spPr bwMode="auto">
        <a:xfrm>
          <a:off x="8147476" y="68036"/>
          <a:ext cx="8773405" cy="2529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ようにお気をつけください（提出者欄を除く）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8</xdr:col>
      <xdr:colOff>38100</xdr:colOff>
      <xdr:row>20</xdr:row>
      <xdr:rowOff>247650</xdr:rowOff>
    </xdr:from>
    <xdr:to>
      <xdr:col>8</xdr:col>
      <xdr:colOff>552450</xdr:colOff>
      <xdr:row>25</xdr:row>
      <xdr:rowOff>704850</xdr:rowOff>
    </xdr:to>
    <xdr:sp macro="" textlink="">
      <xdr:nvSpPr>
        <xdr:cNvPr id="8223" name="AutoShape 1">
          <a:extLst>
            <a:ext uri="{FF2B5EF4-FFF2-40B4-BE49-F238E27FC236}">
              <a16:creationId xmlns:a16="http://schemas.microsoft.com/office/drawing/2014/main" id="{7074A66A-456C-4A48-96EB-D619AFD3B7DF}"/>
            </a:ext>
          </a:extLst>
        </xdr:cNvPr>
        <xdr:cNvSpPr>
          <a:spLocks/>
        </xdr:cNvSpPr>
      </xdr:nvSpPr>
      <xdr:spPr bwMode="auto">
        <a:xfrm>
          <a:off x="8458200" y="7505700"/>
          <a:ext cx="514350" cy="2790825"/>
        </a:xfrm>
        <a:prstGeom prst="rightBrace">
          <a:avLst>
            <a:gd name="adj1" fmla="val 58856"/>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2301C33-ED8D-430E-9FC1-DC9E7C5F2423}"/>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8F6CA69-A8D6-43B1-8226-34F0B1CDF93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7C600E5-08BC-4EC7-965C-648CB4B9DA2E}"/>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4F7C0A3-91DB-4D94-B970-E121381E1B6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8BD5201D-35EA-4500-90E2-F231B40641C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7BAE08-A6D7-4032-A9FE-9FDD069FA31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17A7D99-65DF-4698-9331-0ED323ECAEB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360D9B55-1752-4230-B871-530C9486688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F1405C9-6DA8-438D-B544-C5C6ECE2A8E8}"/>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90CDAA3-151A-4C98-9E44-7714FB9F6EB8}"/>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D8495128-9AF9-43E7-89A3-53153622FD65}"/>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86F6CFD-E9DF-4A5D-B36A-93536771B9F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FB0A573-1D12-4989-B7AC-A1150D100C04}"/>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B1CCE9C-8D7B-4AA9-85A1-29C0860D7D7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93D927D5-0EE9-425B-ADF5-C725E450EE9E}"/>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FE768619-48B3-4EB6-976C-7CB720524C62}"/>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090CEF-0016-417D-AECC-C5EE770F784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887D1D7-DF82-4779-A6A9-68943540812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E3FF460-633D-4F72-A0B2-DF7A31E031E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201C120-98B8-4EF5-A500-E5E2F0549B6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8A54B790-1528-4DD1-809E-CFB8DABA82F6}"/>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07197CD-C418-4D65-822B-1A6E2235B105}"/>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46E69ED0-E7F3-4100-8BF7-1F973466DD6C}"/>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FD356AA-EC15-42C7-9BBA-5A0F417C46A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797E2CE-01FA-485E-B915-C3E02FAFD9C4}"/>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2FB05AD1-3078-4C07-BC7A-50F854F123FB}"/>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1E619A76-B224-4288-A1B3-123EBC9294B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8041175-0C39-4561-B7A4-D430F657D3C7}"/>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60DC8086-AD6B-4BB3-8B90-AD89F21BBD2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4D487788-9509-4B38-B942-F0C5B62B1E75}"/>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126748</xdr:colOff>
      <xdr:row>38</xdr:row>
      <xdr:rowOff>24411</xdr:rowOff>
    </xdr:from>
    <xdr:to>
      <xdr:col>28</xdr:col>
      <xdr:colOff>340999</xdr:colOff>
      <xdr:row>43</xdr:row>
      <xdr:rowOff>201505</xdr:rowOff>
    </xdr:to>
    <xdr:sp macro="" textlink="">
      <xdr:nvSpPr>
        <xdr:cNvPr id="3" name="Text Box 40">
          <a:extLst>
            <a:ext uri="{FF2B5EF4-FFF2-40B4-BE49-F238E27FC236}">
              <a16:creationId xmlns:a16="http://schemas.microsoft.com/office/drawing/2014/main" id="{F63E612A-9742-447E-A769-456AE1E44578}"/>
            </a:ext>
          </a:extLst>
        </xdr:cNvPr>
        <xdr:cNvSpPr txBox="1">
          <a:spLocks noChangeArrowheads="1"/>
        </xdr:cNvSpPr>
      </xdr:nvSpPr>
      <xdr:spPr bwMode="auto">
        <a:xfrm>
          <a:off x="14459072" y="7879735"/>
          <a:ext cx="9470309" cy="1387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2855C2C-1896-4890-873C-F5CD52341929}"/>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D2425A1-972D-4316-82B4-56A134F9AFF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4257BB8B-35AC-4D0B-8104-17FC70FC963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EBF7046-F01F-4069-B855-25AAEDE5302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761BF04-5975-4EC8-A39A-207402108C8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587F76-DB71-41B4-AC50-721BC811ECB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10A614A8-C180-473E-9CE8-870E35F789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0D3CF6-6CD0-4939-AB4E-284CF178DF7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AEAB1D9A-00FF-48F0-B5AF-5338B6EACBC7}"/>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1B9C2A06-EA1E-4F5E-B683-35951F326F7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861E865-2EED-4F65-9283-1F2467712D1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FF818C-0F7D-4AC9-858C-1C1706B51D2F}"/>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4C2C017-9705-442D-97C3-2EE7D7FA138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9EB295D2-E504-478F-99D5-FCFCE45B68F2}"/>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103909</xdr:colOff>
      <xdr:row>2</xdr:row>
      <xdr:rowOff>0</xdr:rowOff>
    </xdr:from>
    <xdr:to>
      <xdr:col>28</xdr:col>
      <xdr:colOff>603068</xdr:colOff>
      <xdr:row>7</xdr:row>
      <xdr:rowOff>210551</xdr:rowOff>
    </xdr:to>
    <xdr:sp macro="" textlink="">
      <xdr:nvSpPr>
        <xdr:cNvPr id="19" name="Text Box 40">
          <a:extLst>
            <a:ext uri="{FF2B5EF4-FFF2-40B4-BE49-F238E27FC236}">
              <a16:creationId xmlns:a16="http://schemas.microsoft.com/office/drawing/2014/main" id="{D08AB92C-4F3F-4DDE-AE91-7F74DCAA4558}"/>
            </a:ext>
          </a:extLst>
        </xdr:cNvPr>
        <xdr:cNvSpPr txBox="1">
          <a:spLocks noChangeArrowheads="1"/>
        </xdr:cNvSpPr>
      </xdr:nvSpPr>
      <xdr:spPr bwMode="auto">
        <a:xfrm>
          <a:off x="17006454"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64FCD354-BC5F-495B-9392-97C083826DE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6996102-3E8B-4C1A-BC8A-45DACE8DF5C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32DADDF4-E643-461B-93AF-3E99AD5118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D5719496-B9FB-4C78-8FD3-162DB5217DB6}"/>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8100A20-92AF-4288-B2ED-5370C01F9CA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A2D7C63-B609-422D-B897-BE2A310D2012}"/>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72AE9AA-8969-4D60-BC3D-06367AE9F07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45C3804-B62E-4705-A803-3B6B4144A8D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60DA6CF-E4C6-40EF-89C3-0A19ED50C5C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F4D55DF2-CC8C-443D-AA1D-046C84FD683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2C61961-9ED3-4626-94A4-F18501EB51E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44D00FD-B344-48AC-A1D6-76E4AFE27752}"/>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C328A2F-0A8E-437D-AA75-079CE108A43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A5770AAA-1C20-4F64-B100-F1E295E4ACA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204751</xdr:colOff>
      <xdr:row>7</xdr:row>
      <xdr:rowOff>210551</xdr:rowOff>
    </xdr:to>
    <xdr:sp macro="" textlink="">
      <xdr:nvSpPr>
        <xdr:cNvPr id="16" name="Text Box 40">
          <a:extLst>
            <a:ext uri="{FF2B5EF4-FFF2-40B4-BE49-F238E27FC236}">
              <a16:creationId xmlns:a16="http://schemas.microsoft.com/office/drawing/2014/main" id="{E7778F7A-FD8E-49E6-8BE4-9842FB73D7AE}"/>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D088A5C-6EE0-4FAA-AD71-141C62237B38}"/>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16E7A8B-285B-4AAD-845D-50ADE0959F8D}"/>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B72C582-10D0-433C-8642-61794435224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C49F0C1-FA5C-4EEF-9552-867204AE53C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37620D2-746D-4707-A062-CF3E8D3F15F7}"/>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E2749A5-36FA-44BA-94C7-7BFDE2C5675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86BB73E-3E03-4A91-B8E1-AC729683FD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AAA6B5F-C041-446A-B922-2031BC890AE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82988DE-AC8D-494E-BCE3-37B3F36D54F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3DEA219-4914-4279-B12D-1255270EE8B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BED3952-1C7E-4A4A-A129-7492CC0581B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C92C5CF4-AC06-4F12-9B59-32BB5003724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B0195F0-EA3C-45C0-A26C-5DF877C3F62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131BE754-9EB8-49A3-A170-78514199916B}"/>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3E5B09F2-A061-470A-B0FE-6BFE9396C013}"/>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3FBCABB-4ABF-4CAA-BB92-1ECE70C0347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CD3219F-4128-49AA-829A-D46779E4793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43A47FF-06AD-49B8-9CF8-9044B589D8F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D54820F-C543-4F95-8D18-1A6B020E1D7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EA1DB5A-A32B-4565-9309-0EB7B22179C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A49BE60-99F4-4CDA-9926-4EC8086B0A2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723D92A-8A08-4918-B6F2-B0BB41CE9DC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B647F426-D9EF-42B5-AA01-3FC2086D7C15}"/>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15F9CC2-ABCE-4AA1-A2B2-1CEF549D5A04}"/>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9D3D4764-DC30-4CF8-9C8A-F7092309510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CA95414-54C1-40B0-B69F-2FCBDA9A231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6E70729-2721-4E98-8306-2CB7077B186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033EB5C-4DE0-43F9-B78F-481398C0BC4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3A620DE-C95E-4F68-BA3C-401C7B53BD9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E3335D7F-8B5F-4871-BE60-77CCA6DEE4CA}"/>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E31E90D-F901-4D21-BED7-C4A01CE5A67C}"/>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9224AC7-5882-4845-9D9F-31BDB84F6A3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E42845F-070E-461B-BCC8-A512DA69FA1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6031A71-BDB1-497D-AFA9-16D6B863273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A4B7F329-BF78-4F25-93D1-E478886779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A95447EB-661E-43C0-B08A-5F2D062C784A}"/>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7C74E72-A50A-4199-AC89-9EEB437083D1}"/>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D600E1C-563E-4EB7-8D03-D71DA134596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0BEA896-54DB-4A49-B8DC-D914611F951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E451ADA-7C1D-4131-A145-9A2177BE1C1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4D22A4DD-CD42-4CC8-BDF8-A2E79BEE119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7E7F8D52-A553-4958-A5FC-D13A3F4EEEF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55B7500-17CC-4A02-9791-DC5AB0ADD89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EE9F7A6C-81DC-42B6-831D-78968D7D803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B80DE40-92B1-43CE-A90C-DC3D60911499}"/>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8A66D4C-9C49-4E97-8D62-CF6CEF1C522E}"/>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C85E754-6E2F-49DC-97F3-2C4BFF9EEA9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A3A1F16D-D181-48A2-B558-5750941ABD55}"/>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051FE4D9-5C2F-4039-92F8-49D075554DD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5546986-96E4-44DB-B002-3F98F8C9399F}"/>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E904E7E0-79C4-4F54-BC0E-5892C3B5499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0488524-8BEA-463D-914F-474D0FAD4A62}"/>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DFB785D8-705A-42D3-8D35-D16DACBF974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8CEB24B-D0D4-4DFA-B50A-6B90CE222A93}"/>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6DD5DC4-5083-4A31-BF5F-9DD8285C8C9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EC0E8B4-454A-4F82-9EB7-7B845A2EE0D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F2DD66BF-796B-4791-A408-385A9ED06EC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7BB94F6-9794-47E1-A8F6-1CF8F8B94EC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3700CCA-5A23-4191-A859-AB5C62803A0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72D3C504-2FE8-4186-9CD2-0F13A6DDA88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AF7EDB8-BD8F-4AEE-8239-210F9E8C7A01}"/>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52E9606A-1F87-45B2-866A-60B47966A72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E95C481-07EA-4EF0-BACA-FF05CC914B2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B4AD0430-D746-4BAE-8D6B-38793EE141B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5557CF6D-50EA-467E-BF06-B7A2BA97B5E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02CBFEE-D5CF-432C-9244-F008FFF4AF0C}"/>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B3E853B-1A41-44B6-BD56-898696F03EE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21182A0-9F1E-4DDF-A8CF-022C2C0F48D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0F2F1532-3FA4-4D18-892B-27C4F21886D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0EC7F4C0-1CCD-4A22-A136-294AE178D73B}"/>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0D7C620-8338-4E48-93D4-ADB0E3D2061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2BFC23-1A2F-4741-BC99-4401D215E93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F21F81B3-0B7B-4613-B933-3D995400F30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ABC4FF1-C35A-4AB7-9AF6-21A02471306E}"/>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90374556-0980-4D30-BA3F-F1C886E4DA2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5550D8-5503-4BC6-ACF2-993CE3F91E4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EA8907-AFE1-4789-93BB-5D80473F8EF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EFF47BF6-90E7-4353-916A-0C59A2B144E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CD084A4-E9DE-4DE1-A3EC-F74471A044DC}"/>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D029DAF-0E92-430E-86AE-3A8EB8E7078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94ECE0F-2578-4E74-AE83-650CF70559C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0837838-AFDF-44EE-99D4-1D8671672FA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BCE41D-B174-4816-893A-0DABCB7B25B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7990430-BA80-496F-BBAD-2335D2B3ACC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63F34884-3748-47E2-B03B-34CE9031722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956103A-59D5-417A-9A54-FDD175C6220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6076F554-9177-462C-BE9F-30FBCF7CB9E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9951B8B-F734-4D59-94F5-3D8109CCC79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835CC95-789F-4613-9878-8C9206512E1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1</xdr:row>
      <xdr:rowOff>86591</xdr:rowOff>
    </xdr:from>
    <xdr:to>
      <xdr:col>29</xdr:col>
      <xdr:colOff>308660</xdr:colOff>
      <xdr:row>7</xdr:row>
      <xdr:rowOff>141278</xdr:rowOff>
    </xdr:to>
    <xdr:sp macro="" textlink="">
      <xdr:nvSpPr>
        <xdr:cNvPr id="16" name="Text Box 40">
          <a:extLst>
            <a:ext uri="{FF2B5EF4-FFF2-40B4-BE49-F238E27FC236}">
              <a16:creationId xmlns:a16="http://schemas.microsoft.com/office/drawing/2014/main" id="{D75F3C2C-D23D-45AE-B958-BDCC56E08BF2}"/>
            </a:ext>
          </a:extLst>
        </xdr:cNvPr>
        <xdr:cNvSpPr txBox="1">
          <a:spLocks noChangeArrowheads="1"/>
        </xdr:cNvSpPr>
      </xdr:nvSpPr>
      <xdr:spPr bwMode="auto">
        <a:xfrm>
          <a:off x="17023773" y="190500"/>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B1:AA60"/>
  <sheetViews>
    <sheetView tabSelected="1" view="pageBreakPreview" zoomScale="85" zoomScaleNormal="85" zoomScaleSheetLayoutView="85" workbookViewId="0">
      <selection activeCell="F5" sqref="F5:G5"/>
    </sheetView>
  </sheetViews>
  <sheetFormatPr defaultRowHeight="13.5" x14ac:dyDescent="0.15"/>
  <cols>
    <col min="1" max="1" width="0.875" style="52" customWidth="1"/>
    <col min="2" max="2" width="2.25" style="52" customWidth="1"/>
    <col min="3" max="3" width="32.125" style="52" customWidth="1"/>
    <col min="4" max="4" width="18.375" style="52" customWidth="1"/>
    <col min="5" max="5" width="13.5" style="52" customWidth="1"/>
    <col min="6" max="6" width="20.625" style="52" customWidth="1"/>
    <col min="7" max="7" width="18.375" style="79" customWidth="1"/>
    <col min="8" max="8" width="4.375" style="52" customWidth="1"/>
    <col min="9" max="26" width="9" style="52"/>
    <col min="27" max="27" width="16" style="52" customWidth="1"/>
    <col min="28" max="16384" width="9" style="52"/>
  </cols>
  <sheetData>
    <row r="1" spans="2:9" ht="14.25" x14ac:dyDescent="0.15">
      <c r="B1" s="50"/>
      <c r="C1" s="50"/>
      <c r="D1" s="50"/>
      <c r="E1" s="50"/>
      <c r="F1" s="50"/>
      <c r="G1" s="51"/>
    </row>
    <row r="2" spans="2:9" ht="14.25" x14ac:dyDescent="0.15">
      <c r="B2" s="51" t="s">
        <v>77</v>
      </c>
      <c r="C2" s="53"/>
      <c r="D2" s="53"/>
      <c r="E2" s="53"/>
      <c r="F2" s="53"/>
      <c r="G2" s="53"/>
    </row>
    <row r="3" spans="2:9" ht="19.5" customHeight="1" x14ac:dyDescent="0.15">
      <c r="B3" s="204" t="s">
        <v>32</v>
      </c>
      <c r="C3" s="204"/>
      <c r="D3" s="204"/>
      <c r="E3" s="204"/>
      <c r="F3" s="204"/>
      <c r="G3" s="204"/>
    </row>
    <row r="4" spans="2:9" ht="36.75" customHeight="1" x14ac:dyDescent="0.15">
      <c r="B4" s="205" t="s">
        <v>69</v>
      </c>
      <c r="C4" s="206"/>
      <c r="D4" s="206"/>
      <c r="E4" s="206"/>
      <c r="F4" s="206"/>
      <c r="G4" s="207"/>
    </row>
    <row r="5" spans="2:9" ht="14.25" x14ac:dyDescent="0.15">
      <c r="B5" s="54"/>
      <c r="C5" s="55"/>
      <c r="D5" s="56"/>
      <c r="F5" s="208" t="s">
        <v>149</v>
      </c>
      <c r="G5" s="209"/>
    </row>
    <row r="6" spans="2:9" ht="30.75" customHeight="1" x14ac:dyDescent="0.15">
      <c r="B6" s="54"/>
      <c r="C6" s="55" t="s">
        <v>151</v>
      </c>
      <c r="D6" s="55"/>
      <c r="E6" s="57" t="s">
        <v>78</v>
      </c>
      <c r="F6" s="57"/>
      <c r="G6" s="58"/>
    </row>
    <row r="7" spans="2:9" ht="27.75" customHeight="1" x14ac:dyDescent="0.15">
      <c r="B7" s="54"/>
      <c r="C7" s="55" t="s">
        <v>152</v>
      </c>
      <c r="D7" s="55" t="s">
        <v>150</v>
      </c>
      <c r="E7" s="55"/>
      <c r="F7" s="55"/>
      <c r="G7" s="58"/>
    </row>
    <row r="8" spans="2:9" ht="18" customHeight="1" x14ac:dyDescent="0.15">
      <c r="B8" s="54"/>
      <c r="C8" s="55"/>
      <c r="D8" s="55" t="s">
        <v>145</v>
      </c>
      <c r="E8" s="59" t="s">
        <v>146</v>
      </c>
      <c r="F8" s="210"/>
      <c r="G8" s="211"/>
    </row>
    <row r="9" spans="2:9" ht="33.950000000000003" customHeight="1" x14ac:dyDescent="0.15">
      <c r="B9" s="54"/>
      <c r="C9" s="55"/>
      <c r="D9" s="56" t="s">
        <v>73</v>
      </c>
      <c r="E9" s="60" t="s">
        <v>74</v>
      </c>
      <c r="F9" s="212"/>
      <c r="G9" s="213"/>
    </row>
    <row r="10" spans="2:9" ht="33.950000000000003" customHeight="1" x14ac:dyDescent="0.15">
      <c r="B10" s="54"/>
      <c r="C10" s="55"/>
      <c r="D10" s="56" t="s">
        <v>73</v>
      </c>
      <c r="E10" s="60" t="s">
        <v>70</v>
      </c>
      <c r="F10" s="212"/>
      <c r="G10" s="213"/>
    </row>
    <row r="11" spans="2:9" ht="22.5" customHeight="1" x14ac:dyDescent="0.15">
      <c r="B11" s="54"/>
      <c r="C11" s="55"/>
      <c r="D11" s="55" t="s">
        <v>75</v>
      </c>
      <c r="E11" s="55" t="s">
        <v>72</v>
      </c>
      <c r="F11" s="55"/>
      <c r="G11" s="58"/>
      <c r="I11" s="61" t="s">
        <v>142</v>
      </c>
    </row>
    <row r="12" spans="2:9" ht="23.25" customHeight="1" x14ac:dyDescent="0.15">
      <c r="B12" s="54"/>
      <c r="C12" s="55"/>
      <c r="D12" s="56" t="s">
        <v>76</v>
      </c>
      <c r="E12" s="60" t="s">
        <v>71</v>
      </c>
      <c r="F12" s="214"/>
      <c r="G12" s="215"/>
    </row>
    <row r="13" spans="2:9" ht="21" customHeight="1" x14ac:dyDescent="0.15">
      <c r="B13" s="54"/>
      <c r="C13" s="55"/>
      <c r="D13" s="55"/>
      <c r="E13" s="55"/>
      <c r="F13" s="55"/>
      <c r="G13" s="58"/>
    </row>
    <row r="14" spans="2:9" ht="30.75" customHeight="1" x14ac:dyDescent="0.15">
      <c r="B14" s="54" t="s">
        <v>79</v>
      </c>
      <c r="C14" s="218" t="s">
        <v>147</v>
      </c>
      <c r="D14" s="218"/>
      <c r="E14" s="218"/>
      <c r="F14" s="46" t="s">
        <v>170</v>
      </c>
      <c r="G14" s="62" t="s">
        <v>148</v>
      </c>
      <c r="I14" s="61" t="s">
        <v>168</v>
      </c>
    </row>
    <row r="15" spans="2:9" ht="35.25" customHeight="1" x14ac:dyDescent="0.15">
      <c r="B15" s="219" t="s">
        <v>169</v>
      </c>
      <c r="C15" s="220"/>
      <c r="D15" s="63"/>
      <c r="E15" s="63"/>
      <c r="F15" s="63"/>
      <c r="G15" s="64"/>
    </row>
    <row r="16" spans="2:9" ht="44.25" customHeight="1" x14ac:dyDescent="0.15">
      <c r="B16" s="184" t="s">
        <v>45</v>
      </c>
      <c r="C16" s="185"/>
      <c r="D16" s="186"/>
      <c r="E16" s="216"/>
      <c r="F16" s="216"/>
      <c r="G16" s="217"/>
    </row>
    <row r="17" spans="2:17" ht="44.25" customHeight="1" x14ac:dyDescent="0.15">
      <c r="B17" s="184" t="s">
        <v>46</v>
      </c>
      <c r="C17" s="185"/>
      <c r="D17" s="186"/>
      <c r="E17" s="187"/>
      <c r="F17" s="187"/>
      <c r="G17" s="188"/>
    </row>
    <row r="18" spans="2:17" ht="42" customHeight="1" x14ac:dyDescent="0.15">
      <c r="B18" s="184" t="s">
        <v>47</v>
      </c>
      <c r="C18" s="185"/>
      <c r="D18" s="186"/>
      <c r="E18" s="187"/>
      <c r="F18" s="187"/>
      <c r="G18" s="188"/>
      <c r="I18" s="65" t="s">
        <v>167</v>
      </c>
      <c r="J18" s="66"/>
      <c r="K18" s="67"/>
      <c r="L18" s="67"/>
      <c r="M18" s="67"/>
      <c r="N18" s="67"/>
      <c r="O18" s="67"/>
      <c r="P18" s="67"/>
      <c r="Q18" s="67"/>
    </row>
    <row r="19" spans="2:17" ht="44.25" customHeight="1" x14ac:dyDescent="0.15">
      <c r="B19" s="190" t="s">
        <v>48</v>
      </c>
      <c r="C19" s="191"/>
      <c r="D19" s="186"/>
      <c r="E19" s="187"/>
      <c r="F19" s="187"/>
      <c r="G19" s="188"/>
      <c r="I19" s="65" t="s">
        <v>143</v>
      </c>
      <c r="J19" s="66"/>
      <c r="K19" s="67"/>
      <c r="L19" s="67"/>
      <c r="M19" s="67"/>
      <c r="N19" s="67"/>
      <c r="O19" s="67"/>
      <c r="P19" s="67"/>
      <c r="Q19" s="67"/>
    </row>
    <row r="20" spans="2:17" ht="35.25" customHeight="1" x14ac:dyDescent="0.15">
      <c r="B20" s="193" t="s">
        <v>24</v>
      </c>
      <c r="C20" s="194"/>
      <c r="D20" s="194"/>
      <c r="E20" s="194"/>
      <c r="F20" s="194"/>
      <c r="G20" s="195"/>
    </row>
    <row r="21" spans="2:17" ht="21.95" customHeight="1" x14ac:dyDescent="0.15">
      <c r="B21" s="201"/>
      <c r="C21" s="68" t="s">
        <v>14</v>
      </c>
      <c r="D21" s="69" t="s">
        <v>23</v>
      </c>
      <c r="E21" s="198" t="s">
        <v>14</v>
      </c>
      <c r="F21" s="199"/>
      <c r="G21" s="70" t="s">
        <v>23</v>
      </c>
    </row>
    <row r="22" spans="2:17" ht="40.5" customHeight="1" x14ac:dyDescent="0.15">
      <c r="B22" s="202"/>
      <c r="C22" s="71" t="s">
        <v>2</v>
      </c>
      <c r="D22" s="41"/>
      <c r="E22" s="184" t="s">
        <v>27</v>
      </c>
      <c r="F22" s="200"/>
      <c r="G22" s="41"/>
    </row>
    <row r="23" spans="2:17" ht="40.5" customHeight="1" x14ac:dyDescent="0.15">
      <c r="B23" s="202"/>
      <c r="C23" s="72" t="s">
        <v>25</v>
      </c>
      <c r="D23" s="41"/>
      <c r="E23" s="196" t="s">
        <v>28</v>
      </c>
      <c r="F23" s="197"/>
      <c r="G23" s="41"/>
      <c r="J23" s="65" t="s">
        <v>144</v>
      </c>
    </row>
    <row r="24" spans="2:17" ht="40.5" customHeight="1" x14ac:dyDescent="0.15">
      <c r="B24" s="202"/>
      <c r="C24" s="72" t="s">
        <v>49</v>
      </c>
      <c r="D24" s="41"/>
      <c r="E24" s="196" t="s">
        <v>29</v>
      </c>
      <c r="F24" s="197"/>
      <c r="G24" s="41"/>
      <c r="J24" s="48" t="s">
        <v>172</v>
      </c>
    </row>
    <row r="25" spans="2:17" ht="40.5" customHeight="1" x14ac:dyDescent="0.15">
      <c r="B25" s="202"/>
      <c r="C25" s="73" t="s">
        <v>80</v>
      </c>
      <c r="D25" s="41"/>
      <c r="E25" s="196" t="s">
        <v>30</v>
      </c>
      <c r="F25" s="197"/>
      <c r="G25" s="41"/>
      <c r="J25" s="74" t="s">
        <v>173</v>
      </c>
    </row>
    <row r="26" spans="2:17" ht="59.25" customHeight="1" x14ac:dyDescent="0.15">
      <c r="B26" s="202"/>
      <c r="C26" s="72" t="s">
        <v>26</v>
      </c>
      <c r="D26" s="41"/>
      <c r="E26" s="196" t="s">
        <v>31</v>
      </c>
      <c r="F26" s="197"/>
      <c r="G26" s="41"/>
    </row>
    <row r="27" spans="2:17" ht="43.5" customHeight="1" x14ac:dyDescent="0.15">
      <c r="B27" s="203"/>
      <c r="C27" s="75" t="s">
        <v>0</v>
      </c>
      <c r="D27" s="76"/>
      <c r="E27" s="77"/>
      <c r="F27" s="77"/>
      <c r="G27" s="78"/>
    </row>
    <row r="28" spans="2:17" ht="21.95" customHeight="1" x14ac:dyDescent="0.15">
      <c r="B28" s="192" t="s">
        <v>174</v>
      </c>
      <c r="C28" s="192"/>
      <c r="D28" s="192"/>
      <c r="E28" s="192"/>
      <c r="F28" s="192"/>
      <c r="G28" s="192"/>
    </row>
    <row r="30" spans="2:17" ht="14.25" x14ac:dyDescent="0.15">
      <c r="B30" s="189"/>
      <c r="C30" s="189"/>
      <c r="D30" s="189"/>
      <c r="E30" s="189"/>
      <c r="F30" s="189"/>
      <c r="G30" s="189"/>
    </row>
    <row r="41" spans="9:27" x14ac:dyDescent="0.15">
      <c r="I41" s="52" t="s">
        <v>171</v>
      </c>
      <c r="AA41" s="80" t="s">
        <v>116</v>
      </c>
    </row>
    <row r="42" spans="9:27" x14ac:dyDescent="0.15">
      <c r="I42" s="81" t="s">
        <v>2</v>
      </c>
      <c r="J42" s="81" t="s">
        <v>155</v>
      </c>
      <c r="K42" s="81" t="s">
        <v>156</v>
      </c>
      <c r="L42" s="81" t="s">
        <v>157</v>
      </c>
      <c r="M42" s="81" t="s">
        <v>158</v>
      </c>
      <c r="N42" s="81" t="s">
        <v>159</v>
      </c>
      <c r="O42" s="81" t="s">
        <v>160</v>
      </c>
      <c r="P42" s="81" t="s">
        <v>161</v>
      </c>
      <c r="Q42" s="81" t="s">
        <v>162</v>
      </c>
      <c r="R42" s="81" t="s">
        <v>163</v>
      </c>
      <c r="S42" s="81" t="s">
        <v>164</v>
      </c>
      <c r="T42" s="81" t="s">
        <v>96</v>
      </c>
      <c r="AA42" s="82" t="s">
        <v>112</v>
      </c>
    </row>
    <row r="43" spans="9:27" ht="14.25" x14ac:dyDescent="0.15">
      <c r="J43" s="44">
        <f>第２面①!G15</f>
        <v>0</v>
      </c>
      <c r="K43" s="44">
        <f>②!G15</f>
        <v>0</v>
      </c>
      <c r="L43" s="44">
        <f>③!G15</f>
        <v>0</v>
      </c>
      <c r="M43" s="45">
        <f>④!G15</f>
        <v>0</v>
      </c>
      <c r="N43" s="45">
        <f>⑤!G15</f>
        <v>0</v>
      </c>
      <c r="O43" s="44">
        <f>⑥!G15</f>
        <v>0</v>
      </c>
      <c r="P43" s="44">
        <f>⑦!G15</f>
        <v>0</v>
      </c>
      <c r="Q43" s="44">
        <f>⑧!G15</f>
        <v>0</v>
      </c>
      <c r="R43" s="45">
        <f>⑨!G15</f>
        <v>0</v>
      </c>
      <c r="S43" s="45">
        <f>⑩!G15</f>
        <v>0</v>
      </c>
      <c r="T43" s="47">
        <f>SUM(J43:S43)</f>
        <v>0</v>
      </c>
      <c r="AA43" s="83" t="s">
        <v>99</v>
      </c>
    </row>
    <row r="44" spans="9:27" x14ac:dyDescent="0.15">
      <c r="AA44" s="83" t="s">
        <v>100</v>
      </c>
    </row>
    <row r="45" spans="9:27" x14ac:dyDescent="0.15">
      <c r="AA45" s="83" t="s">
        <v>101</v>
      </c>
    </row>
    <row r="46" spans="9:27" x14ac:dyDescent="0.15">
      <c r="AA46" s="83" t="s">
        <v>102</v>
      </c>
    </row>
    <row r="47" spans="9:27" x14ac:dyDescent="0.15">
      <c r="AA47" s="83" t="s">
        <v>103</v>
      </c>
    </row>
    <row r="48" spans="9:27" x14ac:dyDescent="0.15">
      <c r="AA48" s="83" t="s">
        <v>108</v>
      </c>
    </row>
    <row r="49" spans="27:27" x14ac:dyDescent="0.15">
      <c r="AA49" s="83" t="s">
        <v>109</v>
      </c>
    </row>
    <row r="50" spans="27:27" x14ac:dyDescent="0.15">
      <c r="AA50" s="83" t="s">
        <v>110</v>
      </c>
    </row>
    <row r="51" spans="27:27" x14ac:dyDescent="0.15">
      <c r="AA51" s="83" t="s">
        <v>154</v>
      </c>
    </row>
    <row r="52" spans="27:27" x14ac:dyDescent="0.15">
      <c r="AA52" s="83" t="s">
        <v>153</v>
      </c>
    </row>
    <row r="53" spans="27:27" x14ac:dyDescent="0.15">
      <c r="AA53" s="83" t="s">
        <v>104</v>
      </c>
    </row>
    <row r="54" spans="27:27" x14ac:dyDescent="0.15">
      <c r="AA54" s="83" t="s">
        <v>105</v>
      </c>
    </row>
    <row r="55" spans="27:27" x14ac:dyDescent="0.15">
      <c r="AA55" s="83" t="s">
        <v>113</v>
      </c>
    </row>
    <row r="56" spans="27:27" x14ac:dyDescent="0.15">
      <c r="AA56" s="83" t="s">
        <v>106</v>
      </c>
    </row>
    <row r="57" spans="27:27" x14ac:dyDescent="0.15">
      <c r="AA57" s="83" t="s">
        <v>107</v>
      </c>
    </row>
    <row r="58" spans="27:27" x14ac:dyDescent="0.15">
      <c r="AA58" s="83" t="s">
        <v>111</v>
      </c>
    </row>
    <row r="59" spans="27:27" x14ac:dyDescent="0.15">
      <c r="AA59" s="83" t="s">
        <v>165</v>
      </c>
    </row>
    <row r="60" spans="27:27" x14ac:dyDescent="0.15">
      <c r="AA60" s="84" t="s">
        <v>166</v>
      </c>
    </row>
  </sheetData>
  <sheetProtection sheet="1" formatCells="0" formatColumns="0" formatRows="0" insertColumns="0" insertRows="0" insertHyperlinks="0" deleteColumns="0" deleteRows="0" sort="0" autoFilter="0" pivotTables="0"/>
  <mergeCells count="27">
    <mergeCell ref="B3:G3"/>
    <mergeCell ref="B16:C16"/>
    <mergeCell ref="B4:G4"/>
    <mergeCell ref="F5:G5"/>
    <mergeCell ref="F8:G8"/>
    <mergeCell ref="F9:G9"/>
    <mergeCell ref="F10:G10"/>
    <mergeCell ref="F12:G12"/>
    <mergeCell ref="D16:G16"/>
    <mergeCell ref="C14:E14"/>
    <mergeCell ref="B15:C15"/>
    <mergeCell ref="B17:C17"/>
    <mergeCell ref="D17:G17"/>
    <mergeCell ref="B30:G30"/>
    <mergeCell ref="B18:C18"/>
    <mergeCell ref="D18:G18"/>
    <mergeCell ref="B19:C19"/>
    <mergeCell ref="D19:G19"/>
    <mergeCell ref="B28:G28"/>
    <mergeCell ref="B20:G20"/>
    <mergeCell ref="E25:F25"/>
    <mergeCell ref="E26:F26"/>
    <mergeCell ref="E21:F21"/>
    <mergeCell ref="E22:F22"/>
    <mergeCell ref="E23:F23"/>
    <mergeCell ref="E24:F24"/>
    <mergeCell ref="B21:B27"/>
  </mergeCells>
  <phoneticPr fontId="2"/>
  <pageMargins left="0.66" right="0.47" top="0.75" bottom="0.46"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'実施状況報告書　（第１面）'!$AA$42:$AA$60</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'実施状況報告書　（第１面）'!$AA$42:$AA$60</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sheetPr>
  <dimension ref="A1:K117"/>
  <sheetViews>
    <sheetView showGridLines="0" view="pageBreakPreview" zoomScale="85" zoomScaleNormal="55" zoomScaleSheetLayoutView="85" workbookViewId="0">
      <selection activeCell="M11" sqref="M11"/>
    </sheetView>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3" t="s">
        <v>44</v>
      </c>
    </row>
    <row r="2" spans="1:11" ht="23.25" customHeight="1" x14ac:dyDescent="0.15">
      <c r="A2" s="4" t="s">
        <v>1</v>
      </c>
      <c r="B2" s="5"/>
      <c r="C2" s="5"/>
      <c r="D2" s="5"/>
      <c r="E2" s="5"/>
      <c r="F2" s="5"/>
      <c r="G2" s="5"/>
      <c r="H2" s="5"/>
      <c r="I2" s="13"/>
    </row>
    <row r="3" spans="1:11" ht="21.75" customHeight="1" x14ac:dyDescent="0.15">
      <c r="A3" s="6">
        <v>1</v>
      </c>
      <c r="B3" s="7" t="s">
        <v>175</v>
      </c>
      <c r="C3" s="7"/>
      <c r="D3" s="7"/>
      <c r="E3" s="7"/>
      <c r="F3" s="7"/>
      <c r="G3" s="7"/>
      <c r="H3" s="7"/>
      <c r="I3" s="10"/>
    </row>
    <row r="4" spans="1:11" ht="24.75" customHeight="1" x14ac:dyDescent="0.15">
      <c r="A4" s="6">
        <v>2</v>
      </c>
      <c r="B4" s="7" t="s">
        <v>33</v>
      </c>
      <c r="C4" s="7"/>
      <c r="D4" s="7"/>
      <c r="E4" s="7"/>
      <c r="F4" s="7"/>
      <c r="G4" s="7"/>
      <c r="H4" s="7"/>
      <c r="I4" s="10"/>
    </row>
    <row r="5" spans="1:11" ht="22.5" customHeight="1" x14ac:dyDescent="0.15">
      <c r="A5" s="6">
        <v>3</v>
      </c>
      <c r="B5" s="7" t="s">
        <v>34</v>
      </c>
      <c r="C5" s="7"/>
      <c r="D5" s="7"/>
      <c r="E5" s="7"/>
      <c r="F5" s="7"/>
      <c r="G5" s="7"/>
      <c r="H5" s="7"/>
      <c r="I5" s="10"/>
    </row>
    <row r="6" spans="1:11" ht="22.5" customHeight="1" x14ac:dyDescent="0.15">
      <c r="A6" s="6"/>
      <c r="B6" s="7" t="s">
        <v>35</v>
      </c>
      <c r="C6" s="7"/>
      <c r="D6" s="7"/>
      <c r="E6" s="7"/>
      <c r="F6" s="7"/>
      <c r="G6" s="7"/>
      <c r="H6" s="7"/>
      <c r="I6" s="10"/>
      <c r="J6" s="1"/>
    </row>
    <row r="7" spans="1:11" ht="19.5" customHeight="1" x14ac:dyDescent="0.15">
      <c r="A7" s="6">
        <v>4</v>
      </c>
      <c r="B7" s="7" t="s">
        <v>176</v>
      </c>
      <c r="C7" s="7"/>
      <c r="D7" s="7"/>
      <c r="E7" s="7"/>
      <c r="F7" s="7"/>
      <c r="G7" s="7"/>
      <c r="H7" s="7"/>
      <c r="I7" s="10"/>
    </row>
    <row r="8" spans="1:11" ht="15.75" customHeight="1" x14ac:dyDescent="0.15">
      <c r="A8" s="6"/>
      <c r="B8" s="7" t="s">
        <v>36</v>
      </c>
      <c r="C8" s="7"/>
      <c r="D8" s="7"/>
      <c r="E8" s="7"/>
      <c r="F8" s="7"/>
      <c r="G8" s="7"/>
      <c r="H8" s="7"/>
      <c r="I8" s="10"/>
    </row>
    <row r="9" spans="1:11" ht="21" customHeight="1" x14ac:dyDescent="0.15">
      <c r="A9" s="6"/>
      <c r="B9" s="7" t="s">
        <v>37</v>
      </c>
      <c r="C9" s="7"/>
      <c r="D9" s="7"/>
      <c r="E9" s="7"/>
      <c r="F9" s="7"/>
      <c r="G9" s="7"/>
      <c r="H9" s="7"/>
      <c r="I9" s="10"/>
      <c r="K9" s="1"/>
    </row>
    <row r="10" spans="1:11" ht="14.25" customHeight="1" x14ac:dyDescent="0.15">
      <c r="A10" s="6"/>
      <c r="B10" s="7" t="s">
        <v>38</v>
      </c>
      <c r="C10" s="7"/>
      <c r="D10" s="7"/>
      <c r="E10" s="7"/>
      <c r="F10" s="7"/>
      <c r="G10" s="7"/>
      <c r="H10" s="7"/>
      <c r="I10" s="10"/>
    </row>
    <row r="11" spans="1:11" ht="23.25" customHeight="1" x14ac:dyDescent="0.15">
      <c r="A11" s="6"/>
      <c r="B11" s="7" t="s">
        <v>39</v>
      </c>
      <c r="C11" s="7"/>
      <c r="D11" s="7"/>
      <c r="E11" s="7"/>
      <c r="F11" s="7"/>
      <c r="G11" s="7"/>
      <c r="H11" s="7"/>
      <c r="I11" s="10"/>
    </row>
    <row r="12" spans="1:11" ht="18" customHeight="1" x14ac:dyDescent="0.15">
      <c r="A12" s="6"/>
      <c r="B12" s="7" t="s">
        <v>40</v>
      </c>
      <c r="C12" s="7"/>
      <c r="D12" s="7"/>
      <c r="E12" s="7"/>
      <c r="F12" s="7"/>
      <c r="G12" s="7"/>
      <c r="H12" s="7"/>
      <c r="I12" s="10"/>
    </row>
    <row r="13" spans="1:11" ht="18" customHeight="1" x14ac:dyDescent="0.15">
      <c r="A13" s="6"/>
      <c r="B13" s="7" t="s">
        <v>41</v>
      </c>
      <c r="C13" s="7"/>
      <c r="D13" s="7"/>
      <c r="E13" s="7"/>
      <c r="F13" s="7"/>
      <c r="G13" s="7"/>
      <c r="H13" s="7"/>
      <c r="I13" s="10"/>
    </row>
    <row r="14" spans="1:11" ht="18" customHeight="1" x14ac:dyDescent="0.15">
      <c r="A14" s="6"/>
      <c r="B14" s="7" t="s">
        <v>42</v>
      </c>
      <c r="C14" s="7"/>
      <c r="D14" s="7"/>
      <c r="E14" s="7"/>
      <c r="F14" s="7"/>
      <c r="G14" s="7"/>
      <c r="H14" s="7"/>
      <c r="I14" s="10"/>
    </row>
    <row r="15" spans="1:11" ht="18.75" customHeight="1" x14ac:dyDescent="0.15">
      <c r="A15" s="6"/>
      <c r="B15" s="7" t="s">
        <v>43</v>
      </c>
      <c r="C15" s="7"/>
      <c r="D15" s="7"/>
      <c r="E15" s="7"/>
      <c r="F15" s="7"/>
      <c r="G15" s="7"/>
      <c r="H15" s="7"/>
      <c r="I15" s="10"/>
    </row>
    <row r="16" spans="1:11" ht="19.5" customHeight="1" x14ac:dyDescent="0.15">
      <c r="A16" s="6"/>
      <c r="B16" s="7" t="s">
        <v>52</v>
      </c>
      <c r="C16" s="7"/>
      <c r="D16" s="7"/>
      <c r="E16" s="7"/>
      <c r="F16" s="7"/>
      <c r="G16" s="7"/>
      <c r="H16" s="7"/>
      <c r="I16" s="10"/>
    </row>
    <row r="17" spans="1:9" ht="19.5" customHeight="1" x14ac:dyDescent="0.15">
      <c r="A17" s="6"/>
      <c r="B17" s="7" t="s">
        <v>53</v>
      </c>
      <c r="C17" s="7"/>
      <c r="D17" s="7"/>
      <c r="E17" s="7"/>
      <c r="F17" s="7"/>
      <c r="G17" s="7"/>
      <c r="H17" s="7"/>
      <c r="I17" s="10"/>
    </row>
    <row r="18" spans="1:9" ht="19.5" customHeight="1" x14ac:dyDescent="0.15">
      <c r="A18" s="6"/>
      <c r="B18" s="7" t="s">
        <v>54</v>
      </c>
      <c r="C18" s="7"/>
      <c r="D18" s="7"/>
      <c r="E18" s="7"/>
      <c r="F18" s="7"/>
      <c r="G18" s="7"/>
      <c r="H18" s="7"/>
      <c r="I18" s="10"/>
    </row>
    <row r="19" spans="1:9" ht="19.5" customHeight="1" x14ac:dyDescent="0.15">
      <c r="A19" s="6"/>
      <c r="B19" s="7" t="s">
        <v>55</v>
      </c>
      <c r="C19" s="7"/>
      <c r="D19" s="7"/>
      <c r="E19" s="7"/>
      <c r="F19" s="7"/>
      <c r="G19" s="7"/>
      <c r="H19" s="7"/>
      <c r="I19" s="10"/>
    </row>
    <row r="20" spans="1:9" ht="19.5" customHeight="1" x14ac:dyDescent="0.15">
      <c r="A20" s="6"/>
      <c r="B20" s="7"/>
      <c r="C20" s="7" t="s">
        <v>56</v>
      </c>
      <c r="D20" s="7"/>
      <c r="E20" s="7"/>
      <c r="F20" s="7"/>
      <c r="G20" s="7"/>
      <c r="H20" s="7"/>
      <c r="I20" s="10"/>
    </row>
    <row r="21" spans="1:9" ht="19.5" customHeight="1" x14ac:dyDescent="0.15">
      <c r="A21" s="6"/>
      <c r="B21" s="7" t="s">
        <v>57</v>
      </c>
      <c r="C21" s="7"/>
      <c r="D21" s="7"/>
      <c r="E21" s="7"/>
      <c r="F21" s="7"/>
      <c r="G21" s="7"/>
      <c r="H21" s="7"/>
      <c r="I21" s="10"/>
    </row>
    <row r="22" spans="1:9" ht="19.5" customHeight="1" x14ac:dyDescent="0.15">
      <c r="A22" s="6"/>
      <c r="B22" s="7" t="s">
        <v>58</v>
      </c>
      <c r="C22" s="7"/>
      <c r="D22" s="7"/>
      <c r="E22" s="7"/>
      <c r="F22" s="7"/>
      <c r="G22" s="7"/>
      <c r="H22" s="7"/>
      <c r="I22" s="10"/>
    </row>
    <row r="23" spans="1:9" ht="19.5" customHeight="1" x14ac:dyDescent="0.15">
      <c r="A23" s="6"/>
      <c r="B23" s="7"/>
      <c r="C23" s="7" t="s">
        <v>59</v>
      </c>
      <c r="D23" s="7"/>
      <c r="E23" s="7"/>
      <c r="F23" s="7"/>
      <c r="G23" s="7"/>
      <c r="H23" s="7"/>
      <c r="I23" s="10"/>
    </row>
    <row r="24" spans="1:9" ht="19.5" customHeight="1" x14ac:dyDescent="0.15">
      <c r="A24" s="6"/>
      <c r="B24" s="7" t="s">
        <v>60</v>
      </c>
      <c r="C24" s="7"/>
      <c r="D24" s="7"/>
      <c r="E24" s="7"/>
      <c r="F24" s="7"/>
      <c r="G24" s="7"/>
      <c r="H24" s="7"/>
      <c r="I24" s="10"/>
    </row>
    <row r="25" spans="1:9" ht="19.5" customHeight="1" x14ac:dyDescent="0.15">
      <c r="A25" s="6"/>
      <c r="B25" s="7"/>
      <c r="C25" s="7" t="s">
        <v>61</v>
      </c>
      <c r="D25" s="7"/>
      <c r="E25" s="7"/>
      <c r="F25" s="7"/>
      <c r="G25" s="7"/>
      <c r="H25" s="7"/>
      <c r="I25" s="10"/>
    </row>
    <row r="26" spans="1:9" ht="19.5" customHeight="1" x14ac:dyDescent="0.15">
      <c r="A26" s="6">
        <v>5</v>
      </c>
      <c r="B26" s="7" t="s">
        <v>62</v>
      </c>
      <c r="C26" s="7"/>
      <c r="D26" s="7"/>
      <c r="E26" s="7"/>
      <c r="F26" s="7"/>
      <c r="G26" s="7"/>
      <c r="H26" s="7"/>
      <c r="I26" s="10"/>
    </row>
    <row r="27" spans="1:9" ht="19.5" customHeight="1" x14ac:dyDescent="0.15">
      <c r="A27" s="6"/>
      <c r="B27" s="7" t="s">
        <v>63</v>
      </c>
      <c r="C27" s="7"/>
      <c r="D27" s="7"/>
      <c r="E27" s="7"/>
      <c r="F27" s="7"/>
      <c r="G27" s="7"/>
      <c r="H27" s="7"/>
      <c r="I27" s="10"/>
    </row>
    <row r="28" spans="1:9" ht="19.5" customHeight="1" x14ac:dyDescent="0.15">
      <c r="A28" s="6">
        <v>6</v>
      </c>
      <c r="B28" s="7" t="s">
        <v>64</v>
      </c>
      <c r="C28" s="7"/>
      <c r="D28" s="7"/>
      <c r="E28" s="7"/>
      <c r="F28" s="7"/>
      <c r="G28" s="7"/>
      <c r="H28" s="7"/>
      <c r="I28" s="10"/>
    </row>
    <row r="29" spans="1:9" ht="19.5" customHeight="1" x14ac:dyDescent="0.15">
      <c r="A29" s="6"/>
      <c r="B29" s="7" t="s">
        <v>65</v>
      </c>
      <c r="C29" s="7"/>
      <c r="D29" s="7"/>
      <c r="E29" s="7"/>
      <c r="F29" s="7"/>
      <c r="G29" s="7"/>
      <c r="H29" s="7"/>
      <c r="I29" s="10"/>
    </row>
    <row r="30" spans="1:9" ht="19.5" customHeight="1" x14ac:dyDescent="0.15">
      <c r="A30" s="6">
        <v>7</v>
      </c>
      <c r="B30" s="7" t="s">
        <v>128</v>
      </c>
      <c r="C30" s="7"/>
      <c r="D30" s="7"/>
      <c r="E30" s="7"/>
      <c r="F30" s="7"/>
      <c r="G30" s="7"/>
      <c r="H30" s="7"/>
      <c r="I30" s="10"/>
    </row>
    <row r="31" spans="1:9" ht="14.25" x14ac:dyDescent="0.15">
      <c r="A31" s="6"/>
      <c r="B31" s="7"/>
      <c r="C31" s="7"/>
      <c r="D31" s="7"/>
      <c r="E31" s="7"/>
      <c r="F31" s="7"/>
      <c r="G31" s="7"/>
      <c r="H31" s="7"/>
      <c r="I31" s="10"/>
    </row>
    <row r="32" spans="1:9" ht="14.25" x14ac:dyDescent="0.15">
      <c r="A32" s="6"/>
      <c r="B32" s="7"/>
      <c r="C32" s="7"/>
      <c r="D32" s="7"/>
      <c r="E32" s="7"/>
      <c r="F32" s="7"/>
      <c r="G32" s="7"/>
      <c r="H32" s="7"/>
      <c r="I32" s="10"/>
    </row>
    <row r="33" spans="1:9" ht="14.25" x14ac:dyDescent="0.15">
      <c r="A33" s="6"/>
      <c r="B33" s="7"/>
      <c r="C33" s="7"/>
      <c r="D33" s="7"/>
      <c r="E33" s="7"/>
      <c r="F33" s="7"/>
      <c r="G33" s="7"/>
      <c r="H33" s="7"/>
      <c r="I33" s="10"/>
    </row>
    <row r="34" spans="1:9" ht="14.25" x14ac:dyDescent="0.15">
      <c r="A34" s="6"/>
      <c r="B34" s="7"/>
      <c r="C34" s="7"/>
      <c r="D34" s="7"/>
      <c r="E34" s="7"/>
      <c r="F34" s="7"/>
      <c r="G34" s="7"/>
      <c r="H34" s="7"/>
      <c r="I34" s="10"/>
    </row>
    <row r="35" spans="1:9" ht="14.25" x14ac:dyDescent="0.15">
      <c r="A35" s="6"/>
      <c r="B35" s="7"/>
      <c r="C35" s="7"/>
      <c r="D35" s="7"/>
      <c r="E35" s="7"/>
      <c r="F35" s="7"/>
      <c r="G35" s="7"/>
      <c r="H35" s="7"/>
      <c r="I35" s="10"/>
    </row>
    <row r="36" spans="1:9" ht="14.25" x14ac:dyDescent="0.15">
      <c r="A36" s="6"/>
      <c r="B36" s="7"/>
      <c r="C36" s="7"/>
      <c r="D36" s="7"/>
      <c r="E36" s="7"/>
      <c r="F36" s="7"/>
      <c r="G36" s="7"/>
      <c r="H36" s="7"/>
      <c r="I36" s="10"/>
    </row>
    <row r="37" spans="1:9" ht="14.25" x14ac:dyDescent="0.15">
      <c r="A37" s="6"/>
      <c r="B37" s="7"/>
      <c r="C37" s="7"/>
      <c r="D37" s="7"/>
      <c r="E37" s="7"/>
      <c r="F37" s="7"/>
      <c r="G37" s="7"/>
      <c r="H37" s="7"/>
      <c r="I37" s="10"/>
    </row>
    <row r="38" spans="1:9" ht="14.25" x14ac:dyDescent="0.15">
      <c r="A38" s="6"/>
      <c r="B38" s="7"/>
      <c r="C38" s="7"/>
      <c r="D38" s="7"/>
      <c r="E38" s="7"/>
      <c r="F38" s="7"/>
      <c r="G38" s="7"/>
      <c r="H38" s="7"/>
      <c r="I38" s="10"/>
    </row>
    <row r="39" spans="1:9" ht="14.25" x14ac:dyDescent="0.15">
      <c r="A39" s="6"/>
      <c r="B39" s="7"/>
      <c r="C39" s="7"/>
      <c r="D39" s="7"/>
      <c r="E39" s="7"/>
      <c r="F39" s="7"/>
      <c r="G39" s="7"/>
      <c r="H39" s="7"/>
      <c r="I39" s="10"/>
    </row>
    <row r="40" spans="1:9" ht="14.25" x14ac:dyDescent="0.15">
      <c r="A40" s="11"/>
      <c r="B40" s="14"/>
      <c r="C40" s="7"/>
      <c r="D40" s="7"/>
      <c r="E40" s="7"/>
      <c r="F40" s="14"/>
      <c r="G40" s="7"/>
      <c r="H40" s="14"/>
      <c r="I40" s="10"/>
    </row>
    <row r="41" spans="1:9" ht="14.25" x14ac:dyDescent="0.15">
      <c r="A41" s="11"/>
      <c r="B41" s="14"/>
      <c r="C41" s="12"/>
      <c r="D41" s="12"/>
      <c r="E41" s="7"/>
      <c r="F41" s="14"/>
      <c r="G41" s="7"/>
      <c r="H41" s="14"/>
      <c r="I41" s="10"/>
    </row>
    <row r="42" spans="1:9" ht="14.25" x14ac:dyDescent="0.15">
      <c r="A42" s="11"/>
      <c r="B42" s="14"/>
      <c r="C42" s="12"/>
      <c r="D42" s="12"/>
      <c r="E42" s="7"/>
      <c r="F42" s="14"/>
      <c r="G42" s="7"/>
      <c r="H42" s="14"/>
      <c r="I42" s="10"/>
    </row>
    <row r="43" spans="1:9" ht="14.25" x14ac:dyDescent="0.15">
      <c r="A43" s="11"/>
      <c r="B43" s="14"/>
      <c r="C43" s="7"/>
      <c r="D43" s="7"/>
      <c r="E43" s="7"/>
      <c r="F43" s="14"/>
      <c r="G43" s="7"/>
      <c r="H43" s="14"/>
      <c r="I43" s="10"/>
    </row>
    <row r="44" spans="1:9" ht="14.25" x14ac:dyDescent="0.15">
      <c r="A44" s="11"/>
      <c r="B44" s="14"/>
      <c r="C44" s="15"/>
      <c r="D44" s="7"/>
      <c r="E44" s="7"/>
      <c r="F44" s="14"/>
      <c r="G44" s="7"/>
      <c r="H44" s="14"/>
      <c r="I44" s="10"/>
    </row>
    <row r="45" spans="1:9" s="1" customFormat="1" ht="14.25" x14ac:dyDescent="0.15">
      <c r="A45" s="6"/>
      <c r="B45" s="7"/>
      <c r="C45" s="7"/>
      <c r="D45" s="7"/>
      <c r="E45" s="7"/>
      <c r="F45" s="7"/>
      <c r="G45" s="7"/>
      <c r="H45" s="7"/>
      <c r="I45" s="10"/>
    </row>
    <row r="46" spans="1:9" s="1" customFormat="1" ht="14.25" x14ac:dyDescent="0.15">
      <c r="A46" s="8"/>
      <c r="B46" s="9"/>
      <c r="C46" s="9"/>
      <c r="D46" s="9"/>
      <c r="E46" s="9"/>
      <c r="F46" s="9"/>
      <c r="G46" s="9"/>
      <c r="H46" s="9"/>
      <c r="I46" s="16"/>
    </row>
    <row r="47" spans="1:9" s="1" customFormat="1" ht="14.25" x14ac:dyDescent="0.15">
      <c r="A47" s="261"/>
      <c r="B47" s="261"/>
      <c r="C47" s="261"/>
      <c r="D47" s="261"/>
      <c r="E47" s="261"/>
      <c r="F47" s="261"/>
      <c r="G47" s="261"/>
      <c r="H47" s="261"/>
      <c r="I47" s="261"/>
    </row>
    <row r="48" spans="1:9" s="1" customFormat="1" ht="14.25" x14ac:dyDescent="0.15">
      <c r="A48" s="2"/>
      <c r="B48" s="2"/>
      <c r="C48" s="2"/>
      <c r="D48" s="2"/>
      <c r="E48" s="2"/>
      <c r="F48" s="2"/>
      <c r="G48" s="2"/>
      <c r="H48" s="2"/>
      <c r="I48" s="2"/>
    </row>
    <row r="49" spans="1:9" s="1" customFormat="1" ht="14.25" x14ac:dyDescent="0.15">
      <c r="A49" s="2"/>
      <c r="B49" s="2"/>
      <c r="C49" s="2"/>
      <c r="D49" s="2"/>
      <c r="E49" s="2"/>
      <c r="F49" s="2"/>
      <c r="G49" s="2"/>
      <c r="H49" s="2"/>
      <c r="I49" s="2"/>
    </row>
    <row r="50" spans="1:9" s="1" customFormat="1" ht="14.25" x14ac:dyDescent="0.15">
      <c r="A50" s="2"/>
      <c r="B50" s="2"/>
      <c r="C50" s="2"/>
      <c r="D50" s="2"/>
      <c r="E50" s="2"/>
      <c r="F50" s="2"/>
      <c r="G50" s="2"/>
      <c r="H50" s="2"/>
      <c r="I50" s="2"/>
    </row>
    <row r="51" spans="1:9" s="1" customFormat="1" ht="14.25" x14ac:dyDescent="0.15">
      <c r="A51" s="2"/>
      <c r="B51" s="2"/>
      <c r="C51" s="2"/>
      <c r="D51" s="2"/>
      <c r="E51" s="2"/>
      <c r="F51" s="2"/>
      <c r="G51" s="2"/>
      <c r="H51" s="2"/>
      <c r="I51" s="2"/>
    </row>
    <row r="52" spans="1:9" s="1" customFormat="1" ht="14.25" x14ac:dyDescent="0.15">
      <c r="A52" s="2"/>
      <c r="B52" s="2"/>
      <c r="C52" s="2"/>
      <c r="D52" s="2"/>
      <c r="E52" s="2"/>
      <c r="F52" s="2"/>
      <c r="G52" s="2"/>
      <c r="H52" s="2"/>
      <c r="I52" s="2"/>
    </row>
    <row r="53" spans="1:9" s="1" customFormat="1" x14ac:dyDescent="0.15"/>
    <row r="54" spans="1:9" s="1" customFormat="1" x14ac:dyDescent="0.15"/>
    <row r="55" spans="1:9" s="1" customFormat="1" x14ac:dyDescent="0.15"/>
    <row r="56" spans="1:9" s="1" customFormat="1" x14ac:dyDescent="0.15"/>
    <row r="57" spans="1:9" s="1" customFormat="1" x14ac:dyDescent="0.15"/>
    <row r="58" spans="1:9" s="1" customFormat="1" x14ac:dyDescent="0.15"/>
    <row r="59" spans="1:9" s="1" customFormat="1" x14ac:dyDescent="0.15"/>
    <row r="60" spans="1:9" s="1" customFormat="1" x14ac:dyDescent="0.15"/>
    <row r="61" spans="1:9" s="1" customFormat="1" x14ac:dyDescent="0.15"/>
    <row r="62" spans="1:9" s="1" customFormat="1" x14ac:dyDescent="0.15"/>
    <row r="63" spans="1:9" s="1" customFormat="1" x14ac:dyDescent="0.15"/>
    <row r="64" spans="1:9"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sheetData>
  <sheetProtection sheet="1" formatCells="0" formatColumns="0" formatRows="0" insertColumns="0" insertRows="0" insertHyperlinks="0" deleteColumns="0" deleteRows="0" sort="0" autoFilter="0" pivotTables="0"/>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Q48"/>
  <sheetViews>
    <sheetView showGridLines="0" view="pageBreakPreview" zoomScale="85" zoomScaleNormal="70" zoomScaleSheetLayoutView="85" workbookViewId="0">
      <selection activeCell="G5" sqref="G5"/>
    </sheetView>
  </sheetViews>
  <sheetFormatPr defaultRowHeight="13.5" x14ac:dyDescent="0.15"/>
  <cols>
    <col min="1" max="1" width="1.125" style="155" customWidth="1"/>
    <col min="2" max="2" width="56.5" style="155" customWidth="1"/>
    <col min="3" max="3" width="7.875" style="155" customWidth="1"/>
    <col min="4" max="5" width="10.875" style="155" customWidth="1"/>
    <col min="6" max="6" width="10.875" style="156" customWidth="1"/>
    <col min="7" max="13" width="10.875" style="155" customWidth="1"/>
    <col min="14" max="14" width="13.875" style="155" customWidth="1"/>
    <col min="15" max="15" width="1.625" style="155" customWidth="1"/>
    <col min="16" max="16" width="6.375" style="155" customWidth="1"/>
    <col min="17" max="17" width="16.5" style="155" customWidth="1"/>
    <col min="18" max="16384" width="9" style="155"/>
  </cols>
  <sheetData>
    <row r="1" spans="2:17" ht="13.5" customHeight="1" x14ac:dyDescent="0.15">
      <c r="B1" s="283" t="s">
        <v>139</v>
      </c>
      <c r="C1" s="283"/>
      <c r="D1" s="283"/>
      <c r="E1" s="283"/>
      <c r="F1" s="283"/>
      <c r="G1" s="283"/>
      <c r="H1" s="283"/>
      <c r="I1" s="283"/>
      <c r="J1" s="283"/>
      <c r="K1" s="283"/>
      <c r="L1" s="283"/>
      <c r="M1" s="283"/>
      <c r="N1" s="283"/>
      <c r="O1" s="154"/>
      <c r="P1" s="154"/>
      <c r="Q1" s="154"/>
    </row>
    <row r="2" spans="2:17" ht="13.5" customHeight="1" x14ac:dyDescent="0.15">
      <c r="B2" s="283"/>
      <c r="C2" s="283"/>
      <c r="D2" s="283"/>
      <c r="E2" s="283"/>
      <c r="F2" s="283"/>
      <c r="G2" s="283"/>
      <c r="H2" s="283"/>
      <c r="I2" s="283"/>
      <c r="J2" s="283"/>
      <c r="K2" s="283"/>
      <c r="L2" s="283"/>
      <c r="M2" s="283"/>
      <c r="N2" s="283"/>
      <c r="O2" s="154"/>
      <c r="P2" s="154"/>
      <c r="Q2" s="154"/>
    </row>
    <row r="3" spans="2:17" ht="5.25" customHeight="1" x14ac:dyDescent="0.15">
      <c r="Q3" s="80"/>
    </row>
    <row r="4" spans="2:17" ht="13.5" customHeight="1" thickBot="1" x14ac:dyDescent="0.2">
      <c r="Q4" s="80"/>
    </row>
    <row r="5" spans="2:17" ht="16.5" customHeight="1" x14ac:dyDescent="0.15">
      <c r="B5" s="157" t="s">
        <v>45</v>
      </c>
      <c r="C5" s="158"/>
      <c r="D5" s="284">
        <f>'実施状況報告書　（第１面）'!D16</f>
        <v>0</v>
      </c>
      <c r="E5" s="285"/>
      <c r="F5" s="286"/>
      <c r="G5" s="159"/>
      <c r="Q5" s="80"/>
    </row>
    <row r="6" spans="2:17" ht="16.5" customHeight="1" x14ac:dyDescent="0.15">
      <c r="B6" s="160" t="s">
        <v>46</v>
      </c>
      <c r="C6" s="161"/>
      <c r="D6" s="265">
        <f>'実施状況報告書　（第１面）'!D17</f>
        <v>0</v>
      </c>
      <c r="E6" s="266"/>
      <c r="F6" s="267"/>
      <c r="G6" s="162"/>
      <c r="Q6" s="80"/>
    </row>
    <row r="7" spans="2:17" ht="16.5" customHeight="1" x14ac:dyDescent="0.15">
      <c r="B7" s="160" t="s">
        <v>47</v>
      </c>
      <c r="C7" s="161"/>
      <c r="D7" s="265">
        <f>'実施状況報告書　（第１面）'!D18</f>
        <v>0</v>
      </c>
      <c r="E7" s="266"/>
      <c r="F7" s="267"/>
      <c r="G7" s="163" t="s">
        <v>137</v>
      </c>
      <c r="Q7" s="80"/>
    </row>
    <row r="8" spans="2:17" ht="16.5" customHeight="1" thickBot="1" x14ac:dyDescent="0.2">
      <c r="B8" s="164" t="s">
        <v>177</v>
      </c>
      <c r="C8" s="165"/>
      <c r="D8" s="274">
        <f>'実施状況報告書　（第１面）'!D19</f>
        <v>0</v>
      </c>
      <c r="E8" s="275"/>
      <c r="F8" s="276"/>
      <c r="G8" s="163" t="s">
        <v>138</v>
      </c>
      <c r="Q8" s="80"/>
    </row>
    <row r="9" spans="2:17" ht="16.5" customHeight="1" x14ac:dyDescent="0.15">
      <c r="B9" s="166"/>
      <c r="C9" s="166"/>
      <c r="D9" s="159"/>
      <c r="E9" s="159"/>
      <c r="F9" s="167"/>
      <c r="G9" s="162"/>
      <c r="Q9" s="80"/>
    </row>
    <row r="10" spans="2:17" ht="19.5" customHeight="1" thickBot="1" x14ac:dyDescent="0.2">
      <c r="B10" s="168" t="s">
        <v>117</v>
      </c>
      <c r="C10" s="166"/>
      <c r="D10" s="159"/>
      <c r="E10" s="159"/>
      <c r="F10" s="167"/>
      <c r="G10" s="162"/>
      <c r="Q10" s="80"/>
    </row>
    <row r="11" spans="2:17" ht="16.5" customHeight="1" x14ac:dyDescent="0.15">
      <c r="B11" s="169" t="s">
        <v>14</v>
      </c>
      <c r="C11" s="170"/>
      <c r="D11" s="277" t="s">
        <v>95</v>
      </c>
      <c r="E11" s="278"/>
      <c r="F11" s="279"/>
      <c r="G11" s="163" t="s">
        <v>140</v>
      </c>
      <c r="H11" s="159"/>
      <c r="I11" s="159"/>
      <c r="J11" s="159"/>
      <c r="K11" s="159"/>
      <c r="L11" s="159"/>
      <c r="M11" s="159"/>
      <c r="N11" s="159"/>
      <c r="Q11" s="80"/>
    </row>
    <row r="12" spans="2:17" ht="16.5" customHeight="1" x14ac:dyDescent="0.15">
      <c r="B12" s="171" t="s">
        <v>94</v>
      </c>
      <c r="C12" s="172"/>
      <c r="D12" s="280">
        <f>'実施状況報告書　（第１面）'!D22</f>
        <v>0</v>
      </c>
      <c r="E12" s="281"/>
      <c r="F12" s="282"/>
      <c r="G12" s="163" t="s">
        <v>141</v>
      </c>
      <c r="H12" s="159"/>
      <c r="I12" s="159"/>
      <c r="J12" s="159"/>
      <c r="K12" s="159"/>
      <c r="L12" s="159"/>
      <c r="M12" s="159"/>
      <c r="N12" s="159"/>
      <c r="Q12" s="80"/>
    </row>
    <row r="13" spans="2:17" ht="16.5" customHeight="1" x14ac:dyDescent="0.15">
      <c r="B13" s="173" t="s">
        <v>87</v>
      </c>
      <c r="C13" s="174"/>
      <c r="D13" s="271">
        <f>'実施状況報告書　（第１面）'!D23</f>
        <v>0</v>
      </c>
      <c r="E13" s="272"/>
      <c r="F13" s="273"/>
      <c r="G13" s="159"/>
      <c r="H13" s="159"/>
      <c r="I13" s="159"/>
      <c r="J13" s="159"/>
      <c r="K13" s="159"/>
      <c r="L13" s="159"/>
      <c r="M13" s="159"/>
      <c r="N13" s="159"/>
      <c r="Q13" s="80"/>
    </row>
    <row r="14" spans="2:17" ht="16.5" customHeight="1" x14ac:dyDescent="0.15">
      <c r="B14" s="173" t="s">
        <v>88</v>
      </c>
      <c r="C14" s="174"/>
      <c r="D14" s="271">
        <f>'実施状況報告書　（第１面）'!D24</f>
        <v>0</v>
      </c>
      <c r="E14" s="272"/>
      <c r="F14" s="273"/>
      <c r="G14" s="159"/>
      <c r="H14" s="159"/>
      <c r="I14" s="159"/>
      <c r="J14" s="159"/>
      <c r="K14" s="159"/>
      <c r="L14" s="159"/>
      <c r="M14" s="159"/>
      <c r="N14" s="159"/>
      <c r="Q14" s="80"/>
    </row>
    <row r="15" spans="2:17" ht="16.5" customHeight="1" x14ac:dyDescent="0.15">
      <c r="B15" s="173" t="s">
        <v>98</v>
      </c>
      <c r="C15" s="174"/>
      <c r="D15" s="271">
        <f>'実施状況報告書　（第１面）'!D25</f>
        <v>0</v>
      </c>
      <c r="E15" s="272"/>
      <c r="F15" s="273"/>
      <c r="G15" s="159"/>
      <c r="H15" s="159"/>
      <c r="I15" s="159"/>
      <c r="J15" s="159"/>
      <c r="K15" s="159"/>
      <c r="L15" s="159"/>
      <c r="M15" s="159"/>
      <c r="N15" s="159"/>
      <c r="Q15" s="80"/>
    </row>
    <row r="16" spans="2:17" ht="16.5" customHeight="1" x14ac:dyDescent="0.15">
      <c r="B16" s="173" t="s">
        <v>89</v>
      </c>
      <c r="C16" s="174"/>
      <c r="D16" s="271">
        <f>'実施状況報告書　（第１面）'!D26</f>
        <v>0</v>
      </c>
      <c r="E16" s="272"/>
      <c r="F16" s="273"/>
      <c r="G16" s="159"/>
      <c r="H16" s="159"/>
      <c r="I16" s="159"/>
      <c r="J16" s="159"/>
      <c r="K16" s="159"/>
      <c r="L16" s="159"/>
      <c r="M16" s="159"/>
      <c r="N16" s="159"/>
      <c r="Q16" s="80"/>
    </row>
    <row r="17" spans="2:17" ht="16.5" customHeight="1" x14ac:dyDescent="0.15">
      <c r="B17" s="173" t="s">
        <v>27</v>
      </c>
      <c r="C17" s="174"/>
      <c r="D17" s="271">
        <f>'実施状況報告書　（第１面）'!G22</f>
        <v>0</v>
      </c>
      <c r="E17" s="272"/>
      <c r="F17" s="273"/>
      <c r="G17" s="159"/>
      <c r="H17" s="159"/>
      <c r="I17" s="159"/>
      <c r="J17" s="159"/>
      <c r="K17" s="159"/>
      <c r="L17" s="159"/>
      <c r="M17" s="159"/>
      <c r="N17" s="159"/>
      <c r="Q17" s="80"/>
    </row>
    <row r="18" spans="2:17" ht="16.5" customHeight="1" x14ac:dyDescent="0.15">
      <c r="B18" s="173" t="s">
        <v>90</v>
      </c>
      <c r="C18" s="174"/>
      <c r="D18" s="271">
        <f>'実施状況報告書　（第１面）'!G23</f>
        <v>0</v>
      </c>
      <c r="E18" s="272"/>
      <c r="F18" s="273"/>
      <c r="G18" s="159"/>
      <c r="H18" s="159"/>
      <c r="I18" s="159"/>
      <c r="J18" s="159"/>
      <c r="K18" s="159"/>
      <c r="L18" s="159"/>
      <c r="M18" s="159"/>
      <c r="N18" s="159"/>
      <c r="Q18" s="80"/>
    </row>
    <row r="19" spans="2:17" ht="16.5" customHeight="1" x14ac:dyDescent="0.15">
      <c r="B19" s="173" t="s">
        <v>91</v>
      </c>
      <c r="C19" s="174"/>
      <c r="D19" s="271">
        <f>'実施状況報告書　（第１面）'!G24</f>
        <v>0</v>
      </c>
      <c r="E19" s="272"/>
      <c r="F19" s="273"/>
      <c r="G19" s="159"/>
      <c r="H19" s="159"/>
      <c r="I19" s="159"/>
      <c r="J19" s="159"/>
      <c r="K19" s="159"/>
      <c r="L19" s="159"/>
      <c r="M19" s="159"/>
      <c r="N19" s="159"/>
      <c r="Q19" s="80"/>
    </row>
    <row r="20" spans="2:17" ht="16.5" customHeight="1" x14ac:dyDescent="0.15">
      <c r="B20" s="173" t="s">
        <v>92</v>
      </c>
      <c r="C20" s="174"/>
      <c r="D20" s="271">
        <f>'実施状況報告書　（第１面）'!G25</f>
        <v>0</v>
      </c>
      <c r="E20" s="272"/>
      <c r="F20" s="273"/>
      <c r="G20" s="159"/>
      <c r="H20" s="159"/>
      <c r="I20" s="159"/>
      <c r="J20" s="159"/>
      <c r="K20" s="159"/>
      <c r="L20" s="159"/>
      <c r="M20" s="159"/>
      <c r="N20" s="159"/>
      <c r="Q20" s="80"/>
    </row>
    <row r="21" spans="2:17" ht="16.5" customHeight="1" thickBot="1" x14ac:dyDescent="0.2">
      <c r="B21" s="175" t="s">
        <v>93</v>
      </c>
      <c r="C21" s="176"/>
      <c r="D21" s="268">
        <f>'実施状況報告書　（第１面）'!G26</f>
        <v>0</v>
      </c>
      <c r="E21" s="269"/>
      <c r="F21" s="270"/>
      <c r="G21" s="159"/>
      <c r="H21" s="159"/>
      <c r="I21" s="159"/>
      <c r="J21" s="159"/>
      <c r="K21" s="159"/>
      <c r="L21" s="159"/>
      <c r="M21" s="159"/>
      <c r="N21" s="159"/>
      <c r="Q21" s="80"/>
    </row>
    <row r="22" spans="2:17" ht="16.5" customHeight="1" x14ac:dyDescent="0.15">
      <c r="B22" s="159"/>
      <c r="C22" s="159"/>
      <c r="D22" s="159"/>
      <c r="E22" s="159"/>
      <c r="F22" s="167"/>
      <c r="G22" s="159"/>
      <c r="H22" s="159"/>
      <c r="I22" s="159"/>
      <c r="J22" s="159"/>
      <c r="K22" s="159"/>
      <c r="L22" s="159"/>
      <c r="M22" s="159"/>
      <c r="N22" s="159"/>
      <c r="Q22" s="80"/>
    </row>
    <row r="23" spans="2:17" ht="18.75" customHeight="1" thickBot="1" x14ac:dyDescent="0.2">
      <c r="B23" s="177" t="s">
        <v>114</v>
      </c>
      <c r="C23" s="159"/>
      <c r="D23" s="159"/>
      <c r="E23" s="159"/>
      <c r="F23" s="167"/>
      <c r="G23" s="159"/>
      <c r="H23" s="159"/>
      <c r="I23" s="159"/>
      <c r="J23" s="159"/>
      <c r="K23" s="159"/>
      <c r="L23" s="159"/>
      <c r="M23" s="159"/>
      <c r="N23" s="159"/>
      <c r="Q23" s="80"/>
    </row>
    <row r="24" spans="2:17" ht="16.5" customHeight="1" x14ac:dyDescent="0.15">
      <c r="B24" s="262" t="s">
        <v>14</v>
      </c>
      <c r="C24" s="263"/>
      <c r="D24" s="22" t="str">
        <f>IF(第２面①!L3=0,"",第２面①!L3)</f>
        <v/>
      </c>
      <c r="E24" s="22" t="str">
        <f>IF(②!L3=0,"",②!L3)</f>
        <v/>
      </c>
      <c r="F24" s="22" t="str">
        <f>IF(③!L3=0,"",③!L3)</f>
        <v/>
      </c>
      <c r="G24" s="23" t="str">
        <f>IF(④!L3=0,"",④!L3)</f>
        <v/>
      </c>
      <c r="H24" s="23" t="str">
        <f>IF(⑤!L3=0,"",⑤!L3)</f>
        <v/>
      </c>
      <c r="I24" s="23" t="str">
        <f>IF(⑥!L3=0,"",⑥!L3)</f>
        <v/>
      </c>
      <c r="J24" s="22" t="str">
        <f>IF(⑦!L3=0,"",⑦!L3)</f>
        <v/>
      </c>
      <c r="K24" s="22" t="str">
        <f>IF(⑧!L3=0,"",⑧!L3)</f>
        <v/>
      </c>
      <c r="L24" s="22" t="str">
        <f>IF(⑨!L3=0,"",⑨!L3)</f>
        <v/>
      </c>
      <c r="M24" s="23" t="str">
        <f>IF(⑩!L3=0,"",⑩!L3)</f>
        <v/>
      </c>
      <c r="N24" s="178" t="s">
        <v>96</v>
      </c>
    </row>
    <row r="25" spans="2:17" ht="16.5" customHeight="1" x14ac:dyDescent="0.15">
      <c r="B25" s="171" t="s">
        <v>97</v>
      </c>
      <c r="C25" s="179" t="s">
        <v>118</v>
      </c>
      <c r="D25" s="24">
        <f>第２面①!G15</f>
        <v>0</v>
      </c>
      <c r="E25" s="24">
        <f>②!G15</f>
        <v>0</v>
      </c>
      <c r="F25" s="24">
        <f>③!G15</f>
        <v>0</v>
      </c>
      <c r="G25" s="25">
        <f>④!G15</f>
        <v>0</v>
      </c>
      <c r="H25" s="26">
        <f>⑤!G15</f>
        <v>0</v>
      </c>
      <c r="I25" s="24">
        <f>⑥!G15</f>
        <v>0</v>
      </c>
      <c r="J25" s="24">
        <f>⑦!G15</f>
        <v>0</v>
      </c>
      <c r="K25" s="24">
        <f>⑧!G15</f>
        <v>0</v>
      </c>
      <c r="L25" s="25">
        <f>⑨!G15</f>
        <v>0</v>
      </c>
      <c r="M25" s="27">
        <f>⑩!G15</f>
        <v>0</v>
      </c>
      <c r="N25" s="28">
        <f>SUM(D25:M25)</f>
        <v>0</v>
      </c>
    </row>
    <row r="26" spans="2:17" ht="16.5" customHeight="1" x14ac:dyDescent="0.15">
      <c r="B26" s="173" t="s">
        <v>178</v>
      </c>
      <c r="C26" s="180" t="s">
        <v>119</v>
      </c>
      <c r="D26" s="29">
        <f>第２面①!G16</f>
        <v>0</v>
      </c>
      <c r="E26" s="24">
        <f>②!G16</f>
        <v>0</v>
      </c>
      <c r="F26" s="29">
        <f>③!G16</f>
        <v>0</v>
      </c>
      <c r="G26" s="30">
        <f>④!G16</f>
        <v>0</v>
      </c>
      <c r="H26" s="26">
        <f>⑤!G16</f>
        <v>0</v>
      </c>
      <c r="I26" s="29">
        <f>⑥!G16</f>
        <v>0</v>
      </c>
      <c r="J26" s="29">
        <f>⑦!G16</f>
        <v>0</v>
      </c>
      <c r="K26" s="29">
        <f>⑧!G16</f>
        <v>0</v>
      </c>
      <c r="L26" s="30">
        <f>⑨!G16</f>
        <v>0</v>
      </c>
      <c r="M26" s="26">
        <f>⑩!G16</f>
        <v>0</v>
      </c>
      <c r="N26" s="31">
        <f t="shared" ref="N26:N37" si="0">SUM(D26:M26)</f>
        <v>0</v>
      </c>
    </row>
    <row r="27" spans="2:17" ht="16.5" customHeight="1" x14ac:dyDescent="0.15">
      <c r="B27" s="173" t="s">
        <v>131</v>
      </c>
      <c r="C27" s="180" t="s">
        <v>132</v>
      </c>
      <c r="D27" s="29">
        <f>第２面①!J15</f>
        <v>0</v>
      </c>
      <c r="E27" s="24">
        <f>②!J15</f>
        <v>0</v>
      </c>
      <c r="F27" s="29">
        <f>③!J15</f>
        <v>0</v>
      </c>
      <c r="G27" s="30">
        <f>④!J15</f>
        <v>0</v>
      </c>
      <c r="H27" s="26">
        <f>⑤!J15</f>
        <v>0</v>
      </c>
      <c r="I27" s="29">
        <f>⑥!J15</f>
        <v>0</v>
      </c>
      <c r="J27" s="29">
        <f>⑦!J15</f>
        <v>0</v>
      </c>
      <c r="K27" s="29">
        <f>⑧!J15</f>
        <v>0</v>
      </c>
      <c r="L27" s="30">
        <f>⑨!J15</f>
        <v>0</v>
      </c>
      <c r="M27" s="26">
        <f>⑩!J15</f>
        <v>0</v>
      </c>
      <c r="N27" s="31">
        <f t="shared" si="0"/>
        <v>0</v>
      </c>
    </row>
    <row r="28" spans="2:17" ht="16.5" customHeight="1" x14ac:dyDescent="0.15">
      <c r="B28" s="173" t="s">
        <v>179</v>
      </c>
      <c r="C28" s="180" t="s">
        <v>120</v>
      </c>
      <c r="D28" s="29">
        <f>第２面①!G17</f>
        <v>0</v>
      </c>
      <c r="E28" s="24">
        <f>②!G17</f>
        <v>0</v>
      </c>
      <c r="F28" s="29">
        <f>③!G17</f>
        <v>0</v>
      </c>
      <c r="G28" s="30">
        <f>④!G17</f>
        <v>0</v>
      </c>
      <c r="H28" s="26">
        <f>⑤!G17</f>
        <v>0</v>
      </c>
      <c r="I28" s="29">
        <f>⑥!G17</f>
        <v>0</v>
      </c>
      <c r="J28" s="29">
        <f>⑦!G17</f>
        <v>0</v>
      </c>
      <c r="K28" s="29">
        <f>⑧!G17</f>
        <v>0</v>
      </c>
      <c r="L28" s="30">
        <f>⑨!G17</f>
        <v>0</v>
      </c>
      <c r="M28" s="26">
        <f>⑩!G17</f>
        <v>0</v>
      </c>
      <c r="N28" s="31">
        <f t="shared" si="0"/>
        <v>0</v>
      </c>
    </row>
    <row r="29" spans="2:17" ht="16.5" customHeight="1" x14ac:dyDescent="0.15">
      <c r="B29" s="181" t="s">
        <v>135</v>
      </c>
      <c r="C29" s="180" t="s">
        <v>133</v>
      </c>
      <c r="D29" s="29">
        <f>第２面①!N15</f>
        <v>0</v>
      </c>
      <c r="E29" s="24">
        <f>②!N15</f>
        <v>0</v>
      </c>
      <c r="F29" s="29">
        <f>③!N15</f>
        <v>0</v>
      </c>
      <c r="G29" s="30">
        <f>④!N15</f>
        <v>0</v>
      </c>
      <c r="H29" s="26">
        <f>⑤!N15</f>
        <v>0</v>
      </c>
      <c r="I29" s="29">
        <f>⑥!N15</f>
        <v>0</v>
      </c>
      <c r="J29" s="29">
        <f>⑦!N15</f>
        <v>0</v>
      </c>
      <c r="K29" s="29">
        <f>⑧!N15</f>
        <v>0</v>
      </c>
      <c r="L29" s="30">
        <f>⑨!N15</f>
        <v>0</v>
      </c>
      <c r="M29" s="26">
        <f>⑩!N15</f>
        <v>0</v>
      </c>
      <c r="N29" s="31">
        <f t="shared" si="0"/>
        <v>0</v>
      </c>
    </row>
    <row r="30" spans="2:17" ht="16.5" customHeight="1" x14ac:dyDescent="0.15">
      <c r="B30" s="173" t="s">
        <v>180</v>
      </c>
      <c r="C30" s="180" t="s">
        <v>121</v>
      </c>
      <c r="D30" s="29">
        <f>第２面①!G18</f>
        <v>0</v>
      </c>
      <c r="E30" s="24">
        <f>②!G18</f>
        <v>0</v>
      </c>
      <c r="F30" s="29">
        <f>③!G18</f>
        <v>0</v>
      </c>
      <c r="G30" s="30">
        <f>④!G18</f>
        <v>0</v>
      </c>
      <c r="H30" s="26">
        <f>⑤!G18</f>
        <v>0</v>
      </c>
      <c r="I30" s="29">
        <f>⑥!G18</f>
        <v>0</v>
      </c>
      <c r="J30" s="29">
        <f>⑦!G18</f>
        <v>0</v>
      </c>
      <c r="K30" s="29">
        <f>⑧!G18</f>
        <v>0</v>
      </c>
      <c r="L30" s="30">
        <f>⑨!G18</f>
        <v>0</v>
      </c>
      <c r="M30" s="26">
        <f>⑩!G18</f>
        <v>0</v>
      </c>
      <c r="N30" s="31">
        <f t="shared" si="0"/>
        <v>0</v>
      </c>
    </row>
    <row r="31" spans="2:17" ht="16.5" customHeight="1" x14ac:dyDescent="0.15">
      <c r="B31" s="173" t="s">
        <v>136</v>
      </c>
      <c r="C31" s="180" t="s">
        <v>134</v>
      </c>
      <c r="D31" s="29">
        <f>第２面①!Q9</f>
        <v>0</v>
      </c>
      <c r="E31" s="24">
        <f>②!Q9</f>
        <v>0</v>
      </c>
      <c r="F31" s="29">
        <f>③!Q9</f>
        <v>0</v>
      </c>
      <c r="G31" s="30">
        <f>④!Q9</f>
        <v>0</v>
      </c>
      <c r="H31" s="26">
        <f>⑤!Q9</f>
        <v>0</v>
      </c>
      <c r="I31" s="29">
        <f>⑥!Q9</f>
        <v>0</v>
      </c>
      <c r="J31" s="29">
        <f>⑦!Q9</f>
        <v>0</v>
      </c>
      <c r="K31" s="29">
        <f>⑧!Q9</f>
        <v>0</v>
      </c>
      <c r="L31" s="30">
        <f>⑨!Q9</f>
        <v>0</v>
      </c>
      <c r="M31" s="26">
        <f>⑩!Q9</f>
        <v>0</v>
      </c>
      <c r="N31" s="31">
        <f t="shared" si="0"/>
        <v>0</v>
      </c>
    </row>
    <row r="32" spans="2:17" ht="16.5" customHeight="1" x14ac:dyDescent="0.15">
      <c r="B32" s="173" t="s">
        <v>181</v>
      </c>
      <c r="C32" s="180" t="s">
        <v>122</v>
      </c>
      <c r="D32" s="29">
        <f>第２面①!G19</f>
        <v>0</v>
      </c>
      <c r="E32" s="24">
        <f>②!G19</f>
        <v>0</v>
      </c>
      <c r="F32" s="29">
        <f>③!G19</f>
        <v>0</v>
      </c>
      <c r="G32" s="30">
        <f>④!G19</f>
        <v>0</v>
      </c>
      <c r="H32" s="26">
        <f>⑤!G19</f>
        <v>0</v>
      </c>
      <c r="I32" s="29">
        <f>⑥!G19</f>
        <v>0</v>
      </c>
      <c r="J32" s="29">
        <f>⑦!G19</f>
        <v>0</v>
      </c>
      <c r="K32" s="29">
        <f>⑧!G19</f>
        <v>0</v>
      </c>
      <c r="L32" s="30">
        <f>⑨!G19</f>
        <v>0</v>
      </c>
      <c r="M32" s="26">
        <f>⑩!G19</f>
        <v>0</v>
      </c>
      <c r="N32" s="31">
        <f t="shared" si="0"/>
        <v>0</v>
      </c>
      <c r="Q32" s="52"/>
    </row>
    <row r="33" spans="2:17" ht="16.5" customHeight="1" x14ac:dyDescent="0.15">
      <c r="B33" s="173" t="s">
        <v>27</v>
      </c>
      <c r="C33" s="180" t="s">
        <v>123</v>
      </c>
      <c r="D33" s="29">
        <f>第２面①!G20</f>
        <v>0</v>
      </c>
      <c r="E33" s="24">
        <f>②!G20</f>
        <v>0</v>
      </c>
      <c r="F33" s="29">
        <f>③!G20</f>
        <v>0</v>
      </c>
      <c r="G33" s="30">
        <f>④!G20</f>
        <v>0</v>
      </c>
      <c r="H33" s="26">
        <f>⑤!G20</f>
        <v>0</v>
      </c>
      <c r="I33" s="29">
        <f>⑥!G20</f>
        <v>0</v>
      </c>
      <c r="J33" s="29">
        <f>⑦!G20</f>
        <v>0</v>
      </c>
      <c r="K33" s="29">
        <f>⑧!G20</f>
        <v>0</v>
      </c>
      <c r="L33" s="30">
        <f>⑨!G20</f>
        <v>0</v>
      </c>
      <c r="M33" s="26">
        <f>⑩!G20</f>
        <v>0</v>
      </c>
      <c r="N33" s="31">
        <f t="shared" si="0"/>
        <v>0</v>
      </c>
      <c r="Q33" s="52"/>
    </row>
    <row r="34" spans="2:17" ht="16.5" customHeight="1" x14ac:dyDescent="0.15">
      <c r="B34" s="173" t="s">
        <v>90</v>
      </c>
      <c r="C34" s="180" t="s">
        <v>124</v>
      </c>
      <c r="D34" s="29">
        <f>第２面①!G21</f>
        <v>0</v>
      </c>
      <c r="E34" s="24">
        <f>②!G21</f>
        <v>0</v>
      </c>
      <c r="F34" s="29">
        <f>③!G21</f>
        <v>0</v>
      </c>
      <c r="G34" s="30">
        <f>④!G21</f>
        <v>0</v>
      </c>
      <c r="H34" s="26">
        <f>⑤!G21</f>
        <v>0</v>
      </c>
      <c r="I34" s="29">
        <f>⑥!G21</f>
        <v>0</v>
      </c>
      <c r="J34" s="29">
        <f>⑦!G21</f>
        <v>0</v>
      </c>
      <c r="K34" s="29">
        <f>⑧!G21</f>
        <v>0</v>
      </c>
      <c r="L34" s="30">
        <f>⑨!G21</f>
        <v>0</v>
      </c>
      <c r="M34" s="26">
        <f>⑩!G21</f>
        <v>0</v>
      </c>
      <c r="N34" s="31">
        <f t="shared" si="0"/>
        <v>0</v>
      </c>
      <c r="Q34" s="52"/>
    </row>
    <row r="35" spans="2:17" ht="16.5" customHeight="1" x14ac:dyDescent="0.15">
      <c r="B35" s="173" t="s">
        <v>91</v>
      </c>
      <c r="C35" s="180" t="s">
        <v>125</v>
      </c>
      <c r="D35" s="29">
        <f>第２面①!G22</f>
        <v>0</v>
      </c>
      <c r="E35" s="24">
        <f>②!G22</f>
        <v>0</v>
      </c>
      <c r="F35" s="29">
        <f>③!G22</f>
        <v>0</v>
      </c>
      <c r="G35" s="30">
        <f>④!G22</f>
        <v>0</v>
      </c>
      <c r="H35" s="26">
        <f>⑤!G22</f>
        <v>0</v>
      </c>
      <c r="I35" s="29">
        <f>⑥!G22</f>
        <v>0</v>
      </c>
      <c r="J35" s="29">
        <f>⑦!G22</f>
        <v>0</v>
      </c>
      <c r="K35" s="29">
        <f>⑧!G22</f>
        <v>0</v>
      </c>
      <c r="L35" s="30">
        <f>⑨!G22</f>
        <v>0</v>
      </c>
      <c r="M35" s="26">
        <f>⑩!G22</f>
        <v>0</v>
      </c>
      <c r="N35" s="31">
        <f t="shared" si="0"/>
        <v>0</v>
      </c>
    </row>
    <row r="36" spans="2:17" ht="16.5" customHeight="1" x14ac:dyDescent="0.15">
      <c r="B36" s="173" t="s">
        <v>92</v>
      </c>
      <c r="C36" s="180" t="s">
        <v>126</v>
      </c>
      <c r="D36" s="29">
        <f>第２面①!G23</f>
        <v>0</v>
      </c>
      <c r="E36" s="24">
        <f>②!G23</f>
        <v>0</v>
      </c>
      <c r="F36" s="29">
        <f>③!G23</f>
        <v>0</v>
      </c>
      <c r="G36" s="30">
        <f>④!G23</f>
        <v>0</v>
      </c>
      <c r="H36" s="26">
        <f>⑤!G23</f>
        <v>0</v>
      </c>
      <c r="I36" s="29">
        <f>⑥!G23</f>
        <v>0</v>
      </c>
      <c r="J36" s="29">
        <f>⑦!G23</f>
        <v>0</v>
      </c>
      <c r="K36" s="29">
        <f>⑧!G23</f>
        <v>0</v>
      </c>
      <c r="L36" s="30">
        <f>⑨!G23</f>
        <v>0</v>
      </c>
      <c r="M36" s="26">
        <f>⑩!G23</f>
        <v>0</v>
      </c>
      <c r="N36" s="31">
        <f t="shared" si="0"/>
        <v>0</v>
      </c>
    </row>
    <row r="37" spans="2:17" ht="16.5" customHeight="1" thickBot="1" x14ac:dyDescent="0.2">
      <c r="B37" s="175" t="s">
        <v>93</v>
      </c>
      <c r="C37" s="182" t="s">
        <v>127</v>
      </c>
      <c r="D37" s="32">
        <f>第２面①!G24</f>
        <v>0</v>
      </c>
      <c r="E37" s="33">
        <f>②!G24</f>
        <v>0</v>
      </c>
      <c r="F37" s="32">
        <f>③!G24</f>
        <v>0</v>
      </c>
      <c r="G37" s="34">
        <f>④!G24</f>
        <v>0</v>
      </c>
      <c r="H37" s="35">
        <f>⑤!G24</f>
        <v>0</v>
      </c>
      <c r="I37" s="32">
        <f>⑥!G24</f>
        <v>0</v>
      </c>
      <c r="J37" s="32">
        <f>⑦!G24</f>
        <v>0</v>
      </c>
      <c r="K37" s="32">
        <f>⑧!G24</f>
        <v>0</v>
      </c>
      <c r="L37" s="34">
        <f>⑨!G24</f>
        <v>0</v>
      </c>
      <c r="M37" s="35">
        <f>⑩!G24</f>
        <v>0</v>
      </c>
      <c r="N37" s="36">
        <f t="shared" si="0"/>
        <v>0</v>
      </c>
    </row>
    <row r="38" spans="2:17" ht="15.75" customHeight="1" x14ac:dyDescent="0.15">
      <c r="D38" s="20"/>
      <c r="E38" s="20"/>
      <c r="F38" s="21"/>
      <c r="G38" s="20"/>
      <c r="H38" s="20"/>
      <c r="I38" s="20"/>
      <c r="J38" s="20"/>
      <c r="K38" s="20"/>
      <c r="L38" s="20"/>
      <c r="M38" s="20"/>
    </row>
    <row r="39" spans="2:17" ht="15.75" customHeight="1" thickBot="1" x14ac:dyDescent="0.2">
      <c r="B39" s="177" t="s">
        <v>129</v>
      </c>
    </row>
    <row r="40" spans="2:17" ht="15.75" customHeight="1" x14ac:dyDescent="0.15">
      <c r="B40" s="262" t="s">
        <v>14</v>
      </c>
      <c r="C40" s="263"/>
      <c r="D40" s="22" t="str">
        <f>IF(第２面①!L3=0,"",第２面①!L3)</f>
        <v/>
      </c>
      <c r="E40" s="22" t="str">
        <f>IF(②!L3=0,"",②!L3)</f>
        <v/>
      </c>
      <c r="F40" s="22" t="str">
        <f>IF(③!L3=0,"",③!L3)</f>
        <v/>
      </c>
      <c r="G40" s="23" t="str">
        <f>IF(④!L3=0,"",④!L3)</f>
        <v/>
      </c>
      <c r="H40" s="23" t="str">
        <f>IF(⑤!L3=0,"",⑤!L3)</f>
        <v/>
      </c>
      <c r="I40" s="23" t="str">
        <f>IF(⑥!L3=0,"",⑥!L3)</f>
        <v/>
      </c>
      <c r="J40" s="22" t="str">
        <f>IF(⑦!L3=0,"",⑦!L3)</f>
        <v/>
      </c>
      <c r="K40" s="22" t="str">
        <f>IF(⑧!L3=0,"",⑧!L3)</f>
        <v/>
      </c>
      <c r="L40" s="22" t="str">
        <f>IF(⑨!L3=0,"",⑨!L3)</f>
        <v/>
      </c>
      <c r="M40" s="37" t="str">
        <f>IF(⑩!L3=0,"",⑩!L3)</f>
        <v/>
      </c>
    </row>
    <row r="41" spans="2:17" ht="15.75" customHeight="1" x14ac:dyDescent="0.15">
      <c r="B41" s="173" t="s">
        <v>182</v>
      </c>
      <c r="C41" s="180"/>
      <c r="D41" s="29" t="str">
        <f>IF(D27&gt;=D28,"OK","要確認")</f>
        <v>OK</v>
      </c>
      <c r="E41" s="29" t="str">
        <f t="shared" ref="E41:M41" si="1">IF(E27&gt;=E28,"OK","要確認")</f>
        <v>OK</v>
      </c>
      <c r="F41" s="29" t="str">
        <f t="shared" si="1"/>
        <v>OK</v>
      </c>
      <c r="G41" s="29" t="str">
        <f t="shared" si="1"/>
        <v>OK</v>
      </c>
      <c r="H41" s="29" t="str">
        <f t="shared" si="1"/>
        <v>OK</v>
      </c>
      <c r="I41" s="29" t="str">
        <f t="shared" si="1"/>
        <v>OK</v>
      </c>
      <c r="J41" s="29" t="str">
        <f t="shared" si="1"/>
        <v>OK</v>
      </c>
      <c r="K41" s="29" t="str">
        <f t="shared" si="1"/>
        <v>OK</v>
      </c>
      <c r="L41" s="29" t="str">
        <f t="shared" si="1"/>
        <v>OK</v>
      </c>
      <c r="M41" s="38" t="str">
        <f t="shared" si="1"/>
        <v>OK</v>
      </c>
    </row>
    <row r="42" spans="2:17" ht="15.75" customHeight="1" x14ac:dyDescent="0.15">
      <c r="B42" s="173" t="s">
        <v>185</v>
      </c>
      <c r="C42" s="180"/>
      <c r="D42" s="29" t="str">
        <f t="shared" ref="D42:M42" si="2">IF(D27&gt;=D29+D30,"OK","要確認")</f>
        <v>OK</v>
      </c>
      <c r="E42" s="29" t="str">
        <f t="shared" si="2"/>
        <v>OK</v>
      </c>
      <c r="F42" s="29" t="str">
        <f t="shared" si="2"/>
        <v>OK</v>
      </c>
      <c r="G42" s="29" t="str">
        <f t="shared" si="2"/>
        <v>OK</v>
      </c>
      <c r="H42" s="29" t="str">
        <f t="shared" si="2"/>
        <v>OK</v>
      </c>
      <c r="I42" s="29" t="str">
        <f t="shared" si="2"/>
        <v>OK</v>
      </c>
      <c r="J42" s="29" t="str">
        <f t="shared" si="2"/>
        <v>OK</v>
      </c>
      <c r="K42" s="29" t="str">
        <f t="shared" si="2"/>
        <v>OK</v>
      </c>
      <c r="L42" s="29" t="str">
        <f t="shared" si="2"/>
        <v>OK</v>
      </c>
      <c r="M42" s="38" t="str">
        <f t="shared" si="2"/>
        <v>OK</v>
      </c>
    </row>
    <row r="43" spans="2:17" ht="15.75" customHeight="1" x14ac:dyDescent="0.15">
      <c r="B43" s="173" t="s">
        <v>183</v>
      </c>
      <c r="C43" s="180"/>
      <c r="D43" s="29" t="str">
        <f>IF(D27&gt;=D29,"OK","要確認")</f>
        <v>OK</v>
      </c>
      <c r="E43" s="29" t="str">
        <f>IF(E27&gt;=E29,"OK","要確認")</f>
        <v>OK</v>
      </c>
      <c r="F43" s="29" t="str">
        <f t="shared" ref="F43:M43" si="3">IF(F27&gt;=F29,"OK","要確認")</f>
        <v>OK</v>
      </c>
      <c r="G43" s="29" t="str">
        <f t="shared" si="3"/>
        <v>OK</v>
      </c>
      <c r="H43" s="29" t="str">
        <f t="shared" si="3"/>
        <v>OK</v>
      </c>
      <c r="I43" s="29" t="str">
        <f t="shared" si="3"/>
        <v>OK</v>
      </c>
      <c r="J43" s="29" t="str">
        <f t="shared" si="3"/>
        <v>OK</v>
      </c>
      <c r="K43" s="29" t="str">
        <f t="shared" si="3"/>
        <v>OK</v>
      </c>
      <c r="L43" s="29" t="str">
        <f t="shared" si="3"/>
        <v>OK</v>
      </c>
      <c r="M43" s="38" t="str">
        <f t="shared" si="3"/>
        <v>OK</v>
      </c>
    </row>
    <row r="44" spans="2:17" ht="15.75" customHeight="1" x14ac:dyDescent="0.15">
      <c r="B44" s="173" t="s">
        <v>184</v>
      </c>
      <c r="C44" s="180"/>
      <c r="D44" s="29" t="str">
        <f>IF(D27&gt;=D30,"OK","要確認")</f>
        <v>OK</v>
      </c>
      <c r="E44" s="29" t="str">
        <f t="shared" ref="E44:M44" si="4">IF(E27&gt;=E30,"OK","要確認")</f>
        <v>OK</v>
      </c>
      <c r="F44" s="29" t="str">
        <f t="shared" si="4"/>
        <v>OK</v>
      </c>
      <c r="G44" s="29" t="str">
        <f t="shared" si="4"/>
        <v>OK</v>
      </c>
      <c r="H44" s="29" t="str">
        <f t="shared" si="4"/>
        <v>OK</v>
      </c>
      <c r="I44" s="29" t="str">
        <f t="shared" si="4"/>
        <v>OK</v>
      </c>
      <c r="J44" s="29" t="str">
        <f t="shared" si="4"/>
        <v>OK</v>
      </c>
      <c r="K44" s="29" t="str">
        <f t="shared" si="4"/>
        <v>OK</v>
      </c>
      <c r="L44" s="29" t="str">
        <f t="shared" si="4"/>
        <v>OK</v>
      </c>
      <c r="M44" s="38" t="str">
        <f t="shared" si="4"/>
        <v>OK</v>
      </c>
    </row>
    <row r="45" spans="2:17" ht="15.75" customHeight="1" x14ac:dyDescent="0.15">
      <c r="B45" s="173" t="s">
        <v>130</v>
      </c>
      <c r="C45" s="180"/>
      <c r="D45" s="29" t="str">
        <f>IF(D33&gt;=D34,"OK","要確認")</f>
        <v>OK</v>
      </c>
      <c r="E45" s="29" t="str">
        <f t="shared" ref="E45:M45" si="5">IF(E33&gt;=E34,"OK","要確認")</f>
        <v>OK</v>
      </c>
      <c r="F45" s="29" t="str">
        <f t="shared" si="5"/>
        <v>OK</v>
      </c>
      <c r="G45" s="29" t="str">
        <f t="shared" si="5"/>
        <v>OK</v>
      </c>
      <c r="H45" s="29" t="str">
        <f t="shared" si="5"/>
        <v>OK</v>
      </c>
      <c r="I45" s="29" t="str">
        <f t="shared" si="5"/>
        <v>OK</v>
      </c>
      <c r="J45" s="29" t="str">
        <f t="shared" si="5"/>
        <v>OK</v>
      </c>
      <c r="K45" s="29" t="str">
        <f t="shared" si="5"/>
        <v>OK</v>
      </c>
      <c r="L45" s="29" t="str">
        <f t="shared" si="5"/>
        <v>OK</v>
      </c>
      <c r="M45" s="38" t="str">
        <f t="shared" si="5"/>
        <v>OK</v>
      </c>
    </row>
    <row r="46" spans="2:17" ht="15.75" customHeight="1" x14ac:dyDescent="0.15">
      <c r="B46" s="173" t="s">
        <v>186</v>
      </c>
      <c r="C46" s="180"/>
      <c r="D46" s="29" t="str">
        <f>IF(D33&gt;=D35+D36+D37,"OK","要確認")</f>
        <v>OK</v>
      </c>
      <c r="E46" s="29" t="str">
        <f t="shared" ref="E46:M46" si="6">IF(E33&gt;=E35+E36+E37,"OK","要確認")</f>
        <v>OK</v>
      </c>
      <c r="F46" s="29" t="str">
        <f t="shared" si="6"/>
        <v>OK</v>
      </c>
      <c r="G46" s="29" t="str">
        <f t="shared" si="6"/>
        <v>OK</v>
      </c>
      <c r="H46" s="29" t="str">
        <f t="shared" si="6"/>
        <v>OK</v>
      </c>
      <c r="I46" s="29" t="str">
        <f t="shared" si="6"/>
        <v>OK</v>
      </c>
      <c r="J46" s="29" t="str">
        <f t="shared" si="6"/>
        <v>OK</v>
      </c>
      <c r="K46" s="29" t="str">
        <f t="shared" si="6"/>
        <v>OK</v>
      </c>
      <c r="L46" s="29" t="str">
        <f t="shared" si="6"/>
        <v>OK</v>
      </c>
      <c r="M46" s="38" t="str">
        <f t="shared" si="6"/>
        <v>OK</v>
      </c>
    </row>
    <row r="47" spans="2:17" ht="15" thickBot="1" x14ac:dyDescent="0.2">
      <c r="B47" s="175" t="s">
        <v>187</v>
      </c>
      <c r="C47" s="182"/>
      <c r="D47" s="32" t="str">
        <f t="shared" ref="D47:M47" si="7">IF(D25&gt;=D26+D32+D30+D33,"OK","要確認")</f>
        <v>OK</v>
      </c>
      <c r="E47" s="32" t="str">
        <f t="shared" si="7"/>
        <v>OK</v>
      </c>
      <c r="F47" s="32" t="str">
        <f t="shared" si="7"/>
        <v>OK</v>
      </c>
      <c r="G47" s="32" t="str">
        <f t="shared" si="7"/>
        <v>OK</v>
      </c>
      <c r="H47" s="32" t="str">
        <f t="shared" si="7"/>
        <v>OK</v>
      </c>
      <c r="I47" s="32" t="str">
        <f t="shared" si="7"/>
        <v>OK</v>
      </c>
      <c r="J47" s="32" t="str">
        <f t="shared" si="7"/>
        <v>OK</v>
      </c>
      <c r="K47" s="32" t="str">
        <f t="shared" si="7"/>
        <v>OK</v>
      </c>
      <c r="L47" s="32" t="str">
        <f t="shared" si="7"/>
        <v>OK</v>
      </c>
      <c r="M47" s="39" t="str">
        <f t="shared" si="7"/>
        <v>OK</v>
      </c>
    </row>
    <row r="48" spans="2:17" x14ac:dyDescent="0.15">
      <c r="D48" s="264"/>
      <c r="E48" s="264"/>
      <c r="F48" s="264"/>
      <c r="G48" s="264"/>
      <c r="H48" s="264"/>
      <c r="I48" s="264"/>
      <c r="J48" s="264"/>
      <c r="K48" s="264"/>
      <c r="L48" s="264"/>
      <c r="M48" s="264"/>
      <c r="N48" s="264"/>
    </row>
  </sheetData>
  <sheetProtection sheet="1" formatCells="0" formatColumns="0" formatRows="0" insertColumns="0" insertRows="0" insertHyperlinks="0" deleteColumns="0" deleteRows="0" sort="0" autoFilter="0" pivotTables="0"/>
  <mergeCells count="19">
    <mergeCell ref="B1:N2"/>
    <mergeCell ref="D13:F13"/>
    <mergeCell ref="D5:F5"/>
    <mergeCell ref="B40:C40"/>
    <mergeCell ref="D48:N48"/>
    <mergeCell ref="D6:F6"/>
    <mergeCell ref="D7:F7"/>
    <mergeCell ref="D21:F21"/>
    <mergeCell ref="D14:F14"/>
    <mergeCell ref="D15:F15"/>
    <mergeCell ref="D16:F16"/>
    <mergeCell ref="D17:F17"/>
    <mergeCell ref="B24:C24"/>
    <mergeCell ref="D18:F18"/>
    <mergeCell ref="D19:F19"/>
    <mergeCell ref="D20:F20"/>
    <mergeCell ref="D8:F8"/>
    <mergeCell ref="D11:F11"/>
    <mergeCell ref="D12:F12"/>
  </mergeCells>
  <phoneticPr fontId="2"/>
  <pageMargins left="0.6692913385826772" right="0.47244094488188981" top="0.74803149606299213" bottom="0.47244094488188981" header="0.31496062992125984" footer="0.31496062992125984"/>
  <pageSetup paperSize="9"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AL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4.5" style="85" customWidth="1"/>
    <col min="25" max="25" width="7.875" style="85" customWidth="1"/>
    <col min="26" max="26" width="50.5" style="85" customWidth="1"/>
    <col min="27" max="27" width="29.875" style="85" customWidth="1"/>
    <col min="28" max="28" width="3.875" style="85" customWidth="1"/>
    <col min="29" max="29" width="14.625" style="85" customWidth="1"/>
    <col min="30" max="30" width="20.75" style="85" customWidth="1"/>
    <col min="31" max="31" width="18.75" style="85" customWidth="1"/>
    <col min="32" max="32" width="22.375" style="85" customWidth="1"/>
    <col min="33" max="16384" width="19.375" style="85"/>
  </cols>
  <sheetData>
    <row r="1" spans="2:38" ht="7.5" customHeight="1" x14ac:dyDescent="0.2"/>
    <row r="2" spans="2:38"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c r="Y2" s="92"/>
      <c r="Z2" s="93"/>
      <c r="AA2" s="92"/>
    </row>
    <row r="3" spans="2:38" s="94" customFormat="1" ht="51.75" customHeight="1" x14ac:dyDescent="0.15">
      <c r="B3" s="90"/>
      <c r="C3" s="221" t="s">
        <v>3</v>
      </c>
      <c r="D3" s="222"/>
      <c r="E3" s="222"/>
      <c r="F3" s="222"/>
      <c r="G3" s="223"/>
      <c r="H3" s="95"/>
      <c r="I3" s="249" t="s">
        <v>50</v>
      </c>
      <c r="J3" s="250"/>
      <c r="K3" s="250"/>
      <c r="L3" s="254"/>
      <c r="M3" s="254"/>
      <c r="N3" s="254"/>
      <c r="O3" s="254"/>
      <c r="P3" s="254"/>
      <c r="Q3" s="254"/>
      <c r="R3" s="96" t="s">
        <v>51</v>
      </c>
      <c r="S3" s="95"/>
      <c r="T3" s="95"/>
      <c r="U3" s="95"/>
      <c r="V3" s="97"/>
      <c r="W3" s="251"/>
      <c r="X3" s="98"/>
      <c r="Y3" s="98"/>
      <c r="Z3" s="246"/>
      <c r="AA3" s="247"/>
      <c r="AB3" s="99"/>
      <c r="AC3" s="99"/>
      <c r="AD3" s="99"/>
      <c r="AE3" s="99"/>
      <c r="AF3" s="99"/>
    </row>
    <row r="4" spans="2:38" ht="51.75" customHeight="1" x14ac:dyDescent="0.15">
      <c r="C4" s="100"/>
      <c r="D4" s="101"/>
      <c r="E4" s="101"/>
      <c r="F4" s="101"/>
      <c r="G4" s="101"/>
      <c r="H4" s="101"/>
      <c r="I4" s="101"/>
      <c r="J4" s="101"/>
      <c r="K4" s="101"/>
      <c r="L4" s="101"/>
      <c r="M4" s="101"/>
      <c r="N4" s="101"/>
      <c r="O4" s="101"/>
      <c r="P4" s="101"/>
      <c r="Q4" s="101"/>
      <c r="R4" s="101"/>
      <c r="S4" s="101"/>
      <c r="T4" s="101"/>
      <c r="V4" s="97"/>
      <c r="W4" s="251"/>
      <c r="X4" s="98"/>
      <c r="Y4" s="98"/>
    </row>
    <row r="5" spans="2:38" ht="22.5" customHeight="1" x14ac:dyDescent="0.15">
      <c r="C5" s="102"/>
      <c r="D5" s="101"/>
      <c r="E5" s="101"/>
      <c r="F5" s="101"/>
      <c r="G5" s="224" t="s">
        <v>4</v>
      </c>
      <c r="H5" s="101"/>
      <c r="I5" s="101"/>
      <c r="J5" s="101"/>
      <c r="K5" s="101"/>
      <c r="T5" s="103"/>
      <c r="U5" s="103"/>
      <c r="V5" s="97"/>
      <c r="W5" s="251"/>
      <c r="X5" s="98"/>
      <c r="Y5" s="98"/>
    </row>
    <row r="6" spans="2:38" ht="24" customHeight="1" x14ac:dyDescent="0.15">
      <c r="C6" s="100"/>
      <c r="D6" s="101"/>
      <c r="E6" s="101"/>
      <c r="F6" s="104"/>
      <c r="G6" s="225"/>
      <c r="H6" s="101"/>
      <c r="I6" s="101"/>
      <c r="J6" s="101"/>
      <c r="K6" s="101"/>
      <c r="Q6" s="105"/>
      <c r="T6" s="103"/>
      <c r="U6" s="103"/>
      <c r="V6" s="106"/>
      <c r="W6" s="251"/>
      <c r="X6" s="98"/>
      <c r="Y6" s="98"/>
    </row>
    <row r="7" spans="2:38" ht="30" customHeight="1" x14ac:dyDescent="0.15">
      <c r="C7" s="100"/>
      <c r="D7" s="101"/>
      <c r="E7" s="101"/>
      <c r="F7" s="107"/>
      <c r="G7" s="101"/>
      <c r="H7" s="101"/>
      <c r="I7" s="101"/>
      <c r="J7" s="101"/>
      <c r="K7" s="101"/>
      <c r="T7" s="103"/>
      <c r="U7" s="103"/>
      <c r="V7" s="106"/>
      <c r="W7" s="251"/>
      <c r="X7" s="98"/>
      <c r="Y7" s="98"/>
    </row>
    <row r="8" spans="2:38"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98"/>
      <c r="AF8" s="248"/>
      <c r="AG8" s="247"/>
      <c r="AH8" s="108"/>
      <c r="AI8" s="108"/>
      <c r="AJ8" s="108"/>
      <c r="AK8" s="108"/>
      <c r="AL8" s="108"/>
    </row>
    <row r="9" spans="2:38"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98"/>
      <c r="AF9" s="112"/>
      <c r="AG9" s="113"/>
      <c r="AH9" s="108"/>
      <c r="AI9" s="108"/>
      <c r="AJ9" s="108"/>
      <c r="AK9" s="108"/>
      <c r="AL9" s="108"/>
    </row>
    <row r="10" spans="2:38"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98"/>
      <c r="AF10" s="112"/>
      <c r="AG10" s="113"/>
      <c r="AH10" s="108"/>
      <c r="AI10" s="108"/>
      <c r="AJ10" s="108"/>
      <c r="AK10" s="108"/>
      <c r="AL10" s="108"/>
    </row>
    <row r="11" spans="2:38"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98"/>
      <c r="AF11" s="117"/>
      <c r="AG11" s="113"/>
      <c r="AH11" s="108"/>
      <c r="AI11" s="108"/>
      <c r="AJ11" s="108"/>
      <c r="AK11" s="108"/>
      <c r="AL11" s="108"/>
    </row>
    <row r="12" spans="2:38" ht="45" customHeight="1" x14ac:dyDescent="0.2">
      <c r="C12" s="102"/>
      <c r="D12" s="101"/>
      <c r="E12" s="101"/>
      <c r="F12" s="118"/>
      <c r="G12" s="42"/>
      <c r="H12" s="119"/>
      <c r="I12" s="120"/>
      <c r="J12" s="233"/>
      <c r="K12" s="234"/>
      <c r="L12" s="111"/>
      <c r="M12" s="101"/>
      <c r="N12" s="101"/>
      <c r="O12" s="101"/>
      <c r="P12" s="107"/>
      <c r="T12" s="101"/>
      <c r="V12" s="106"/>
      <c r="W12" s="251"/>
      <c r="X12" s="98"/>
      <c r="Y12" s="98"/>
      <c r="AF12" s="121"/>
      <c r="AG12" s="98"/>
      <c r="AH12" s="108"/>
      <c r="AI12" s="108"/>
      <c r="AJ12" s="108"/>
      <c r="AK12" s="108"/>
      <c r="AL12" s="108"/>
    </row>
    <row r="13" spans="2:38"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40"/>
      <c r="AG13" s="98"/>
      <c r="AH13" s="108"/>
      <c r="AI13" s="108"/>
      <c r="AJ13" s="108"/>
      <c r="AK13" s="108"/>
      <c r="AL13" s="108"/>
    </row>
    <row r="14" spans="2:38"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98"/>
      <c r="AF14" s="127"/>
      <c r="AG14" s="98"/>
      <c r="AH14" s="108"/>
      <c r="AI14" s="108"/>
      <c r="AJ14" s="108"/>
      <c r="AK14" s="108"/>
      <c r="AL14" s="108"/>
    </row>
    <row r="15" spans="2:38"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98"/>
      <c r="AF15" s="130"/>
      <c r="AG15" s="98"/>
      <c r="AH15" s="108"/>
      <c r="AI15" s="108"/>
      <c r="AJ15" s="108"/>
      <c r="AK15" s="108"/>
      <c r="AL15" s="108"/>
    </row>
    <row r="16" spans="2:38"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98"/>
      <c r="AF16" s="121"/>
      <c r="AG16" s="98"/>
      <c r="AH16" s="108"/>
      <c r="AI16" s="108"/>
      <c r="AJ16" s="108"/>
      <c r="AK16" s="108"/>
      <c r="AL16" s="108"/>
    </row>
    <row r="17" spans="2:38"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98"/>
      <c r="Z17" s="49"/>
      <c r="AA17" s="98"/>
      <c r="AB17" s="108"/>
      <c r="AD17" s="108"/>
      <c r="AE17" s="108"/>
      <c r="AF17" s="133"/>
      <c r="AG17" s="98"/>
      <c r="AH17" s="108"/>
      <c r="AJ17" s="108"/>
      <c r="AK17" s="108"/>
      <c r="AL17" s="108"/>
    </row>
    <row r="18" spans="2:38"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98"/>
      <c r="Z18" s="49"/>
      <c r="AA18" s="98"/>
      <c r="AB18" s="108"/>
      <c r="AD18" s="108"/>
      <c r="AE18" s="108"/>
      <c r="AF18" s="19"/>
      <c r="AG18" s="98"/>
      <c r="AH18" s="108"/>
      <c r="AJ18" s="108"/>
      <c r="AK18" s="108"/>
      <c r="AL18" s="108"/>
    </row>
    <row r="19" spans="2:38"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98"/>
      <c r="Z19" s="108"/>
      <c r="AA19" s="108"/>
      <c r="AB19" s="108"/>
      <c r="AD19" s="108"/>
      <c r="AE19" s="108"/>
      <c r="AF19" s="19" t="str">
        <f>IF(N18+N15=J15,"","⑥値 エラー")</f>
        <v/>
      </c>
      <c r="AG19" s="98"/>
      <c r="AH19" s="108"/>
      <c r="AJ19" s="108"/>
      <c r="AK19" s="108"/>
      <c r="AL19" s="108"/>
    </row>
    <row r="20" spans="2:38"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98"/>
      <c r="Z20" s="108"/>
      <c r="AA20" s="108"/>
      <c r="AB20" s="108"/>
      <c r="AD20" s="108"/>
      <c r="AE20" s="108"/>
      <c r="AF20" s="19" t="str">
        <f>IF(P19+O20=Q19,"","⑩値 エラー")</f>
        <v/>
      </c>
      <c r="AG20" s="98"/>
      <c r="AH20" s="108"/>
      <c r="AJ20" s="108"/>
      <c r="AK20" s="108"/>
      <c r="AL20" s="108"/>
    </row>
    <row r="21" spans="2:38"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AA21" s="108"/>
      <c r="AB21" s="108"/>
      <c r="AD21" s="108"/>
      <c r="AE21" s="108"/>
    </row>
    <row r="22" spans="2:38"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98"/>
      <c r="Z22" s="142"/>
      <c r="AA22" s="98"/>
      <c r="AB22" s="108"/>
      <c r="AD22" s="108"/>
      <c r="AE22" s="108"/>
      <c r="AF22" s="108"/>
    </row>
    <row r="23" spans="2:38"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AB23" s="108"/>
      <c r="AD23" s="108"/>
      <c r="AE23" s="108"/>
      <c r="AF23" s="108"/>
    </row>
    <row r="24" spans="2:38"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AB24" s="108"/>
      <c r="AD24" s="108"/>
      <c r="AE24" s="108"/>
      <c r="AF24" s="108"/>
    </row>
    <row r="25" spans="2:38"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38"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38" ht="18" customHeight="1" x14ac:dyDescent="0.2"/>
    <row r="28" spans="2:38" ht="18" customHeight="1" x14ac:dyDescent="0.2"/>
    <row r="29" spans="2:38" ht="18" customHeight="1" x14ac:dyDescent="0.2"/>
    <row r="30" spans="2:38" ht="18" customHeight="1" x14ac:dyDescent="0.2"/>
    <row r="31" spans="2:38" ht="18" customHeight="1" x14ac:dyDescent="0.2"/>
    <row r="32" spans="2:38"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7">
    <mergeCell ref="D19:F19"/>
    <mergeCell ref="Z3:AA3"/>
    <mergeCell ref="AF8:AG8"/>
    <mergeCell ref="I3:K3"/>
    <mergeCell ref="W2:W24"/>
    <mergeCell ref="Q24:R24"/>
    <mergeCell ref="L3:Q3"/>
    <mergeCell ref="J17:K17"/>
    <mergeCell ref="U20:U21"/>
    <mergeCell ref="Q23:R23"/>
    <mergeCell ref="J18:K18"/>
    <mergeCell ref="Q19:R20"/>
    <mergeCell ref="Q22:R22"/>
    <mergeCell ref="J15:K15"/>
    <mergeCell ref="J8:K8"/>
    <mergeCell ref="J14:K14"/>
    <mergeCell ref="D24:F24"/>
    <mergeCell ref="D20:F20"/>
    <mergeCell ref="D21:F21"/>
    <mergeCell ref="D22:F22"/>
    <mergeCell ref="D23:F23"/>
    <mergeCell ref="C3:G3"/>
    <mergeCell ref="G5:G6"/>
    <mergeCell ref="Q17:R18"/>
    <mergeCell ref="Q13:R14"/>
    <mergeCell ref="Q15:R15"/>
    <mergeCell ref="Q8:R8"/>
    <mergeCell ref="J9:K9"/>
    <mergeCell ref="Q9:R9"/>
    <mergeCell ref="D15:F15"/>
    <mergeCell ref="D16:F16"/>
    <mergeCell ref="D8:D9"/>
    <mergeCell ref="D14:F14"/>
    <mergeCell ref="J11:K11"/>
    <mergeCell ref="D18:F18"/>
    <mergeCell ref="D17:F17"/>
    <mergeCell ref="J12:K1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（第１面）'!$AA$42:$AA$60</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AA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20.75" style="85" customWidth="1"/>
    <col min="26" max="26" width="18.75" style="85" customWidth="1"/>
    <col min="27" max="27" width="22.375" style="85" customWidth="1"/>
    <col min="28" max="16384" width="19.375" style="85"/>
  </cols>
  <sheetData>
    <row r="1" spans="2:27" ht="7.5" customHeight="1" x14ac:dyDescent="0.2"/>
    <row r="2" spans="2:27"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7"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c r="AA3" s="99"/>
    </row>
    <row r="4" spans="2:27"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c r="AA4" s="108"/>
    </row>
    <row r="5" spans="2:27" ht="22.5" customHeight="1" x14ac:dyDescent="0.15">
      <c r="C5" s="102"/>
      <c r="D5" s="101"/>
      <c r="E5" s="101"/>
      <c r="F5" s="101"/>
      <c r="G5" s="224" t="s">
        <v>4</v>
      </c>
      <c r="H5" s="101"/>
      <c r="I5" s="101"/>
      <c r="J5" s="101"/>
      <c r="K5" s="101"/>
      <c r="T5" s="103"/>
      <c r="U5" s="103"/>
      <c r="V5" s="153"/>
      <c r="W5" s="251"/>
      <c r="X5" s="98"/>
      <c r="Y5" s="108"/>
      <c r="Z5" s="108"/>
      <c r="AA5" s="108"/>
    </row>
    <row r="6" spans="2:27" ht="24" customHeight="1" x14ac:dyDescent="0.15">
      <c r="C6" s="100"/>
      <c r="D6" s="101"/>
      <c r="E6" s="101"/>
      <c r="F6" s="104"/>
      <c r="G6" s="225"/>
      <c r="H6" s="101"/>
      <c r="I6" s="101"/>
      <c r="J6" s="101"/>
      <c r="K6" s="101"/>
      <c r="Q6" s="105"/>
      <c r="T6" s="103"/>
      <c r="U6" s="103"/>
      <c r="V6" s="106"/>
      <c r="W6" s="251"/>
      <c r="X6" s="98"/>
      <c r="Y6" s="108"/>
      <c r="Z6" s="108"/>
      <c r="AA6" s="108"/>
    </row>
    <row r="7" spans="2:27" ht="30" customHeight="1" x14ac:dyDescent="0.15">
      <c r="C7" s="100"/>
      <c r="D7" s="101"/>
      <c r="E7" s="101"/>
      <c r="F7" s="107"/>
      <c r="G7" s="101"/>
      <c r="H7" s="101"/>
      <c r="I7" s="101"/>
      <c r="J7" s="101"/>
      <c r="K7" s="101"/>
      <c r="T7" s="103"/>
      <c r="U7" s="103"/>
      <c r="V7" s="106"/>
      <c r="W7" s="251"/>
      <c r="X7" s="98"/>
      <c r="Y7" s="108"/>
      <c r="Z7" s="108"/>
      <c r="AA7" s="108"/>
    </row>
    <row r="8" spans="2:27"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c r="AA8" s="108"/>
    </row>
    <row r="9" spans="2:27"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c r="AA9" s="108"/>
    </row>
    <row r="10" spans="2:27"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c r="AA10" s="108"/>
    </row>
    <row r="11" spans="2:27"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c r="AA11" s="108"/>
    </row>
    <row r="12" spans="2:27" ht="45" customHeight="1" x14ac:dyDescent="0.2">
      <c r="C12" s="102"/>
      <c r="D12" s="101"/>
      <c r="E12" s="101"/>
      <c r="F12" s="118"/>
      <c r="G12" s="42"/>
      <c r="H12" s="119"/>
      <c r="I12" s="120"/>
      <c r="J12" s="233"/>
      <c r="K12" s="234"/>
      <c r="L12" s="111"/>
      <c r="M12" s="101"/>
      <c r="N12" s="101"/>
      <c r="O12" s="101"/>
      <c r="P12" s="107"/>
      <c r="T12" s="101"/>
      <c r="V12" s="106"/>
      <c r="W12" s="251"/>
      <c r="X12" s="98"/>
      <c r="Y12" s="108"/>
      <c r="Z12" s="108"/>
      <c r="AA12" s="108"/>
    </row>
    <row r="13" spans="2:27"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c r="AA13" s="108"/>
    </row>
    <row r="14" spans="2:27"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c r="AA14" s="108"/>
    </row>
    <row r="15" spans="2:27"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c r="AA15" s="108"/>
    </row>
    <row r="16" spans="2:27"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c r="AA16" s="108"/>
    </row>
    <row r="17" spans="2:27"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c r="AA17" s="108"/>
    </row>
    <row r="18" spans="2:27"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c r="AA18" s="108"/>
    </row>
    <row r="19" spans="2:27"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c r="Z19" s="108"/>
    </row>
    <row r="20" spans="2:27"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c r="Z20" s="108"/>
    </row>
    <row r="21" spans="2:27"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c r="Z21" s="108"/>
    </row>
    <row r="22" spans="2:27"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c r="AA22" s="108"/>
    </row>
    <row r="23" spans="2:27"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c r="AA23" s="108"/>
    </row>
    <row r="24" spans="2:27"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c r="AA24" s="108"/>
    </row>
    <row r="25" spans="2:27"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7"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7" ht="18" customHeight="1" x14ac:dyDescent="0.2"/>
    <row r="28" spans="2:27" ht="18" customHeight="1" x14ac:dyDescent="0.2"/>
    <row r="29" spans="2:27" ht="18" customHeight="1" x14ac:dyDescent="0.2"/>
    <row r="30" spans="2:27" ht="18" customHeight="1" x14ac:dyDescent="0.2"/>
    <row r="31" spans="2:27" ht="18" customHeight="1" x14ac:dyDescent="0.2"/>
    <row r="32" spans="2:27"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'実施状況報告書　（第１面）'!$AA$42:$AA$60</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'実施状況報告書　（第１面）'!$AA$42:$AA$60</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'実施状況報告書　（第１面）'!$AA$42:$AA$60</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'実施状況報告書　（第１面）'!$AA$42:$AA$60</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'実施状況報告書　（第１面）'!$AA$42:$AA$60</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'実施状況報告書　（第１面）'!$AA$42:$AA$60</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Z34"/>
  <sheetViews>
    <sheetView showGridLines="0" view="pageBreakPreview" zoomScale="55" zoomScaleNormal="55" zoomScaleSheetLayoutView="55" workbookViewId="0">
      <selection activeCell="Q19" sqref="Q19:R20"/>
    </sheetView>
  </sheetViews>
  <sheetFormatPr defaultColWidth="19.375" defaultRowHeight="21" x14ac:dyDescent="0.2"/>
  <cols>
    <col min="1" max="1" width="1.25" style="85" customWidth="1"/>
    <col min="2" max="2" width="1.875" style="85" customWidth="1"/>
    <col min="3" max="3" width="4.75" style="86" customWidth="1"/>
    <col min="4" max="4" width="21.75" style="87" customWidth="1"/>
    <col min="5" max="6" width="5.125" style="87" customWidth="1"/>
    <col min="7" max="7" width="19.25" style="87" customWidth="1"/>
    <col min="8" max="9" width="5.125" style="87" customWidth="1"/>
    <col min="10" max="10" width="4.375" style="87" customWidth="1"/>
    <col min="11" max="11" width="23.625" style="87" customWidth="1"/>
    <col min="12" max="13" width="5.125" style="87" customWidth="1"/>
    <col min="14" max="14" width="21.875" style="87" customWidth="1"/>
    <col min="15" max="16" width="5.125" style="87" customWidth="1"/>
    <col min="17" max="17" width="10.75" style="87" customWidth="1"/>
    <col min="18" max="18" width="16.25" style="87" customWidth="1"/>
    <col min="19" max="19" width="5.125" style="87" customWidth="1"/>
    <col min="20" max="20" width="5.125" style="88" customWidth="1"/>
    <col min="21" max="21" width="26.5" style="88" customWidth="1"/>
    <col min="22" max="22" width="7.25" style="89" customWidth="1"/>
    <col min="23" max="23" width="9.75" style="85" customWidth="1"/>
    <col min="24" max="24" width="1.625" style="85" customWidth="1"/>
    <col min="25" max="25" width="18.75" style="85" customWidth="1"/>
    <col min="26" max="26" width="22.375" style="85" customWidth="1"/>
    <col min="27" max="16384" width="19.375" style="85"/>
  </cols>
  <sheetData>
    <row r="1" spans="2:26" ht="7.5" customHeight="1" x14ac:dyDescent="0.2"/>
    <row r="2" spans="2:26" s="94" customFormat="1" ht="12.75" customHeight="1" x14ac:dyDescent="0.15">
      <c r="B2" s="90"/>
      <c r="C2" s="90"/>
      <c r="D2" s="90"/>
      <c r="E2" s="90"/>
      <c r="F2" s="90"/>
      <c r="G2" s="90"/>
      <c r="H2" s="90"/>
      <c r="I2" s="90"/>
      <c r="J2" s="90"/>
      <c r="K2" s="90"/>
      <c r="L2" s="90"/>
      <c r="M2" s="90"/>
      <c r="N2" s="90"/>
      <c r="O2" s="90"/>
      <c r="P2" s="90"/>
      <c r="Q2" s="90"/>
      <c r="R2" s="90"/>
      <c r="S2" s="90"/>
      <c r="T2" s="90"/>
      <c r="U2" s="90"/>
      <c r="V2" s="91"/>
      <c r="W2" s="251" t="s">
        <v>22</v>
      </c>
      <c r="X2" s="92"/>
    </row>
    <row r="3" spans="2:26" s="94" customFormat="1" ht="51.75" customHeight="1" x14ac:dyDescent="0.15">
      <c r="B3" s="90"/>
      <c r="C3" s="221" t="s">
        <v>3</v>
      </c>
      <c r="D3" s="222"/>
      <c r="E3" s="222"/>
      <c r="F3" s="222"/>
      <c r="G3" s="223"/>
      <c r="H3" s="95"/>
      <c r="I3" s="249" t="s">
        <v>50</v>
      </c>
      <c r="J3" s="250"/>
      <c r="K3" s="250"/>
      <c r="L3" s="254"/>
      <c r="M3" s="254"/>
      <c r="N3" s="254"/>
      <c r="O3" s="254"/>
      <c r="P3" s="254"/>
      <c r="Q3" s="254"/>
      <c r="R3" s="96" t="s">
        <v>115</v>
      </c>
      <c r="S3" s="95"/>
      <c r="T3" s="95"/>
      <c r="U3" s="95"/>
      <c r="V3" s="153"/>
      <c r="W3" s="251"/>
      <c r="X3" s="98"/>
      <c r="Y3" s="99"/>
      <c r="Z3" s="99"/>
    </row>
    <row r="4" spans="2:26" ht="51.75" customHeight="1" x14ac:dyDescent="0.15">
      <c r="C4" s="100"/>
      <c r="D4" s="101"/>
      <c r="E4" s="101"/>
      <c r="F4" s="101"/>
      <c r="G4" s="101"/>
      <c r="H4" s="101"/>
      <c r="I4" s="101"/>
      <c r="J4" s="101"/>
      <c r="K4" s="101"/>
      <c r="L4" s="101"/>
      <c r="M4" s="101"/>
      <c r="N4" s="101"/>
      <c r="O4" s="101"/>
      <c r="P4" s="101"/>
      <c r="Q4" s="101"/>
      <c r="R4" s="101"/>
      <c r="S4" s="101"/>
      <c r="T4" s="101"/>
      <c r="V4" s="153"/>
      <c r="W4" s="251"/>
      <c r="X4" s="98"/>
      <c r="Y4" s="108"/>
      <c r="Z4" s="108"/>
    </row>
    <row r="5" spans="2:26" ht="22.5" customHeight="1" x14ac:dyDescent="0.15">
      <c r="C5" s="102"/>
      <c r="D5" s="101"/>
      <c r="E5" s="101"/>
      <c r="F5" s="101"/>
      <c r="G5" s="224" t="s">
        <v>4</v>
      </c>
      <c r="H5" s="101"/>
      <c r="I5" s="101"/>
      <c r="J5" s="101"/>
      <c r="K5" s="101"/>
      <c r="T5" s="103"/>
      <c r="U5" s="103"/>
      <c r="V5" s="153"/>
      <c r="W5" s="251"/>
      <c r="X5" s="98"/>
      <c r="Y5" s="108"/>
      <c r="Z5" s="108"/>
    </row>
    <row r="6" spans="2:26" ht="24" customHeight="1" x14ac:dyDescent="0.15">
      <c r="C6" s="100"/>
      <c r="D6" s="101"/>
      <c r="E6" s="101"/>
      <c r="F6" s="104"/>
      <c r="G6" s="225"/>
      <c r="H6" s="101"/>
      <c r="I6" s="101"/>
      <c r="J6" s="101"/>
      <c r="K6" s="101"/>
      <c r="Q6" s="105"/>
      <c r="T6" s="103"/>
      <c r="U6" s="103"/>
      <c r="V6" s="106"/>
      <c r="W6" s="251"/>
      <c r="X6" s="98"/>
      <c r="Y6" s="108"/>
      <c r="Z6" s="108"/>
    </row>
    <row r="7" spans="2:26" ht="30" customHeight="1" x14ac:dyDescent="0.15">
      <c r="C7" s="100"/>
      <c r="D7" s="101"/>
      <c r="E7" s="101"/>
      <c r="F7" s="107"/>
      <c r="G7" s="101"/>
      <c r="H7" s="101"/>
      <c r="I7" s="101"/>
      <c r="J7" s="101"/>
      <c r="K7" s="101"/>
      <c r="T7" s="103"/>
      <c r="U7" s="103"/>
      <c r="V7" s="106"/>
      <c r="W7" s="251"/>
      <c r="X7" s="98"/>
      <c r="Y7" s="108"/>
      <c r="Z7" s="108"/>
    </row>
    <row r="8" spans="2:26" ht="45" customHeight="1" x14ac:dyDescent="0.15">
      <c r="C8" s="100"/>
      <c r="D8" s="242" t="s">
        <v>86</v>
      </c>
      <c r="E8" s="101"/>
      <c r="F8" s="107"/>
      <c r="G8" s="101"/>
      <c r="H8" s="101"/>
      <c r="I8" s="101"/>
      <c r="J8" s="235" t="s">
        <v>5</v>
      </c>
      <c r="K8" s="236"/>
      <c r="L8" s="101"/>
      <c r="M8" s="101"/>
      <c r="N8" s="101"/>
      <c r="O8" s="101"/>
      <c r="P8" s="101"/>
      <c r="Q8" s="235" t="s">
        <v>9</v>
      </c>
      <c r="R8" s="236"/>
      <c r="S8" s="101"/>
      <c r="T8" s="101"/>
      <c r="U8" s="101"/>
      <c r="V8" s="106"/>
      <c r="W8" s="251"/>
      <c r="X8" s="98"/>
      <c r="Y8" s="108"/>
      <c r="Z8" s="108"/>
    </row>
    <row r="9" spans="2:26" ht="45" customHeight="1" x14ac:dyDescent="0.2">
      <c r="C9" s="102"/>
      <c r="D9" s="225"/>
      <c r="E9" s="109"/>
      <c r="F9" s="107"/>
      <c r="G9" s="101"/>
      <c r="H9" s="101"/>
      <c r="I9" s="110"/>
      <c r="J9" s="233"/>
      <c r="K9" s="234"/>
      <c r="L9" s="101"/>
      <c r="M9" s="101"/>
      <c r="N9" s="101"/>
      <c r="O9" s="101"/>
      <c r="P9" s="110"/>
      <c r="Q9" s="233"/>
      <c r="R9" s="234"/>
      <c r="S9" s="111"/>
      <c r="T9" s="101"/>
      <c r="U9" s="101"/>
      <c r="V9" s="106"/>
      <c r="W9" s="251"/>
      <c r="X9" s="98"/>
      <c r="Y9" s="108"/>
      <c r="Z9" s="108"/>
    </row>
    <row r="10" spans="2:26" ht="35.25" customHeight="1" x14ac:dyDescent="0.15">
      <c r="C10" s="100"/>
      <c r="D10" s="101"/>
      <c r="E10" s="101"/>
      <c r="F10" s="107"/>
      <c r="G10" s="101"/>
      <c r="H10" s="101"/>
      <c r="I10" s="107"/>
      <c r="J10" s="101"/>
      <c r="K10" s="101"/>
      <c r="L10" s="101"/>
      <c r="M10" s="101"/>
      <c r="N10" s="101"/>
      <c r="O10" s="101"/>
      <c r="P10" s="107"/>
      <c r="Q10" s="101"/>
      <c r="R10" s="101"/>
      <c r="S10" s="101"/>
      <c r="T10" s="101"/>
      <c r="U10" s="101"/>
      <c r="V10" s="106"/>
      <c r="W10" s="251"/>
      <c r="X10" s="98"/>
      <c r="Y10" s="108"/>
      <c r="Z10" s="108"/>
    </row>
    <row r="11" spans="2:26" ht="45" customHeight="1" x14ac:dyDescent="0.15">
      <c r="C11" s="100"/>
      <c r="D11" s="101"/>
      <c r="E11" s="101"/>
      <c r="F11" s="114"/>
      <c r="G11" s="115" t="s">
        <v>2</v>
      </c>
      <c r="H11" s="116"/>
      <c r="I11" s="116"/>
      <c r="J11" s="235" t="s">
        <v>6</v>
      </c>
      <c r="K11" s="236"/>
      <c r="L11" s="101"/>
      <c r="M11" s="101"/>
      <c r="N11" s="101"/>
      <c r="O11" s="101"/>
      <c r="P11" s="107"/>
      <c r="T11" s="101"/>
      <c r="U11" s="101"/>
      <c r="V11" s="106"/>
      <c r="W11" s="251"/>
      <c r="X11" s="98"/>
      <c r="Y11" s="108"/>
      <c r="Z11" s="108"/>
    </row>
    <row r="12" spans="2:26" ht="45" customHeight="1" x14ac:dyDescent="0.2">
      <c r="C12" s="102"/>
      <c r="D12" s="101"/>
      <c r="E12" s="101"/>
      <c r="F12" s="118"/>
      <c r="G12" s="42"/>
      <c r="H12" s="119"/>
      <c r="I12" s="120"/>
      <c r="J12" s="233"/>
      <c r="K12" s="234"/>
      <c r="L12" s="111"/>
      <c r="M12" s="101"/>
      <c r="N12" s="101"/>
      <c r="O12" s="101"/>
      <c r="P12" s="107"/>
      <c r="T12" s="101"/>
      <c r="V12" s="106"/>
      <c r="W12" s="251"/>
      <c r="X12" s="98"/>
      <c r="Y12" s="108"/>
      <c r="Z12" s="108"/>
    </row>
    <row r="13" spans="2:26" ht="45" customHeight="1" x14ac:dyDescent="0.15">
      <c r="C13" s="102"/>
      <c r="D13" s="122"/>
      <c r="E13" s="122"/>
      <c r="F13" s="122"/>
      <c r="G13" s="122"/>
      <c r="H13" s="101"/>
      <c r="I13" s="107"/>
      <c r="J13" s="101"/>
      <c r="K13" s="123"/>
      <c r="L13" s="101"/>
      <c r="M13" s="101"/>
      <c r="N13" s="101"/>
      <c r="O13" s="101"/>
      <c r="P13" s="107"/>
      <c r="Q13" s="226" t="s">
        <v>10</v>
      </c>
      <c r="R13" s="230"/>
      <c r="V13" s="106"/>
      <c r="W13" s="251"/>
      <c r="X13" s="98"/>
      <c r="Y13" s="108"/>
      <c r="Z13" s="108"/>
    </row>
    <row r="14" spans="2:26" ht="45" customHeight="1" x14ac:dyDescent="0.15">
      <c r="C14" s="100"/>
      <c r="D14" s="243" t="s">
        <v>14</v>
      </c>
      <c r="E14" s="244"/>
      <c r="F14" s="245"/>
      <c r="G14" s="124" t="s">
        <v>15</v>
      </c>
      <c r="H14" s="107"/>
      <c r="I14" s="107"/>
      <c r="J14" s="235" t="s">
        <v>67</v>
      </c>
      <c r="K14" s="236"/>
      <c r="L14" s="101"/>
      <c r="M14" s="101"/>
      <c r="N14" s="125" t="s">
        <v>8</v>
      </c>
      <c r="O14" s="101"/>
      <c r="P14" s="107"/>
      <c r="Q14" s="231"/>
      <c r="R14" s="232"/>
      <c r="S14" s="101"/>
      <c r="T14" s="126"/>
      <c r="U14" s="125" t="s">
        <v>11</v>
      </c>
      <c r="V14" s="106"/>
      <c r="W14" s="251"/>
      <c r="X14" s="98"/>
      <c r="Y14" s="108"/>
      <c r="Z14" s="108"/>
    </row>
    <row r="15" spans="2:26" ht="45" customHeight="1" x14ac:dyDescent="0.2">
      <c r="C15" s="100"/>
      <c r="D15" s="237" t="s">
        <v>16</v>
      </c>
      <c r="E15" s="238"/>
      <c r="F15" s="239"/>
      <c r="G15" s="183">
        <f>G12</f>
        <v>0</v>
      </c>
      <c r="H15" s="107"/>
      <c r="I15" s="120"/>
      <c r="J15" s="233"/>
      <c r="K15" s="234"/>
      <c r="L15" s="128"/>
      <c r="M15" s="120"/>
      <c r="N15" s="43"/>
      <c r="O15" s="119"/>
      <c r="P15" s="120"/>
      <c r="Q15" s="233"/>
      <c r="R15" s="234"/>
      <c r="S15" s="101"/>
      <c r="T15" s="129"/>
      <c r="U15" s="43"/>
      <c r="V15" s="106"/>
      <c r="W15" s="251"/>
      <c r="X15" s="98"/>
      <c r="Y15" s="108"/>
      <c r="Z15" s="108"/>
    </row>
    <row r="16" spans="2:26" ht="45" customHeight="1" x14ac:dyDescent="0.2">
      <c r="D16" s="240" t="s">
        <v>17</v>
      </c>
      <c r="E16" s="241"/>
      <c r="F16" s="239"/>
      <c r="G16" s="183">
        <f>J9+Q9</f>
        <v>0</v>
      </c>
      <c r="H16" s="107"/>
      <c r="I16" s="107"/>
      <c r="J16" s="131"/>
      <c r="K16" s="132"/>
      <c r="L16" s="101"/>
      <c r="M16" s="107"/>
      <c r="N16" s="101"/>
      <c r="O16" s="101"/>
      <c r="P16" s="107"/>
      <c r="Q16" s="101"/>
      <c r="R16" s="101"/>
      <c r="S16" s="111"/>
      <c r="T16" s="107"/>
      <c r="U16" s="101"/>
      <c r="V16" s="106"/>
      <c r="W16" s="251"/>
      <c r="X16" s="98"/>
      <c r="Y16" s="108"/>
      <c r="Z16" s="108"/>
    </row>
    <row r="17" spans="2:26" ht="45" customHeight="1" x14ac:dyDescent="0.2">
      <c r="D17" s="237" t="s">
        <v>18</v>
      </c>
      <c r="E17" s="238"/>
      <c r="F17" s="239"/>
      <c r="G17" s="183">
        <f>J18</f>
        <v>0</v>
      </c>
      <c r="H17" s="107"/>
      <c r="I17" s="107"/>
      <c r="J17" s="235" t="s">
        <v>7</v>
      </c>
      <c r="K17" s="236"/>
      <c r="L17" s="101"/>
      <c r="M17" s="114"/>
      <c r="N17" s="125" t="s">
        <v>85</v>
      </c>
      <c r="O17" s="101"/>
      <c r="P17" s="107"/>
      <c r="Q17" s="226" t="s">
        <v>68</v>
      </c>
      <c r="R17" s="227"/>
      <c r="S17" s="101"/>
      <c r="T17" s="114"/>
      <c r="U17" s="125" t="s">
        <v>12</v>
      </c>
      <c r="V17" s="106"/>
      <c r="W17" s="251"/>
      <c r="X17" s="98"/>
      <c r="Y17" s="108"/>
      <c r="Z17" s="108"/>
    </row>
    <row r="18" spans="2:26" ht="45" customHeight="1" x14ac:dyDescent="0.2">
      <c r="D18" s="240" t="s">
        <v>81</v>
      </c>
      <c r="E18" s="241"/>
      <c r="F18" s="239"/>
      <c r="G18" s="183">
        <f>N18</f>
        <v>0</v>
      </c>
      <c r="H18" s="107"/>
      <c r="I18" s="134"/>
      <c r="J18" s="233"/>
      <c r="K18" s="234"/>
      <c r="L18" s="111"/>
      <c r="M18" s="118"/>
      <c r="N18" s="43">
        <f>J15-N15</f>
        <v>0</v>
      </c>
      <c r="O18" s="111"/>
      <c r="P18" s="107"/>
      <c r="Q18" s="228"/>
      <c r="R18" s="229"/>
      <c r="S18" s="101"/>
      <c r="T18" s="110"/>
      <c r="U18" s="43"/>
      <c r="V18" s="106"/>
      <c r="W18" s="251"/>
      <c r="X18" s="98"/>
      <c r="Y18" s="108"/>
      <c r="Z18" s="108"/>
    </row>
    <row r="19" spans="2:26" ht="45" customHeight="1" x14ac:dyDescent="0.2">
      <c r="D19" s="240" t="s">
        <v>19</v>
      </c>
      <c r="E19" s="241"/>
      <c r="F19" s="239"/>
      <c r="G19" s="183">
        <f>J12+Q15</f>
        <v>0</v>
      </c>
      <c r="H19" s="107"/>
      <c r="I19" s="114"/>
      <c r="J19" s="122"/>
      <c r="K19" s="122"/>
      <c r="L19" s="101"/>
      <c r="M19" s="101"/>
      <c r="N19" s="101"/>
      <c r="O19" s="135"/>
      <c r="P19" s="17">
        <f>N15-Q9-Q15</f>
        <v>0</v>
      </c>
      <c r="Q19" s="257">
        <f>P19+O20</f>
        <v>0</v>
      </c>
      <c r="R19" s="258"/>
      <c r="S19" s="136"/>
      <c r="T19" s="107"/>
      <c r="U19" s="137"/>
      <c r="V19" s="106"/>
      <c r="W19" s="251"/>
      <c r="X19" s="98"/>
      <c r="Y19" s="108"/>
    </row>
    <row r="20" spans="2:26" ht="45" customHeight="1" x14ac:dyDescent="0.2">
      <c r="D20" s="237" t="s">
        <v>20</v>
      </c>
      <c r="E20" s="238"/>
      <c r="F20" s="239"/>
      <c r="G20" s="183">
        <f>Q19</f>
        <v>0</v>
      </c>
      <c r="H20" s="107"/>
      <c r="I20" s="101"/>
      <c r="J20" s="101"/>
      <c r="K20" s="101"/>
      <c r="L20" s="138"/>
      <c r="M20" s="138"/>
      <c r="N20" s="138"/>
      <c r="O20" s="18">
        <f>G12-J9-J12-J15</f>
        <v>0</v>
      </c>
      <c r="P20" s="139"/>
      <c r="Q20" s="259"/>
      <c r="R20" s="234"/>
      <c r="S20" s="119"/>
      <c r="T20" s="107"/>
      <c r="U20" s="255" t="s">
        <v>13</v>
      </c>
      <c r="V20" s="106"/>
      <c r="W20" s="251"/>
      <c r="X20" s="98"/>
      <c r="Y20" s="108"/>
    </row>
    <row r="21" spans="2:26" ht="45" customHeight="1" x14ac:dyDescent="0.2">
      <c r="D21" s="240" t="s">
        <v>21</v>
      </c>
      <c r="E21" s="241"/>
      <c r="F21" s="239"/>
      <c r="G21" s="183">
        <f>Q23</f>
        <v>0</v>
      </c>
      <c r="H21" s="107"/>
      <c r="I21" s="101"/>
      <c r="J21" s="101"/>
      <c r="K21" s="101"/>
      <c r="L21" s="101"/>
      <c r="M21" s="101"/>
      <c r="N21" s="101"/>
      <c r="O21" s="101"/>
      <c r="P21" s="101"/>
      <c r="Q21" s="101"/>
      <c r="R21" s="140"/>
      <c r="S21" s="141"/>
      <c r="T21" s="116"/>
      <c r="U21" s="256"/>
      <c r="V21" s="106"/>
      <c r="W21" s="251"/>
      <c r="X21" s="98"/>
      <c r="Y21" s="108"/>
    </row>
    <row r="22" spans="2:26" ht="45" customHeight="1" x14ac:dyDescent="0.2">
      <c r="D22" s="240" t="s">
        <v>83</v>
      </c>
      <c r="E22" s="241"/>
      <c r="F22" s="239"/>
      <c r="G22" s="183">
        <f>U15</f>
        <v>0</v>
      </c>
      <c r="H22" s="107"/>
      <c r="I22" s="101"/>
      <c r="J22" s="101"/>
      <c r="K22" s="101"/>
      <c r="L22" s="101"/>
      <c r="M22" s="101"/>
      <c r="N22" s="101"/>
      <c r="O22" s="101"/>
      <c r="P22" s="101"/>
      <c r="Q22" s="235" t="s">
        <v>66</v>
      </c>
      <c r="R22" s="260"/>
      <c r="S22" s="101"/>
      <c r="T22" s="118"/>
      <c r="U22" s="43"/>
      <c r="V22" s="106"/>
      <c r="W22" s="251"/>
      <c r="X22" s="98"/>
      <c r="Y22" s="108"/>
      <c r="Z22" s="108"/>
    </row>
    <row r="23" spans="2:26" ht="45" customHeight="1" x14ac:dyDescent="0.2">
      <c r="D23" s="240" t="s">
        <v>82</v>
      </c>
      <c r="E23" s="241"/>
      <c r="F23" s="239"/>
      <c r="G23" s="183">
        <f>U18</f>
        <v>0</v>
      </c>
      <c r="H23" s="107"/>
      <c r="I23" s="101"/>
      <c r="J23" s="101"/>
      <c r="K23" s="101"/>
      <c r="L23" s="101"/>
      <c r="M23" s="101"/>
      <c r="N23" s="101"/>
      <c r="O23" s="101"/>
      <c r="P23" s="118"/>
      <c r="Q23" s="233"/>
      <c r="R23" s="234"/>
      <c r="S23" s="101"/>
      <c r="T23" s="106"/>
      <c r="U23" s="106"/>
      <c r="V23" s="106"/>
      <c r="W23" s="251"/>
      <c r="X23" s="98"/>
      <c r="Y23" s="108"/>
      <c r="Z23" s="108"/>
    </row>
    <row r="24" spans="2:26" ht="55.5" customHeight="1" x14ac:dyDescent="0.2">
      <c r="D24" s="240" t="s">
        <v>84</v>
      </c>
      <c r="E24" s="241"/>
      <c r="F24" s="239"/>
      <c r="G24" s="183">
        <f>U22</f>
        <v>0</v>
      </c>
      <c r="H24" s="107"/>
      <c r="I24" s="101"/>
      <c r="J24" s="101"/>
      <c r="K24" s="101"/>
      <c r="L24" s="101"/>
      <c r="M24" s="101"/>
      <c r="N24" s="101"/>
      <c r="O24" s="101"/>
      <c r="P24" s="101"/>
      <c r="Q24" s="252"/>
      <c r="R24" s="253"/>
      <c r="S24" s="101"/>
      <c r="T24" s="106"/>
      <c r="U24" s="106"/>
      <c r="V24" s="106"/>
      <c r="W24" s="251"/>
      <c r="X24" s="98"/>
      <c r="Y24" s="108"/>
      <c r="Z24" s="108"/>
    </row>
    <row r="25" spans="2:26" ht="12" customHeight="1" x14ac:dyDescent="0.2">
      <c r="B25" s="143"/>
      <c r="C25" s="144"/>
      <c r="D25" s="145"/>
      <c r="E25" s="145"/>
      <c r="F25" s="145"/>
      <c r="G25" s="145"/>
      <c r="H25" s="145"/>
      <c r="I25" s="145"/>
      <c r="J25" s="145"/>
      <c r="K25" s="145"/>
      <c r="L25" s="145"/>
      <c r="M25" s="145"/>
      <c r="N25" s="145"/>
      <c r="O25" s="145"/>
      <c r="P25" s="145"/>
      <c r="Q25" s="145"/>
      <c r="R25" s="145"/>
      <c r="S25" s="145"/>
      <c r="T25" s="146"/>
      <c r="U25" s="146"/>
      <c r="V25" s="147"/>
      <c r="W25" s="143"/>
      <c r="X25" s="98"/>
    </row>
    <row r="26" spans="2:26" ht="18" customHeight="1" x14ac:dyDescent="0.2">
      <c r="B26" s="148"/>
      <c r="C26" s="149"/>
      <c r="D26" s="150"/>
      <c r="E26" s="150"/>
      <c r="F26" s="150"/>
      <c r="G26" s="150"/>
      <c r="H26" s="150"/>
      <c r="I26" s="150"/>
      <c r="J26" s="150"/>
      <c r="K26" s="150"/>
      <c r="L26" s="150"/>
      <c r="M26" s="150"/>
      <c r="N26" s="150"/>
      <c r="O26" s="150"/>
      <c r="P26" s="150"/>
      <c r="Q26" s="150"/>
      <c r="R26" s="150"/>
      <c r="S26" s="150"/>
      <c r="T26" s="151"/>
      <c r="U26" s="151"/>
      <c r="V26" s="152"/>
      <c r="W26" s="148"/>
      <c r="X26" s="92"/>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'実施状況報告書　（第１面）'!$AA$42:$AA$60</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2024-03-18T02:30:04Z</dcterms:created>
  <dcterms:modified xsi:type="dcterms:W3CDTF">2024-03-26T10:36:24Z</dcterms:modified>
</cp:coreProperties>
</file>