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2304250/WorkingDocLib/予算係/R7年度/12 養護・軽費/★実態把握調査/作業/"/>
    </mc:Choice>
  </mc:AlternateContent>
  <xr:revisionPtr revIDLastSave="10" documentId="13_ncr:1_{B393CE36-B56F-45C9-87CE-2D5B332BF387}" xr6:coauthVersionLast="47" xr6:coauthVersionMax="47" xr10:uidLastSave="{1B138563-634B-497B-BBA1-64BF02C4B84F}"/>
  <bookViews>
    <workbookView xWindow="1530" yWindow="0" windowWidth="23265" windowHeight="14865" xr2:uid="{00000000-000D-0000-FFFF-FFFF00000000}"/>
  </bookViews>
  <sheets>
    <sheet name="職員補助シート【特定施設】 " sheetId="11" r:id="rId1"/>
    <sheet name="職員補助シート【特定でない施設】 " sheetId="10" r:id="rId2"/>
    <sheet name="（記載例）職員補助シート【特定施設】  " sheetId="13" r:id="rId3"/>
    <sheet name="（記載例）職員補助シート【特定でない施設】 " sheetId="12" r:id="rId4"/>
  </sheets>
  <definedNames>
    <definedName name="_xlnm.Print_Area" localSheetId="3">'（記載例）職員補助シート【特定でない施設】 '!$A$1:$I$61</definedName>
    <definedName name="_xlnm.Print_Area" localSheetId="2">'（記載例）職員補助シート【特定施設】  '!$A$1:$K$60</definedName>
    <definedName name="_xlnm.Print_Area" localSheetId="1">'職員補助シート【特定でない施設】 '!$A$1:$I$60</definedName>
    <definedName name="_xlnm.Print_Area" localSheetId="0">'職員補助シート【特定施設】 '!$A$1:$K$60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2" l="1"/>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11" i="12"/>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11" i="13"/>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11" i="12"/>
  <c r="J60" i="13" l="1"/>
  <c r="I60" i="13"/>
  <c r="J59" i="13"/>
  <c r="I59" i="13"/>
  <c r="J58" i="13"/>
  <c r="I58" i="13"/>
  <c r="J57" i="13"/>
  <c r="I57" i="13"/>
  <c r="J56" i="13"/>
  <c r="I56" i="13"/>
  <c r="J55" i="13"/>
  <c r="I55" i="13"/>
  <c r="J54" i="13"/>
  <c r="I54" i="13"/>
  <c r="J53" i="13"/>
  <c r="I53" i="13"/>
  <c r="J52" i="13"/>
  <c r="I52" i="13"/>
  <c r="J51" i="13"/>
  <c r="I51" i="13"/>
  <c r="J50" i="13"/>
  <c r="I50" i="13"/>
  <c r="J49" i="13"/>
  <c r="I49" i="13"/>
  <c r="J48" i="13"/>
  <c r="I48" i="13"/>
  <c r="J47" i="13"/>
  <c r="I47" i="13"/>
  <c r="J46" i="13"/>
  <c r="I46" i="13"/>
  <c r="J45" i="13"/>
  <c r="I45" i="13"/>
  <c r="J44" i="13"/>
  <c r="I44" i="13"/>
  <c r="J43" i="13"/>
  <c r="I43" i="13"/>
  <c r="J42" i="13"/>
  <c r="I42" i="13"/>
  <c r="J41" i="13"/>
  <c r="I41" i="13"/>
  <c r="J40" i="13"/>
  <c r="I40" i="13"/>
  <c r="J39" i="13"/>
  <c r="I39" i="13"/>
  <c r="J38" i="13"/>
  <c r="I38" i="13"/>
  <c r="J37" i="13"/>
  <c r="I37" i="13"/>
  <c r="J36" i="13"/>
  <c r="I36" i="13"/>
  <c r="J35" i="13"/>
  <c r="I35" i="13"/>
  <c r="J34" i="13"/>
  <c r="I34" i="13"/>
  <c r="J33" i="13"/>
  <c r="I33" i="13"/>
  <c r="J32" i="13"/>
  <c r="I32" i="13"/>
  <c r="J31" i="13"/>
  <c r="I31" i="13"/>
  <c r="J30" i="13"/>
  <c r="I30" i="13"/>
  <c r="J29" i="13"/>
  <c r="I29" i="13"/>
  <c r="J28" i="13"/>
  <c r="I28" i="13"/>
  <c r="J27" i="13"/>
  <c r="I27" i="13"/>
  <c r="J26" i="13"/>
  <c r="I26" i="13"/>
  <c r="J25" i="13"/>
  <c r="I25" i="13"/>
  <c r="J24" i="13"/>
  <c r="I24" i="13"/>
  <c r="J23" i="13"/>
  <c r="I23" i="13"/>
  <c r="J22" i="13"/>
  <c r="I22" i="13"/>
  <c r="J21" i="13"/>
  <c r="I21" i="13"/>
  <c r="J20" i="13"/>
  <c r="I20" i="13"/>
  <c r="J19" i="13"/>
  <c r="I19" i="13"/>
  <c r="J18" i="13"/>
  <c r="I18" i="13"/>
  <c r="J17" i="13"/>
  <c r="I17" i="13"/>
  <c r="J16" i="13"/>
  <c r="I16" i="13"/>
  <c r="J15" i="13"/>
  <c r="I15" i="13"/>
  <c r="J14" i="13"/>
  <c r="I14" i="13"/>
  <c r="J13" i="13"/>
  <c r="I13" i="13"/>
  <c r="J12" i="13"/>
  <c r="I12" i="13"/>
  <c r="J11" i="13"/>
  <c r="I11" i="13"/>
  <c r="F60" i="13"/>
  <c r="E60" i="13"/>
  <c r="F59" i="13"/>
  <c r="E59" i="13"/>
  <c r="F58" i="13"/>
  <c r="E58" i="13"/>
  <c r="F57" i="13"/>
  <c r="E57" i="13"/>
  <c r="F56" i="13"/>
  <c r="E56" i="13"/>
  <c r="F55" i="13"/>
  <c r="E55" i="13"/>
  <c r="F54" i="13"/>
  <c r="E54" i="13"/>
  <c r="F53" i="13"/>
  <c r="E53" i="13"/>
  <c r="F52" i="13"/>
  <c r="E52" i="13"/>
  <c r="F51" i="13"/>
  <c r="E51" i="13"/>
  <c r="F50" i="13"/>
  <c r="E50" i="13"/>
  <c r="F49" i="13"/>
  <c r="E49" i="13"/>
  <c r="F48" i="13"/>
  <c r="E48" i="13"/>
  <c r="F47" i="13"/>
  <c r="E47" i="13"/>
  <c r="F46" i="13"/>
  <c r="E46" i="13"/>
  <c r="F45" i="13"/>
  <c r="E45" i="13"/>
  <c r="F44" i="13"/>
  <c r="E44" i="13"/>
  <c r="F43" i="13"/>
  <c r="E43" i="13"/>
  <c r="F42" i="13"/>
  <c r="E42" i="13"/>
  <c r="F41" i="13"/>
  <c r="E41" i="13"/>
  <c r="F40" i="13"/>
  <c r="E40" i="13"/>
  <c r="F39" i="13"/>
  <c r="E39" i="13"/>
  <c r="F38" i="13"/>
  <c r="E38" i="13"/>
  <c r="F37" i="13"/>
  <c r="E37" i="13"/>
  <c r="F36" i="13"/>
  <c r="E36" i="13"/>
  <c r="F35" i="13"/>
  <c r="E35" i="13"/>
  <c r="F34" i="13"/>
  <c r="E34" i="13"/>
  <c r="F33" i="13"/>
  <c r="E33" i="13"/>
  <c r="F32" i="13"/>
  <c r="E32" i="13"/>
  <c r="F31" i="13"/>
  <c r="E31" i="13"/>
  <c r="F30" i="13"/>
  <c r="E30" i="13"/>
  <c r="F29" i="13"/>
  <c r="E29" i="13"/>
  <c r="F28" i="13"/>
  <c r="E28" i="13"/>
  <c r="F27" i="13"/>
  <c r="E27" i="13"/>
  <c r="F26" i="13"/>
  <c r="E26" i="13"/>
  <c r="F25" i="13"/>
  <c r="E25" i="13"/>
  <c r="F24" i="13"/>
  <c r="E24" i="13"/>
  <c r="F23" i="13"/>
  <c r="E23" i="13"/>
  <c r="F22" i="13"/>
  <c r="E22" i="13"/>
  <c r="F21" i="13"/>
  <c r="E21" i="13"/>
  <c r="F20" i="13"/>
  <c r="E20" i="13"/>
  <c r="F19" i="13"/>
  <c r="E19" i="13"/>
  <c r="F18" i="13"/>
  <c r="E18" i="13"/>
  <c r="F17" i="13"/>
  <c r="E17" i="13"/>
  <c r="F16" i="13"/>
  <c r="E16" i="13"/>
  <c r="F15" i="13"/>
  <c r="E15" i="13"/>
  <c r="F14" i="13"/>
  <c r="E14" i="13"/>
  <c r="F13" i="13"/>
  <c r="E13" i="13"/>
  <c r="F12" i="13"/>
  <c r="E12" i="13"/>
  <c r="F11" i="13"/>
  <c r="E11" i="13"/>
  <c r="H6"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11" i="10"/>
  <c r="E12" i="10"/>
  <c r="E13" i="10"/>
  <c r="E14" i="10"/>
  <c r="G14" i="10" s="1"/>
  <c r="E15" i="10"/>
  <c r="G15" i="10" s="1"/>
  <c r="E16" i="10"/>
  <c r="E17" i="10"/>
  <c r="G17" i="10" s="1"/>
  <c r="E18" i="10"/>
  <c r="G18" i="10" s="1"/>
  <c r="E19" i="10"/>
  <c r="G19" i="10" s="1"/>
  <c r="E20" i="10"/>
  <c r="E21" i="10"/>
  <c r="E22" i="10"/>
  <c r="G22" i="10" s="1"/>
  <c r="E23" i="10"/>
  <c r="G23" i="10" s="1"/>
  <c r="E24" i="10"/>
  <c r="E25" i="10"/>
  <c r="G25" i="10" s="1"/>
  <c r="E26" i="10"/>
  <c r="G26" i="10" s="1"/>
  <c r="E27" i="10"/>
  <c r="G27" i="10" s="1"/>
  <c r="E28" i="10"/>
  <c r="E29" i="10"/>
  <c r="E30" i="10"/>
  <c r="G30" i="10" s="1"/>
  <c r="E31" i="10"/>
  <c r="G31" i="10" s="1"/>
  <c r="E32" i="10"/>
  <c r="E33" i="10"/>
  <c r="G33" i="10" s="1"/>
  <c r="E34" i="10"/>
  <c r="G34" i="10" s="1"/>
  <c r="E35" i="10"/>
  <c r="G35" i="10" s="1"/>
  <c r="E36" i="10"/>
  <c r="E37" i="10"/>
  <c r="E38" i="10"/>
  <c r="G38" i="10" s="1"/>
  <c r="E39" i="10"/>
  <c r="G39" i="10" s="1"/>
  <c r="E40" i="10"/>
  <c r="E41" i="10"/>
  <c r="G41" i="10" s="1"/>
  <c r="E42" i="10"/>
  <c r="G42" i="10" s="1"/>
  <c r="E43" i="10"/>
  <c r="G43" i="10" s="1"/>
  <c r="E44" i="10"/>
  <c r="E45" i="10"/>
  <c r="E46" i="10"/>
  <c r="G46" i="10" s="1"/>
  <c r="E47" i="10"/>
  <c r="G47" i="10" s="1"/>
  <c r="E48" i="10"/>
  <c r="E49" i="10"/>
  <c r="G49" i="10" s="1"/>
  <c r="E50" i="10"/>
  <c r="G50" i="10" s="1"/>
  <c r="E51" i="10"/>
  <c r="G51" i="10" s="1"/>
  <c r="E52" i="10"/>
  <c r="E53" i="10"/>
  <c r="E54" i="10"/>
  <c r="G54" i="10" s="1"/>
  <c r="E55" i="10"/>
  <c r="G55" i="10" s="1"/>
  <c r="E56" i="10"/>
  <c r="E57" i="10"/>
  <c r="G57" i="10" s="1"/>
  <c r="E58" i="10"/>
  <c r="G58" i="10" s="1"/>
  <c r="E59" i="10"/>
  <c r="G59" i="10" s="1"/>
  <c r="E60" i="10"/>
  <c r="E11" i="10"/>
  <c r="E11" i="11"/>
  <c r="F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11" i="11"/>
  <c r="K6" i="11"/>
  <c r="E12" i="11"/>
  <c r="E13" i="11"/>
  <c r="E14" i="11"/>
  <c r="E15" i="11"/>
  <c r="E16" i="11"/>
  <c r="E17" i="11"/>
  <c r="E18" i="11"/>
  <c r="G18" i="11" s="1"/>
  <c r="E19" i="11"/>
  <c r="G19" i="11" s="1"/>
  <c r="E20" i="11"/>
  <c r="E21" i="11"/>
  <c r="E22" i="11"/>
  <c r="E23" i="11"/>
  <c r="E24" i="11"/>
  <c r="E25" i="11"/>
  <c r="E26" i="11"/>
  <c r="G26" i="11" s="1"/>
  <c r="E27" i="11"/>
  <c r="G27" i="11" s="1"/>
  <c r="E28" i="11"/>
  <c r="E29" i="11"/>
  <c r="E30" i="11"/>
  <c r="E31" i="11"/>
  <c r="E32" i="11"/>
  <c r="E33" i="11"/>
  <c r="E34" i="11"/>
  <c r="G34" i="11" s="1"/>
  <c r="E35" i="11"/>
  <c r="G35" i="11" s="1"/>
  <c r="E36" i="11"/>
  <c r="E37" i="11"/>
  <c r="E38" i="11"/>
  <c r="G38" i="11" s="1"/>
  <c r="E39" i="11"/>
  <c r="E40" i="11"/>
  <c r="E41" i="11"/>
  <c r="E42" i="11"/>
  <c r="G42" i="11" s="1"/>
  <c r="E43" i="11"/>
  <c r="G43" i="11" s="1"/>
  <c r="E44" i="11"/>
  <c r="E45" i="11"/>
  <c r="E46" i="11"/>
  <c r="G46" i="11" s="1"/>
  <c r="E47" i="11"/>
  <c r="E48" i="11"/>
  <c r="E49" i="11"/>
  <c r="E50" i="11"/>
  <c r="G50" i="11" s="1"/>
  <c r="E51" i="11"/>
  <c r="G51" i="11" s="1"/>
  <c r="E52" i="11"/>
  <c r="E53" i="11"/>
  <c r="E54" i="11"/>
  <c r="G54" i="11" s="1"/>
  <c r="E55" i="11"/>
  <c r="E56" i="11"/>
  <c r="E57" i="11"/>
  <c r="E58" i="11"/>
  <c r="G58" i="11" s="1"/>
  <c r="E59" i="11"/>
  <c r="G59" i="11" s="1"/>
  <c r="E60"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11"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16" i="11"/>
  <c r="F14" i="11"/>
  <c r="F15" i="11"/>
  <c r="F13" i="11"/>
  <c r="F12" i="11"/>
  <c r="H6" i="11"/>
  <c r="H6" i="12"/>
  <c r="H57" i="10"/>
  <c r="H21" i="10"/>
  <c r="G11" i="10" l="1"/>
  <c r="G21" i="10"/>
  <c r="G60" i="10"/>
  <c r="G52" i="10"/>
  <c r="G44" i="10"/>
  <c r="G36" i="10"/>
  <c r="G28" i="10"/>
  <c r="G20" i="10"/>
  <c r="G56" i="10"/>
  <c r="G48" i="10"/>
  <c r="G40" i="10"/>
  <c r="G32" i="10"/>
  <c r="G24" i="10"/>
  <c r="G16" i="10"/>
  <c r="H12" i="10"/>
  <c r="G12" i="10"/>
  <c r="H5" i="10" s="1"/>
  <c r="H41" i="10"/>
  <c r="H33" i="10"/>
  <c r="H49" i="10"/>
  <c r="H25" i="10"/>
  <c r="H53" i="10"/>
  <c r="G53" i="10"/>
  <c r="H45" i="10"/>
  <c r="G45" i="10"/>
  <c r="H37" i="10"/>
  <c r="G37" i="10"/>
  <c r="H29" i="10"/>
  <c r="G29" i="10"/>
  <c r="H13" i="10"/>
  <c r="G13" i="10"/>
  <c r="K4" i="13"/>
  <c r="H6" i="13"/>
  <c r="K6" i="13"/>
  <c r="K5" i="13"/>
  <c r="G55" i="11"/>
  <c r="G47" i="11"/>
  <c r="G39" i="11"/>
  <c r="G31" i="11"/>
  <c r="G23" i="11"/>
  <c r="G15" i="11"/>
  <c r="K58" i="11"/>
  <c r="K50" i="11"/>
  <c r="K42" i="11"/>
  <c r="K34" i="11"/>
  <c r="K26" i="11"/>
  <c r="K18" i="11"/>
  <c r="G30" i="11"/>
  <c r="G22" i="11"/>
  <c r="G14" i="11"/>
  <c r="K57" i="11"/>
  <c r="K49" i="11"/>
  <c r="K41" i="11"/>
  <c r="K33" i="11"/>
  <c r="K25" i="11"/>
  <c r="K17" i="11"/>
  <c r="G53" i="11"/>
  <c r="G45" i="11"/>
  <c r="G37" i="11"/>
  <c r="G29" i="11"/>
  <c r="G21" i="11"/>
  <c r="G13" i="11"/>
  <c r="G60" i="11"/>
  <c r="G52" i="11"/>
  <c r="G44" i="11"/>
  <c r="G36" i="11"/>
  <c r="G28" i="11"/>
  <c r="G20" i="11"/>
  <c r="G12" i="11"/>
  <c r="K55" i="11"/>
  <c r="K47" i="11"/>
  <c r="K39" i="11"/>
  <c r="K31" i="11"/>
  <c r="K23" i="11"/>
  <c r="K15" i="11"/>
  <c r="K54" i="11"/>
  <c r="K46" i="11"/>
  <c r="K38" i="11"/>
  <c r="K30" i="11"/>
  <c r="K22" i="11"/>
  <c r="K14" i="11"/>
  <c r="K11" i="11"/>
  <c r="K53" i="11"/>
  <c r="K45" i="11"/>
  <c r="K37" i="11"/>
  <c r="K29" i="11"/>
  <c r="K21" i="11"/>
  <c r="K13" i="11"/>
  <c r="G57" i="11"/>
  <c r="G49" i="11"/>
  <c r="G41" i="11"/>
  <c r="G33" i="11"/>
  <c r="G25" i="11"/>
  <c r="G17" i="11"/>
  <c r="G56" i="11"/>
  <c r="G48" i="11"/>
  <c r="G40" i="11"/>
  <c r="G32" i="11"/>
  <c r="G24" i="11"/>
  <c r="G16" i="11"/>
  <c r="K59" i="11"/>
  <c r="K51" i="11"/>
  <c r="K43" i="11"/>
  <c r="K35" i="11"/>
  <c r="K27" i="11"/>
  <c r="K19" i="11"/>
  <c r="K60" i="11"/>
  <c r="K52" i="11"/>
  <c r="K44" i="11"/>
  <c r="K36" i="11"/>
  <c r="K28" i="11"/>
  <c r="K20" i="11"/>
  <c r="K12" i="11"/>
  <c r="K56" i="11"/>
  <c r="K48" i="11"/>
  <c r="K40" i="11"/>
  <c r="K32" i="11"/>
  <c r="K24" i="11"/>
  <c r="K16" i="11"/>
  <c r="G11" i="11"/>
  <c r="H5" i="13"/>
  <c r="H46" i="10"/>
  <c r="H26" i="10"/>
  <c r="H30" i="10"/>
  <c r="H50" i="10"/>
  <c r="H34" i="10"/>
  <c r="H38" i="10"/>
  <c r="H54" i="10"/>
  <c r="H58" i="10"/>
  <c r="H17" i="10"/>
  <c r="H42" i="10"/>
  <c r="H17" i="12"/>
  <c r="H29" i="12"/>
  <c r="H37" i="12"/>
  <c r="H57" i="12"/>
  <c r="H18" i="12"/>
  <c r="H22" i="12"/>
  <c r="H26" i="12"/>
  <c r="H30" i="12"/>
  <c r="H34" i="12"/>
  <c r="H38" i="12"/>
  <c r="H42" i="12"/>
  <c r="H46" i="12"/>
  <c r="H50" i="12"/>
  <c r="H54" i="12"/>
  <c r="H58" i="12"/>
  <c r="H13" i="12"/>
  <c r="H25" i="12"/>
  <c r="H33" i="12"/>
  <c r="H41" i="12"/>
  <c r="H53" i="12"/>
  <c r="H14" i="12"/>
  <c r="H45" i="12"/>
  <c r="H11" i="12"/>
  <c r="H2" i="12" s="1"/>
  <c r="H5" i="12"/>
  <c r="H15" i="12"/>
  <c r="H19" i="12"/>
  <c r="H23" i="12"/>
  <c r="H27" i="12"/>
  <c r="H31" i="12"/>
  <c r="H35" i="12"/>
  <c r="H39" i="12"/>
  <c r="H43" i="12"/>
  <c r="H47" i="12"/>
  <c r="H51" i="12"/>
  <c r="H55" i="12"/>
  <c r="H59" i="12"/>
  <c r="H21" i="12"/>
  <c r="H49" i="12"/>
  <c r="H12" i="12"/>
  <c r="H16" i="12"/>
  <c r="H20" i="12"/>
  <c r="H24" i="12"/>
  <c r="H28" i="12"/>
  <c r="H32" i="12"/>
  <c r="H36" i="12"/>
  <c r="H40" i="12"/>
  <c r="H44" i="12"/>
  <c r="H48" i="12"/>
  <c r="H52" i="12"/>
  <c r="H56" i="12"/>
  <c r="H60" i="12"/>
  <c r="H40" i="10"/>
  <c r="H52" i="10"/>
  <c r="H44" i="10"/>
  <c r="H16" i="10"/>
  <c r="H32" i="10"/>
  <c r="H27" i="10"/>
  <c r="H56" i="10"/>
  <c r="H60" i="10"/>
  <c r="H24" i="10"/>
  <c r="H20" i="10"/>
  <c r="H28" i="10"/>
  <c r="H36" i="10"/>
  <c r="H15" i="10"/>
  <c r="H19" i="10"/>
  <c r="H23" i="10"/>
  <c r="H47" i="10"/>
  <c r="H43" i="10"/>
  <c r="H59" i="10"/>
  <c r="H11" i="10"/>
  <c r="H2" i="10" s="1"/>
  <c r="H14" i="10"/>
  <c r="H18" i="10"/>
  <c r="H22" i="10"/>
  <c r="H39" i="10"/>
  <c r="H55" i="10"/>
  <c r="H48" i="10"/>
  <c r="H31" i="10"/>
  <c r="H35" i="10"/>
  <c r="H51" i="10"/>
  <c r="H4" i="10" l="1"/>
  <c r="H4" i="13"/>
  <c r="K5" i="11"/>
  <c r="K4" i="11"/>
  <c r="H4" i="11"/>
  <c r="H4" i="12"/>
  <c r="H5" i="11"/>
</calcChain>
</file>

<file path=xl/sharedStrings.xml><?xml version="1.0" encoding="utf-8"?>
<sst xmlns="http://schemas.openxmlformats.org/spreadsheetml/2006/main" count="116" uniqueCount="47">
  <si>
    <t>記入者用補助シート</t>
    <rPh sb="0" eb="2">
      <t>キニュウ</t>
    </rPh>
    <rPh sb="2" eb="3">
      <t>シャ</t>
    </rPh>
    <rPh sb="3" eb="4">
      <t>ヨウ</t>
    </rPh>
    <rPh sb="4" eb="6">
      <t>ホジョ</t>
    </rPh>
    <phoneticPr fontId="1"/>
  </si>
  <si>
    <t>【特定施設として指定されていない施設用】</t>
    <rPh sb="1" eb="3">
      <t>トクテイ</t>
    </rPh>
    <rPh sb="3" eb="5">
      <t>シセツ</t>
    </rPh>
    <rPh sb="8" eb="10">
      <t>シテイ</t>
    </rPh>
    <rPh sb="16" eb="18">
      <t>シセツ</t>
    </rPh>
    <rPh sb="18" eb="19">
      <t>ヨウ</t>
    </rPh>
    <phoneticPr fontId="1"/>
  </si>
  <si>
    <t>①職員番号・職員名等
（※１）</t>
    <rPh sb="1" eb="3">
      <t>ショクイン</t>
    </rPh>
    <rPh sb="3" eb="5">
      <t>バンゴウ</t>
    </rPh>
    <rPh sb="6" eb="9">
      <t>ショクインメイ</t>
    </rPh>
    <rPh sb="9" eb="10">
      <t>トウ</t>
    </rPh>
    <phoneticPr fontId="1"/>
  </si>
  <si>
    <t>備考</t>
    <rPh sb="0" eb="2">
      <t>ビコウ</t>
    </rPh>
    <phoneticPr fontId="1"/>
  </si>
  <si>
    <t>施設・事業所の1週間の所定労働時間</t>
    <rPh sb="0" eb="2">
      <t>シセツ</t>
    </rPh>
    <rPh sb="3" eb="6">
      <t>ジギョウショ</t>
    </rPh>
    <rPh sb="8" eb="10">
      <t>シュウカン</t>
    </rPh>
    <rPh sb="11" eb="13">
      <t>ショテイ</t>
    </rPh>
    <rPh sb="13" eb="15">
      <t>ロウドウ</t>
    </rPh>
    <rPh sb="15" eb="17">
      <t>ジカン</t>
    </rPh>
    <phoneticPr fontId="1"/>
  </si>
  <si>
    <t>時間</t>
    <rPh sb="0" eb="2">
      <t>ジカン</t>
    </rPh>
    <phoneticPr fontId="1"/>
  </si>
  <si>
    <t>※所定労働時間が32時間未満の場合は、「32」を入力してください。</t>
    <rPh sb="1" eb="3">
      <t>ショテイ</t>
    </rPh>
    <rPh sb="3" eb="5">
      <t>ロウドウ</t>
    </rPh>
    <rPh sb="5" eb="7">
      <t>ジカン</t>
    </rPh>
    <rPh sb="10" eb="12">
      <t>ジカン</t>
    </rPh>
    <rPh sb="12" eb="14">
      <t>ミマン</t>
    </rPh>
    <rPh sb="15" eb="17">
      <t>バアイ</t>
    </rPh>
    <rPh sb="24" eb="26">
      <t>ニュウリョク</t>
    </rPh>
    <phoneticPr fontId="1"/>
  </si>
  <si>
    <t>②この施設・事業所での当該者の1週間の勤務時間</t>
    <phoneticPr fontId="1"/>
  </si>
  <si>
    <t>③常勤・非常勤の別</t>
    <rPh sb="1" eb="3">
      <t>ジョウキン</t>
    </rPh>
    <rPh sb="4" eb="7">
      <t>ヒジョウキン</t>
    </rPh>
    <rPh sb="8" eb="9">
      <t>ベツ</t>
    </rPh>
    <phoneticPr fontId="1"/>
  </si>
  <si>
    <t>④③で「非常勤」だった場合の常勤換算数</t>
    <rPh sb="4" eb="7">
      <t>ヒジョウキン</t>
    </rPh>
    <rPh sb="11" eb="13">
      <t>バアイ</t>
    </rPh>
    <rPh sb="14" eb="16">
      <t>ジョウキン</t>
    </rPh>
    <rPh sb="16" eb="18">
      <t>カンサン</t>
    </rPh>
    <rPh sb="18" eb="19">
      <t>スウ</t>
    </rPh>
    <phoneticPr fontId="1"/>
  </si>
  <si>
    <t>計</t>
    <rPh sb="0" eb="1">
      <t>ケイ</t>
    </rPh>
    <phoneticPr fontId="1"/>
  </si>
  <si>
    <t>人</t>
    <rPh sb="0" eb="1">
      <t>ニン</t>
    </rPh>
    <phoneticPr fontId="1"/>
  </si>
  <si>
    <t>【特定施設として指定されている施設用】</t>
    <rPh sb="1" eb="3">
      <t>トクテイ</t>
    </rPh>
    <rPh sb="3" eb="5">
      <t>シセツ</t>
    </rPh>
    <rPh sb="8" eb="10">
      <t>シテイ</t>
    </rPh>
    <rPh sb="15" eb="17">
      <t>シセツ</t>
    </rPh>
    <rPh sb="17" eb="18">
      <t>ヨウ</t>
    </rPh>
    <phoneticPr fontId="1"/>
  </si>
  <si>
    <t>介護職員（老人福祉分）</t>
    <rPh sb="0" eb="2">
      <t>カイゴ</t>
    </rPh>
    <rPh sb="2" eb="4">
      <t>ショクイン</t>
    </rPh>
    <rPh sb="5" eb="7">
      <t>ロウジン</t>
    </rPh>
    <rPh sb="7" eb="9">
      <t>フクシ</t>
    </rPh>
    <rPh sb="9" eb="10">
      <t>ブン</t>
    </rPh>
    <phoneticPr fontId="1"/>
  </si>
  <si>
    <t>介護職員（介護報酬分）</t>
    <rPh sb="0" eb="2">
      <t>カイゴ</t>
    </rPh>
    <rPh sb="2" eb="4">
      <t>ショクイン</t>
    </rPh>
    <rPh sb="5" eb="7">
      <t>カイゴ</t>
    </rPh>
    <rPh sb="7" eb="9">
      <t>ホウシュウ</t>
    </rPh>
    <rPh sb="9" eb="10">
      <t>ブン</t>
    </rPh>
    <phoneticPr fontId="1"/>
  </si>
  <si>
    <r>
      <t>②この施設・事業所での</t>
    </r>
    <r>
      <rPr>
        <b/>
        <sz val="11"/>
        <color rgb="FFFF0000"/>
        <rFont val="游ゴシック"/>
        <family val="3"/>
        <charset val="128"/>
        <scheme val="minor"/>
      </rPr>
      <t>【老人福祉分】</t>
    </r>
    <r>
      <rPr>
        <sz val="11"/>
        <color theme="1"/>
        <rFont val="游ゴシック"/>
        <family val="2"/>
        <scheme val="minor"/>
      </rPr>
      <t>に係る当該者の1週間の勤務時間</t>
    </r>
    <rPh sb="12" eb="14">
      <t>ロウジン</t>
    </rPh>
    <rPh sb="14" eb="16">
      <t>フクシ</t>
    </rPh>
    <rPh sb="16" eb="17">
      <t>ブン</t>
    </rPh>
    <rPh sb="19" eb="20">
      <t>カカ</t>
    </rPh>
    <phoneticPr fontId="1"/>
  </si>
  <si>
    <r>
      <t>②この施設・事業所での</t>
    </r>
    <r>
      <rPr>
        <b/>
        <sz val="11"/>
        <color rgb="FFFF0000"/>
        <rFont val="游ゴシック"/>
        <family val="3"/>
        <charset val="128"/>
        <scheme val="minor"/>
      </rPr>
      <t>【介護報酬分】</t>
    </r>
    <r>
      <rPr>
        <sz val="11"/>
        <color theme="1"/>
        <rFont val="游ゴシック"/>
        <family val="2"/>
        <scheme val="minor"/>
      </rPr>
      <t>に係る当該者の1週間の勤務時間</t>
    </r>
    <rPh sb="12" eb="14">
      <t>カイゴ</t>
    </rPh>
    <rPh sb="14" eb="16">
      <t>ホウシュウ</t>
    </rPh>
    <rPh sb="16" eb="17">
      <t>ブン</t>
    </rPh>
    <rPh sb="19" eb="20">
      <t>カカ</t>
    </rPh>
    <phoneticPr fontId="1"/>
  </si>
  <si>
    <t>右のオレンジセルに表示されている「常勤換算人数」と「常勤職員の実数」、「非常勤職員の実数」を調査票Bの「介護職員の数」の欄に記入してください。</t>
    <rPh sb="0" eb="1">
      <t>ミギ</t>
    </rPh>
    <rPh sb="9" eb="11">
      <t>ヒョウジ</t>
    </rPh>
    <rPh sb="17" eb="19">
      <t>ジョウキン</t>
    </rPh>
    <rPh sb="19" eb="21">
      <t>カンサン</t>
    </rPh>
    <rPh sb="21" eb="23">
      <t>ニンズウ</t>
    </rPh>
    <rPh sb="26" eb="28">
      <t>ジョウキン</t>
    </rPh>
    <rPh sb="28" eb="30">
      <t>ショクイン</t>
    </rPh>
    <rPh sb="31" eb="33">
      <t>ジッスウ</t>
    </rPh>
    <rPh sb="36" eb="39">
      <t>ヒジョウキン</t>
    </rPh>
    <rPh sb="39" eb="41">
      <t>ショクイン</t>
    </rPh>
    <rPh sb="42" eb="44">
      <t>ジッスウ</t>
    </rPh>
    <rPh sb="46" eb="48">
      <t>チョウサ</t>
    </rPh>
    <rPh sb="48" eb="49">
      <t>ヒョウ</t>
    </rPh>
    <rPh sb="52" eb="54">
      <t>カイゴ</t>
    </rPh>
    <rPh sb="54" eb="56">
      <t>ショクイン</t>
    </rPh>
    <rPh sb="57" eb="58">
      <t>カズ</t>
    </rPh>
    <rPh sb="60" eb="61">
      <t>ラン</t>
    </rPh>
    <rPh sb="62" eb="64">
      <t>キニュウ</t>
    </rPh>
    <phoneticPr fontId="1"/>
  </si>
  <si>
    <r>
      <t>貴施設の1週間の所定労働時間についてD列６行に、</t>
    </r>
    <r>
      <rPr>
        <b/>
        <sz val="11"/>
        <color theme="1"/>
        <rFont val="游ゴシック"/>
        <family val="3"/>
        <charset val="128"/>
        <scheme val="minor"/>
      </rPr>
      <t>全ての常勤の支援員または介護職員</t>
    </r>
    <r>
      <rPr>
        <sz val="11"/>
        <color theme="1"/>
        <rFont val="游ゴシック"/>
        <family val="2"/>
        <scheme val="minor"/>
      </rPr>
      <t>について、D列11行以降に記載してください。</t>
    </r>
    <rPh sb="0" eb="1">
      <t>キ</t>
    </rPh>
    <rPh sb="1" eb="3">
      <t>シセツ</t>
    </rPh>
    <rPh sb="5" eb="7">
      <t>シュウカン</t>
    </rPh>
    <rPh sb="8" eb="10">
      <t>ショテイ</t>
    </rPh>
    <rPh sb="10" eb="12">
      <t>ロウドウ</t>
    </rPh>
    <rPh sb="12" eb="14">
      <t>ジカン</t>
    </rPh>
    <rPh sb="19" eb="20">
      <t>レツ</t>
    </rPh>
    <rPh sb="21" eb="22">
      <t>ギョウ</t>
    </rPh>
    <rPh sb="24" eb="25">
      <t>スベ</t>
    </rPh>
    <rPh sb="27" eb="29">
      <t>ジョウキン</t>
    </rPh>
    <rPh sb="30" eb="33">
      <t>シエンイン</t>
    </rPh>
    <rPh sb="36" eb="38">
      <t>カイゴ</t>
    </rPh>
    <rPh sb="38" eb="40">
      <t>ショクイン</t>
    </rPh>
    <rPh sb="46" eb="47">
      <t>レツ</t>
    </rPh>
    <rPh sb="49" eb="50">
      <t>ギョウ</t>
    </rPh>
    <rPh sb="50" eb="52">
      <t>イコウ</t>
    </rPh>
    <rPh sb="53" eb="55">
      <t>キサイ</t>
    </rPh>
    <phoneticPr fontId="1"/>
  </si>
  <si>
    <t>※　「常勤」とは、当該施設における勤務時間が、当該事業所において定められている常勤の従事者が勤務すべき時間数（32時間　を下回る場合は、32時間を基本とする）に達している場合を言う。「非常勤」とは、「常勤」以外の場合を言う。</t>
    <rPh sb="85" eb="87">
      <t>バアイ</t>
    </rPh>
    <rPh sb="92" eb="95">
      <t>ヒジョウキン</t>
    </rPh>
    <rPh sb="100" eb="102">
      <t>ジョウキン</t>
    </rPh>
    <rPh sb="103" eb="105">
      <t>イガイ</t>
    </rPh>
    <rPh sb="106" eb="108">
      <t>バアイ</t>
    </rPh>
    <rPh sb="109" eb="110">
      <t>イ</t>
    </rPh>
    <phoneticPr fontId="1"/>
  </si>
  <si>
    <t>常勤換算人数
（養護： No.18　軽費：No.16)</t>
    <rPh sb="0" eb="2">
      <t>ジョウキン</t>
    </rPh>
    <rPh sb="2" eb="4">
      <t>カンサン</t>
    </rPh>
    <rPh sb="4" eb="6">
      <t>ニンズウ</t>
    </rPh>
    <rPh sb="8" eb="10">
      <t>ヨウゴ</t>
    </rPh>
    <rPh sb="18" eb="20">
      <t>ケイヒ</t>
    </rPh>
    <phoneticPr fontId="1"/>
  </si>
  <si>
    <t>常勤職員の実数
（養護：No.19　軽費：No.17）</t>
    <rPh sb="0" eb="4">
      <t>ジョウキンショクイン</t>
    </rPh>
    <rPh sb="5" eb="7">
      <t>ジッスウ</t>
    </rPh>
    <rPh sb="9" eb="11">
      <t>ヨウゴ</t>
    </rPh>
    <rPh sb="18" eb="20">
      <t>ケイヒ</t>
    </rPh>
    <phoneticPr fontId="1"/>
  </si>
  <si>
    <t>非常勤職員の実数
（養護： No.20　軽費：No.18)</t>
    <rPh sb="0" eb="3">
      <t>ヒジョウキン</t>
    </rPh>
    <rPh sb="3" eb="5">
      <t>ショクイン</t>
    </rPh>
    <rPh sb="6" eb="8">
      <t>ジッスウ</t>
    </rPh>
    <rPh sb="10" eb="12">
      <t>ヨウゴ</t>
    </rPh>
    <rPh sb="20" eb="22">
      <t>ケイヒ</t>
    </rPh>
    <phoneticPr fontId="1"/>
  </si>
  <si>
    <t>※　「常勤」とは、当該施設における勤務時間が、当該事業所において定められている常勤の従事者が勤務すべき時間数（32時間を下回る場合は、32時間を基本とする）に達している場合を言う。「非常勤」とは、「常勤」以外の場合を言う。</t>
    <rPh sb="84" eb="86">
      <t>バアイ</t>
    </rPh>
    <rPh sb="91" eb="94">
      <t>ヒジョウキン</t>
    </rPh>
    <rPh sb="99" eb="101">
      <t>ジョウキン</t>
    </rPh>
    <rPh sb="102" eb="104">
      <t>イガイ</t>
    </rPh>
    <rPh sb="105" eb="107">
      <t>バアイ</t>
    </rPh>
    <rPh sb="108" eb="109">
      <t>イ</t>
    </rPh>
    <phoneticPr fontId="1"/>
  </si>
  <si>
    <t>右のピンクセル及び緑セルに表示されている「常勤換算人数」と「常勤職員の実数」、「非常勤職員の実数」をそれぞれ調査票Bの「介護職員の数」の欄に記入してください。</t>
    <rPh sb="0" eb="1">
      <t>ミギ</t>
    </rPh>
    <rPh sb="7" eb="8">
      <t>オヨ</t>
    </rPh>
    <rPh sb="9" eb="10">
      <t>ミドリ</t>
    </rPh>
    <rPh sb="13" eb="15">
      <t>ヒョウジ</t>
    </rPh>
    <rPh sb="21" eb="23">
      <t>ジョウキン</t>
    </rPh>
    <rPh sb="23" eb="25">
      <t>カンサン</t>
    </rPh>
    <rPh sb="25" eb="27">
      <t>ニンズウ</t>
    </rPh>
    <rPh sb="30" eb="32">
      <t>ジョウキン</t>
    </rPh>
    <rPh sb="32" eb="34">
      <t>ショクイン</t>
    </rPh>
    <rPh sb="35" eb="37">
      <t>ジッスウ</t>
    </rPh>
    <rPh sb="40" eb="43">
      <t>ヒジョウキン</t>
    </rPh>
    <rPh sb="43" eb="45">
      <t>ショクイン</t>
    </rPh>
    <rPh sb="46" eb="48">
      <t>ジッスウ</t>
    </rPh>
    <rPh sb="54" eb="56">
      <t>チョウサ</t>
    </rPh>
    <rPh sb="56" eb="57">
      <t>ヒョウ</t>
    </rPh>
    <rPh sb="60" eb="62">
      <t>カイゴ</t>
    </rPh>
    <rPh sb="62" eb="64">
      <t>ショクイン</t>
    </rPh>
    <rPh sb="65" eb="66">
      <t>カズ</t>
    </rPh>
    <rPh sb="68" eb="69">
      <t>ラン</t>
    </rPh>
    <rPh sb="70" eb="72">
      <t>キニュウ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</si>
  <si>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</si>
  <si>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</si>
  <si>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</si>
  <si>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</si>
  <si>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</si>
  <si>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</si>
  <si>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</si>
  <si>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</si>
  <si>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</si>
  <si>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</si>
  <si>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</si>
  <si>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</si>
  <si>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</si>
  <si>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</si>
  <si>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</si>
  <si>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</si>
  <si>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R</t>
    <phoneticPr fontId="1"/>
  </si>
  <si>
    <t>S</t>
    <phoneticPr fontId="1"/>
  </si>
  <si>
    <t>W</t>
    <phoneticPr fontId="1"/>
  </si>
  <si>
    <t>常勤換算人数
（養護：No.23　軽費：No.21)</t>
    <rPh sb="0" eb="2">
      <t>ジョウキン</t>
    </rPh>
    <rPh sb="2" eb="4">
      <t>カンサン</t>
    </rPh>
    <rPh sb="4" eb="6">
      <t>ニンズウ</t>
    </rPh>
    <rPh sb="8" eb="10">
      <t>ヨウゴ</t>
    </rPh>
    <rPh sb="17" eb="19">
      <t>ケイヒ</t>
    </rPh>
    <phoneticPr fontId="1"/>
  </si>
  <si>
    <t>常勤職員の実数
（養護： No.24　軽費：No.22）</t>
    <rPh sb="0" eb="4">
      <t>ジョウキンショクイン</t>
    </rPh>
    <rPh sb="5" eb="7">
      <t>ジッスウ</t>
    </rPh>
    <rPh sb="9" eb="11">
      <t>ヨウゴ</t>
    </rPh>
    <rPh sb="19" eb="21">
      <t>ケイヒ</t>
    </rPh>
    <phoneticPr fontId="1"/>
  </si>
  <si>
    <t>非常勤職員の実数
（養護：No.25　軽費：No.23)</t>
    <rPh sb="0" eb="3">
      <t>ヒジョウキン</t>
    </rPh>
    <rPh sb="3" eb="5">
      <t>ショクイン</t>
    </rPh>
    <rPh sb="6" eb="8">
      <t>ジッスウ</t>
    </rPh>
    <rPh sb="10" eb="12">
      <t>ヨウゴ</t>
    </rPh>
    <rPh sb="19" eb="21">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</si>
</sst>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 "/>
  </numFmts>
  <fonts count="7"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6"/>
      <color theme="1"/>
      <name val="游ゴシック"/>
      <family val="2"/>
      <scheme val="minor"/>
    </font>
    <font>
      <sz val="22"/>
      <color theme="1"/>
      <name val="游ゴシック"/>
      <family val="2"/>
      <scheme val="minor"/>
    </font>
    <font>
      <b/>
      <sz val="11"/>
      <color rgb="FFFF0000"/>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2" fillId="0" borderId="0" xfId="0" applyFont="1"/>
    <xf numFmtId="0" fontId="0" fillId="0" borderId="0" xfId="0" applyAlignment="1">
      <alignment horizontal="right"/>
    </xf>
    <xf numFmtId="0" fontId="0" fillId="0" borderId="0" xfId="0" applyAlignment="1">
      <alignment vertical="center"/>
    </xf>
    <xf numFmtId="176" fontId="0" fillId="0" borderId="1" xfId="0" applyNumberFormat="1" applyBorder="1"/>
    <xf numFmtId="176" fontId="0" fillId="0" borderId="0" xfId="0" applyNumberFormat="1"/>
    <xf numFmtId="176" fontId="0" fillId="0" borderId="0" xfId="0" applyNumberFormat="1" applyAlignment="1">
      <alignment horizontal="right"/>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177" fontId="0" fillId="0" borderId="1" xfId="0" applyNumberFormat="1" applyBorder="1"/>
    <xf numFmtId="0" fontId="3" fillId="0" borderId="1" xfId="0" applyNumberFormat="1" applyFont="1" applyBorder="1" applyAlignment="1">
      <alignment horizontal="center" vertical="center" wrapText="1"/>
    </xf>
    <xf numFmtId="0" fontId="4" fillId="4" borderId="7" xfId="0" applyNumberFormat="1" applyFont="1" applyFill="1" applyBorder="1" applyAlignment="1">
      <alignment horizontal="center" vertical="center"/>
    </xf>
    <xf numFmtId="0" fontId="4" fillId="4" borderId="8" xfId="0" applyNumberFormat="1" applyFont="1" applyFill="1" applyBorder="1" applyAlignment="1">
      <alignment horizontal="center" vertical="center"/>
    </xf>
    <xf numFmtId="0" fontId="0" fillId="2" borderId="1" xfId="0" applyFill="1" applyBorder="1" applyProtection="1">
      <protection locked="0"/>
    </xf>
    <xf numFmtId="176" fontId="0" fillId="2" borderId="1" xfId="0" applyNumberFormat="1" applyFill="1" applyBorder="1" applyProtection="1">
      <protection locked="0"/>
    </xf>
    <xf numFmtId="0" fontId="5" fillId="3" borderId="6" xfId="0" applyFont="1" applyFill="1" applyBorder="1" applyAlignment="1" applyProtection="1">
      <alignment horizontal="center" vertical="center"/>
      <protection locked="0"/>
    </xf>
    <xf numFmtId="178" fontId="4" fillId="4" borderId="7" xfId="0" applyNumberFormat="1" applyFont="1" applyFill="1" applyBorder="1" applyAlignment="1">
      <alignment horizontal="center" vertical="center"/>
    </xf>
    <xf numFmtId="0" fontId="0" fillId="0" borderId="1" xfId="0" applyFill="1" applyBorder="1" applyAlignment="1">
      <alignment horizontal="center" vertical="center" wrapText="1"/>
    </xf>
    <xf numFmtId="176" fontId="0" fillId="0" borderId="1" xfId="0" applyNumberFormat="1" applyFill="1" applyBorder="1"/>
    <xf numFmtId="0" fontId="4" fillId="5" borderId="7" xfId="0" applyNumberFormat="1" applyFont="1" applyFill="1" applyBorder="1" applyAlignment="1">
      <alignment horizontal="center" vertical="center"/>
    </xf>
    <xf numFmtId="0" fontId="4" fillId="5" borderId="8" xfId="0" applyNumberFormat="1" applyFont="1" applyFill="1" applyBorder="1" applyAlignment="1">
      <alignment horizontal="center" vertical="center"/>
    </xf>
    <xf numFmtId="0" fontId="3" fillId="0" borderId="5" xfId="0" applyNumberFormat="1" applyFont="1" applyBorder="1" applyAlignment="1">
      <alignment horizontal="center" vertical="center" wrapText="1"/>
    </xf>
    <xf numFmtId="178" fontId="4" fillId="5" borderId="8" xfId="0" applyNumberFormat="1" applyFont="1" applyFill="1" applyBorder="1" applyAlignment="1">
      <alignment horizontal="center" vertical="center"/>
    </xf>
    <xf numFmtId="178" fontId="4" fillId="6" borderId="8" xfId="0" applyNumberFormat="1" applyFont="1" applyFill="1" applyBorder="1" applyAlignment="1">
      <alignment horizontal="center" vertical="center"/>
    </xf>
    <xf numFmtId="0" fontId="4" fillId="6" borderId="7" xfId="0" applyNumberFormat="1" applyFont="1" applyFill="1" applyBorder="1" applyAlignment="1">
      <alignment horizontal="center" vertical="center"/>
    </xf>
    <xf numFmtId="0" fontId="4" fillId="6" borderId="8" xfId="0" applyNumberFormat="1" applyFont="1" applyFill="1" applyBorder="1" applyAlignment="1">
      <alignment horizontal="center" vertical="center"/>
    </xf>
    <xf numFmtId="0" fontId="3" fillId="0" borderId="2" xfId="0" applyFont="1" applyBorder="1" applyAlignment="1">
      <alignment horizontal="center" vertical="center"/>
    </xf>
    <xf numFmtId="0" fontId="0" fillId="0" borderId="1" xfId="0"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0" fillId="0" borderId="0" xfId="0" applyAlignment="1">
      <alignment horizontal="left" vertical="center" wrapText="1"/>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6" borderId="2" xfId="0" applyFont="1" applyFill="1" applyBorder="1" applyAlignment="1">
      <alignment horizontal="center"/>
    </xf>
    <xf numFmtId="0" fontId="3" fillId="6" borderId="3" xfId="0" applyFont="1" applyFill="1" applyBorder="1" applyAlignment="1">
      <alignment horizontal="center"/>
    </xf>
    <xf numFmtId="0" fontId="3" fillId="6" borderId="4" xfId="0" applyFont="1" applyFill="1" applyBorder="1" applyAlignment="1">
      <alignment horizontal="center"/>
    </xf>
  </cellXfs>
  <cellStyles count="1">
    <cellStyle name="標準" xfId="0" builtinId="0"/>
  </cellStyles>
  <dxfs count="4">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8117-598E-4E52-962B-34EB4D5EA39C}">
  <sheetPr>
    <tabColor theme="5" tint="0.59999389629810485"/>
  </sheetPr>
  <dimension ref="B1:T64"/>
  <sheetViews>
    <sheetView tabSelected="1" view="pageBreakPreview" topLeftCell="C3" zoomScale="86" zoomScaleNormal="85" zoomScaleSheetLayoutView="100" workbookViewId="0">
      <selection activeCell="G14" sqref="G14"/>
    </sheetView>
  </sheetViews>
  <sheetFormatPr defaultRowHeight="18.75" x14ac:dyDescent="0.4"/>
  <cols>
    <col min="1" max="1" width="1.75" customWidth="1"/>
    <col min="2" max="2" width="2.75" customWidth="1"/>
    <col min="3" max="3" width="33.125" customWidth="1"/>
    <col min="4" max="6" width="26.25" customWidth="1"/>
    <col min="7" max="7" width="35" customWidth="1"/>
    <col min="8" max="9" width="26.25" customWidth="1"/>
    <col min="10" max="10" width="30.625" customWidth="1"/>
    <col min="11" max="11" width="26.25" customWidth="1"/>
  </cols>
  <sheetData>
    <row r="1" spans="2:20" x14ac:dyDescent="0.4">
      <c r="C1" t="s">
        <v>0</v>
      </c>
      <c r="L1">
        <v>0</v>
      </c>
    </row>
    <row r="2" spans="2:20" ht="24" x14ac:dyDescent="0.5">
      <c r="C2" s="1" t="s">
        <v>12</v>
      </c>
    </row>
    <row r="3" spans="2:20" x14ac:dyDescent="0.4">
      <c r="C3" t="s">
        <v>18</v>
      </c>
      <c r="G3" s="29" t="s">
        <v>13</v>
      </c>
      <c r="H3" s="30"/>
      <c r="J3" s="31" t="s">
        <v>14</v>
      </c>
      <c r="K3" s="32"/>
    </row>
    <row r="4" spans="2:20" ht="36" customHeight="1" thickBot="1" x14ac:dyDescent="0.45">
      <c r="C4" s="33" t="s">
        <v>24</v>
      </c>
      <c r="D4" s="33"/>
      <c r="E4" s="33"/>
      <c r="F4" s="33"/>
      <c r="G4" s="11" t="s">
        <v>20</v>
      </c>
      <c r="H4" s="23">
        <f>SUM($G$11:$G$60)</f>
        <v>50</v>
      </c>
      <c r="J4" s="22" t="s">
        <v>44</v>
      </c>
      <c r="K4" s="24">
        <f>SUM($K$11:$K$60)</f>
        <v>50</v>
      </c>
      <c r="L4" s="8"/>
    </row>
    <row r="5" spans="2:20" ht="42" customHeight="1" thickBot="1" x14ac:dyDescent="0.45">
      <c r="C5" s="33" t="s">
        <v>23</v>
      </c>
      <c r="D5" s="33"/>
      <c r="E5" s="33"/>
      <c r="F5" s="33"/>
      <c r="G5" s="11" t="s">
        <v>21</v>
      </c>
      <c r="H5" s="20">
        <f>SUMIF($E$11:$E$60,"常勤",$G$11:$G$60)</f>
        <v>50</v>
      </c>
      <c r="J5" s="11" t="s">
        <v>45</v>
      </c>
      <c r="K5" s="25">
        <f>SUMIF($I$11:$I$60,"常勤",$K$11:$K$60)</f>
        <v>50</v>
      </c>
      <c r="L5" s="8"/>
    </row>
    <row r="6" spans="2:20" ht="57.75" customHeight="1" thickBot="1" x14ac:dyDescent="0.45">
      <c r="C6" s="27" t="s">
        <v>4</v>
      </c>
      <c r="D6" s="16"/>
      <c r="E6" s="9" t="s">
        <v>5</v>
      </c>
      <c r="G6" s="11" t="s">
        <v>22</v>
      </c>
      <c r="H6" s="21">
        <f>COUNTIFS($D$11:$D$60,"&lt;&gt;"&amp;"",$E$11:$E$60,"非常勤")</f>
        <v>0</v>
      </c>
      <c r="J6" s="11" t="s">
        <v>46</v>
      </c>
      <c r="K6" s="26">
        <f>COUNTIFS($H$11:$H$60,"&lt;&gt;"&amp;"",$I$11:$I$60,"非常勤")</f>
        <v>0</v>
      </c>
      <c r="L6" s="8"/>
    </row>
    <row r="7" spans="2:20" ht="26.25" customHeight="1" x14ac:dyDescent="0.4">
      <c r="C7" s="3" t="s">
        <v>6</v>
      </c>
    </row>
    <row r="8" spans="2:20" ht="26.25" customHeight="1" x14ac:dyDescent="0.4">
      <c r="C8" s="3"/>
    </row>
    <row r="9" spans="2:20" x14ac:dyDescent="0.4">
      <c r="D9" s="34" t="s">
        <v>13</v>
      </c>
      <c r="E9" s="35"/>
      <c r="F9" s="35"/>
      <c r="G9" s="36"/>
      <c r="H9" s="37" t="s">
        <v>14</v>
      </c>
      <c r="I9" s="38"/>
      <c r="J9" s="38"/>
      <c r="K9" s="39"/>
    </row>
    <row r="10" spans="2:20" ht="101.25" customHeight="1" x14ac:dyDescent="0.4">
      <c r="C10" s="28" t="s">
        <v>2</v>
      </c>
      <c r="D10" s="28" t="s">
        <v>15</v>
      </c>
      <c r="E10" s="18" t="s">
        <v>8</v>
      </c>
      <c r="F10" s="28" t="s">
        <v>9</v>
      </c>
      <c r="G10" s="28" t="s">
        <v>10</v>
      </c>
      <c r="H10" s="28" t="s">
        <v>16</v>
      </c>
      <c r="I10" s="18" t="s">
        <v>8</v>
      </c>
      <c r="J10" s="28" t="s">
        <v>9</v>
      </c>
      <c r="K10" s="28" t="s">
        <v>10</v>
      </c>
    </row>
    <row r="11" spans="2:20" x14ac:dyDescent="0.4">
      <c r="B11">
        <v>1</v>
      </c>
      <c r="C11" s="14"/>
      <c r="D11" s="15"/>
      <c r="E11" s="19" t="str">
        <f>IF(OR(D11&gt;$D$6,D11=$D$6),"常勤","非常勤")</f>
        <v>常勤</v>
      </c>
      <c r="F11" s="10" t="e">
        <f>D11/$D$6</f>
        <v>#DIV/0!</v>
      </c>
      <c r="G11" s="10">
        <f>IF($E11="常勤",1,$F11)</f>
        <v>1</v>
      </c>
      <c r="H11" s="15"/>
      <c r="I11" s="19" t="str">
        <f>IF(OR(H11&gt;$D$6,H11=$D$6),"常勤","非常勤")</f>
        <v>常勤</v>
      </c>
      <c r="J11" s="10" t="e">
        <f>H11/$D$6</f>
        <v>#DIV/0!</v>
      </c>
      <c r="K11" s="10">
        <f>IF($I11="常勤",1,$J11)</f>
        <v>1</v>
      </c>
      <c r="L11" s="5"/>
      <c r="M11" s="5"/>
      <c r="N11" s="5"/>
      <c r="O11" s="5"/>
      <c r="P11" s="5"/>
      <c r="Q11" s="5"/>
      <c r="R11" s="5"/>
      <c r="S11" s="5"/>
      <c r="T11" s="5"/>
    </row>
    <row r="12" spans="2:20" x14ac:dyDescent="0.4">
      <c r="B12">
        <v>2</v>
      </c>
      <c r="C12" s="14"/>
      <c r="D12" s="15"/>
      <c r="E12" s="19" t="str">
        <f t="shared" ref="E12:E60" si="0">IF(OR(D12&gt;$D$6,D12=$D$6),"常勤","非常勤")</f>
        <v>常勤</v>
      </c>
      <c r="F12" s="10" t="e">
        <f>D12/$D$6</f>
        <v>#DIV/0!</v>
      </c>
      <c r="G12" s="10">
        <f t="shared" ref="G12:G60" si="1">IF($E12="常勤",1,$F12)</f>
        <v>1</v>
      </c>
      <c r="H12" s="15"/>
      <c r="I12" s="19" t="str">
        <f t="shared" ref="I12:I60" si="2">IF(OR(H12&gt;$D$6,H12=$D$6),"常勤","非常勤")</f>
        <v>常勤</v>
      </c>
      <c r="J12" s="10" t="e">
        <f t="shared" ref="J12:J60" si="3">H12/$D$6</f>
        <v>#DIV/0!</v>
      </c>
      <c r="K12" s="10">
        <f t="shared" ref="K12:K60" si="4">IF($I12="常勤",1,$J12)</f>
        <v>1</v>
      </c>
      <c r="L12" s="5"/>
      <c r="M12" s="5"/>
      <c r="N12" s="5"/>
      <c r="O12" s="5"/>
      <c r="P12" s="5"/>
      <c r="Q12" s="5"/>
      <c r="R12" s="5"/>
      <c r="S12" s="5"/>
      <c r="T12" s="5"/>
    </row>
    <row r="13" spans="2:20" x14ac:dyDescent="0.4">
      <c r="B13">
        <v>3</v>
      </c>
      <c r="C13" s="14"/>
      <c r="D13" s="15"/>
      <c r="E13" s="19" t="str">
        <f t="shared" si="0"/>
        <v>常勤</v>
      </c>
      <c r="F13" s="10" t="e">
        <f>D13/$D$6</f>
        <v>#DIV/0!</v>
      </c>
      <c r="G13" s="10">
        <f t="shared" si="1"/>
        <v>1</v>
      </c>
      <c r="H13" s="15"/>
      <c r="I13" s="19" t="str">
        <f t="shared" si="2"/>
        <v>常勤</v>
      </c>
      <c r="J13" s="10" t="e">
        <f t="shared" si="3"/>
        <v>#DIV/0!</v>
      </c>
      <c r="K13" s="10">
        <f t="shared" si="4"/>
        <v>1</v>
      </c>
      <c r="L13" s="5"/>
      <c r="M13" s="5"/>
      <c r="N13" s="5"/>
      <c r="O13" s="5"/>
      <c r="P13" s="5"/>
      <c r="Q13" s="5"/>
      <c r="R13" s="5"/>
      <c r="S13" s="5"/>
      <c r="T13" s="5"/>
    </row>
    <row r="14" spans="2:20" x14ac:dyDescent="0.4">
      <c r="B14">
        <v>4</v>
      </c>
      <c r="C14" s="14"/>
      <c r="D14" s="15"/>
      <c r="E14" s="19" t="str">
        <f t="shared" si="0"/>
        <v>常勤</v>
      </c>
      <c r="F14" s="10" t="e">
        <f t="shared" ref="F14:F15" si="5">D14/$D$6</f>
        <v>#DIV/0!</v>
      </c>
      <c r="G14" s="10">
        <f t="shared" si="1"/>
        <v>1</v>
      </c>
      <c r="H14" s="15"/>
      <c r="I14" s="19" t="str">
        <f t="shared" si="2"/>
        <v>常勤</v>
      </c>
      <c r="J14" s="10" t="e">
        <f t="shared" si="3"/>
        <v>#DIV/0!</v>
      </c>
      <c r="K14" s="10">
        <f t="shared" si="4"/>
        <v>1</v>
      </c>
      <c r="L14" s="5"/>
      <c r="M14" s="5"/>
      <c r="N14" s="5"/>
      <c r="O14" s="5"/>
      <c r="P14" s="5"/>
      <c r="Q14" s="5"/>
      <c r="R14" s="5"/>
      <c r="S14" s="5"/>
      <c r="T14" s="5"/>
    </row>
    <row r="15" spans="2:20" x14ac:dyDescent="0.4">
      <c r="B15">
        <v>5</v>
      </c>
      <c r="C15" s="14"/>
      <c r="D15" s="15"/>
      <c r="E15" s="19" t="str">
        <f t="shared" si="0"/>
        <v>常勤</v>
      </c>
      <c r="F15" s="10" t="e">
        <f t="shared" si="5"/>
        <v>#DIV/0!</v>
      </c>
      <c r="G15" s="10">
        <f t="shared" si="1"/>
        <v>1</v>
      </c>
      <c r="H15" s="15"/>
      <c r="I15" s="19" t="str">
        <f t="shared" si="2"/>
        <v>常勤</v>
      </c>
      <c r="J15" s="10" t="e">
        <f t="shared" si="3"/>
        <v>#DIV/0!</v>
      </c>
      <c r="K15" s="10">
        <f t="shared" si="4"/>
        <v>1</v>
      </c>
      <c r="L15" s="5"/>
      <c r="M15" s="5"/>
      <c r="N15" s="5"/>
      <c r="O15" s="5"/>
      <c r="P15" s="5"/>
      <c r="Q15" s="5"/>
      <c r="R15" s="5"/>
      <c r="S15" s="5"/>
      <c r="T15" s="5"/>
    </row>
    <row r="16" spans="2:20" x14ac:dyDescent="0.4">
      <c r="B16">
        <v>6</v>
      </c>
      <c r="C16" s="14"/>
      <c r="D16" s="15"/>
      <c r="E16" s="19" t="str">
        <f t="shared" si="0"/>
        <v>常勤</v>
      </c>
      <c r="F16" s="10" t="e">
        <f>D16/$D$6</f>
        <v>#DIV/0!</v>
      </c>
      <c r="G16" s="10">
        <f t="shared" si="1"/>
        <v>1</v>
      </c>
      <c r="H16" s="15"/>
      <c r="I16" s="19" t="str">
        <f t="shared" si="2"/>
        <v>常勤</v>
      </c>
      <c r="J16" s="10" t="e">
        <f t="shared" si="3"/>
        <v>#DIV/0!</v>
      </c>
      <c r="K16" s="10">
        <f t="shared" si="4"/>
        <v>1</v>
      </c>
      <c r="L16" s="5"/>
      <c r="M16" s="5"/>
      <c r="N16" s="5"/>
      <c r="O16" s="5"/>
      <c r="P16" s="5"/>
      <c r="Q16" s="5"/>
      <c r="R16" s="5"/>
      <c r="S16" s="5"/>
      <c r="T16" s="5"/>
    </row>
    <row r="17" spans="2:20" x14ac:dyDescent="0.4">
      <c r="B17">
        <v>7</v>
      </c>
      <c r="C17" s="14"/>
      <c r="D17" s="15"/>
      <c r="E17" s="19" t="str">
        <f t="shared" si="0"/>
        <v>常勤</v>
      </c>
      <c r="F17" s="10" t="e">
        <f t="shared" ref="F17:F60" si="6">D17/$D$6</f>
        <v>#DIV/0!</v>
      </c>
      <c r="G17" s="10">
        <f t="shared" si="1"/>
        <v>1</v>
      </c>
      <c r="H17" s="15"/>
      <c r="I17" s="19" t="str">
        <f t="shared" si="2"/>
        <v>常勤</v>
      </c>
      <c r="J17" s="10" t="e">
        <f t="shared" si="3"/>
        <v>#DIV/0!</v>
      </c>
      <c r="K17" s="10">
        <f t="shared" si="4"/>
        <v>1</v>
      </c>
      <c r="L17" s="5"/>
      <c r="M17" s="5"/>
      <c r="N17" s="5"/>
      <c r="O17" s="5"/>
      <c r="P17" s="5"/>
      <c r="Q17" s="5"/>
      <c r="R17" s="5"/>
      <c r="S17" s="5"/>
      <c r="T17" s="5"/>
    </row>
    <row r="18" spans="2:20" x14ac:dyDescent="0.4">
      <c r="B18">
        <v>8</v>
      </c>
      <c r="C18" s="14"/>
      <c r="D18" s="15"/>
      <c r="E18" s="19" t="str">
        <f t="shared" si="0"/>
        <v>常勤</v>
      </c>
      <c r="F18" s="10" t="e">
        <f t="shared" si="6"/>
        <v>#DIV/0!</v>
      </c>
      <c r="G18" s="10">
        <f t="shared" si="1"/>
        <v>1</v>
      </c>
      <c r="H18" s="15"/>
      <c r="I18" s="19" t="str">
        <f t="shared" si="2"/>
        <v>常勤</v>
      </c>
      <c r="J18" s="10" t="e">
        <f t="shared" si="3"/>
        <v>#DIV/0!</v>
      </c>
      <c r="K18" s="10">
        <f t="shared" si="4"/>
        <v>1</v>
      </c>
      <c r="L18" s="5"/>
      <c r="M18" s="5"/>
      <c r="N18" s="5"/>
      <c r="O18" s="5"/>
      <c r="P18" s="5"/>
      <c r="Q18" s="5"/>
      <c r="R18" s="5"/>
      <c r="S18" s="5"/>
      <c r="T18" s="5"/>
    </row>
    <row r="19" spans="2:20" x14ac:dyDescent="0.4">
      <c r="B19">
        <v>9</v>
      </c>
      <c r="C19" s="14"/>
      <c r="D19" s="15"/>
      <c r="E19" s="19" t="str">
        <f t="shared" si="0"/>
        <v>常勤</v>
      </c>
      <c r="F19" s="10" t="e">
        <f t="shared" si="6"/>
        <v>#DIV/0!</v>
      </c>
      <c r="G19" s="10">
        <f t="shared" si="1"/>
        <v>1</v>
      </c>
      <c r="H19" s="15"/>
      <c r="I19" s="19" t="str">
        <f t="shared" si="2"/>
        <v>常勤</v>
      </c>
      <c r="J19" s="10" t="e">
        <f t="shared" si="3"/>
        <v>#DIV/0!</v>
      </c>
      <c r="K19" s="10">
        <f t="shared" si="4"/>
        <v>1</v>
      </c>
      <c r="L19" s="5"/>
      <c r="M19" s="5"/>
      <c r="N19" s="5"/>
      <c r="O19" s="5"/>
      <c r="P19" s="5"/>
      <c r="Q19" s="5"/>
      <c r="R19" s="5"/>
      <c r="S19" s="5"/>
      <c r="T19" s="5"/>
    </row>
    <row r="20" spans="2:20" x14ac:dyDescent="0.4">
      <c r="B20">
        <v>10</v>
      </c>
      <c r="C20" s="14"/>
      <c r="D20" s="15"/>
      <c r="E20" s="19" t="str">
        <f t="shared" si="0"/>
        <v>常勤</v>
      </c>
      <c r="F20" s="10" t="e">
        <f t="shared" si="6"/>
        <v>#DIV/0!</v>
      </c>
      <c r="G20" s="10">
        <f t="shared" si="1"/>
        <v>1</v>
      </c>
      <c r="H20" s="15"/>
      <c r="I20" s="19" t="str">
        <f t="shared" si="2"/>
        <v>常勤</v>
      </c>
      <c r="J20" s="10" t="e">
        <f t="shared" si="3"/>
        <v>#DIV/0!</v>
      </c>
      <c r="K20" s="10">
        <f t="shared" si="4"/>
        <v>1</v>
      </c>
      <c r="L20" s="5"/>
      <c r="M20" s="5"/>
      <c r="N20" s="5"/>
      <c r="O20" s="5"/>
      <c r="P20" s="5"/>
      <c r="Q20" s="5"/>
      <c r="R20" s="5"/>
      <c r="S20" s="5"/>
      <c r="T20" s="5"/>
    </row>
    <row r="21" spans="2:20" x14ac:dyDescent="0.4">
      <c r="B21">
        <v>11</v>
      </c>
      <c r="C21" s="14"/>
      <c r="D21" s="15"/>
      <c r="E21" s="19" t="str">
        <f t="shared" si="0"/>
        <v>常勤</v>
      </c>
      <c r="F21" s="10" t="e">
        <f t="shared" si="6"/>
        <v>#DIV/0!</v>
      </c>
      <c r="G21" s="10">
        <f t="shared" si="1"/>
        <v>1</v>
      </c>
      <c r="H21" s="15"/>
      <c r="I21" s="19" t="str">
        <f t="shared" si="2"/>
        <v>常勤</v>
      </c>
      <c r="J21" s="10" t="e">
        <f t="shared" si="3"/>
        <v>#DIV/0!</v>
      </c>
      <c r="K21" s="10">
        <f t="shared" si="4"/>
        <v>1</v>
      </c>
      <c r="L21" s="5"/>
      <c r="M21" s="5"/>
      <c r="N21" s="5"/>
      <c r="O21" s="5"/>
      <c r="P21" s="5"/>
      <c r="Q21" s="5"/>
      <c r="R21" s="5"/>
      <c r="S21" s="5"/>
      <c r="T21" s="5"/>
    </row>
    <row r="22" spans="2:20" x14ac:dyDescent="0.4">
      <c r="B22">
        <v>12</v>
      </c>
      <c r="C22" s="14"/>
      <c r="D22" s="15"/>
      <c r="E22" s="19" t="str">
        <f t="shared" si="0"/>
        <v>常勤</v>
      </c>
      <c r="F22" s="10" t="e">
        <f t="shared" si="6"/>
        <v>#DIV/0!</v>
      </c>
      <c r="G22" s="10">
        <f t="shared" si="1"/>
        <v>1</v>
      </c>
      <c r="H22" s="15"/>
      <c r="I22" s="19" t="str">
        <f t="shared" si="2"/>
        <v>常勤</v>
      </c>
      <c r="J22" s="10" t="e">
        <f t="shared" si="3"/>
        <v>#DIV/0!</v>
      </c>
      <c r="K22" s="10">
        <f t="shared" si="4"/>
        <v>1</v>
      </c>
    </row>
    <row r="23" spans="2:20" x14ac:dyDescent="0.4">
      <c r="B23">
        <v>13</v>
      </c>
      <c r="C23" s="14"/>
      <c r="D23" s="15"/>
      <c r="E23" s="19" t="str">
        <f t="shared" si="0"/>
        <v>常勤</v>
      </c>
      <c r="F23" s="10" t="e">
        <f t="shared" si="6"/>
        <v>#DIV/0!</v>
      </c>
      <c r="G23" s="10">
        <f t="shared" si="1"/>
        <v>1</v>
      </c>
      <c r="H23" s="15"/>
      <c r="I23" s="19" t="str">
        <f t="shared" si="2"/>
        <v>常勤</v>
      </c>
      <c r="J23" s="10" t="e">
        <f t="shared" si="3"/>
        <v>#DIV/0!</v>
      </c>
      <c r="K23" s="10">
        <f t="shared" si="4"/>
        <v>1</v>
      </c>
    </row>
    <row r="24" spans="2:20" x14ac:dyDescent="0.4">
      <c r="B24">
        <v>14</v>
      </c>
      <c r="C24" s="14"/>
      <c r="D24" s="15"/>
      <c r="E24" s="19" t="str">
        <f t="shared" si="0"/>
        <v>常勤</v>
      </c>
      <c r="F24" s="10" t="e">
        <f t="shared" si="6"/>
        <v>#DIV/0!</v>
      </c>
      <c r="G24" s="10">
        <f t="shared" si="1"/>
        <v>1</v>
      </c>
      <c r="H24" s="15"/>
      <c r="I24" s="19" t="str">
        <f t="shared" si="2"/>
        <v>常勤</v>
      </c>
      <c r="J24" s="10" t="e">
        <f t="shared" si="3"/>
        <v>#DIV/0!</v>
      </c>
      <c r="K24" s="10">
        <f t="shared" si="4"/>
        <v>1</v>
      </c>
    </row>
    <row r="25" spans="2:20" x14ac:dyDescent="0.4">
      <c r="B25">
        <v>15</v>
      </c>
      <c r="C25" s="14"/>
      <c r="D25" s="15"/>
      <c r="E25" s="19" t="str">
        <f t="shared" si="0"/>
        <v>常勤</v>
      </c>
      <c r="F25" s="10" t="e">
        <f t="shared" si="6"/>
        <v>#DIV/0!</v>
      </c>
      <c r="G25" s="10">
        <f t="shared" si="1"/>
        <v>1</v>
      </c>
      <c r="H25" s="15"/>
      <c r="I25" s="19" t="str">
        <f t="shared" si="2"/>
        <v>常勤</v>
      </c>
      <c r="J25" s="10" t="e">
        <f t="shared" si="3"/>
        <v>#DIV/0!</v>
      </c>
      <c r="K25" s="10">
        <f t="shared" si="4"/>
        <v>1</v>
      </c>
    </row>
    <row r="26" spans="2:20" x14ac:dyDescent="0.4">
      <c r="B26">
        <v>16</v>
      </c>
      <c r="C26" s="14"/>
      <c r="D26" s="15"/>
      <c r="E26" s="19" t="str">
        <f t="shared" si="0"/>
        <v>常勤</v>
      </c>
      <c r="F26" s="10" t="e">
        <f t="shared" si="6"/>
        <v>#DIV/0!</v>
      </c>
      <c r="G26" s="10">
        <f t="shared" si="1"/>
        <v>1</v>
      </c>
      <c r="H26" s="15"/>
      <c r="I26" s="19" t="str">
        <f t="shared" si="2"/>
        <v>常勤</v>
      </c>
      <c r="J26" s="10" t="e">
        <f t="shared" si="3"/>
        <v>#DIV/0!</v>
      </c>
      <c r="K26" s="10">
        <f t="shared" si="4"/>
        <v>1</v>
      </c>
    </row>
    <row r="27" spans="2:20" x14ac:dyDescent="0.4">
      <c r="B27">
        <v>17</v>
      </c>
      <c r="C27" s="14"/>
      <c r="D27" s="15"/>
      <c r="E27" s="19" t="str">
        <f t="shared" si="0"/>
        <v>常勤</v>
      </c>
      <c r="F27" s="10" t="e">
        <f t="shared" si="6"/>
        <v>#DIV/0!</v>
      </c>
      <c r="G27" s="10">
        <f t="shared" si="1"/>
        <v>1</v>
      </c>
      <c r="H27" s="15"/>
      <c r="I27" s="19" t="str">
        <f t="shared" si="2"/>
        <v>常勤</v>
      </c>
      <c r="J27" s="10" t="e">
        <f t="shared" si="3"/>
        <v>#DIV/0!</v>
      </c>
      <c r="K27" s="10">
        <f t="shared" si="4"/>
        <v>1</v>
      </c>
    </row>
    <row r="28" spans="2:20" x14ac:dyDescent="0.4">
      <c r="B28">
        <v>18</v>
      </c>
      <c r="C28" s="14"/>
      <c r="D28" s="15"/>
      <c r="E28" s="19" t="str">
        <f t="shared" si="0"/>
        <v>常勤</v>
      </c>
      <c r="F28" s="10" t="e">
        <f t="shared" si="6"/>
        <v>#DIV/0!</v>
      </c>
      <c r="G28" s="10">
        <f t="shared" si="1"/>
        <v>1</v>
      </c>
      <c r="H28" s="15"/>
      <c r="I28" s="19" t="str">
        <f t="shared" si="2"/>
        <v>常勤</v>
      </c>
      <c r="J28" s="10" t="e">
        <f t="shared" si="3"/>
        <v>#DIV/0!</v>
      </c>
      <c r="K28" s="10">
        <f t="shared" si="4"/>
        <v>1</v>
      </c>
    </row>
    <row r="29" spans="2:20" x14ac:dyDescent="0.4">
      <c r="B29">
        <v>19</v>
      </c>
      <c r="C29" s="14"/>
      <c r="D29" s="15"/>
      <c r="E29" s="19" t="str">
        <f t="shared" si="0"/>
        <v>常勤</v>
      </c>
      <c r="F29" s="10" t="e">
        <f t="shared" si="6"/>
        <v>#DIV/0!</v>
      </c>
      <c r="G29" s="10">
        <f t="shared" si="1"/>
        <v>1</v>
      </c>
      <c r="H29" s="15"/>
      <c r="I29" s="19" t="str">
        <f t="shared" si="2"/>
        <v>常勤</v>
      </c>
      <c r="J29" s="10" t="e">
        <f t="shared" si="3"/>
        <v>#DIV/0!</v>
      </c>
      <c r="K29" s="10">
        <f t="shared" si="4"/>
        <v>1</v>
      </c>
    </row>
    <row r="30" spans="2:20" x14ac:dyDescent="0.4">
      <c r="B30">
        <v>20</v>
      </c>
      <c r="C30" s="14"/>
      <c r="D30" s="15"/>
      <c r="E30" s="19" t="str">
        <f t="shared" si="0"/>
        <v>常勤</v>
      </c>
      <c r="F30" s="10" t="e">
        <f t="shared" si="6"/>
        <v>#DIV/0!</v>
      </c>
      <c r="G30" s="10">
        <f t="shared" si="1"/>
        <v>1</v>
      </c>
      <c r="H30" s="15"/>
      <c r="I30" s="19" t="str">
        <f t="shared" si="2"/>
        <v>常勤</v>
      </c>
      <c r="J30" s="10" t="e">
        <f t="shared" si="3"/>
        <v>#DIV/0!</v>
      </c>
      <c r="K30" s="10">
        <f t="shared" si="4"/>
        <v>1</v>
      </c>
    </row>
    <row r="31" spans="2:20" x14ac:dyDescent="0.4">
      <c r="B31">
        <v>21</v>
      </c>
      <c r="C31" s="14"/>
      <c r="D31" s="15"/>
      <c r="E31" s="19" t="str">
        <f t="shared" si="0"/>
        <v>常勤</v>
      </c>
      <c r="F31" s="10" t="e">
        <f t="shared" si="6"/>
        <v>#DIV/0!</v>
      </c>
      <c r="G31" s="10">
        <f t="shared" si="1"/>
        <v>1</v>
      </c>
      <c r="H31" s="15"/>
      <c r="I31" s="19" t="str">
        <f t="shared" si="2"/>
        <v>常勤</v>
      </c>
      <c r="J31" s="10" t="e">
        <f t="shared" si="3"/>
        <v>#DIV/0!</v>
      </c>
      <c r="K31" s="10">
        <f t="shared" si="4"/>
        <v>1</v>
      </c>
      <c r="L31" s="5"/>
      <c r="M31" s="5"/>
      <c r="N31" s="5"/>
      <c r="O31" s="5"/>
      <c r="P31" s="5"/>
      <c r="Q31" s="5"/>
      <c r="R31" s="5"/>
      <c r="S31" s="5"/>
      <c r="T31" s="5"/>
    </row>
    <row r="32" spans="2:20" x14ac:dyDescent="0.4">
      <c r="B32">
        <v>22</v>
      </c>
      <c r="C32" s="14"/>
      <c r="D32" s="15"/>
      <c r="E32" s="19" t="str">
        <f t="shared" si="0"/>
        <v>常勤</v>
      </c>
      <c r="F32" s="10" t="e">
        <f t="shared" si="6"/>
        <v>#DIV/0!</v>
      </c>
      <c r="G32" s="10">
        <f t="shared" si="1"/>
        <v>1</v>
      </c>
      <c r="H32" s="15"/>
      <c r="I32" s="19" t="str">
        <f t="shared" si="2"/>
        <v>常勤</v>
      </c>
      <c r="J32" s="10" t="e">
        <f t="shared" si="3"/>
        <v>#DIV/0!</v>
      </c>
      <c r="K32" s="10">
        <f t="shared" si="4"/>
        <v>1</v>
      </c>
      <c r="L32" s="5"/>
      <c r="M32" s="5"/>
      <c r="N32" s="5"/>
      <c r="O32" s="5"/>
      <c r="P32" s="5"/>
      <c r="Q32" s="5"/>
      <c r="R32" s="5"/>
      <c r="S32" s="5"/>
      <c r="T32" s="5"/>
    </row>
    <row r="33" spans="2:20" x14ac:dyDescent="0.4">
      <c r="B33">
        <v>23</v>
      </c>
      <c r="C33" s="14"/>
      <c r="D33" s="15"/>
      <c r="E33" s="19" t="str">
        <f t="shared" si="0"/>
        <v>常勤</v>
      </c>
      <c r="F33" s="10" t="e">
        <f t="shared" si="6"/>
        <v>#DIV/0!</v>
      </c>
      <c r="G33" s="10">
        <f t="shared" si="1"/>
        <v>1</v>
      </c>
      <c r="H33" s="15"/>
      <c r="I33" s="19" t="str">
        <f t="shared" si="2"/>
        <v>常勤</v>
      </c>
      <c r="J33" s="10" t="e">
        <f t="shared" si="3"/>
        <v>#DIV/0!</v>
      </c>
      <c r="K33" s="10">
        <f t="shared" si="4"/>
        <v>1</v>
      </c>
      <c r="L33" s="5"/>
      <c r="M33" s="5"/>
      <c r="N33" s="5"/>
      <c r="O33" s="5"/>
      <c r="P33" s="5"/>
      <c r="Q33" s="5"/>
      <c r="R33" s="5"/>
      <c r="S33" s="5"/>
      <c r="T33" s="5"/>
    </row>
    <row r="34" spans="2:20" x14ac:dyDescent="0.4">
      <c r="B34">
        <v>24</v>
      </c>
      <c r="C34" s="14"/>
      <c r="D34" s="15"/>
      <c r="E34" s="19" t="str">
        <f t="shared" si="0"/>
        <v>常勤</v>
      </c>
      <c r="F34" s="10" t="e">
        <f t="shared" si="6"/>
        <v>#DIV/0!</v>
      </c>
      <c r="G34" s="10">
        <f t="shared" si="1"/>
        <v>1</v>
      </c>
      <c r="H34" s="15"/>
      <c r="I34" s="19" t="str">
        <f t="shared" si="2"/>
        <v>常勤</v>
      </c>
      <c r="J34" s="10" t="e">
        <f t="shared" si="3"/>
        <v>#DIV/0!</v>
      </c>
      <c r="K34" s="10">
        <f t="shared" si="4"/>
        <v>1</v>
      </c>
      <c r="L34" s="5"/>
      <c r="M34" s="5"/>
      <c r="N34" s="5"/>
      <c r="O34" s="5"/>
      <c r="P34" s="5"/>
      <c r="Q34" s="5"/>
      <c r="R34" s="5"/>
      <c r="S34" s="5"/>
      <c r="T34" s="5"/>
    </row>
    <row r="35" spans="2:20" x14ac:dyDescent="0.4">
      <c r="B35">
        <v>25</v>
      </c>
      <c r="C35" s="14"/>
      <c r="D35" s="15"/>
      <c r="E35" s="19" t="str">
        <f t="shared" si="0"/>
        <v>常勤</v>
      </c>
      <c r="F35" s="10" t="e">
        <f t="shared" si="6"/>
        <v>#DIV/0!</v>
      </c>
      <c r="G35" s="10">
        <f t="shared" si="1"/>
        <v>1</v>
      </c>
      <c r="H35" s="15"/>
      <c r="I35" s="19" t="str">
        <f t="shared" si="2"/>
        <v>常勤</v>
      </c>
      <c r="J35" s="10" t="e">
        <f t="shared" si="3"/>
        <v>#DIV/0!</v>
      </c>
      <c r="K35" s="10">
        <f t="shared" si="4"/>
        <v>1</v>
      </c>
      <c r="L35" s="5"/>
      <c r="M35" s="5"/>
      <c r="N35" s="5"/>
      <c r="O35" s="5"/>
      <c r="P35" s="5"/>
      <c r="Q35" s="5"/>
      <c r="R35" s="5"/>
      <c r="S35" s="5"/>
      <c r="T35" s="5"/>
    </row>
    <row r="36" spans="2:20" x14ac:dyDescent="0.4">
      <c r="B36">
        <v>26</v>
      </c>
      <c r="C36" s="14"/>
      <c r="D36" s="15"/>
      <c r="E36" s="19" t="str">
        <f t="shared" si="0"/>
        <v>常勤</v>
      </c>
      <c r="F36" s="10" t="e">
        <f t="shared" si="6"/>
        <v>#DIV/0!</v>
      </c>
      <c r="G36" s="10">
        <f t="shared" si="1"/>
        <v>1</v>
      </c>
      <c r="H36" s="15"/>
      <c r="I36" s="19" t="str">
        <f t="shared" si="2"/>
        <v>常勤</v>
      </c>
      <c r="J36" s="10" t="e">
        <f t="shared" si="3"/>
        <v>#DIV/0!</v>
      </c>
      <c r="K36" s="10">
        <f t="shared" si="4"/>
        <v>1</v>
      </c>
      <c r="L36" s="5"/>
      <c r="M36" s="5"/>
      <c r="N36" s="5"/>
      <c r="O36" s="5"/>
      <c r="P36" s="5"/>
      <c r="Q36" s="5"/>
      <c r="R36" s="5"/>
      <c r="S36" s="5"/>
      <c r="T36" s="5"/>
    </row>
    <row r="37" spans="2:20" x14ac:dyDescent="0.4">
      <c r="B37">
        <v>27</v>
      </c>
      <c r="C37" s="14"/>
      <c r="D37" s="15"/>
      <c r="E37" s="19" t="str">
        <f t="shared" si="0"/>
        <v>常勤</v>
      </c>
      <c r="F37" s="10" t="e">
        <f t="shared" si="6"/>
        <v>#DIV/0!</v>
      </c>
      <c r="G37" s="10">
        <f t="shared" si="1"/>
        <v>1</v>
      </c>
      <c r="H37" s="15"/>
      <c r="I37" s="19" t="str">
        <f t="shared" si="2"/>
        <v>常勤</v>
      </c>
      <c r="J37" s="10" t="e">
        <f t="shared" si="3"/>
        <v>#DIV/0!</v>
      </c>
      <c r="K37" s="10">
        <f t="shared" si="4"/>
        <v>1</v>
      </c>
      <c r="L37" s="5"/>
      <c r="M37" s="5"/>
      <c r="N37" s="5"/>
      <c r="O37" s="5"/>
      <c r="P37" s="5"/>
      <c r="Q37" s="5"/>
      <c r="R37" s="5"/>
      <c r="S37" s="5"/>
      <c r="T37" s="5"/>
    </row>
    <row r="38" spans="2:20" x14ac:dyDescent="0.4">
      <c r="B38">
        <v>28</v>
      </c>
      <c r="C38" s="14"/>
      <c r="D38" s="15"/>
      <c r="E38" s="19" t="str">
        <f t="shared" si="0"/>
        <v>常勤</v>
      </c>
      <c r="F38" s="10" t="e">
        <f t="shared" si="6"/>
        <v>#DIV/0!</v>
      </c>
      <c r="G38" s="10">
        <f t="shared" si="1"/>
        <v>1</v>
      </c>
      <c r="H38" s="15"/>
      <c r="I38" s="19" t="str">
        <f t="shared" si="2"/>
        <v>常勤</v>
      </c>
      <c r="J38" s="10" t="e">
        <f t="shared" si="3"/>
        <v>#DIV/0!</v>
      </c>
      <c r="K38" s="10">
        <f t="shared" si="4"/>
        <v>1</v>
      </c>
      <c r="L38" s="5"/>
      <c r="M38" s="5"/>
      <c r="N38" s="5"/>
      <c r="O38" s="5"/>
      <c r="P38" s="5"/>
      <c r="Q38" s="5"/>
      <c r="R38" s="5"/>
      <c r="S38" s="5"/>
      <c r="T38" s="5"/>
    </row>
    <row r="39" spans="2:20" x14ac:dyDescent="0.4">
      <c r="B39">
        <v>29</v>
      </c>
      <c r="C39" s="14"/>
      <c r="D39" s="15"/>
      <c r="E39" s="19" t="str">
        <f t="shared" si="0"/>
        <v>常勤</v>
      </c>
      <c r="F39" s="10" t="e">
        <f t="shared" si="6"/>
        <v>#DIV/0!</v>
      </c>
      <c r="G39" s="10">
        <f t="shared" si="1"/>
        <v>1</v>
      </c>
      <c r="H39" s="15"/>
      <c r="I39" s="19" t="str">
        <f t="shared" si="2"/>
        <v>常勤</v>
      </c>
      <c r="J39" s="10" t="e">
        <f t="shared" si="3"/>
        <v>#DIV/0!</v>
      </c>
      <c r="K39" s="10">
        <f t="shared" si="4"/>
        <v>1</v>
      </c>
      <c r="L39" s="5"/>
      <c r="M39" s="5"/>
      <c r="N39" s="5"/>
      <c r="O39" s="5"/>
      <c r="P39" s="5"/>
      <c r="Q39" s="5"/>
      <c r="R39" s="5"/>
      <c r="S39" s="5"/>
      <c r="T39" s="5"/>
    </row>
    <row r="40" spans="2:20" x14ac:dyDescent="0.4">
      <c r="B40">
        <v>30</v>
      </c>
      <c r="C40" s="14"/>
      <c r="D40" s="15"/>
      <c r="E40" s="19" t="str">
        <f t="shared" si="0"/>
        <v>常勤</v>
      </c>
      <c r="F40" s="10" t="e">
        <f t="shared" si="6"/>
        <v>#DIV/0!</v>
      </c>
      <c r="G40" s="10">
        <f t="shared" si="1"/>
        <v>1</v>
      </c>
      <c r="H40" s="15"/>
      <c r="I40" s="19" t="str">
        <f t="shared" si="2"/>
        <v>常勤</v>
      </c>
      <c r="J40" s="10" t="e">
        <f t="shared" si="3"/>
        <v>#DIV/0!</v>
      </c>
      <c r="K40" s="10">
        <f t="shared" si="4"/>
        <v>1</v>
      </c>
      <c r="L40" s="5"/>
      <c r="M40" s="5"/>
      <c r="N40" s="5"/>
      <c r="O40" s="5"/>
      <c r="P40" s="5"/>
      <c r="Q40" s="5"/>
      <c r="R40" s="5"/>
      <c r="S40" s="5"/>
      <c r="T40" s="5"/>
    </row>
    <row r="41" spans="2:20" x14ac:dyDescent="0.4">
      <c r="B41">
        <v>31</v>
      </c>
      <c r="C41" s="14"/>
      <c r="D41" s="15"/>
      <c r="E41" s="19" t="str">
        <f t="shared" si="0"/>
        <v>常勤</v>
      </c>
      <c r="F41" s="10" t="e">
        <f t="shared" si="6"/>
        <v>#DIV/0!</v>
      </c>
      <c r="G41" s="10">
        <f t="shared" si="1"/>
        <v>1</v>
      </c>
      <c r="H41" s="15"/>
      <c r="I41" s="19" t="str">
        <f t="shared" si="2"/>
        <v>常勤</v>
      </c>
      <c r="J41" s="10" t="e">
        <f t="shared" si="3"/>
        <v>#DIV/0!</v>
      </c>
      <c r="K41" s="10">
        <f t="shared" si="4"/>
        <v>1</v>
      </c>
      <c r="L41" s="5"/>
      <c r="M41" s="5"/>
      <c r="N41" s="5"/>
      <c r="O41" s="5"/>
      <c r="P41" s="5"/>
      <c r="Q41" s="5"/>
      <c r="R41" s="5"/>
      <c r="S41" s="5"/>
      <c r="T41" s="5"/>
    </row>
    <row r="42" spans="2:20" x14ac:dyDescent="0.4">
      <c r="B42">
        <v>32</v>
      </c>
      <c r="C42" s="14"/>
      <c r="D42" s="15"/>
      <c r="E42" s="19" t="str">
        <f t="shared" si="0"/>
        <v>常勤</v>
      </c>
      <c r="F42" s="10" t="e">
        <f t="shared" si="6"/>
        <v>#DIV/0!</v>
      </c>
      <c r="G42" s="10">
        <f t="shared" si="1"/>
        <v>1</v>
      </c>
      <c r="H42" s="15"/>
      <c r="I42" s="19" t="str">
        <f t="shared" si="2"/>
        <v>常勤</v>
      </c>
      <c r="J42" s="10" t="e">
        <f t="shared" si="3"/>
        <v>#DIV/0!</v>
      </c>
      <c r="K42" s="10">
        <f t="shared" si="4"/>
        <v>1</v>
      </c>
    </row>
    <row r="43" spans="2:20" x14ac:dyDescent="0.4">
      <c r="B43">
        <v>33</v>
      </c>
      <c r="C43" s="14"/>
      <c r="D43" s="15"/>
      <c r="E43" s="19" t="str">
        <f t="shared" si="0"/>
        <v>常勤</v>
      </c>
      <c r="F43" s="10" t="e">
        <f t="shared" si="6"/>
        <v>#DIV/0!</v>
      </c>
      <c r="G43" s="10">
        <f t="shared" si="1"/>
        <v>1</v>
      </c>
      <c r="H43" s="15"/>
      <c r="I43" s="19" t="str">
        <f t="shared" si="2"/>
        <v>常勤</v>
      </c>
      <c r="J43" s="10" t="e">
        <f t="shared" si="3"/>
        <v>#DIV/0!</v>
      </c>
      <c r="K43" s="10">
        <f t="shared" si="4"/>
        <v>1</v>
      </c>
    </row>
    <row r="44" spans="2:20" x14ac:dyDescent="0.4">
      <c r="B44">
        <v>34</v>
      </c>
      <c r="C44" s="14"/>
      <c r="D44" s="15"/>
      <c r="E44" s="19" t="str">
        <f t="shared" si="0"/>
        <v>常勤</v>
      </c>
      <c r="F44" s="10" t="e">
        <f t="shared" si="6"/>
        <v>#DIV/0!</v>
      </c>
      <c r="G44" s="10">
        <f t="shared" si="1"/>
        <v>1</v>
      </c>
      <c r="H44" s="15"/>
      <c r="I44" s="19" t="str">
        <f t="shared" si="2"/>
        <v>常勤</v>
      </c>
      <c r="J44" s="10" t="e">
        <f t="shared" si="3"/>
        <v>#DIV/0!</v>
      </c>
      <c r="K44" s="10">
        <f t="shared" si="4"/>
        <v>1</v>
      </c>
    </row>
    <row r="45" spans="2:20" x14ac:dyDescent="0.4">
      <c r="B45">
        <v>35</v>
      </c>
      <c r="C45" s="14"/>
      <c r="D45" s="15"/>
      <c r="E45" s="19" t="str">
        <f t="shared" si="0"/>
        <v>常勤</v>
      </c>
      <c r="F45" s="10" t="e">
        <f t="shared" si="6"/>
        <v>#DIV/0!</v>
      </c>
      <c r="G45" s="10">
        <f t="shared" si="1"/>
        <v>1</v>
      </c>
      <c r="H45" s="15"/>
      <c r="I45" s="19" t="str">
        <f t="shared" si="2"/>
        <v>常勤</v>
      </c>
      <c r="J45" s="10" t="e">
        <f t="shared" si="3"/>
        <v>#DIV/0!</v>
      </c>
      <c r="K45" s="10">
        <f t="shared" si="4"/>
        <v>1</v>
      </c>
    </row>
    <row r="46" spans="2:20" x14ac:dyDescent="0.4">
      <c r="B46">
        <v>36</v>
      </c>
      <c r="C46" s="14"/>
      <c r="D46" s="15"/>
      <c r="E46" s="19" t="str">
        <f t="shared" si="0"/>
        <v>常勤</v>
      </c>
      <c r="F46" s="10" t="e">
        <f t="shared" si="6"/>
        <v>#DIV/0!</v>
      </c>
      <c r="G46" s="10">
        <f t="shared" si="1"/>
        <v>1</v>
      </c>
      <c r="H46" s="15"/>
      <c r="I46" s="19" t="str">
        <f t="shared" si="2"/>
        <v>常勤</v>
      </c>
      <c r="J46" s="10" t="e">
        <f t="shared" si="3"/>
        <v>#DIV/0!</v>
      </c>
      <c r="K46" s="10">
        <f t="shared" si="4"/>
        <v>1</v>
      </c>
    </row>
    <row r="47" spans="2:20" x14ac:dyDescent="0.4">
      <c r="B47">
        <v>37</v>
      </c>
      <c r="C47" s="14"/>
      <c r="D47" s="15"/>
      <c r="E47" s="19" t="str">
        <f t="shared" si="0"/>
        <v>常勤</v>
      </c>
      <c r="F47" s="10" t="e">
        <f t="shared" si="6"/>
        <v>#DIV/0!</v>
      </c>
      <c r="G47" s="10">
        <f t="shared" si="1"/>
        <v>1</v>
      </c>
      <c r="H47" s="15"/>
      <c r="I47" s="19" t="str">
        <f t="shared" si="2"/>
        <v>常勤</v>
      </c>
      <c r="J47" s="10" t="e">
        <f t="shared" si="3"/>
        <v>#DIV/0!</v>
      </c>
      <c r="K47" s="10">
        <f t="shared" si="4"/>
        <v>1</v>
      </c>
    </row>
    <row r="48" spans="2:20" x14ac:dyDescent="0.4">
      <c r="B48">
        <v>38</v>
      </c>
      <c r="C48" s="14"/>
      <c r="D48" s="15"/>
      <c r="E48" s="19" t="str">
        <f t="shared" si="0"/>
        <v>常勤</v>
      </c>
      <c r="F48" s="10" t="e">
        <f t="shared" si="6"/>
        <v>#DIV/0!</v>
      </c>
      <c r="G48" s="10">
        <f t="shared" si="1"/>
        <v>1</v>
      </c>
      <c r="H48" s="15"/>
      <c r="I48" s="19" t="str">
        <f t="shared" si="2"/>
        <v>常勤</v>
      </c>
      <c r="J48" s="10" t="e">
        <f t="shared" si="3"/>
        <v>#DIV/0!</v>
      </c>
      <c r="K48" s="10">
        <f t="shared" si="4"/>
        <v>1</v>
      </c>
    </row>
    <row r="49" spans="2:20" x14ac:dyDescent="0.4">
      <c r="B49">
        <v>39</v>
      </c>
      <c r="C49" s="14"/>
      <c r="D49" s="15"/>
      <c r="E49" s="19" t="str">
        <f t="shared" si="0"/>
        <v>常勤</v>
      </c>
      <c r="F49" s="10" t="e">
        <f t="shared" si="6"/>
        <v>#DIV/0!</v>
      </c>
      <c r="G49" s="10">
        <f t="shared" si="1"/>
        <v>1</v>
      </c>
      <c r="H49" s="15"/>
      <c r="I49" s="19" t="str">
        <f t="shared" si="2"/>
        <v>常勤</v>
      </c>
      <c r="J49" s="10" t="e">
        <f t="shared" si="3"/>
        <v>#DIV/0!</v>
      </c>
      <c r="K49" s="10">
        <f t="shared" si="4"/>
        <v>1</v>
      </c>
    </row>
    <row r="50" spans="2:20" x14ac:dyDescent="0.4">
      <c r="B50">
        <v>40</v>
      </c>
      <c r="C50" s="14"/>
      <c r="D50" s="15"/>
      <c r="E50" s="19" t="str">
        <f t="shared" si="0"/>
        <v>常勤</v>
      </c>
      <c r="F50" s="10" t="e">
        <f t="shared" si="6"/>
        <v>#DIV/0!</v>
      </c>
      <c r="G50" s="10">
        <f t="shared" si="1"/>
        <v>1</v>
      </c>
      <c r="H50" s="15"/>
      <c r="I50" s="19" t="str">
        <f t="shared" si="2"/>
        <v>常勤</v>
      </c>
      <c r="J50" s="10" t="e">
        <f t="shared" si="3"/>
        <v>#DIV/0!</v>
      </c>
      <c r="K50" s="10">
        <f t="shared" si="4"/>
        <v>1</v>
      </c>
    </row>
    <row r="51" spans="2:20" x14ac:dyDescent="0.4">
      <c r="B51">
        <v>41</v>
      </c>
      <c r="C51" s="14"/>
      <c r="D51" s="15"/>
      <c r="E51" s="19" t="str">
        <f t="shared" si="0"/>
        <v>常勤</v>
      </c>
      <c r="F51" s="10" t="e">
        <f t="shared" si="6"/>
        <v>#DIV/0!</v>
      </c>
      <c r="G51" s="10">
        <f t="shared" si="1"/>
        <v>1</v>
      </c>
      <c r="H51" s="15"/>
      <c r="I51" s="19" t="str">
        <f t="shared" si="2"/>
        <v>常勤</v>
      </c>
      <c r="J51" s="10" t="e">
        <f t="shared" si="3"/>
        <v>#DIV/0!</v>
      </c>
      <c r="K51" s="10">
        <f t="shared" si="4"/>
        <v>1</v>
      </c>
      <c r="L51" s="5"/>
      <c r="M51" s="5"/>
      <c r="N51" s="5"/>
      <c r="O51" s="5"/>
      <c r="P51" s="5"/>
      <c r="Q51" s="5"/>
      <c r="R51" s="5"/>
      <c r="S51" s="5"/>
      <c r="T51" s="5"/>
    </row>
    <row r="52" spans="2:20" x14ac:dyDescent="0.4">
      <c r="B52">
        <v>42</v>
      </c>
      <c r="C52" s="14"/>
      <c r="D52" s="15"/>
      <c r="E52" s="19" t="str">
        <f t="shared" si="0"/>
        <v>常勤</v>
      </c>
      <c r="F52" s="10" t="e">
        <f t="shared" si="6"/>
        <v>#DIV/0!</v>
      </c>
      <c r="G52" s="10">
        <f t="shared" si="1"/>
        <v>1</v>
      </c>
      <c r="H52" s="15"/>
      <c r="I52" s="19" t="str">
        <f t="shared" si="2"/>
        <v>常勤</v>
      </c>
      <c r="J52" s="10" t="e">
        <f t="shared" si="3"/>
        <v>#DIV/0!</v>
      </c>
      <c r="K52" s="10">
        <f t="shared" si="4"/>
        <v>1</v>
      </c>
    </row>
    <row r="53" spans="2:20" x14ac:dyDescent="0.4">
      <c r="B53">
        <v>43</v>
      </c>
      <c r="C53" s="14"/>
      <c r="D53" s="15"/>
      <c r="E53" s="19" t="str">
        <f t="shared" si="0"/>
        <v>常勤</v>
      </c>
      <c r="F53" s="10" t="e">
        <f t="shared" si="6"/>
        <v>#DIV/0!</v>
      </c>
      <c r="G53" s="10">
        <f t="shared" si="1"/>
        <v>1</v>
      </c>
      <c r="H53" s="15"/>
      <c r="I53" s="19" t="str">
        <f t="shared" si="2"/>
        <v>常勤</v>
      </c>
      <c r="J53" s="10" t="e">
        <f t="shared" si="3"/>
        <v>#DIV/0!</v>
      </c>
      <c r="K53" s="10">
        <f t="shared" si="4"/>
        <v>1</v>
      </c>
    </row>
    <row r="54" spans="2:20" x14ac:dyDescent="0.4">
      <c r="B54">
        <v>44</v>
      </c>
      <c r="C54" s="14"/>
      <c r="D54" s="15"/>
      <c r="E54" s="19" t="str">
        <f t="shared" si="0"/>
        <v>常勤</v>
      </c>
      <c r="F54" s="10" t="e">
        <f t="shared" si="6"/>
        <v>#DIV/0!</v>
      </c>
      <c r="G54" s="10">
        <f t="shared" si="1"/>
        <v>1</v>
      </c>
      <c r="H54" s="15"/>
      <c r="I54" s="19" t="str">
        <f t="shared" si="2"/>
        <v>常勤</v>
      </c>
      <c r="J54" s="10" t="e">
        <f t="shared" si="3"/>
        <v>#DIV/0!</v>
      </c>
      <c r="K54" s="10">
        <f t="shared" si="4"/>
        <v>1</v>
      </c>
    </row>
    <row r="55" spans="2:20" x14ac:dyDescent="0.4">
      <c r="B55">
        <v>45</v>
      </c>
      <c r="C55" s="14"/>
      <c r="D55" s="15"/>
      <c r="E55" s="19" t="str">
        <f t="shared" si="0"/>
        <v>常勤</v>
      </c>
      <c r="F55" s="10" t="e">
        <f t="shared" si="6"/>
        <v>#DIV/0!</v>
      </c>
      <c r="G55" s="10">
        <f t="shared" si="1"/>
        <v>1</v>
      </c>
      <c r="H55" s="15"/>
      <c r="I55" s="19" t="str">
        <f t="shared" si="2"/>
        <v>常勤</v>
      </c>
      <c r="J55" s="10" t="e">
        <f t="shared" si="3"/>
        <v>#DIV/0!</v>
      </c>
      <c r="K55" s="10">
        <f t="shared" si="4"/>
        <v>1</v>
      </c>
    </row>
    <row r="56" spans="2:20" x14ac:dyDescent="0.4">
      <c r="B56">
        <v>46</v>
      </c>
      <c r="C56" s="14"/>
      <c r="D56" s="15"/>
      <c r="E56" s="19" t="str">
        <f t="shared" si="0"/>
        <v>常勤</v>
      </c>
      <c r="F56" s="10" t="e">
        <f t="shared" si="6"/>
        <v>#DIV/0!</v>
      </c>
      <c r="G56" s="10">
        <f t="shared" si="1"/>
        <v>1</v>
      </c>
      <c r="H56" s="15"/>
      <c r="I56" s="19" t="str">
        <f t="shared" si="2"/>
        <v>常勤</v>
      </c>
      <c r="J56" s="10" t="e">
        <f t="shared" si="3"/>
        <v>#DIV/0!</v>
      </c>
      <c r="K56" s="10">
        <f t="shared" si="4"/>
        <v>1</v>
      </c>
    </row>
    <row r="57" spans="2:20" x14ac:dyDescent="0.4">
      <c r="B57">
        <v>47</v>
      </c>
      <c r="C57" s="14"/>
      <c r="D57" s="15"/>
      <c r="E57" s="19" t="str">
        <f t="shared" si="0"/>
        <v>常勤</v>
      </c>
      <c r="F57" s="10" t="e">
        <f t="shared" si="6"/>
        <v>#DIV/0!</v>
      </c>
      <c r="G57" s="10">
        <f t="shared" si="1"/>
        <v>1</v>
      </c>
      <c r="H57" s="15"/>
      <c r="I57" s="19" t="str">
        <f t="shared" si="2"/>
        <v>常勤</v>
      </c>
      <c r="J57" s="10" t="e">
        <f t="shared" si="3"/>
        <v>#DIV/0!</v>
      </c>
      <c r="K57" s="10">
        <f t="shared" si="4"/>
        <v>1</v>
      </c>
    </row>
    <row r="58" spans="2:20" x14ac:dyDescent="0.4">
      <c r="B58">
        <v>48</v>
      </c>
      <c r="C58" s="14"/>
      <c r="D58" s="15"/>
      <c r="E58" s="19" t="str">
        <f t="shared" si="0"/>
        <v>常勤</v>
      </c>
      <c r="F58" s="10" t="e">
        <f t="shared" si="6"/>
        <v>#DIV/0!</v>
      </c>
      <c r="G58" s="10">
        <f t="shared" si="1"/>
        <v>1</v>
      </c>
      <c r="H58" s="15"/>
      <c r="I58" s="19" t="str">
        <f t="shared" si="2"/>
        <v>常勤</v>
      </c>
      <c r="J58" s="10" t="e">
        <f t="shared" si="3"/>
        <v>#DIV/0!</v>
      </c>
      <c r="K58" s="10">
        <f t="shared" si="4"/>
        <v>1</v>
      </c>
    </row>
    <row r="59" spans="2:20" x14ac:dyDescent="0.4">
      <c r="B59">
        <v>49</v>
      </c>
      <c r="C59" s="14"/>
      <c r="D59" s="15"/>
      <c r="E59" s="19" t="str">
        <f t="shared" si="0"/>
        <v>常勤</v>
      </c>
      <c r="F59" s="10" t="e">
        <f t="shared" si="6"/>
        <v>#DIV/0!</v>
      </c>
      <c r="G59" s="10">
        <f t="shared" si="1"/>
        <v>1</v>
      </c>
      <c r="H59" s="15"/>
      <c r="I59" s="19" t="str">
        <f t="shared" si="2"/>
        <v>常勤</v>
      </c>
      <c r="J59" s="10" t="e">
        <f t="shared" si="3"/>
        <v>#DIV/0!</v>
      </c>
      <c r="K59" s="10">
        <f t="shared" si="4"/>
        <v>1</v>
      </c>
    </row>
    <row r="60" spans="2:20" x14ac:dyDescent="0.4">
      <c r="B60">
        <v>50</v>
      </c>
      <c r="C60" s="14"/>
      <c r="D60" s="15"/>
      <c r="E60" s="19" t="str">
        <f t="shared" si="0"/>
        <v>常勤</v>
      </c>
      <c r="F60" s="10" t="e">
        <f t="shared" si="6"/>
        <v>#DIV/0!</v>
      </c>
      <c r="G60" s="10">
        <f t="shared" si="1"/>
        <v>1</v>
      </c>
      <c r="H60" s="15"/>
      <c r="I60" s="19" t="str">
        <f t="shared" si="2"/>
        <v>常勤</v>
      </c>
      <c r="J60" s="10" t="e">
        <f t="shared" si="3"/>
        <v>#DIV/0!</v>
      </c>
      <c r="K60" s="10">
        <f t="shared" si="4"/>
        <v>1</v>
      </c>
    </row>
    <row r="61" spans="2:20" x14ac:dyDescent="0.4">
      <c r="D61" s="5"/>
      <c r="E61" s="5"/>
      <c r="F61" s="5"/>
      <c r="G61" s="5"/>
      <c r="H61" s="5"/>
      <c r="I61" s="5"/>
      <c r="J61" s="5"/>
      <c r="K61" s="5"/>
    </row>
    <row r="62" spans="2:20" x14ac:dyDescent="0.4">
      <c r="D62" s="5"/>
      <c r="E62" s="5"/>
      <c r="F62" s="6"/>
      <c r="G62" s="6"/>
      <c r="H62" s="5"/>
      <c r="I62" s="5"/>
      <c r="J62" s="6"/>
      <c r="K62" s="6"/>
    </row>
    <row r="63" spans="2:20" x14ac:dyDescent="0.4">
      <c r="F63" s="2"/>
      <c r="G63" s="2"/>
      <c r="J63" s="2"/>
      <c r="K63" s="2"/>
    </row>
    <row r="64" spans="2:20" x14ac:dyDescent="0.4">
      <c r="F64" s="2"/>
      <c r="G64" s="2"/>
      <c r="J64" s="2"/>
      <c r="K64" s="2"/>
    </row>
  </sheetData>
  <mergeCells count="6">
    <mergeCell ref="G3:H3"/>
    <mergeCell ref="J3:K3"/>
    <mergeCell ref="C4:F4"/>
    <mergeCell ref="C5:F5"/>
    <mergeCell ref="D9:G9"/>
    <mergeCell ref="H9:K9"/>
  </mergeCells>
  <phoneticPr fontId="1"/>
  <pageMargins left="0.7" right="0.7" top="0.75" bottom="0.75" header="0.3" footer="0.3"/>
  <pageSetup paperSize="8"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7B58-13A2-4F86-80B4-63F4D24505DB}">
  <sheetPr>
    <tabColor theme="9" tint="0.59999389629810485"/>
  </sheetPr>
  <dimension ref="B1:Q64"/>
  <sheetViews>
    <sheetView view="pageBreakPreview" zoomScale="89" zoomScaleNormal="100" workbookViewId="0">
      <selection activeCell="G12" sqref="G12"/>
    </sheetView>
  </sheetViews>
  <sheetFormatPr defaultRowHeight="18.75" x14ac:dyDescent="0.4"/>
  <cols>
    <col min="1" max="1" width="1.75" customWidth="1"/>
    <col min="2" max="2" width="4.5" bestFit="1" customWidth="1"/>
    <col min="3" max="3" width="33.125" customWidth="1"/>
    <col min="4" max="6" width="26.25" customWidth="1"/>
    <col min="7" max="7" width="29.125" customWidth="1"/>
    <col min="8" max="8" width="58.75" bestFit="1" customWidth="1"/>
  </cols>
  <sheetData>
    <row r="1" spans="2:17" x14ac:dyDescent="0.4">
      <c r="C1" t="s">
        <v>0</v>
      </c>
    </row>
    <row r="2" spans="2:17" ht="24" x14ac:dyDescent="0.5">
      <c r="C2" s="1" t="s">
        <v>1</v>
      </c>
      <c r="H2" t="str">
        <f>IF(H11&lt;&gt;"","エラーが表示されています。"," ")</f>
        <v xml:space="preserve"> </v>
      </c>
    </row>
    <row r="3" spans="2:17" ht="19.5" thickBot="1" x14ac:dyDescent="0.45">
      <c r="C3" t="s">
        <v>18</v>
      </c>
    </row>
    <row r="4" spans="2:17" ht="36.75" thickBot="1" x14ac:dyDescent="0.45">
      <c r="C4" s="33" t="s">
        <v>17</v>
      </c>
      <c r="D4" s="33"/>
      <c r="E4" s="33"/>
      <c r="F4" s="33"/>
      <c r="G4" s="11" t="s">
        <v>20</v>
      </c>
      <c r="H4" s="17">
        <f>SUM(G11:G60)</f>
        <v>50</v>
      </c>
      <c r="I4" s="8" t="s">
        <v>11</v>
      </c>
    </row>
    <row r="5" spans="2:17" ht="42" customHeight="1" thickBot="1" x14ac:dyDescent="0.45">
      <c r="C5" s="33" t="s">
        <v>19</v>
      </c>
      <c r="D5" s="33"/>
      <c r="E5" s="33"/>
      <c r="F5" s="33"/>
      <c r="G5" s="11" t="s">
        <v>21</v>
      </c>
      <c r="H5" s="12">
        <f>SUMIF(E11:E60,"常勤",G11:G60)</f>
        <v>50</v>
      </c>
      <c r="I5" s="8" t="s">
        <v>11</v>
      </c>
    </row>
    <row r="6" spans="2:17" ht="57.75" customHeight="1" thickBot="1" x14ac:dyDescent="0.45">
      <c r="C6" s="27" t="s">
        <v>4</v>
      </c>
      <c r="D6" s="16"/>
      <c r="E6" s="9" t="s">
        <v>5</v>
      </c>
      <c r="G6" s="11" t="s">
        <v>22</v>
      </c>
      <c r="H6" s="13">
        <f>COUNTIFS(D11:D60,"&lt;&gt;"&amp;"",E11:E60,"非常勤")</f>
        <v>0</v>
      </c>
      <c r="I6" s="8" t="s">
        <v>11</v>
      </c>
    </row>
    <row r="7" spans="2:17" ht="26.25" customHeight="1" x14ac:dyDescent="0.4">
      <c r="C7" s="3" t="s">
        <v>6</v>
      </c>
    </row>
    <row r="8" spans="2:17" ht="26.25" customHeight="1" x14ac:dyDescent="0.4">
      <c r="C8" s="3"/>
    </row>
    <row r="9" spans="2:17" ht="33.75" customHeight="1" x14ac:dyDescent="0.4"/>
    <row r="10" spans="2:17" ht="101.25" customHeight="1" x14ac:dyDescent="0.4">
      <c r="C10" s="28" t="s">
        <v>2</v>
      </c>
      <c r="D10" s="28" t="s">
        <v>7</v>
      </c>
      <c r="E10" s="18" t="s">
        <v>8</v>
      </c>
      <c r="F10" s="28" t="s">
        <v>9</v>
      </c>
      <c r="G10" s="28" t="s">
        <v>10</v>
      </c>
      <c r="H10" s="7" t="s">
        <v>3</v>
      </c>
    </row>
    <row r="11" spans="2:17" x14ac:dyDescent="0.4">
      <c r="B11">
        <v>1</v>
      </c>
      <c r="C11" s="14"/>
      <c r="D11" s="15"/>
      <c r="E11" s="19" t="str">
        <f>IF(OR(D11&gt;$D$6,D11=$D$6),"常勤","非常勤")</f>
        <v>常勤</v>
      </c>
      <c r="F11" s="10" t="e">
        <f>D11/$D$6</f>
        <v>#DIV/0!</v>
      </c>
      <c r="G11" s="10">
        <f>IF($E11="常勤",1,$F11)</f>
        <v>1</v>
      </c>
      <c r="H11" s="4" t="str">
        <f t="shared" ref="H11:H60" si="0">IF(OR(AND($D11="非常勤",$E11&gt;0),AND($D11="常勤兼務",$E11&gt;0)),"③は②で「常勤専従」を選択した場合のみ入力してください。","")</f>
        <v/>
      </c>
      <c r="I11" s="5"/>
      <c r="J11" s="5"/>
      <c r="K11" s="5"/>
      <c r="L11" s="5"/>
      <c r="M11" s="5"/>
      <c r="N11" s="5"/>
      <c r="O11" s="5"/>
      <c r="P11" s="5"/>
      <c r="Q11" s="5"/>
    </row>
    <row r="12" spans="2:17" x14ac:dyDescent="0.4">
      <c r="B12">
        <v>2</v>
      </c>
      <c r="C12" s="14"/>
      <c r="D12" s="15"/>
      <c r="E12" s="19" t="str">
        <f t="shared" ref="E12:E60" si="1">IF(OR(D12&gt;$D$6,D12=$D$6),"常勤","非常勤")</f>
        <v>常勤</v>
      </c>
      <c r="F12" s="10" t="e">
        <f t="shared" ref="F12:F60" si="2">D12/$D$6</f>
        <v>#DIV/0!</v>
      </c>
      <c r="G12" s="10">
        <f t="shared" ref="G12:G60" si="3">IF($E12="常勤",1,$F12)</f>
        <v>1</v>
      </c>
      <c r="H12" s="4" t="str">
        <f>IF(OR(AND($D12="非常勤",$E12&gt;0),AND($D12="常勤兼務",$E12&gt;0)),"③は②で「常勤専従」を選択した場合のみ入力してください。","")</f>
        <v/>
      </c>
      <c r="I12" s="5"/>
      <c r="J12" s="5"/>
      <c r="K12" s="5"/>
      <c r="L12" s="5"/>
      <c r="M12" s="5"/>
      <c r="N12" s="5"/>
      <c r="O12" s="5"/>
      <c r="P12" s="5"/>
      <c r="Q12" s="5"/>
    </row>
    <row r="13" spans="2:17" x14ac:dyDescent="0.4">
      <c r="B13">
        <v>3</v>
      </c>
      <c r="C13" s="14"/>
      <c r="D13" s="15"/>
      <c r="E13" s="19" t="str">
        <f t="shared" si="1"/>
        <v>常勤</v>
      </c>
      <c r="F13" s="10" t="e">
        <f t="shared" si="2"/>
        <v>#DIV/0!</v>
      </c>
      <c r="G13" s="10">
        <f t="shared" si="3"/>
        <v>1</v>
      </c>
      <c r="H13" s="4" t="str">
        <f t="shared" si="0"/>
        <v/>
      </c>
      <c r="I13" s="5"/>
      <c r="J13" s="5"/>
      <c r="K13" s="5"/>
      <c r="L13" s="5"/>
      <c r="M13" s="5"/>
      <c r="N13" s="5"/>
      <c r="O13" s="5"/>
      <c r="P13" s="5"/>
      <c r="Q13" s="5"/>
    </row>
    <row r="14" spans="2:17" x14ac:dyDescent="0.4">
      <c r="B14">
        <v>4</v>
      </c>
      <c r="C14" s="14"/>
      <c r="D14" s="15"/>
      <c r="E14" s="19" t="str">
        <f t="shared" si="1"/>
        <v>常勤</v>
      </c>
      <c r="F14" s="10" t="e">
        <f t="shared" si="2"/>
        <v>#DIV/0!</v>
      </c>
      <c r="G14" s="10">
        <f t="shared" si="3"/>
        <v>1</v>
      </c>
      <c r="H14" s="4" t="str">
        <f t="shared" si="0"/>
        <v/>
      </c>
      <c r="I14" s="5"/>
      <c r="J14" s="5"/>
      <c r="K14" s="5"/>
      <c r="L14" s="5"/>
      <c r="M14" s="5"/>
      <c r="N14" s="5"/>
      <c r="O14" s="5"/>
      <c r="P14" s="5"/>
      <c r="Q14" s="5"/>
    </row>
    <row r="15" spans="2:17" x14ac:dyDescent="0.4">
      <c r="B15">
        <v>5</v>
      </c>
      <c r="C15" s="14"/>
      <c r="D15" s="15"/>
      <c r="E15" s="19" t="str">
        <f t="shared" si="1"/>
        <v>常勤</v>
      </c>
      <c r="F15" s="10" t="e">
        <f t="shared" si="2"/>
        <v>#DIV/0!</v>
      </c>
      <c r="G15" s="10">
        <f t="shared" si="3"/>
        <v>1</v>
      </c>
      <c r="H15" s="4" t="str">
        <f t="shared" si="0"/>
        <v/>
      </c>
      <c r="I15" s="5"/>
      <c r="J15" s="5"/>
      <c r="K15" s="5"/>
      <c r="L15" s="5"/>
      <c r="M15" s="5"/>
      <c r="N15" s="5"/>
      <c r="O15" s="5"/>
      <c r="P15" s="5"/>
      <c r="Q15" s="5"/>
    </row>
    <row r="16" spans="2:17" x14ac:dyDescent="0.4">
      <c r="B16">
        <v>6</v>
      </c>
      <c r="C16" s="14"/>
      <c r="D16" s="15"/>
      <c r="E16" s="19" t="str">
        <f t="shared" si="1"/>
        <v>常勤</v>
      </c>
      <c r="F16" s="10" t="e">
        <f t="shared" si="2"/>
        <v>#DIV/0!</v>
      </c>
      <c r="G16" s="10">
        <f t="shared" si="3"/>
        <v>1</v>
      </c>
      <c r="H16" s="4" t="str">
        <f t="shared" si="0"/>
        <v/>
      </c>
      <c r="I16" s="5"/>
      <c r="J16" s="5"/>
      <c r="K16" s="5"/>
      <c r="L16" s="5"/>
      <c r="M16" s="5"/>
      <c r="N16" s="5"/>
      <c r="O16" s="5"/>
      <c r="P16" s="5"/>
      <c r="Q16" s="5"/>
    </row>
    <row r="17" spans="2:17" x14ac:dyDescent="0.4">
      <c r="B17">
        <v>7</v>
      </c>
      <c r="C17" s="14"/>
      <c r="D17" s="15"/>
      <c r="E17" s="19" t="str">
        <f t="shared" si="1"/>
        <v>常勤</v>
      </c>
      <c r="F17" s="10" t="e">
        <f t="shared" si="2"/>
        <v>#DIV/0!</v>
      </c>
      <c r="G17" s="10">
        <f t="shared" si="3"/>
        <v>1</v>
      </c>
      <c r="H17" s="4" t="str">
        <f t="shared" si="0"/>
        <v/>
      </c>
      <c r="I17" s="5"/>
      <c r="J17" s="5"/>
      <c r="K17" s="5"/>
      <c r="L17" s="5"/>
      <c r="M17" s="5"/>
      <c r="N17" s="5"/>
      <c r="O17" s="5"/>
      <c r="P17" s="5"/>
      <c r="Q17" s="5"/>
    </row>
    <row r="18" spans="2:17" x14ac:dyDescent="0.4">
      <c r="B18">
        <v>8</v>
      </c>
      <c r="C18" s="14"/>
      <c r="D18" s="15"/>
      <c r="E18" s="19" t="str">
        <f t="shared" si="1"/>
        <v>常勤</v>
      </c>
      <c r="F18" s="10" t="e">
        <f t="shared" si="2"/>
        <v>#DIV/0!</v>
      </c>
      <c r="G18" s="10">
        <f t="shared" si="3"/>
        <v>1</v>
      </c>
      <c r="H18" s="4" t="str">
        <f t="shared" si="0"/>
        <v/>
      </c>
      <c r="I18" s="5"/>
      <c r="J18" s="5"/>
      <c r="K18" s="5"/>
      <c r="L18" s="5"/>
      <c r="M18" s="5"/>
      <c r="N18" s="5"/>
      <c r="O18" s="5"/>
      <c r="P18" s="5"/>
      <c r="Q18" s="5"/>
    </row>
    <row r="19" spans="2:17" x14ac:dyDescent="0.4">
      <c r="B19">
        <v>9</v>
      </c>
      <c r="C19" s="14"/>
      <c r="D19" s="15"/>
      <c r="E19" s="19" t="str">
        <f t="shared" si="1"/>
        <v>常勤</v>
      </c>
      <c r="F19" s="10" t="e">
        <f t="shared" si="2"/>
        <v>#DIV/0!</v>
      </c>
      <c r="G19" s="10">
        <f t="shared" si="3"/>
        <v>1</v>
      </c>
      <c r="H19" s="4" t="str">
        <f t="shared" si="0"/>
        <v/>
      </c>
      <c r="I19" s="5"/>
      <c r="J19" s="5"/>
      <c r="K19" s="5"/>
      <c r="L19" s="5"/>
      <c r="M19" s="5"/>
      <c r="N19" s="5"/>
      <c r="O19" s="5"/>
      <c r="P19" s="5"/>
      <c r="Q19" s="5"/>
    </row>
    <row r="20" spans="2:17" x14ac:dyDescent="0.4">
      <c r="B20">
        <v>10</v>
      </c>
      <c r="C20" s="14"/>
      <c r="D20" s="15"/>
      <c r="E20" s="19" t="str">
        <f t="shared" si="1"/>
        <v>常勤</v>
      </c>
      <c r="F20" s="10" t="e">
        <f t="shared" si="2"/>
        <v>#DIV/0!</v>
      </c>
      <c r="G20" s="10">
        <f t="shared" si="3"/>
        <v>1</v>
      </c>
      <c r="H20" s="4" t="str">
        <f t="shared" si="0"/>
        <v/>
      </c>
      <c r="I20" s="5"/>
      <c r="J20" s="5"/>
      <c r="K20" s="5"/>
      <c r="L20" s="5"/>
      <c r="M20" s="5"/>
      <c r="N20" s="5"/>
      <c r="O20" s="5"/>
      <c r="P20" s="5"/>
      <c r="Q20" s="5"/>
    </row>
    <row r="21" spans="2:17" x14ac:dyDescent="0.4">
      <c r="B21">
        <v>11</v>
      </c>
      <c r="C21" s="14"/>
      <c r="D21" s="15"/>
      <c r="E21" s="19" t="str">
        <f t="shared" si="1"/>
        <v>常勤</v>
      </c>
      <c r="F21" s="10" t="e">
        <f t="shared" si="2"/>
        <v>#DIV/0!</v>
      </c>
      <c r="G21" s="10">
        <f t="shared" si="3"/>
        <v>1</v>
      </c>
      <c r="H21" s="4" t="str">
        <f t="shared" si="0"/>
        <v/>
      </c>
      <c r="I21" s="5"/>
      <c r="J21" s="5"/>
      <c r="K21" s="5"/>
      <c r="L21" s="5"/>
      <c r="M21" s="5"/>
      <c r="N21" s="5"/>
      <c r="O21" s="5"/>
      <c r="P21" s="5"/>
      <c r="Q21" s="5"/>
    </row>
    <row r="22" spans="2:17" x14ac:dyDescent="0.4">
      <c r="B22">
        <v>12</v>
      </c>
      <c r="C22" s="14"/>
      <c r="D22" s="15"/>
      <c r="E22" s="19" t="str">
        <f t="shared" si="1"/>
        <v>常勤</v>
      </c>
      <c r="F22" s="10" t="e">
        <f t="shared" si="2"/>
        <v>#DIV/0!</v>
      </c>
      <c r="G22" s="10">
        <f t="shared" si="3"/>
        <v>1</v>
      </c>
      <c r="H22" s="4" t="str">
        <f t="shared" si="0"/>
        <v/>
      </c>
    </row>
    <row r="23" spans="2:17" x14ac:dyDescent="0.4">
      <c r="B23">
        <v>13</v>
      </c>
      <c r="C23" s="14"/>
      <c r="D23" s="15"/>
      <c r="E23" s="19" t="str">
        <f t="shared" si="1"/>
        <v>常勤</v>
      </c>
      <c r="F23" s="10" t="e">
        <f t="shared" si="2"/>
        <v>#DIV/0!</v>
      </c>
      <c r="G23" s="10">
        <f t="shared" si="3"/>
        <v>1</v>
      </c>
      <c r="H23" s="4" t="str">
        <f t="shared" si="0"/>
        <v/>
      </c>
    </row>
    <row r="24" spans="2:17" x14ac:dyDescent="0.4">
      <c r="B24">
        <v>14</v>
      </c>
      <c r="C24" s="14"/>
      <c r="D24" s="15"/>
      <c r="E24" s="19" t="str">
        <f t="shared" si="1"/>
        <v>常勤</v>
      </c>
      <c r="F24" s="10" t="e">
        <f t="shared" si="2"/>
        <v>#DIV/0!</v>
      </c>
      <c r="G24" s="10">
        <f t="shared" si="3"/>
        <v>1</v>
      </c>
      <c r="H24" s="4" t="str">
        <f t="shared" si="0"/>
        <v/>
      </c>
    </row>
    <row r="25" spans="2:17" x14ac:dyDescent="0.4">
      <c r="B25">
        <v>15</v>
      </c>
      <c r="C25" s="14"/>
      <c r="D25" s="15"/>
      <c r="E25" s="19" t="str">
        <f t="shared" si="1"/>
        <v>常勤</v>
      </c>
      <c r="F25" s="10" t="e">
        <f t="shared" si="2"/>
        <v>#DIV/0!</v>
      </c>
      <c r="G25" s="10">
        <f t="shared" si="3"/>
        <v>1</v>
      </c>
      <c r="H25" s="4" t="str">
        <f t="shared" si="0"/>
        <v/>
      </c>
    </row>
    <row r="26" spans="2:17" x14ac:dyDescent="0.4">
      <c r="B26">
        <v>16</v>
      </c>
      <c r="C26" s="14"/>
      <c r="D26" s="15"/>
      <c r="E26" s="19" t="str">
        <f t="shared" si="1"/>
        <v>常勤</v>
      </c>
      <c r="F26" s="10" t="e">
        <f t="shared" si="2"/>
        <v>#DIV/0!</v>
      </c>
      <c r="G26" s="10">
        <f t="shared" si="3"/>
        <v>1</v>
      </c>
      <c r="H26" s="4" t="str">
        <f t="shared" si="0"/>
        <v/>
      </c>
    </row>
    <row r="27" spans="2:17" x14ac:dyDescent="0.4">
      <c r="B27">
        <v>17</v>
      </c>
      <c r="C27" s="14"/>
      <c r="D27" s="15"/>
      <c r="E27" s="19" t="str">
        <f t="shared" si="1"/>
        <v>常勤</v>
      </c>
      <c r="F27" s="10" t="e">
        <f t="shared" si="2"/>
        <v>#DIV/0!</v>
      </c>
      <c r="G27" s="10">
        <f t="shared" si="3"/>
        <v>1</v>
      </c>
      <c r="H27" s="4" t="str">
        <f t="shared" si="0"/>
        <v/>
      </c>
    </row>
    <row r="28" spans="2:17" x14ac:dyDescent="0.4">
      <c r="B28">
        <v>18</v>
      </c>
      <c r="C28" s="14"/>
      <c r="D28" s="15"/>
      <c r="E28" s="19" t="str">
        <f t="shared" si="1"/>
        <v>常勤</v>
      </c>
      <c r="F28" s="10" t="e">
        <f t="shared" si="2"/>
        <v>#DIV/0!</v>
      </c>
      <c r="G28" s="10">
        <f t="shared" si="3"/>
        <v>1</v>
      </c>
      <c r="H28" s="4" t="str">
        <f t="shared" si="0"/>
        <v/>
      </c>
    </row>
    <row r="29" spans="2:17" x14ac:dyDescent="0.4">
      <c r="B29">
        <v>19</v>
      </c>
      <c r="C29" s="14"/>
      <c r="D29" s="15"/>
      <c r="E29" s="19" t="str">
        <f t="shared" si="1"/>
        <v>常勤</v>
      </c>
      <c r="F29" s="10" t="e">
        <f t="shared" si="2"/>
        <v>#DIV/0!</v>
      </c>
      <c r="G29" s="10">
        <f t="shared" si="3"/>
        <v>1</v>
      </c>
      <c r="H29" s="4" t="str">
        <f t="shared" si="0"/>
        <v/>
      </c>
    </row>
    <row r="30" spans="2:17" x14ac:dyDescent="0.4">
      <c r="B30">
        <v>20</v>
      </c>
      <c r="C30" s="14"/>
      <c r="D30" s="15"/>
      <c r="E30" s="19" t="str">
        <f t="shared" si="1"/>
        <v>常勤</v>
      </c>
      <c r="F30" s="10" t="e">
        <f t="shared" si="2"/>
        <v>#DIV/0!</v>
      </c>
      <c r="G30" s="10">
        <f t="shared" si="3"/>
        <v>1</v>
      </c>
      <c r="H30" s="4" t="str">
        <f t="shared" si="0"/>
        <v/>
      </c>
    </row>
    <row r="31" spans="2:17" x14ac:dyDescent="0.4">
      <c r="B31">
        <v>21</v>
      </c>
      <c r="C31" s="14"/>
      <c r="D31" s="15"/>
      <c r="E31" s="19" t="str">
        <f t="shared" si="1"/>
        <v>常勤</v>
      </c>
      <c r="F31" s="10" t="e">
        <f t="shared" si="2"/>
        <v>#DIV/0!</v>
      </c>
      <c r="G31" s="10">
        <f t="shared" si="3"/>
        <v>1</v>
      </c>
      <c r="H31" s="4" t="str">
        <f t="shared" si="0"/>
        <v/>
      </c>
      <c r="I31" s="5"/>
      <c r="J31" s="5"/>
      <c r="K31" s="5"/>
      <c r="L31" s="5"/>
      <c r="M31" s="5"/>
      <c r="N31" s="5"/>
      <c r="O31" s="5"/>
      <c r="P31" s="5"/>
      <c r="Q31" s="5"/>
    </row>
    <row r="32" spans="2:17" x14ac:dyDescent="0.4">
      <c r="B32">
        <v>22</v>
      </c>
      <c r="C32" s="14"/>
      <c r="D32" s="15"/>
      <c r="E32" s="19" t="str">
        <f t="shared" si="1"/>
        <v>常勤</v>
      </c>
      <c r="F32" s="10" t="e">
        <f t="shared" si="2"/>
        <v>#DIV/0!</v>
      </c>
      <c r="G32" s="10">
        <f t="shared" si="3"/>
        <v>1</v>
      </c>
      <c r="H32" s="4" t="str">
        <f t="shared" si="0"/>
        <v/>
      </c>
      <c r="I32" s="5"/>
      <c r="J32" s="5"/>
      <c r="K32" s="5"/>
      <c r="L32" s="5"/>
      <c r="M32" s="5"/>
      <c r="N32" s="5"/>
      <c r="O32" s="5"/>
      <c r="P32" s="5"/>
      <c r="Q32" s="5"/>
    </row>
    <row r="33" spans="2:17" x14ac:dyDescent="0.4">
      <c r="B33">
        <v>23</v>
      </c>
      <c r="C33" s="14"/>
      <c r="D33" s="15"/>
      <c r="E33" s="19" t="str">
        <f t="shared" si="1"/>
        <v>常勤</v>
      </c>
      <c r="F33" s="10" t="e">
        <f t="shared" si="2"/>
        <v>#DIV/0!</v>
      </c>
      <c r="G33" s="10">
        <f t="shared" si="3"/>
        <v>1</v>
      </c>
      <c r="H33" s="4" t="str">
        <f t="shared" si="0"/>
        <v/>
      </c>
      <c r="I33" s="5"/>
      <c r="J33" s="5"/>
      <c r="K33" s="5"/>
      <c r="L33" s="5"/>
      <c r="M33" s="5"/>
      <c r="N33" s="5"/>
      <c r="O33" s="5"/>
      <c r="P33" s="5"/>
      <c r="Q33" s="5"/>
    </row>
    <row r="34" spans="2:17" x14ac:dyDescent="0.4">
      <c r="B34">
        <v>24</v>
      </c>
      <c r="C34" s="14"/>
      <c r="D34" s="15"/>
      <c r="E34" s="19" t="str">
        <f t="shared" si="1"/>
        <v>常勤</v>
      </c>
      <c r="F34" s="10" t="e">
        <f t="shared" si="2"/>
        <v>#DIV/0!</v>
      </c>
      <c r="G34" s="10">
        <f t="shared" si="3"/>
        <v>1</v>
      </c>
      <c r="H34" s="4" t="str">
        <f t="shared" si="0"/>
        <v/>
      </c>
      <c r="I34" s="5"/>
      <c r="J34" s="5"/>
      <c r="K34" s="5"/>
      <c r="L34" s="5"/>
      <c r="M34" s="5"/>
      <c r="N34" s="5"/>
      <c r="O34" s="5"/>
      <c r="P34" s="5"/>
      <c r="Q34" s="5"/>
    </row>
    <row r="35" spans="2:17" x14ac:dyDescent="0.4">
      <c r="B35">
        <v>25</v>
      </c>
      <c r="C35" s="14"/>
      <c r="D35" s="15"/>
      <c r="E35" s="19" t="str">
        <f t="shared" si="1"/>
        <v>常勤</v>
      </c>
      <c r="F35" s="10" t="e">
        <f t="shared" si="2"/>
        <v>#DIV/0!</v>
      </c>
      <c r="G35" s="10">
        <f t="shared" si="3"/>
        <v>1</v>
      </c>
      <c r="H35" s="4" t="str">
        <f t="shared" si="0"/>
        <v/>
      </c>
      <c r="I35" s="5"/>
      <c r="J35" s="5"/>
      <c r="K35" s="5"/>
      <c r="L35" s="5"/>
      <c r="M35" s="5"/>
      <c r="N35" s="5"/>
      <c r="O35" s="5"/>
      <c r="P35" s="5"/>
      <c r="Q35" s="5"/>
    </row>
    <row r="36" spans="2:17" x14ac:dyDescent="0.4">
      <c r="B36">
        <v>26</v>
      </c>
      <c r="C36" s="14"/>
      <c r="D36" s="15"/>
      <c r="E36" s="19" t="str">
        <f t="shared" si="1"/>
        <v>常勤</v>
      </c>
      <c r="F36" s="10" t="e">
        <f t="shared" si="2"/>
        <v>#DIV/0!</v>
      </c>
      <c r="G36" s="10">
        <f t="shared" si="3"/>
        <v>1</v>
      </c>
      <c r="H36" s="4" t="str">
        <f t="shared" si="0"/>
        <v/>
      </c>
      <c r="I36" s="5"/>
      <c r="J36" s="5"/>
      <c r="K36" s="5"/>
      <c r="L36" s="5"/>
      <c r="M36" s="5"/>
      <c r="N36" s="5"/>
      <c r="O36" s="5"/>
      <c r="P36" s="5"/>
      <c r="Q36" s="5"/>
    </row>
    <row r="37" spans="2:17" x14ac:dyDescent="0.4">
      <c r="B37">
        <v>27</v>
      </c>
      <c r="C37" s="14"/>
      <c r="D37" s="15"/>
      <c r="E37" s="19" t="str">
        <f t="shared" si="1"/>
        <v>常勤</v>
      </c>
      <c r="F37" s="10" t="e">
        <f t="shared" si="2"/>
        <v>#DIV/0!</v>
      </c>
      <c r="G37" s="10">
        <f t="shared" si="3"/>
        <v>1</v>
      </c>
      <c r="H37" s="4" t="str">
        <f t="shared" si="0"/>
        <v/>
      </c>
      <c r="I37" s="5"/>
      <c r="J37" s="5"/>
      <c r="K37" s="5"/>
      <c r="L37" s="5"/>
      <c r="M37" s="5"/>
      <c r="N37" s="5"/>
      <c r="O37" s="5"/>
      <c r="P37" s="5"/>
      <c r="Q37" s="5"/>
    </row>
    <row r="38" spans="2:17" x14ac:dyDescent="0.4">
      <c r="B38">
        <v>28</v>
      </c>
      <c r="C38" s="14"/>
      <c r="D38" s="15"/>
      <c r="E38" s="19" t="str">
        <f t="shared" si="1"/>
        <v>常勤</v>
      </c>
      <c r="F38" s="10" t="e">
        <f t="shared" si="2"/>
        <v>#DIV/0!</v>
      </c>
      <c r="G38" s="10">
        <f t="shared" si="3"/>
        <v>1</v>
      </c>
      <c r="H38" s="4" t="str">
        <f t="shared" si="0"/>
        <v/>
      </c>
      <c r="I38" s="5"/>
      <c r="J38" s="5"/>
      <c r="K38" s="5"/>
      <c r="L38" s="5"/>
      <c r="M38" s="5"/>
      <c r="N38" s="5"/>
      <c r="O38" s="5"/>
      <c r="P38" s="5"/>
      <c r="Q38" s="5"/>
    </row>
    <row r="39" spans="2:17" x14ac:dyDescent="0.4">
      <c r="B39">
        <v>29</v>
      </c>
      <c r="C39" s="14"/>
      <c r="D39" s="15"/>
      <c r="E39" s="19" t="str">
        <f t="shared" si="1"/>
        <v>常勤</v>
      </c>
      <c r="F39" s="10" t="e">
        <f t="shared" si="2"/>
        <v>#DIV/0!</v>
      </c>
      <c r="G39" s="10">
        <f t="shared" si="3"/>
        <v>1</v>
      </c>
      <c r="H39" s="4" t="str">
        <f t="shared" si="0"/>
        <v/>
      </c>
      <c r="I39" s="5"/>
      <c r="J39" s="5"/>
      <c r="K39" s="5"/>
      <c r="L39" s="5"/>
      <c r="M39" s="5"/>
      <c r="N39" s="5"/>
      <c r="O39" s="5"/>
      <c r="P39" s="5"/>
      <c r="Q39" s="5"/>
    </row>
    <row r="40" spans="2:17" x14ac:dyDescent="0.4">
      <c r="B40">
        <v>30</v>
      </c>
      <c r="C40" s="14"/>
      <c r="D40" s="15"/>
      <c r="E40" s="19" t="str">
        <f t="shared" si="1"/>
        <v>常勤</v>
      </c>
      <c r="F40" s="10" t="e">
        <f t="shared" si="2"/>
        <v>#DIV/0!</v>
      </c>
      <c r="G40" s="10">
        <f t="shared" si="3"/>
        <v>1</v>
      </c>
      <c r="H40" s="4" t="str">
        <f t="shared" si="0"/>
        <v/>
      </c>
      <c r="I40" s="5"/>
      <c r="J40" s="5"/>
      <c r="K40" s="5"/>
      <c r="L40" s="5"/>
      <c r="M40" s="5"/>
      <c r="N40" s="5"/>
      <c r="O40" s="5"/>
      <c r="P40" s="5"/>
      <c r="Q40" s="5"/>
    </row>
    <row r="41" spans="2:17" x14ac:dyDescent="0.4">
      <c r="B41">
        <v>31</v>
      </c>
      <c r="C41" s="14"/>
      <c r="D41" s="15"/>
      <c r="E41" s="19" t="str">
        <f t="shared" si="1"/>
        <v>常勤</v>
      </c>
      <c r="F41" s="10" t="e">
        <f t="shared" si="2"/>
        <v>#DIV/0!</v>
      </c>
      <c r="G41" s="10">
        <f t="shared" si="3"/>
        <v>1</v>
      </c>
      <c r="H41" s="4" t="str">
        <f t="shared" si="0"/>
        <v/>
      </c>
      <c r="I41" s="5"/>
      <c r="J41" s="5"/>
      <c r="K41" s="5"/>
      <c r="L41" s="5"/>
      <c r="M41" s="5"/>
      <c r="N41" s="5"/>
      <c r="O41" s="5"/>
      <c r="P41" s="5"/>
      <c r="Q41" s="5"/>
    </row>
    <row r="42" spans="2:17" x14ac:dyDescent="0.4">
      <c r="B42">
        <v>32</v>
      </c>
      <c r="C42" s="14"/>
      <c r="D42" s="15"/>
      <c r="E42" s="19" t="str">
        <f t="shared" si="1"/>
        <v>常勤</v>
      </c>
      <c r="F42" s="10" t="e">
        <f t="shared" si="2"/>
        <v>#DIV/0!</v>
      </c>
      <c r="G42" s="10">
        <f t="shared" si="3"/>
        <v>1</v>
      </c>
      <c r="H42" s="4" t="str">
        <f t="shared" si="0"/>
        <v/>
      </c>
    </row>
    <row r="43" spans="2:17" x14ac:dyDescent="0.4">
      <c r="B43">
        <v>33</v>
      </c>
      <c r="C43" s="14"/>
      <c r="D43" s="15"/>
      <c r="E43" s="19" t="str">
        <f t="shared" si="1"/>
        <v>常勤</v>
      </c>
      <c r="F43" s="10" t="e">
        <f t="shared" si="2"/>
        <v>#DIV/0!</v>
      </c>
      <c r="G43" s="10">
        <f t="shared" si="3"/>
        <v>1</v>
      </c>
      <c r="H43" s="4" t="str">
        <f t="shared" si="0"/>
        <v/>
      </c>
    </row>
    <row r="44" spans="2:17" x14ac:dyDescent="0.4">
      <c r="B44">
        <v>34</v>
      </c>
      <c r="C44" s="14"/>
      <c r="D44" s="15"/>
      <c r="E44" s="19" t="str">
        <f t="shared" si="1"/>
        <v>常勤</v>
      </c>
      <c r="F44" s="10" t="e">
        <f t="shared" si="2"/>
        <v>#DIV/0!</v>
      </c>
      <c r="G44" s="10">
        <f t="shared" si="3"/>
        <v>1</v>
      </c>
      <c r="H44" s="4" t="str">
        <f t="shared" si="0"/>
        <v/>
      </c>
    </row>
    <row r="45" spans="2:17" x14ac:dyDescent="0.4">
      <c r="B45">
        <v>35</v>
      </c>
      <c r="C45" s="14"/>
      <c r="D45" s="15"/>
      <c r="E45" s="19" t="str">
        <f t="shared" si="1"/>
        <v>常勤</v>
      </c>
      <c r="F45" s="10" t="e">
        <f t="shared" si="2"/>
        <v>#DIV/0!</v>
      </c>
      <c r="G45" s="10">
        <f t="shared" si="3"/>
        <v>1</v>
      </c>
      <c r="H45" s="4" t="str">
        <f t="shared" si="0"/>
        <v/>
      </c>
    </row>
    <row r="46" spans="2:17" x14ac:dyDescent="0.4">
      <c r="B46">
        <v>36</v>
      </c>
      <c r="C46" s="14"/>
      <c r="D46" s="15"/>
      <c r="E46" s="19" t="str">
        <f t="shared" si="1"/>
        <v>常勤</v>
      </c>
      <c r="F46" s="10" t="e">
        <f t="shared" si="2"/>
        <v>#DIV/0!</v>
      </c>
      <c r="G46" s="10">
        <f t="shared" si="3"/>
        <v>1</v>
      </c>
      <c r="H46" s="4" t="str">
        <f t="shared" si="0"/>
        <v/>
      </c>
    </row>
    <row r="47" spans="2:17" x14ac:dyDescent="0.4">
      <c r="B47">
        <v>37</v>
      </c>
      <c r="C47" s="14"/>
      <c r="D47" s="15"/>
      <c r="E47" s="19" t="str">
        <f t="shared" si="1"/>
        <v>常勤</v>
      </c>
      <c r="F47" s="10" t="e">
        <f t="shared" si="2"/>
        <v>#DIV/0!</v>
      </c>
      <c r="G47" s="10">
        <f t="shared" si="3"/>
        <v>1</v>
      </c>
      <c r="H47" s="4" t="str">
        <f t="shared" si="0"/>
        <v/>
      </c>
    </row>
    <row r="48" spans="2:17" x14ac:dyDescent="0.4">
      <c r="B48">
        <v>38</v>
      </c>
      <c r="C48" s="14"/>
      <c r="D48" s="15"/>
      <c r="E48" s="19" t="str">
        <f t="shared" si="1"/>
        <v>常勤</v>
      </c>
      <c r="F48" s="10" t="e">
        <f t="shared" si="2"/>
        <v>#DIV/0!</v>
      </c>
      <c r="G48" s="10">
        <f t="shared" si="3"/>
        <v>1</v>
      </c>
      <c r="H48" s="4" t="str">
        <f t="shared" si="0"/>
        <v/>
      </c>
    </row>
    <row r="49" spans="2:17" x14ac:dyDescent="0.4">
      <c r="B49">
        <v>39</v>
      </c>
      <c r="C49" s="14"/>
      <c r="D49" s="15"/>
      <c r="E49" s="19" t="str">
        <f t="shared" si="1"/>
        <v>常勤</v>
      </c>
      <c r="F49" s="10" t="e">
        <f t="shared" si="2"/>
        <v>#DIV/0!</v>
      </c>
      <c r="G49" s="10">
        <f t="shared" si="3"/>
        <v>1</v>
      </c>
      <c r="H49" s="4" t="str">
        <f t="shared" si="0"/>
        <v/>
      </c>
    </row>
    <row r="50" spans="2:17" x14ac:dyDescent="0.4">
      <c r="B50">
        <v>40</v>
      </c>
      <c r="C50" s="14"/>
      <c r="D50" s="15"/>
      <c r="E50" s="19" t="str">
        <f t="shared" si="1"/>
        <v>常勤</v>
      </c>
      <c r="F50" s="10" t="e">
        <f t="shared" si="2"/>
        <v>#DIV/0!</v>
      </c>
      <c r="G50" s="10">
        <f t="shared" si="3"/>
        <v>1</v>
      </c>
      <c r="H50" s="4" t="str">
        <f t="shared" si="0"/>
        <v/>
      </c>
    </row>
    <row r="51" spans="2:17" x14ac:dyDescent="0.4">
      <c r="B51">
        <v>41</v>
      </c>
      <c r="C51" s="14"/>
      <c r="D51" s="15"/>
      <c r="E51" s="19" t="str">
        <f t="shared" si="1"/>
        <v>常勤</v>
      </c>
      <c r="F51" s="10" t="e">
        <f t="shared" si="2"/>
        <v>#DIV/0!</v>
      </c>
      <c r="G51" s="10">
        <f t="shared" si="3"/>
        <v>1</v>
      </c>
      <c r="H51" s="4" t="str">
        <f t="shared" si="0"/>
        <v/>
      </c>
      <c r="I51" s="5"/>
      <c r="J51" s="5"/>
      <c r="K51" s="5"/>
      <c r="L51" s="5"/>
      <c r="M51" s="5"/>
      <c r="N51" s="5"/>
      <c r="O51" s="5"/>
      <c r="P51" s="5"/>
      <c r="Q51" s="5"/>
    </row>
    <row r="52" spans="2:17" x14ac:dyDescent="0.4">
      <c r="B52">
        <v>42</v>
      </c>
      <c r="C52" s="14"/>
      <c r="D52" s="15"/>
      <c r="E52" s="19" t="str">
        <f t="shared" si="1"/>
        <v>常勤</v>
      </c>
      <c r="F52" s="10" t="e">
        <f t="shared" si="2"/>
        <v>#DIV/0!</v>
      </c>
      <c r="G52" s="10">
        <f t="shared" si="3"/>
        <v>1</v>
      </c>
      <c r="H52" s="4" t="str">
        <f t="shared" si="0"/>
        <v/>
      </c>
    </row>
    <row r="53" spans="2:17" x14ac:dyDescent="0.4">
      <c r="B53">
        <v>43</v>
      </c>
      <c r="C53" s="14"/>
      <c r="D53" s="15"/>
      <c r="E53" s="19" t="str">
        <f t="shared" si="1"/>
        <v>常勤</v>
      </c>
      <c r="F53" s="10" t="e">
        <f t="shared" si="2"/>
        <v>#DIV/0!</v>
      </c>
      <c r="G53" s="10">
        <f t="shared" si="3"/>
        <v>1</v>
      </c>
      <c r="H53" s="4" t="str">
        <f t="shared" si="0"/>
        <v/>
      </c>
    </row>
    <row r="54" spans="2:17" x14ac:dyDescent="0.4">
      <c r="B54">
        <v>44</v>
      </c>
      <c r="C54" s="14"/>
      <c r="D54" s="15"/>
      <c r="E54" s="19" t="str">
        <f t="shared" si="1"/>
        <v>常勤</v>
      </c>
      <c r="F54" s="10" t="e">
        <f t="shared" si="2"/>
        <v>#DIV/0!</v>
      </c>
      <c r="G54" s="10">
        <f t="shared" si="3"/>
        <v>1</v>
      </c>
      <c r="H54" s="4" t="str">
        <f t="shared" si="0"/>
        <v/>
      </c>
    </row>
    <row r="55" spans="2:17" x14ac:dyDescent="0.4">
      <c r="B55">
        <v>45</v>
      </c>
      <c r="C55" s="14"/>
      <c r="D55" s="15"/>
      <c r="E55" s="19" t="str">
        <f t="shared" si="1"/>
        <v>常勤</v>
      </c>
      <c r="F55" s="10" t="e">
        <f t="shared" si="2"/>
        <v>#DIV/0!</v>
      </c>
      <c r="G55" s="10">
        <f t="shared" si="3"/>
        <v>1</v>
      </c>
      <c r="H55" s="4" t="str">
        <f t="shared" si="0"/>
        <v/>
      </c>
    </row>
    <row r="56" spans="2:17" x14ac:dyDescent="0.4">
      <c r="B56">
        <v>46</v>
      </c>
      <c r="C56" s="14"/>
      <c r="D56" s="15"/>
      <c r="E56" s="19" t="str">
        <f t="shared" si="1"/>
        <v>常勤</v>
      </c>
      <c r="F56" s="10" t="e">
        <f t="shared" si="2"/>
        <v>#DIV/0!</v>
      </c>
      <c r="G56" s="10">
        <f t="shared" si="3"/>
        <v>1</v>
      </c>
      <c r="H56" s="4" t="str">
        <f t="shared" si="0"/>
        <v/>
      </c>
    </row>
    <row r="57" spans="2:17" x14ac:dyDescent="0.4">
      <c r="B57">
        <v>47</v>
      </c>
      <c r="C57" s="14"/>
      <c r="D57" s="15"/>
      <c r="E57" s="19" t="str">
        <f t="shared" si="1"/>
        <v>常勤</v>
      </c>
      <c r="F57" s="10" t="e">
        <f t="shared" si="2"/>
        <v>#DIV/0!</v>
      </c>
      <c r="G57" s="10">
        <f t="shared" si="3"/>
        <v>1</v>
      </c>
      <c r="H57" s="4" t="str">
        <f t="shared" si="0"/>
        <v/>
      </c>
    </row>
    <row r="58" spans="2:17" x14ac:dyDescent="0.4">
      <c r="B58">
        <v>48</v>
      </c>
      <c r="C58" s="14"/>
      <c r="D58" s="15"/>
      <c r="E58" s="19" t="str">
        <f t="shared" si="1"/>
        <v>常勤</v>
      </c>
      <c r="F58" s="10" t="e">
        <f t="shared" si="2"/>
        <v>#DIV/0!</v>
      </c>
      <c r="G58" s="10">
        <f t="shared" si="3"/>
        <v>1</v>
      </c>
      <c r="H58" s="4" t="str">
        <f t="shared" si="0"/>
        <v/>
      </c>
    </row>
    <row r="59" spans="2:17" x14ac:dyDescent="0.4">
      <c r="B59">
        <v>49</v>
      </c>
      <c r="C59" s="14"/>
      <c r="D59" s="15"/>
      <c r="E59" s="19" t="str">
        <f t="shared" si="1"/>
        <v>常勤</v>
      </c>
      <c r="F59" s="10" t="e">
        <f t="shared" si="2"/>
        <v>#DIV/0!</v>
      </c>
      <c r="G59" s="10">
        <f t="shared" si="3"/>
        <v>1</v>
      </c>
      <c r="H59" s="4" t="str">
        <f t="shared" si="0"/>
        <v/>
      </c>
    </row>
    <row r="60" spans="2:17" x14ac:dyDescent="0.4">
      <c r="B60">
        <v>50</v>
      </c>
      <c r="C60" s="14"/>
      <c r="D60" s="15"/>
      <c r="E60" s="19" t="str">
        <f t="shared" si="1"/>
        <v>常勤</v>
      </c>
      <c r="F60" s="10" t="e">
        <f t="shared" si="2"/>
        <v>#DIV/0!</v>
      </c>
      <c r="G60" s="10">
        <f t="shared" si="3"/>
        <v>1</v>
      </c>
      <c r="H60" s="4" t="str">
        <f t="shared" si="0"/>
        <v/>
      </c>
    </row>
    <row r="61" spans="2:17" x14ac:dyDescent="0.4">
      <c r="D61" s="5"/>
      <c r="E61" s="5"/>
      <c r="F61" s="5"/>
      <c r="G61" s="5"/>
    </row>
    <row r="62" spans="2:17" x14ac:dyDescent="0.4">
      <c r="D62" s="5"/>
      <c r="E62" s="5"/>
      <c r="F62" s="6"/>
      <c r="G62" s="6"/>
    </row>
    <row r="63" spans="2:17" x14ac:dyDescent="0.4">
      <c r="F63" s="2"/>
      <c r="G63" s="2"/>
    </row>
    <row r="64" spans="2:17" x14ac:dyDescent="0.4">
      <c r="F64" s="2"/>
      <c r="G64" s="2"/>
    </row>
  </sheetData>
  <sheetProtection algorithmName="SHA-512" hashValue="IBmUVs88A5q5zvl1ovjdZeH6uSFKSPx6gv5sMalkjRSR77mybgUOWF5J1eCTwA/B1O6OzwTvf5HVOFx0l8+9Nw==" saltValue="tutS7cFZzFxXc+6rs12wng==" spinCount="100000" sheet="1" objects="1" scenarios="1"/>
  <mergeCells count="2">
    <mergeCell ref="C4:F4"/>
    <mergeCell ref="C5:F5"/>
  </mergeCells>
  <phoneticPr fontId="1"/>
  <conditionalFormatting sqref="H11:H60">
    <cfRule type="cellIs" dxfId="3" priority="2" operator="equal">
      <formula>$J$14</formula>
    </cfRule>
  </conditionalFormatting>
  <conditionalFormatting sqref="H2">
    <cfRule type="cellIs" dxfId="2" priority="1" operator="equal">
      <formula>"エラーが表示されています。"</formula>
    </cfRule>
  </conditionalFormatting>
  <pageMargins left="0.7" right="0.7" top="0.75" bottom="0.75" header="0.3" footer="0.3"/>
  <pageSetup paperSize="9"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3BFFF-4B19-4C62-812A-721036A7F29D}">
  <sheetPr>
    <tabColor theme="5" tint="0.59999389629810485"/>
  </sheetPr>
  <dimension ref="B1:T64"/>
  <sheetViews>
    <sheetView view="pageBreakPreview" zoomScale="67" zoomScaleNormal="85" zoomScaleSheetLayoutView="100" workbookViewId="0">
      <selection activeCell="F20" sqref="F20"/>
    </sheetView>
  </sheetViews>
  <sheetFormatPr defaultRowHeight="18.75" x14ac:dyDescent="0.4"/>
  <cols>
    <col min="1" max="1" width="1.75" customWidth="1"/>
    <col min="2" max="2" width="2.75" customWidth="1"/>
    <col min="3" max="3" width="33.125" customWidth="1"/>
    <col min="4" max="6" width="26.25" customWidth="1"/>
    <col min="7" max="7" width="35" customWidth="1"/>
    <col min="8" max="9" width="26.25" customWidth="1"/>
    <col min="10" max="10" width="30.625" customWidth="1"/>
    <col min="11" max="11" width="26.25" customWidth="1"/>
  </cols>
  <sheetData>
    <row r="1" spans="2:20" x14ac:dyDescent="0.4">
      <c r="C1" t="s">
        <v>0</v>
      </c>
      <c r="L1">
        <v>0</v>
      </c>
    </row>
    <row r="2" spans="2:20" ht="24" x14ac:dyDescent="0.5">
      <c r="C2" s="1" t="s">
        <v>12</v>
      </c>
    </row>
    <row r="3" spans="2:20" x14ac:dyDescent="0.4">
      <c r="C3" t="s">
        <v>18</v>
      </c>
      <c r="G3" s="29" t="s">
        <v>13</v>
      </c>
      <c r="H3" s="30"/>
      <c r="J3" s="31" t="s">
        <v>14</v>
      </c>
      <c r="K3" s="32"/>
    </row>
    <row r="4" spans="2:20" ht="36" customHeight="1" thickBot="1" x14ac:dyDescent="0.45">
      <c r="C4" s="33" t="s">
        <v>24</v>
      </c>
      <c r="D4" s="33"/>
      <c r="E4" s="33"/>
      <c r="F4" s="33"/>
      <c r="G4" s="11" t="s">
        <v>20</v>
      </c>
      <c r="H4" s="23">
        <f>SUM($G$11:$G$60)</f>
        <v>5.0750000000000002</v>
      </c>
      <c r="J4" s="22" t="s">
        <v>44</v>
      </c>
      <c r="K4" s="24">
        <f>SUM($J$11:$J$60)</f>
        <v>8.1</v>
      </c>
      <c r="L4" s="8"/>
    </row>
    <row r="5" spans="2:20" ht="42" customHeight="1" thickBot="1" x14ac:dyDescent="0.45">
      <c r="C5" s="33" t="s">
        <v>23</v>
      </c>
      <c r="D5" s="33"/>
      <c r="E5" s="33"/>
      <c r="F5" s="33"/>
      <c r="G5" s="11" t="s">
        <v>21</v>
      </c>
      <c r="H5" s="20">
        <f>SUMIF($E$11:$E$60,"常勤",$G$11:$G$60)</f>
        <v>3</v>
      </c>
      <c r="J5" s="11" t="s">
        <v>45</v>
      </c>
      <c r="K5" s="25">
        <f>SUMIF($I$11:$I$60,"常勤",$J$11:$J$60)</f>
        <v>3</v>
      </c>
      <c r="L5" s="8"/>
    </row>
    <row r="6" spans="2:20" ht="57.75" customHeight="1" thickBot="1" x14ac:dyDescent="0.45">
      <c r="C6" s="27" t="s">
        <v>4</v>
      </c>
      <c r="D6" s="16">
        <v>40</v>
      </c>
      <c r="E6" s="9" t="s">
        <v>5</v>
      </c>
      <c r="G6" s="11" t="s">
        <v>22</v>
      </c>
      <c r="H6" s="21">
        <f>COUNTIFS($D$11:$D$60,"&lt;&gt;"&amp;"",$E$11:$E$60,"非常勤")</f>
        <v>13</v>
      </c>
      <c r="J6" s="11" t="s">
        <v>46</v>
      </c>
      <c r="K6" s="26">
        <f>COUNTIFS($H$11:$H$60,"&lt;&gt;"&amp;"",$I$11:$I$60,"非常勤")</f>
        <v>13</v>
      </c>
      <c r="L6" s="8"/>
    </row>
    <row r="7" spans="2:20" ht="26.25" customHeight="1" x14ac:dyDescent="0.4">
      <c r="C7" s="3" t="s">
        <v>6</v>
      </c>
    </row>
    <row r="8" spans="2:20" ht="26.25" customHeight="1" x14ac:dyDescent="0.4">
      <c r="C8" s="3"/>
    </row>
    <row r="9" spans="2:20" x14ac:dyDescent="0.4">
      <c r="D9" s="34" t="s">
        <v>13</v>
      </c>
      <c r="E9" s="35"/>
      <c r="F9" s="35"/>
      <c r="G9" s="36"/>
      <c r="H9" s="37" t="s">
        <v>14</v>
      </c>
      <c r="I9" s="38"/>
      <c r="J9" s="38"/>
      <c r="K9" s="39"/>
    </row>
    <row r="10" spans="2:20" ht="101.25" customHeight="1" x14ac:dyDescent="0.4">
      <c r="C10" s="28" t="s">
        <v>2</v>
      </c>
      <c r="D10" s="28" t="s">
        <v>15</v>
      </c>
      <c r="E10" s="18" t="s">
        <v>8</v>
      </c>
      <c r="F10" s="28" t="s">
        <v>9</v>
      </c>
      <c r="G10" s="28" t="s">
        <v>10</v>
      </c>
      <c r="H10" s="28" t="s">
        <v>16</v>
      </c>
      <c r="I10" s="18" t="s">
        <v>8</v>
      </c>
      <c r="J10" s="28" t="s">
        <v>9</v>
      </c>
      <c r="K10" s="28" t="s">
        <v>10</v>
      </c>
    </row>
    <row r="11" spans="2:20" x14ac:dyDescent="0.4">
      <c r="B11">
        <v>1</v>
      </c>
      <c r="C11" s="14" t="s">
        <v>25</v>
      </c>
      <c r="D11" s="15">
        <v>32</v>
      </c>
      <c r="E11" s="19" t="str">
        <f>IF(OR(D11&gt;$D$6,D11=$D$6),"常勤","非常勤")</f>
        <v>非常勤</v>
      </c>
      <c r="F11" s="10">
        <f>D11/$D$6</f>
        <v>0.8</v>
      </c>
      <c r="G11" s="10">
        <f>IF($E11="常勤",1,$F11)</f>
        <v>0.8</v>
      </c>
      <c r="H11" s="15">
        <v>0</v>
      </c>
      <c r="I11" s="19" t="str">
        <f>IF(OR(H11&gt;$D$6,H11=$D$6),"常勤","非常勤")</f>
        <v>非常勤</v>
      </c>
      <c r="J11" s="10">
        <f>H11/$D$6</f>
        <v>0</v>
      </c>
      <c r="K11" s="10">
        <f>IF($I11="常勤",1,$J11)</f>
        <v>0</v>
      </c>
      <c r="L11" s="5"/>
      <c r="M11" s="5"/>
      <c r="N11" s="5"/>
      <c r="O11" s="5"/>
      <c r="P11" s="5"/>
      <c r="Q11" s="5"/>
      <c r="R11" s="5"/>
      <c r="S11" s="5"/>
      <c r="T11" s="5"/>
    </row>
    <row r="12" spans="2:20" x14ac:dyDescent="0.4">
      <c r="B12">
        <v>2</v>
      </c>
      <c r="C12" s="14" t="s">
        <v>26</v>
      </c>
      <c r="D12" s="15">
        <v>40</v>
      </c>
      <c r="E12" s="19" t="str">
        <f t="shared" ref="E12:E60" si="0">IF(OR(D12&gt;$D$6,D12=$D$6),"常勤","非常勤")</f>
        <v>常勤</v>
      </c>
      <c r="F12" s="10">
        <f t="shared" ref="F12:F60" si="1">D12/$D$6</f>
        <v>1</v>
      </c>
      <c r="G12" s="10">
        <f t="shared" ref="G12:G60" si="2">IF($E12="常勤",1,$F12)</f>
        <v>1</v>
      </c>
      <c r="H12" s="15">
        <v>0</v>
      </c>
      <c r="I12" s="19" t="str">
        <f t="shared" ref="I12:I60" si="3">IF(OR(H12&gt;$D$6,H12=$D$6),"常勤","非常勤")</f>
        <v>非常勤</v>
      </c>
      <c r="J12" s="10">
        <f t="shared" ref="J12:J60" si="4">H12/$D$6</f>
        <v>0</v>
      </c>
      <c r="K12" s="10">
        <f t="shared" ref="K12:K60" si="5">IF($I12="常勤",1,$J12)</f>
        <v>0</v>
      </c>
      <c r="L12" s="5"/>
      <c r="M12" s="5"/>
      <c r="N12" s="5"/>
      <c r="O12" s="5"/>
      <c r="P12" s="5"/>
      <c r="Q12" s="5"/>
      <c r="R12" s="5"/>
      <c r="S12" s="5"/>
      <c r="T12" s="5"/>
    </row>
    <row r="13" spans="2:20" x14ac:dyDescent="0.4">
      <c r="B13">
        <v>3</v>
      </c>
      <c r="C13" s="14" t="s">
        <v>27</v>
      </c>
      <c r="D13" s="15">
        <v>1</v>
      </c>
      <c r="E13" s="19" t="str">
        <f t="shared" si="0"/>
        <v>非常勤</v>
      </c>
      <c r="F13" s="10">
        <f t="shared" si="1"/>
        <v>2.5000000000000001E-2</v>
      </c>
      <c r="G13" s="10">
        <f t="shared" si="2"/>
        <v>2.5000000000000001E-2</v>
      </c>
      <c r="H13" s="15">
        <v>39</v>
      </c>
      <c r="I13" s="19" t="str">
        <f t="shared" si="3"/>
        <v>非常勤</v>
      </c>
      <c r="J13" s="10">
        <f t="shared" si="4"/>
        <v>0.97499999999999998</v>
      </c>
      <c r="K13" s="10">
        <f t="shared" si="5"/>
        <v>0.97499999999999998</v>
      </c>
      <c r="L13" s="5"/>
      <c r="M13" s="5"/>
      <c r="N13" s="5"/>
      <c r="O13" s="5"/>
      <c r="P13" s="5"/>
      <c r="Q13" s="5"/>
      <c r="R13" s="5"/>
      <c r="S13" s="5"/>
      <c r="T13" s="5"/>
    </row>
    <row r="14" spans="2:20" x14ac:dyDescent="0.4">
      <c r="B14">
        <v>4</v>
      </c>
      <c r="C14" s="14" t="s">
        <v>28</v>
      </c>
      <c r="D14" s="15">
        <v>2</v>
      </c>
      <c r="E14" s="19" t="str">
        <f t="shared" si="0"/>
        <v>非常勤</v>
      </c>
      <c r="F14" s="10">
        <f t="shared" si="1"/>
        <v>0.05</v>
      </c>
      <c r="G14" s="10">
        <f t="shared" si="2"/>
        <v>0.05</v>
      </c>
      <c r="H14" s="15">
        <v>23</v>
      </c>
      <c r="I14" s="19" t="str">
        <f t="shared" si="3"/>
        <v>非常勤</v>
      </c>
      <c r="J14" s="10">
        <f t="shared" si="4"/>
        <v>0.57499999999999996</v>
      </c>
      <c r="K14" s="10">
        <f t="shared" si="5"/>
        <v>0.57499999999999996</v>
      </c>
      <c r="L14" s="5"/>
      <c r="M14" s="5"/>
      <c r="N14" s="5"/>
      <c r="O14" s="5"/>
      <c r="P14" s="5"/>
      <c r="Q14" s="5"/>
      <c r="R14" s="5"/>
      <c r="S14" s="5"/>
      <c r="T14" s="5"/>
    </row>
    <row r="15" spans="2:20" x14ac:dyDescent="0.4">
      <c r="B15">
        <v>5</v>
      </c>
      <c r="C15" s="14" t="s">
        <v>29</v>
      </c>
      <c r="D15" s="15">
        <v>40</v>
      </c>
      <c r="E15" s="19" t="str">
        <f t="shared" si="0"/>
        <v>常勤</v>
      </c>
      <c r="F15" s="10">
        <f t="shared" si="1"/>
        <v>1</v>
      </c>
      <c r="G15" s="10">
        <f t="shared" si="2"/>
        <v>1</v>
      </c>
      <c r="H15" s="15">
        <v>0</v>
      </c>
      <c r="I15" s="19" t="str">
        <f t="shared" si="3"/>
        <v>非常勤</v>
      </c>
      <c r="J15" s="10">
        <f t="shared" si="4"/>
        <v>0</v>
      </c>
      <c r="K15" s="10">
        <f t="shared" si="5"/>
        <v>0</v>
      </c>
      <c r="L15" s="5"/>
      <c r="M15" s="5"/>
      <c r="N15" s="5"/>
      <c r="O15" s="5"/>
      <c r="P15" s="5"/>
      <c r="Q15" s="5"/>
      <c r="R15" s="5"/>
      <c r="S15" s="5"/>
      <c r="T15" s="5"/>
    </row>
    <row r="16" spans="2:20" x14ac:dyDescent="0.4">
      <c r="B16">
        <v>6</v>
      </c>
      <c r="C16" s="14" t="s">
        <v>30</v>
      </c>
      <c r="D16" s="15">
        <v>25</v>
      </c>
      <c r="E16" s="19" t="str">
        <f t="shared" si="0"/>
        <v>非常勤</v>
      </c>
      <c r="F16" s="10">
        <f t="shared" si="1"/>
        <v>0.625</v>
      </c>
      <c r="G16" s="10">
        <f t="shared" si="2"/>
        <v>0.625</v>
      </c>
      <c r="H16" s="15">
        <v>23</v>
      </c>
      <c r="I16" s="19" t="str">
        <f t="shared" si="3"/>
        <v>非常勤</v>
      </c>
      <c r="J16" s="10">
        <f t="shared" si="4"/>
        <v>0.57499999999999996</v>
      </c>
      <c r="K16" s="10">
        <f t="shared" si="5"/>
        <v>0.57499999999999996</v>
      </c>
      <c r="L16" s="5"/>
      <c r="M16" s="5"/>
      <c r="N16" s="5"/>
      <c r="O16" s="5"/>
      <c r="P16" s="5"/>
      <c r="Q16" s="5"/>
      <c r="R16" s="5"/>
      <c r="S16" s="5"/>
      <c r="T16" s="5"/>
    </row>
    <row r="17" spans="2:20" x14ac:dyDescent="0.4">
      <c r="B17">
        <v>7</v>
      </c>
      <c r="C17" s="14" t="s">
        <v>31</v>
      </c>
      <c r="D17" s="15">
        <v>23</v>
      </c>
      <c r="E17" s="19" t="str">
        <f t="shared" si="0"/>
        <v>非常勤</v>
      </c>
      <c r="F17" s="10">
        <f t="shared" si="1"/>
        <v>0.57499999999999996</v>
      </c>
      <c r="G17" s="10">
        <f t="shared" si="2"/>
        <v>0.57499999999999996</v>
      </c>
      <c r="H17" s="15">
        <v>24</v>
      </c>
      <c r="I17" s="19" t="str">
        <f t="shared" si="3"/>
        <v>非常勤</v>
      </c>
      <c r="J17" s="10">
        <f t="shared" si="4"/>
        <v>0.6</v>
      </c>
      <c r="K17" s="10">
        <f t="shared" si="5"/>
        <v>0.6</v>
      </c>
      <c r="L17" s="5"/>
      <c r="M17" s="5"/>
      <c r="N17" s="5"/>
      <c r="O17" s="5"/>
      <c r="P17" s="5"/>
      <c r="Q17" s="5"/>
      <c r="R17" s="5"/>
      <c r="S17" s="5"/>
      <c r="T17" s="5"/>
    </row>
    <row r="18" spans="2:20" x14ac:dyDescent="0.4">
      <c r="B18">
        <v>8</v>
      </c>
      <c r="C18" s="14" t="s">
        <v>32</v>
      </c>
      <c r="D18" s="15">
        <v>43</v>
      </c>
      <c r="E18" s="19" t="str">
        <f t="shared" si="0"/>
        <v>常勤</v>
      </c>
      <c r="F18" s="10">
        <f t="shared" si="1"/>
        <v>1.075</v>
      </c>
      <c r="G18" s="10">
        <f t="shared" si="2"/>
        <v>1</v>
      </c>
      <c r="H18" s="15">
        <v>0</v>
      </c>
      <c r="I18" s="19" t="str">
        <f t="shared" si="3"/>
        <v>非常勤</v>
      </c>
      <c r="J18" s="10">
        <f t="shared" si="4"/>
        <v>0</v>
      </c>
      <c r="K18" s="10">
        <f t="shared" si="5"/>
        <v>0</v>
      </c>
      <c r="L18" s="5"/>
      <c r="M18" s="5"/>
      <c r="N18" s="5"/>
      <c r="O18" s="5"/>
      <c r="P18" s="5"/>
      <c r="Q18" s="5"/>
      <c r="R18" s="5"/>
      <c r="S18" s="5"/>
      <c r="T18" s="5"/>
    </row>
    <row r="19" spans="2:20" x14ac:dyDescent="0.4">
      <c r="B19">
        <v>9</v>
      </c>
      <c r="C19" s="14" t="s">
        <v>33</v>
      </c>
      <c r="D19" s="15">
        <v>0</v>
      </c>
      <c r="E19" s="19" t="str">
        <f t="shared" si="0"/>
        <v>非常勤</v>
      </c>
      <c r="F19" s="10">
        <f t="shared" si="1"/>
        <v>0</v>
      </c>
      <c r="G19" s="10">
        <f t="shared" si="2"/>
        <v>0</v>
      </c>
      <c r="H19" s="15">
        <v>40</v>
      </c>
      <c r="I19" s="19" t="str">
        <f t="shared" si="3"/>
        <v>常勤</v>
      </c>
      <c r="J19" s="10">
        <f t="shared" si="4"/>
        <v>1</v>
      </c>
      <c r="K19" s="10">
        <f t="shared" si="5"/>
        <v>1</v>
      </c>
      <c r="L19" s="5"/>
      <c r="M19" s="5"/>
      <c r="N19" s="5"/>
      <c r="O19" s="5"/>
      <c r="P19" s="5"/>
      <c r="Q19" s="5"/>
      <c r="R19" s="5"/>
      <c r="S19" s="5"/>
      <c r="T19" s="5"/>
    </row>
    <row r="20" spans="2:20" x14ac:dyDescent="0.4">
      <c r="B20">
        <v>10</v>
      </c>
      <c r="C20" s="14" t="s">
        <v>34</v>
      </c>
      <c r="D20" s="15">
        <v>0</v>
      </c>
      <c r="E20" s="19" t="str">
        <f t="shared" si="0"/>
        <v>非常勤</v>
      </c>
      <c r="F20" s="10">
        <f t="shared" si="1"/>
        <v>0</v>
      </c>
      <c r="G20" s="10">
        <f t="shared" si="2"/>
        <v>0</v>
      </c>
      <c r="H20" s="15">
        <v>23</v>
      </c>
      <c r="I20" s="19" t="str">
        <f t="shared" si="3"/>
        <v>非常勤</v>
      </c>
      <c r="J20" s="10">
        <f t="shared" si="4"/>
        <v>0.57499999999999996</v>
      </c>
      <c r="K20" s="10">
        <f t="shared" si="5"/>
        <v>0.57499999999999996</v>
      </c>
      <c r="L20" s="5"/>
      <c r="M20" s="5"/>
      <c r="N20" s="5"/>
      <c r="O20" s="5"/>
      <c r="P20" s="5"/>
      <c r="Q20" s="5"/>
      <c r="R20" s="5"/>
      <c r="S20" s="5"/>
      <c r="T20" s="5"/>
    </row>
    <row r="21" spans="2:20" x14ac:dyDescent="0.4">
      <c r="B21">
        <v>11</v>
      </c>
      <c r="C21" s="14" t="s">
        <v>35</v>
      </c>
      <c r="D21" s="15">
        <v>0</v>
      </c>
      <c r="E21" s="19" t="str">
        <f t="shared" si="0"/>
        <v>非常勤</v>
      </c>
      <c r="F21" s="10">
        <f t="shared" si="1"/>
        <v>0</v>
      </c>
      <c r="G21" s="10">
        <f t="shared" si="2"/>
        <v>0</v>
      </c>
      <c r="H21" s="15">
        <v>19</v>
      </c>
      <c r="I21" s="19" t="str">
        <f t="shared" si="3"/>
        <v>非常勤</v>
      </c>
      <c r="J21" s="10">
        <f t="shared" si="4"/>
        <v>0.47499999999999998</v>
      </c>
      <c r="K21" s="10">
        <f t="shared" si="5"/>
        <v>0.47499999999999998</v>
      </c>
      <c r="L21" s="5"/>
      <c r="M21" s="5"/>
      <c r="N21" s="5"/>
      <c r="O21" s="5"/>
      <c r="P21" s="5"/>
      <c r="Q21" s="5"/>
      <c r="R21" s="5"/>
      <c r="S21" s="5"/>
      <c r="T21" s="5"/>
    </row>
    <row r="22" spans="2:20" x14ac:dyDescent="0.4">
      <c r="B22">
        <v>12</v>
      </c>
      <c r="C22" s="14" t="s">
        <v>36</v>
      </c>
      <c r="D22" s="15">
        <v>0</v>
      </c>
      <c r="E22" s="19" t="str">
        <f t="shared" si="0"/>
        <v>非常勤</v>
      </c>
      <c r="F22" s="10">
        <f t="shared" si="1"/>
        <v>0</v>
      </c>
      <c r="G22" s="10">
        <f t="shared" si="2"/>
        <v>0</v>
      </c>
      <c r="H22" s="15">
        <v>23</v>
      </c>
      <c r="I22" s="19" t="str">
        <f t="shared" si="3"/>
        <v>非常勤</v>
      </c>
      <c r="J22" s="10">
        <f t="shared" si="4"/>
        <v>0.57499999999999996</v>
      </c>
      <c r="K22" s="10">
        <f t="shared" si="5"/>
        <v>0.57499999999999996</v>
      </c>
    </row>
    <row r="23" spans="2:20" x14ac:dyDescent="0.4">
      <c r="B23">
        <v>13</v>
      </c>
      <c r="C23" s="14" t="s">
        <v>37</v>
      </c>
      <c r="D23" s="15">
        <v>0</v>
      </c>
      <c r="E23" s="19" t="str">
        <f t="shared" si="0"/>
        <v>非常勤</v>
      </c>
      <c r="F23" s="10">
        <f t="shared" si="1"/>
        <v>0</v>
      </c>
      <c r="G23" s="10">
        <f t="shared" si="2"/>
        <v>0</v>
      </c>
      <c r="H23" s="15">
        <v>40</v>
      </c>
      <c r="I23" s="19" t="str">
        <f t="shared" si="3"/>
        <v>常勤</v>
      </c>
      <c r="J23" s="10">
        <f t="shared" si="4"/>
        <v>1</v>
      </c>
      <c r="K23" s="10">
        <f t="shared" si="5"/>
        <v>1</v>
      </c>
    </row>
    <row r="24" spans="2:20" x14ac:dyDescent="0.4">
      <c r="B24">
        <v>14</v>
      </c>
      <c r="C24" s="14" t="s">
        <v>38</v>
      </c>
      <c r="D24" s="15">
        <v>0</v>
      </c>
      <c r="E24" s="19" t="str">
        <f t="shared" si="0"/>
        <v>非常勤</v>
      </c>
      <c r="F24" s="10">
        <f t="shared" si="1"/>
        <v>0</v>
      </c>
      <c r="G24" s="10">
        <f t="shared" si="2"/>
        <v>0</v>
      </c>
      <c r="H24" s="15">
        <v>40</v>
      </c>
      <c r="I24" s="19" t="str">
        <f t="shared" si="3"/>
        <v>常勤</v>
      </c>
      <c r="J24" s="10">
        <f t="shared" si="4"/>
        <v>1</v>
      </c>
      <c r="K24" s="10">
        <f t="shared" si="5"/>
        <v>1</v>
      </c>
    </row>
    <row r="25" spans="2:20" x14ac:dyDescent="0.4">
      <c r="B25">
        <v>15</v>
      </c>
      <c r="C25" s="14" t="s">
        <v>39</v>
      </c>
      <c r="D25" s="15">
        <v>0</v>
      </c>
      <c r="E25" s="19" t="str">
        <f t="shared" si="0"/>
        <v>非常勤</v>
      </c>
      <c r="F25" s="10">
        <f t="shared" si="1"/>
        <v>0</v>
      </c>
      <c r="G25" s="10">
        <f t="shared" si="2"/>
        <v>0</v>
      </c>
      <c r="H25" s="15">
        <v>25</v>
      </c>
      <c r="I25" s="19" t="str">
        <f t="shared" si="3"/>
        <v>非常勤</v>
      </c>
      <c r="J25" s="10">
        <f t="shared" si="4"/>
        <v>0.625</v>
      </c>
      <c r="K25" s="10">
        <f t="shared" si="5"/>
        <v>0.625</v>
      </c>
    </row>
    <row r="26" spans="2:20" x14ac:dyDescent="0.4">
      <c r="B26">
        <v>16</v>
      </c>
      <c r="C26" s="14" t="s">
        <v>40</v>
      </c>
      <c r="D26" s="15">
        <v>0</v>
      </c>
      <c r="E26" s="19" t="str">
        <f t="shared" si="0"/>
        <v>非常勤</v>
      </c>
      <c r="F26" s="10">
        <f t="shared" si="1"/>
        <v>0</v>
      </c>
      <c r="G26" s="10">
        <f t="shared" si="2"/>
        <v>0</v>
      </c>
      <c r="H26" s="15">
        <v>5</v>
      </c>
      <c r="I26" s="19" t="str">
        <f t="shared" si="3"/>
        <v>非常勤</v>
      </c>
      <c r="J26" s="10">
        <f t="shared" si="4"/>
        <v>0.125</v>
      </c>
      <c r="K26" s="10">
        <f t="shared" si="5"/>
        <v>0.125</v>
      </c>
    </row>
    <row r="27" spans="2:20" x14ac:dyDescent="0.4">
      <c r="B27">
        <v>17</v>
      </c>
      <c r="C27" s="14"/>
      <c r="D27" s="15"/>
      <c r="E27" s="19" t="str">
        <f t="shared" si="0"/>
        <v>非常勤</v>
      </c>
      <c r="F27" s="10">
        <f t="shared" si="1"/>
        <v>0</v>
      </c>
      <c r="G27" s="10">
        <f t="shared" si="2"/>
        <v>0</v>
      </c>
      <c r="H27" s="15"/>
      <c r="I27" s="19" t="str">
        <f t="shared" si="3"/>
        <v>非常勤</v>
      </c>
      <c r="J27" s="10">
        <f t="shared" si="4"/>
        <v>0</v>
      </c>
      <c r="K27" s="10">
        <f t="shared" si="5"/>
        <v>0</v>
      </c>
    </row>
    <row r="28" spans="2:20" x14ac:dyDescent="0.4">
      <c r="B28">
        <v>18</v>
      </c>
      <c r="C28" s="14"/>
      <c r="D28" s="15"/>
      <c r="E28" s="19" t="str">
        <f t="shared" si="0"/>
        <v>非常勤</v>
      </c>
      <c r="F28" s="10">
        <f t="shared" si="1"/>
        <v>0</v>
      </c>
      <c r="G28" s="10">
        <f t="shared" si="2"/>
        <v>0</v>
      </c>
      <c r="H28" s="15"/>
      <c r="I28" s="19" t="str">
        <f t="shared" si="3"/>
        <v>非常勤</v>
      </c>
      <c r="J28" s="10">
        <f t="shared" si="4"/>
        <v>0</v>
      </c>
      <c r="K28" s="10">
        <f t="shared" si="5"/>
        <v>0</v>
      </c>
    </row>
    <row r="29" spans="2:20" x14ac:dyDescent="0.4">
      <c r="B29">
        <v>19</v>
      </c>
      <c r="C29" s="14"/>
      <c r="D29" s="15"/>
      <c r="E29" s="19" t="str">
        <f t="shared" si="0"/>
        <v>非常勤</v>
      </c>
      <c r="F29" s="10">
        <f t="shared" si="1"/>
        <v>0</v>
      </c>
      <c r="G29" s="10">
        <f t="shared" si="2"/>
        <v>0</v>
      </c>
      <c r="H29" s="15"/>
      <c r="I29" s="19" t="str">
        <f t="shared" si="3"/>
        <v>非常勤</v>
      </c>
      <c r="J29" s="10">
        <f t="shared" si="4"/>
        <v>0</v>
      </c>
      <c r="K29" s="10">
        <f t="shared" si="5"/>
        <v>0</v>
      </c>
    </row>
    <row r="30" spans="2:20" x14ac:dyDescent="0.4">
      <c r="B30">
        <v>20</v>
      </c>
      <c r="C30" s="14"/>
      <c r="D30" s="15"/>
      <c r="E30" s="19" t="str">
        <f t="shared" si="0"/>
        <v>非常勤</v>
      </c>
      <c r="F30" s="10">
        <f t="shared" si="1"/>
        <v>0</v>
      </c>
      <c r="G30" s="10">
        <f t="shared" si="2"/>
        <v>0</v>
      </c>
      <c r="H30" s="15"/>
      <c r="I30" s="19" t="str">
        <f t="shared" si="3"/>
        <v>非常勤</v>
      </c>
      <c r="J30" s="10">
        <f t="shared" si="4"/>
        <v>0</v>
      </c>
      <c r="K30" s="10">
        <f t="shared" si="5"/>
        <v>0</v>
      </c>
    </row>
    <row r="31" spans="2:20" x14ac:dyDescent="0.4">
      <c r="B31">
        <v>21</v>
      </c>
      <c r="C31" s="14"/>
      <c r="D31" s="15"/>
      <c r="E31" s="19" t="str">
        <f t="shared" si="0"/>
        <v>非常勤</v>
      </c>
      <c r="F31" s="10">
        <f t="shared" si="1"/>
        <v>0</v>
      </c>
      <c r="G31" s="10">
        <f t="shared" si="2"/>
        <v>0</v>
      </c>
      <c r="H31" s="15"/>
      <c r="I31" s="19" t="str">
        <f t="shared" si="3"/>
        <v>非常勤</v>
      </c>
      <c r="J31" s="10">
        <f t="shared" si="4"/>
        <v>0</v>
      </c>
      <c r="K31" s="10">
        <f t="shared" si="5"/>
        <v>0</v>
      </c>
      <c r="L31" s="5"/>
      <c r="M31" s="5"/>
      <c r="N31" s="5"/>
      <c r="O31" s="5"/>
      <c r="P31" s="5"/>
      <c r="Q31" s="5"/>
      <c r="R31" s="5"/>
      <c r="S31" s="5"/>
      <c r="T31" s="5"/>
    </row>
    <row r="32" spans="2:20" x14ac:dyDescent="0.4">
      <c r="B32">
        <v>22</v>
      </c>
      <c r="C32" s="14"/>
      <c r="D32" s="15"/>
      <c r="E32" s="19" t="str">
        <f t="shared" si="0"/>
        <v>非常勤</v>
      </c>
      <c r="F32" s="10">
        <f t="shared" si="1"/>
        <v>0</v>
      </c>
      <c r="G32" s="10">
        <f t="shared" si="2"/>
        <v>0</v>
      </c>
      <c r="H32" s="15"/>
      <c r="I32" s="19" t="str">
        <f t="shared" si="3"/>
        <v>非常勤</v>
      </c>
      <c r="J32" s="10">
        <f t="shared" si="4"/>
        <v>0</v>
      </c>
      <c r="K32" s="10">
        <f t="shared" si="5"/>
        <v>0</v>
      </c>
      <c r="L32" s="5"/>
      <c r="M32" s="5"/>
      <c r="N32" s="5"/>
      <c r="O32" s="5"/>
      <c r="P32" s="5"/>
      <c r="Q32" s="5"/>
      <c r="R32" s="5"/>
      <c r="S32" s="5"/>
      <c r="T32" s="5"/>
    </row>
    <row r="33" spans="2:20" x14ac:dyDescent="0.4">
      <c r="B33">
        <v>23</v>
      </c>
      <c r="C33" s="14"/>
      <c r="D33" s="15"/>
      <c r="E33" s="19" t="str">
        <f t="shared" si="0"/>
        <v>非常勤</v>
      </c>
      <c r="F33" s="10">
        <f t="shared" si="1"/>
        <v>0</v>
      </c>
      <c r="G33" s="10">
        <f t="shared" si="2"/>
        <v>0</v>
      </c>
      <c r="H33" s="15"/>
      <c r="I33" s="19" t="str">
        <f t="shared" si="3"/>
        <v>非常勤</v>
      </c>
      <c r="J33" s="10">
        <f t="shared" si="4"/>
        <v>0</v>
      </c>
      <c r="K33" s="10">
        <f t="shared" si="5"/>
        <v>0</v>
      </c>
      <c r="L33" s="5"/>
      <c r="M33" s="5"/>
      <c r="N33" s="5"/>
      <c r="O33" s="5"/>
      <c r="P33" s="5"/>
      <c r="Q33" s="5"/>
      <c r="R33" s="5"/>
      <c r="S33" s="5"/>
      <c r="T33" s="5"/>
    </row>
    <row r="34" spans="2:20" x14ac:dyDescent="0.4">
      <c r="B34">
        <v>24</v>
      </c>
      <c r="C34" s="14"/>
      <c r="D34" s="15"/>
      <c r="E34" s="19" t="str">
        <f t="shared" si="0"/>
        <v>非常勤</v>
      </c>
      <c r="F34" s="10">
        <f t="shared" si="1"/>
        <v>0</v>
      </c>
      <c r="G34" s="10">
        <f t="shared" si="2"/>
        <v>0</v>
      </c>
      <c r="H34" s="15"/>
      <c r="I34" s="19" t="str">
        <f t="shared" si="3"/>
        <v>非常勤</v>
      </c>
      <c r="J34" s="10">
        <f t="shared" si="4"/>
        <v>0</v>
      </c>
      <c r="K34" s="10">
        <f t="shared" si="5"/>
        <v>0</v>
      </c>
      <c r="L34" s="5"/>
      <c r="M34" s="5"/>
      <c r="N34" s="5"/>
      <c r="O34" s="5"/>
      <c r="P34" s="5"/>
      <c r="Q34" s="5"/>
      <c r="R34" s="5"/>
      <c r="S34" s="5"/>
      <c r="T34" s="5"/>
    </row>
    <row r="35" spans="2:20" x14ac:dyDescent="0.4">
      <c r="B35">
        <v>25</v>
      </c>
      <c r="C35" s="14"/>
      <c r="D35" s="15"/>
      <c r="E35" s="19" t="str">
        <f t="shared" si="0"/>
        <v>非常勤</v>
      </c>
      <c r="F35" s="10">
        <f t="shared" si="1"/>
        <v>0</v>
      </c>
      <c r="G35" s="10">
        <f t="shared" si="2"/>
        <v>0</v>
      </c>
      <c r="H35" s="15"/>
      <c r="I35" s="19" t="str">
        <f t="shared" si="3"/>
        <v>非常勤</v>
      </c>
      <c r="J35" s="10">
        <f t="shared" si="4"/>
        <v>0</v>
      </c>
      <c r="K35" s="10">
        <f t="shared" si="5"/>
        <v>0</v>
      </c>
      <c r="L35" s="5"/>
      <c r="M35" s="5"/>
      <c r="N35" s="5"/>
      <c r="O35" s="5"/>
      <c r="P35" s="5"/>
      <c r="Q35" s="5"/>
      <c r="R35" s="5"/>
      <c r="S35" s="5"/>
      <c r="T35" s="5"/>
    </row>
    <row r="36" spans="2:20" x14ac:dyDescent="0.4">
      <c r="B36">
        <v>26</v>
      </c>
      <c r="C36" s="14"/>
      <c r="D36" s="15"/>
      <c r="E36" s="19" t="str">
        <f t="shared" si="0"/>
        <v>非常勤</v>
      </c>
      <c r="F36" s="10">
        <f t="shared" si="1"/>
        <v>0</v>
      </c>
      <c r="G36" s="10">
        <f t="shared" si="2"/>
        <v>0</v>
      </c>
      <c r="H36" s="15"/>
      <c r="I36" s="19" t="str">
        <f t="shared" si="3"/>
        <v>非常勤</v>
      </c>
      <c r="J36" s="10">
        <f t="shared" si="4"/>
        <v>0</v>
      </c>
      <c r="K36" s="10">
        <f t="shared" si="5"/>
        <v>0</v>
      </c>
      <c r="L36" s="5"/>
      <c r="M36" s="5"/>
      <c r="N36" s="5"/>
      <c r="O36" s="5"/>
      <c r="P36" s="5"/>
      <c r="Q36" s="5"/>
      <c r="R36" s="5"/>
      <c r="S36" s="5"/>
      <c r="T36" s="5"/>
    </row>
    <row r="37" spans="2:20" x14ac:dyDescent="0.4">
      <c r="B37">
        <v>27</v>
      </c>
      <c r="C37" s="14"/>
      <c r="D37" s="15"/>
      <c r="E37" s="19" t="str">
        <f t="shared" si="0"/>
        <v>非常勤</v>
      </c>
      <c r="F37" s="10">
        <f t="shared" si="1"/>
        <v>0</v>
      </c>
      <c r="G37" s="10">
        <f t="shared" si="2"/>
        <v>0</v>
      </c>
      <c r="H37" s="15"/>
      <c r="I37" s="19" t="str">
        <f t="shared" si="3"/>
        <v>非常勤</v>
      </c>
      <c r="J37" s="10">
        <f t="shared" si="4"/>
        <v>0</v>
      </c>
      <c r="K37" s="10">
        <f t="shared" si="5"/>
        <v>0</v>
      </c>
      <c r="L37" s="5"/>
      <c r="M37" s="5"/>
      <c r="N37" s="5"/>
      <c r="O37" s="5"/>
      <c r="P37" s="5"/>
      <c r="Q37" s="5"/>
      <c r="R37" s="5"/>
      <c r="S37" s="5"/>
      <c r="T37" s="5"/>
    </row>
    <row r="38" spans="2:20" x14ac:dyDescent="0.4">
      <c r="B38">
        <v>28</v>
      </c>
      <c r="C38" s="14"/>
      <c r="D38" s="15"/>
      <c r="E38" s="19" t="str">
        <f t="shared" si="0"/>
        <v>非常勤</v>
      </c>
      <c r="F38" s="10">
        <f t="shared" si="1"/>
        <v>0</v>
      </c>
      <c r="G38" s="10">
        <f t="shared" si="2"/>
        <v>0</v>
      </c>
      <c r="H38" s="15"/>
      <c r="I38" s="19" t="str">
        <f t="shared" si="3"/>
        <v>非常勤</v>
      </c>
      <c r="J38" s="10">
        <f t="shared" si="4"/>
        <v>0</v>
      </c>
      <c r="K38" s="10">
        <f t="shared" si="5"/>
        <v>0</v>
      </c>
      <c r="L38" s="5"/>
      <c r="M38" s="5"/>
      <c r="N38" s="5"/>
      <c r="O38" s="5"/>
      <c r="P38" s="5"/>
      <c r="Q38" s="5"/>
      <c r="R38" s="5"/>
      <c r="S38" s="5"/>
      <c r="T38" s="5"/>
    </row>
    <row r="39" spans="2:20" x14ac:dyDescent="0.4">
      <c r="B39">
        <v>29</v>
      </c>
      <c r="C39" s="14"/>
      <c r="D39" s="15"/>
      <c r="E39" s="19" t="str">
        <f t="shared" si="0"/>
        <v>非常勤</v>
      </c>
      <c r="F39" s="10">
        <f t="shared" si="1"/>
        <v>0</v>
      </c>
      <c r="G39" s="10">
        <f t="shared" si="2"/>
        <v>0</v>
      </c>
      <c r="H39" s="15"/>
      <c r="I39" s="19" t="str">
        <f t="shared" si="3"/>
        <v>非常勤</v>
      </c>
      <c r="J39" s="10">
        <f t="shared" si="4"/>
        <v>0</v>
      </c>
      <c r="K39" s="10">
        <f t="shared" si="5"/>
        <v>0</v>
      </c>
      <c r="L39" s="5"/>
      <c r="M39" s="5"/>
      <c r="N39" s="5"/>
      <c r="O39" s="5"/>
      <c r="P39" s="5"/>
      <c r="Q39" s="5"/>
      <c r="R39" s="5"/>
      <c r="S39" s="5"/>
      <c r="T39" s="5"/>
    </row>
    <row r="40" spans="2:20" x14ac:dyDescent="0.4">
      <c r="B40">
        <v>30</v>
      </c>
      <c r="C40" s="14"/>
      <c r="D40" s="15"/>
      <c r="E40" s="19" t="str">
        <f t="shared" si="0"/>
        <v>非常勤</v>
      </c>
      <c r="F40" s="10">
        <f t="shared" si="1"/>
        <v>0</v>
      </c>
      <c r="G40" s="10">
        <f t="shared" si="2"/>
        <v>0</v>
      </c>
      <c r="H40" s="15"/>
      <c r="I40" s="19" t="str">
        <f t="shared" si="3"/>
        <v>非常勤</v>
      </c>
      <c r="J40" s="10">
        <f t="shared" si="4"/>
        <v>0</v>
      </c>
      <c r="K40" s="10">
        <f t="shared" si="5"/>
        <v>0</v>
      </c>
      <c r="L40" s="5"/>
      <c r="M40" s="5"/>
      <c r="N40" s="5"/>
      <c r="O40" s="5"/>
      <c r="P40" s="5"/>
      <c r="Q40" s="5"/>
      <c r="R40" s="5"/>
      <c r="S40" s="5"/>
      <c r="T40" s="5"/>
    </row>
    <row r="41" spans="2:20" x14ac:dyDescent="0.4">
      <c r="B41">
        <v>31</v>
      </c>
      <c r="C41" s="14"/>
      <c r="D41" s="15"/>
      <c r="E41" s="19" t="str">
        <f t="shared" si="0"/>
        <v>非常勤</v>
      </c>
      <c r="F41" s="10">
        <f t="shared" si="1"/>
        <v>0</v>
      </c>
      <c r="G41" s="10">
        <f t="shared" si="2"/>
        <v>0</v>
      </c>
      <c r="H41" s="15"/>
      <c r="I41" s="19" t="str">
        <f t="shared" si="3"/>
        <v>非常勤</v>
      </c>
      <c r="J41" s="10">
        <f t="shared" si="4"/>
        <v>0</v>
      </c>
      <c r="K41" s="10">
        <f t="shared" si="5"/>
        <v>0</v>
      </c>
      <c r="L41" s="5"/>
      <c r="M41" s="5"/>
      <c r="N41" s="5"/>
      <c r="O41" s="5"/>
      <c r="P41" s="5"/>
      <c r="Q41" s="5"/>
      <c r="R41" s="5"/>
      <c r="S41" s="5"/>
      <c r="T41" s="5"/>
    </row>
    <row r="42" spans="2:20" x14ac:dyDescent="0.4">
      <c r="B42">
        <v>32</v>
      </c>
      <c r="C42" s="14"/>
      <c r="D42" s="15"/>
      <c r="E42" s="19" t="str">
        <f t="shared" si="0"/>
        <v>非常勤</v>
      </c>
      <c r="F42" s="10">
        <f t="shared" si="1"/>
        <v>0</v>
      </c>
      <c r="G42" s="10">
        <f t="shared" si="2"/>
        <v>0</v>
      </c>
      <c r="H42" s="15"/>
      <c r="I42" s="19" t="str">
        <f t="shared" si="3"/>
        <v>非常勤</v>
      </c>
      <c r="J42" s="10">
        <f t="shared" si="4"/>
        <v>0</v>
      </c>
      <c r="K42" s="10">
        <f t="shared" si="5"/>
        <v>0</v>
      </c>
    </row>
    <row r="43" spans="2:20" x14ac:dyDescent="0.4">
      <c r="B43">
        <v>33</v>
      </c>
      <c r="C43" s="14"/>
      <c r="D43" s="15"/>
      <c r="E43" s="19" t="str">
        <f t="shared" si="0"/>
        <v>非常勤</v>
      </c>
      <c r="F43" s="10">
        <f t="shared" si="1"/>
        <v>0</v>
      </c>
      <c r="G43" s="10">
        <f t="shared" si="2"/>
        <v>0</v>
      </c>
      <c r="H43" s="15"/>
      <c r="I43" s="19" t="str">
        <f t="shared" si="3"/>
        <v>非常勤</v>
      </c>
      <c r="J43" s="10">
        <f t="shared" si="4"/>
        <v>0</v>
      </c>
      <c r="K43" s="10">
        <f t="shared" si="5"/>
        <v>0</v>
      </c>
    </row>
    <row r="44" spans="2:20" x14ac:dyDescent="0.4">
      <c r="B44">
        <v>34</v>
      </c>
      <c r="C44" s="14"/>
      <c r="D44" s="15"/>
      <c r="E44" s="19" t="str">
        <f t="shared" si="0"/>
        <v>非常勤</v>
      </c>
      <c r="F44" s="10">
        <f t="shared" si="1"/>
        <v>0</v>
      </c>
      <c r="G44" s="10">
        <f t="shared" si="2"/>
        <v>0</v>
      </c>
      <c r="H44" s="15"/>
      <c r="I44" s="19" t="str">
        <f t="shared" si="3"/>
        <v>非常勤</v>
      </c>
      <c r="J44" s="10">
        <f t="shared" si="4"/>
        <v>0</v>
      </c>
      <c r="K44" s="10">
        <f t="shared" si="5"/>
        <v>0</v>
      </c>
    </row>
    <row r="45" spans="2:20" x14ac:dyDescent="0.4">
      <c r="B45">
        <v>35</v>
      </c>
      <c r="C45" s="14"/>
      <c r="D45" s="15"/>
      <c r="E45" s="19" t="str">
        <f t="shared" si="0"/>
        <v>非常勤</v>
      </c>
      <c r="F45" s="10">
        <f t="shared" si="1"/>
        <v>0</v>
      </c>
      <c r="G45" s="10">
        <f t="shared" si="2"/>
        <v>0</v>
      </c>
      <c r="H45" s="15"/>
      <c r="I45" s="19" t="str">
        <f t="shared" si="3"/>
        <v>非常勤</v>
      </c>
      <c r="J45" s="10">
        <f t="shared" si="4"/>
        <v>0</v>
      </c>
      <c r="K45" s="10">
        <f t="shared" si="5"/>
        <v>0</v>
      </c>
    </row>
    <row r="46" spans="2:20" x14ac:dyDescent="0.4">
      <c r="B46">
        <v>36</v>
      </c>
      <c r="C46" s="14"/>
      <c r="D46" s="15"/>
      <c r="E46" s="19" t="str">
        <f t="shared" si="0"/>
        <v>非常勤</v>
      </c>
      <c r="F46" s="10">
        <f t="shared" si="1"/>
        <v>0</v>
      </c>
      <c r="G46" s="10">
        <f t="shared" si="2"/>
        <v>0</v>
      </c>
      <c r="H46" s="15"/>
      <c r="I46" s="19" t="str">
        <f t="shared" si="3"/>
        <v>非常勤</v>
      </c>
      <c r="J46" s="10">
        <f t="shared" si="4"/>
        <v>0</v>
      </c>
      <c r="K46" s="10">
        <f t="shared" si="5"/>
        <v>0</v>
      </c>
    </row>
    <row r="47" spans="2:20" x14ac:dyDescent="0.4">
      <c r="B47">
        <v>37</v>
      </c>
      <c r="C47" s="14"/>
      <c r="D47" s="15"/>
      <c r="E47" s="19" t="str">
        <f t="shared" si="0"/>
        <v>非常勤</v>
      </c>
      <c r="F47" s="10">
        <f t="shared" si="1"/>
        <v>0</v>
      </c>
      <c r="G47" s="10">
        <f t="shared" si="2"/>
        <v>0</v>
      </c>
      <c r="H47" s="15"/>
      <c r="I47" s="19" t="str">
        <f t="shared" si="3"/>
        <v>非常勤</v>
      </c>
      <c r="J47" s="10">
        <f t="shared" si="4"/>
        <v>0</v>
      </c>
      <c r="K47" s="10">
        <f t="shared" si="5"/>
        <v>0</v>
      </c>
    </row>
    <row r="48" spans="2:20" x14ac:dyDescent="0.4">
      <c r="B48">
        <v>38</v>
      </c>
      <c r="C48" s="14"/>
      <c r="D48" s="15"/>
      <c r="E48" s="19" t="str">
        <f t="shared" si="0"/>
        <v>非常勤</v>
      </c>
      <c r="F48" s="10">
        <f t="shared" si="1"/>
        <v>0</v>
      </c>
      <c r="G48" s="10">
        <f t="shared" si="2"/>
        <v>0</v>
      </c>
      <c r="H48" s="15"/>
      <c r="I48" s="19" t="str">
        <f t="shared" si="3"/>
        <v>非常勤</v>
      </c>
      <c r="J48" s="10">
        <f t="shared" si="4"/>
        <v>0</v>
      </c>
      <c r="K48" s="10">
        <f t="shared" si="5"/>
        <v>0</v>
      </c>
    </row>
    <row r="49" spans="2:20" x14ac:dyDescent="0.4">
      <c r="B49">
        <v>39</v>
      </c>
      <c r="C49" s="14"/>
      <c r="D49" s="15"/>
      <c r="E49" s="19" t="str">
        <f t="shared" si="0"/>
        <v>非常勤</v>
      </c>
      <c r="F49" s="10">
        <f t="shared" si="1"/>
        <v>0</v>
      </c>
      <c r="G49" s="10">
        <f t="shared" si="2"/>
        <v>0</v>
      </c>
      <c r="H49" s="15"/>
      <c r="I49" s="19" t="str">
        <f t="shared" si="3"/>
        <v>非常勤</v>
      </c>
      <c r="J49" s="10">
        <f t="shared" si="4"/>
        <v>0</v>
      </c>
      <c r="K49" s="10">
        <f t="shared" si="5"/>
        <v>0</v>
      </c>
    </row>
    <row r="50" spans="2:20" x14ac:dyDescent="0.4">
      <c r="B50">
        <v>40</v>
      </c>
      <c r="C50" s="14"/>
      <c r="D50" s="15"/>
      <c r="E50" s="19" t="str">
        <f t="shared" si="0"/>
        <v>非常勤</v>
      </c>
      <c r="F50" s="10">
        <f t="shared" si="1"/>
        <v>0</v>
      </c>
      <c r="G50" s="10">
        <f t="shared" si="2"/>
        <v>0</v>
      </c>
      <c r="H50" s="15"/>
      <c r="I50" s="19" t="str">
        <f t="shared" si="3"/>
        <v>非常勤</v>
      </c>
      <c r="J50" s="10">
        <f t="shared" si="4"/>
        <v>0</v>
      </c>
      <c r="K50" s="10">
        <f t="shared" si="5"/>
        <v>0</v>
      </c>
    </row>
    <row r="51" spans="2:20" x14ac:dyDescent="0.4">
      <c r="B51">
        <v>41</v>
      </c>
      <c r="C51" s="14"/>
      <c r="D51" s="15"/>
      <c r="E51" s="19" t="str">
        <f t="shared" si="0"/>
        <v>非常勤</v>
      </c>
      <c r="F51" s="10">
        <f t="shared" si="1"/>
        <v>0</v>
      </c>
      <c r="G51" s="10">
        <f t="shared" si="2"/>
        <v>0</v>
      </c>
      <c r="H51" s="15"/>
      <c r="I51" s="19" t="str">
        <f t="shared" si="3"/>
        <v>非常勤</v>
      </c>
      <c r="J51" s="10">
        <f t="shared" si="4"/>
        <v>0</v>
      </c>
      <c r="K51" s="10">
        <f t="shared" si="5"/>
        <v>0</v>
      </c>
      <c r="L51" s="5"/>
      <c r="M51" s="5"/>
      <c r="N51" s="5"/>
      <c r="O51" s="5"/>
      <c r="P51" s="5"/>
      <c r="Q51" s="5"/>
      <c r="R51" s="5"/>
      <c r="S51" s="5"/>
      <c r="T51" s="5"/>
    </row>
    <row r="52" spans="2:20" x14ac:dyDescent="0.4">
      <c r="B52">
        <v>42</v>
      </c>
      <c r="C52" s="14"/>
      <c r="D52" s="15"/>
      <c r="E52" s="19" t="str">
        <f t="shared" si="0"/>
        <v>非常勤</v>
      </c>
      <c r="F52" s="10">
        <f t="shared" si="1"/>
        <v>0</v>
      </c>
      <c r="G52" s="10">
        <f t="shared" si="2"/>
        <v>0</v>
      </c>
      <c r="H52" s="15"/>
      <c r="I52" s="19" t="str">
        <f t="shared" si="3"/>
        <v>非常勤</v>
      </c>
      <c r="J52" s="10">
        <f t="shared" si="4"/>
        <v>0</v>
      </c>
      <c r="K52" s="10">
        <f t="shared" si="5"/>
        <v>0</v>
      </c>
    </row>
    <row r="53" spans="2:20" x14ac:dyDescent="0.4">
      <c r="B53">
        <v>43</v>
      </c>
      <c r="C53" s="14"/>
      <c r="D53" s="15"/>
      <c r="E53" s="19" t="str">
        <f t="shared" si="0"/>
        <v>非常勤</v>
      </c>
      <c r="F53" s="10">
        <f t="shared" si="1"/>
        <v>0</v>
      </c>
      <c r="G53" s="10">
        <f t="shared" si="2"/>
        <v>0</v>
      </c>
      <c r="H53" s="15"/>
      <c r="I53" s="19" t="str">
        <f t="shared" si="3"/>
        <v>非常勤</v>
      </c>
      <c r="J53" s="10">
        <f t="shared" si="4"/>
        <v>0</v>
      </c>
      <c r="K53" s="10">
        <f t="shared" si="5"/>
        <v>0</v>
      </c>
    </row>
    <row r="54" spans="2:20" x14ac:dyDescent="0.4">
      <c r="B54">
        <v>44</v>
      </c>
      <c r="C54" s="14"/>
      <c r="D54" s="15"/>
      <c r="E54" s="19" t="str">
        <f t="shared" si="0"/>
        <v>非常勤</v>
      </c>
      <c r="F54" s="10">
        <f t="shared" si="1"/>
        <v>0</v>
      </c>
      <c r="G54" s="10">
        <f t="shared" si="2"/>
        <v>0</v>
      </c>
      <c r="H54" s="15"/>
      <c r="I54" s="19" t="str">
        <f t="shared" si="3"/>
        <v>非常勤</v>
      </c>
      <c r="J54" s="10">
        <f t="shared" si="4"/>
        <v>0</v>
      </c>
      <c r="K54" s="10">
        <f t="shared" si="5"/>
        <v>0</v>
      </c>
    </row>
    <row r="55" spans="2:20" x14ac:dyDescent="0.4">
      <c r="B55">
        <v>45</v>
      </c>
      <c r="C55" s="14"/>
      <c r="D55" s="15"/>
      <c r="E55" s="19" t="str">
        <f t="shared" si="0"/>
        <v>非常勤</v>
      </c>
      <c r="F55" s="10">
        <f t="shared" si="1"/>
        <v>0</v>
      </c>
      <c r="G55" s="10">
        <f t="shared" si="2"/>
        <v>0</v>
      </c>
      <c r="H55" s="15"/>
      <c r="I55" s="19" t="str">
        <f t="shared" si="3"/>
        <v>非常勤</v>
      </c>
      <c r="J55" s="10">
        <f t="shared" si="4"/>
        <v>0</v>
      </c>
      <c r="K55" s="10">
        <f t="shared" si="5"/>
        <v>0</v>
      </c>
    </row>
    <row r="56" spans="2:20" x14ac:dyDescent="0.4">
      <c r="B56">
        <v>46</v>
      </c>
      <c r="C56" s="14"/>
      <c r="D56" s="15"/>
      <c r="E56" s="19" t="str">
        <f t="shared" si="0"/>
        <v>非常勤</v>
      </c>
      <c r="F56" s="10">
        <f t="shared" si="1"/>
        <v>0</v>
      </c>
      <c r="G56" s="10">
        <f t="shared" si="2"/>
        <v>0</v>
      </c>
      <c r="H56" s="15"/>
      <c r="I56" s="19" t="str">
        <f t="shared" si="3"/>
        <v>非常勤</v>
      </c>
      <c r="J56" s="10">
        <f t="shared" si="4"/>
        <v>0</v>
      </c>
      <c r="K56" s="10">
        <f t="shared" si="5"/>
        <v>0</v>
      </c>
    </row>
    <row r="57" spans="2:20" x14ac:dyDescent="0.4">
      <c r="B57">
        <v>47</v>
      </c>
      <c r="C57" s="14"/>
      <c r="D57" s="15"/>
      <c r="E57" s="19" t="str">
        <f t="shared" si="0"/>
        <v>非常勤</v>
      </c>
      <c r="F57" s="10">
        <f t="shared" si="1"/>
        <v>0</v>
      </c>
      <c r="G57" s="10">
        <f t="shared" si="2"/>
        <v>0</v>
      </c>
      <c r="H57" s="15"/>
      <c r="I57" s="19" t="str">
        <f t="shared" si="3"/>
        <v>非常勤</v>
      </c>
      <c r="J57" s="10">
        <f t="shared" si="4"/>
        <v>0</v>
      </c>
      <c r="K57" s="10">
        <f t="shared" si="5"/>
        <v>0</v>
      </c>
    </row>
    <row r="58" spans="2:20" x14ac:dyDescent="0.4">
      <c r="B58">
        <v>48</v>
      </c>
      <c r="C58" s="14"/>
      <c r="D58" s="15"/>
      <c r="E58" s="19" t="str">
        <f t="shared" si="0"/>
        <v>非常勤</v>
      </c>
      <c r="F58" s="10">
        <f t="shared" si="1"/>
        <v>0</v>
      </c>
      <c r="G58" s="10">
        <f t="shared" si="2"/>
        <v>0</v>
      </c>
      <c r="H58" s="15"/>
      <c r="I58" s="19" t="str">
        <f t="shared" si="3"/>
        <v>非常勤</v>
      </c>
      <c r="J58" s="10">
        <f t="shared" si="4"/>
        <v>0</v>
      </c>
      <c r="K58" s="10">
        <f t="shared" si="5"/>
        <v>0</v>
      </c>
    </row>
    <row r="59" spans="2:20" x14ac:dyDescent="0.4">
      <c r="B59">
        <v>49</v>
      </c>
      <c r="C59" s="14"/>
      <c r="D59" s="15"/>
      <c r="E59" s="19" t="str">
        <f t="shared" si="0"/>
        <v>非常勤</v>
      </c>
      <c r="F59" s="10">
        <f t="shared" si="1"/>
        <v>0</v>
      </c>
      <c r="G59" s="10">
        <f t="shared" si="2"/>
        <v>0</v>
      </c>
      <c r="H59" s="15"/>
      <c r="I59" s="19" t="str">
        <f t="shared" si="3"/>
        <v>非常勤</v>
      </c>
      <c r="J59" s="10">
        <f t="shared" si="4"/>
        <v>0</v>
      </c>
      <c r="K59" s="10">
        <f t="shared" si="5"/>
        <v>0</v>
      </c>
    </row>
    <row r="60" spans="2:20" x14ac:dyDescent="0.4">
      <c r="B60">
        <v>50</v>
      </c>
      <c r="C60" s="14"/>
      <c r="D60" s="15"/>
      <c r="E60" s="19" t="str">
        <f t="shared" si="0"/>
        <v>非常勤</v>
      </c>
      <c r="F60" s="10">
        <f t="shared" si="1"/>
        <v>0</v>
      </c>
      <c r="G60" s="10">
        <f t="shared" si="2"/>
        <v>0</v>
      </c>
      <c r="H60" s="15"/>
      <c r="I60" s="19" t="str">
        <f t="shared" si="3"/>
        <v>非常勤</v>
      </c>
      <c r="J60" s="10">
        <f t="shared" si="4"/>
        <v>0</v>
      </c>
      <c r="K60" s="10">
        <f t="shared" si="5"/>
        <v>0</v>
      </c>
    </row>
    <row r="61" spans="2:20" x14ac:dyDescent="0.4">
      <c r="D61" s="5"/>
      <c r="E61" s="5"/>
      <c r="F61" s="5"/>
      <c r="G61" s="5"/>
      <c r="H61" s="5"/>
      <c r="I61" s="5"/>
      <c r="J61" s="5"/>
      <c r="K61" s="5"/>
    </row>
    <row r="62" spans="2:20" x14ac:dyDescent="0.4">
      <c r="D62" s="5"/>
      <c r="E62" s="5"/>
      <c r="F62" s="6"/>
      <c r="G62" s="6"/>
      <c r="H62" s="5"/>
      <c r="I62" s="5"/>
      <c r="J62" s="6"/>
      <c r="K62" s="6"/>
    </row>
    <row r="63" spans="2:20" x14ac:dyDescent="0.4">
      <c r="F63" s="2"/>
      <c r="G63" s="2"/>
      <c r="J63" s="2"/>
      <c r="K63" s="2"/>
    </row>
    <row r="64" spans="2:20" x14ac:dyDescent="0.4">
      <c r="F64" s="2"/>
      <c r="G64" s="2"/>
      <c r="J64" s="2"/>
      <c r="K64" s="2"/>
    </row>
  </sheetData>
  <mergeCells count="6">
    <mergeCell ref="G3:H3"/>
    <mergeCell ref="J3:K3"/>
    <mergeCell ref="C4:F4"/>
    <mergeCell ref="C5:F5"/>
    <mergeCell ref="D9:G9"/>
    <mergeCell ref="H9:K9"/>
  </mergeCells>
  <phoneticPr fontId="1"/>
  <pageMargins left="0.7" right="0.7" top="0.75" bottom="0.75" header="0.3" footer="0.3"/>
  <pageSetup paperSize="8"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F3DD3-BD92-4A76-967B-CB42F9E8DE12}">
  <sheetPr>
    <tabColor theme="9" tint="0.59999389629810485"/>
  </sheetPr>
  <dimension ref="B1:Q64"/>
  <sheetViews>
    <sheetView view="pageBreakPreview" topLeftCell="A3" zoomScale="60" zoomScaleNormal="100" workbookViewId="0">
      <selection activeCell="H9" sqref="H9"/>
    </sheetView>
  </sheetViews>
  <sheetFormatPr defaultRowHeight="18.75" x14ac:dyDescent="0.4"/>
  <cols>
    <col min="1" max="1" width="1.75" customWidth="1"/>
    <col min="2" max="2" width="4.5" bestFit="1" customWidth="1"/>
    <col min="3" max="3" width="33.125" customWidth="1"/>
    <col min="4" max="6" width="26.25" customWidth="1"/>
    <col min="7" max="7" width="29.125" customWidth="1"/>
    <col min="8" max="8" width="58.75" bestFit="1" customWidth="1"/>
  </cols>
  <sheetData>
    <row r="1" spans="2:17" x14ac:dyDescent="0.4">
      <c r="C1" t="s">
        <v>0</v>
      </c>
    </row>
    <row r="2" spans="2:17" ht="24" x14ac:dyDescent="0.5">
      <c r="C2" s="1" t="s">
        <v>1</v>
      </c>
      <c r="H2" t="str">
        <f>IF(H11&lt;&gt;"","エラーが表示されています。"," ")</f>
        <v xml:space="preserve"> </v>
      </c>
    </row>
    <row r="3" spans="2:17" ht="19.5" thickBot="1" x14ac:dyDescent="0.45">
      <c r="C3" t="s">
        <v>18</v>
      </c>
    </row>
    <row r="4" spans="2:17" ht="36.75" thickBot="1" x14ac:dyDescent="0.45">
      <c r="C4" s="33" t="s">
        <v>17</v>
      </c>
      <c r="D4" s="33"/>
      <c r="E4" s="33"/>
      <c r="F4" s="33"/>
      <c r="G4" s="11" t="s">
        <v>20</v>
      </c>
      <c r="H4" s="17">
        <f>SUM(G11:G60)</f>
        <v>3.3999999999999995</v>
      </c>
      <c r="I4" s="8" t="s">
        <v>11</v>
      </c>
    </row>
    <row r="5" spans="2:17" ht="42" customHeight="1" thickBot="1" x14ac:dyDescent="0.45">
      <c r="C5" s="33" t="s">
        <v>19</v>
      </c>
      <c r="D5" s="33"/>
      <c r="E5" s="33"/>
      <c r="F5" s="33"/>
      <c r="G5" s="11" t="s">
        <v>21</v>
      </c>
      <c r="H5" s="12">
        <f>SUMIF(E11:E60,"常勤",G11:G60)</f>
        <v>1</v>
      </c>
      <c r="I5" s="8" t="s">
        <v>11</v>
      </c>
    </row>
    <row r="6" spans="2:17" ht="57.75" customHeight="1" thickBot="1" x14ac:dyDescent="0.45">
      <c r="C6" s="27" t="s">
        <v>4</v>
      </c>
      <c r="D6" s="16">
        <v>40</v>
      </c>
      <c r="E6" s="9" t="s">
        <v>5</v>
      </c>
      <c r="G6" s="11" t="s">
        <v>22</v>
      </c>
      <c r="H6" s="13">
        <f>COUNTIFS(D11:D60,"&lt;&gt;"&amp;"",E11:E60,"非常勤")</f>
        <v>5</v>
      </c>
      <c r="I6" s="8" t="s">
        <v>11</v>
      </c>
    </row>
    <row r="7" spans="2:17" ht="26.25" customHeight="1" x14ac:dyDescent="0.4">
      <c r="C7" s="3" t="s">
        <v>6</v>
      </c>
    </row>
    <row r="8" spans="2:17" ht="26.25" customHeight="1" x14ac:dyDescent="0.4">
      <c r="C8" s="3"/>
    </row>
    <row r="9" spans="2:17" ht="33.75" customHeight="1" x14ac:dyDescent="0.4"/>
    <row r="10" spans="2:17" ht="101.25" customHeight="1" x14ac:dyDescent="0.4">
      <c r="C10" s="28" t="s">
        <v>2</v>
      </c>
      <c r="D10" s="28" t="s">
        <v>7</v>
      </c>
      <c r="E10" s="18" t="s">
        <v>8</v>
      </c>
      <c r="F10" s="28" t="s">
        <v>9</v>
      </c>
      <c r="G10" s="28" t="s">
        <v>10</v>
      </c>
      <c r="H10" s="7" t="s">
        <v>3</v>
      </c>
    </row>
    <row r="11" spans="2:17" x14ac:dyDescent="0.4">
      <c r="B11">
        <v>1</v>
      </c>
      <c r="C11" s="14" t="s">
        <v>25</v>
      </c>
      <c r="D11" s="15">
        <v>4</v>
      </c>
      <c r="E11" s="19" t="str">
        <f>IF(OR(D11&gt;$D$6,D11=$D$6),"常勤","非常勤")</f>
        <v>非常勤</v>
      </c>
      <c r="F11" s="10">
        <f>D11/$D$6</f>
        <v>0.1</v>
      </c>
      <c r="G11" s="10">
        <f>IF($E11="常勤",1,$F11)</f>
        <v>0.1</v>
      </c>
      <c r="H11" s="4" t="str">
        <f t="shared" ref="H11:H60" si="0">IF(OR(AND($D11="非常勤",$E11&gt;0),AND($D11="常勤兼務",$E11&gt;0)),"③は②で「常勤専従」を選択した場合のみ入力してください。","")</f>
        <v/>
      </c>
      <c r="I11" s="5"/>
      <c r="J11" s="5"/>
      <c r="K11" s="5"/>
      <c r="L11" s="5"/>
      <c r="M11" s="5"/>
      <c r="N11" s="5"/>
      <c r="O11" s="5"/>
      <c r="P11" s="5"/>
      <c r="Q11" s="5"/>
    </row>
    <row r="12" spans="2:17" x14ac:dyDescent="0.4">
      <c r="B12">
        <v>2</v>
      </c>
      <c r="C12" s="14" t="s">
        <v>28</v>
      </c>
      <c r="D12" s="15">
        <v>23</v>
      </c>
      <c r="E12" s="19" t="str">
        <f t="shared" ref="E12:E60" si="1">IF(OR(D12&gt;$D$6,D12=$D$6),"常勤","非常勤")</f>
        <v>非常勤</v>
      </c>
      <c r="F12" s="10">
        <f t="shared" ref="F12:F60" si="2">D12/$D$6</f>
        <v>0.57499999999999996</v>
      </c>
      <c r="G12" s="10">
        <f t="shared" ref="G12:G60" si="3">IF($E12="常勤",1,$F12)</f>
        <v>0.57499999999999996</v>
      </c>
      <c r="H12" s="4" t="str">
        <f t="shared" si="0"/>
        <v/>
      </c>
      <c r="I12" s="5"/>
      <c r="J12" s="5"/>
      <c r="K12" s="5"/>
      <c r="L12" s="5"/>
      <c r="M12" s="5"/>
      <c r="N12" s="5"/>
      <c r="O12" s="5"/>
      <c r="P12" s="5"/>
      <c r="Q12" s="5"/>
    </row>
    <row r="13" spans="2:17" x14ac:dyDescent="0.4">
      <c r="B13">
        <v>3</v>
      </c>
      <c r="C13" s="14" t="s">
        <v>41</v>
      </c>
      <c r="D13" s="15">
        <v>35</v>
      </c>
      <c r="E13" s="19" t="str">
        <f t="shared" si="1"/>
        <v>非常勤</v>
      </c>
      <c r="F13" s="10">
        <f t="shared" si="2"/>
        <v>0.875</v>
      </c>
      <c r="G13" s="10">
        <f t="shared" si="3"/>
        <v>0.875</v>
      </c>
      <c r="H13" s="4" t="str">
        <f t="shared" si="0"/>
        <v/>
      </c>
      <c r="I13" s="5"/>
      <c r="J13" s="5"/>
      <c r="K13" s="5"/>
      <c r="L13" s="5"/>
      <c r="M13" s="5"/>
      <c r="N13" s="5"/>
      <c r="O13" s="5"/>
      <c r="P13" s="5"/>
      <c r="Q13" s="5"/>
    </row>
    <row r="14" spans="2:17" x14ac:dyDescent="0.4">
      <c r="B14">
        <v>4</v>
      </c>
      <c r="C14" s="14" t="s">
        <v>42</v>
      </c>
      <c r="D14" s="15">
        <v>22</v>
      </c>
      <c r="E14" s="19" t="str">
        <f t="shared" si="1"/>
        <v>非常勤</v>
      </c>
      <c r="F14" s="10">
        <f t="shared" si="2"/>
        <v>0.55000000000000004</v>
      </c>
      <c r="G14" s="10">
        <f t="shared" si="3"/>
        <v>0.55000000000000004</v>
      </c>
      <c r="H14" s="4" t="str">
        <f t="shared" si="0"/>
        <v/>
      </c>
      <c r="I14" s="5"/>
      <c r="J14" s="5"/>
      <c r="K14" s="5"/>
      <c r="L14" s="5"/>
      <c r="M14" s="5"/>
      <c r="N14" s="5"/>
      <c r="O14" s="5"/>
      <c r="P14" s="5"/>
      <c r="Q14" s="5"/>
    </row>
    <row r="15" spans="2:17" x14ac:dyDescent="0.4">
      <c r="B15">
        <v>5</v>
      </c>
      <c r="C15" s="14" t="s">
        <v>43</v>
      </c>
      <c r="D15" s="15">
        <v>45</v>
      </c>
      <c r="E15" s="19" t="str">
        <f t="shared" si="1"/>
        <v>常勤</v>
      </c>
      <c r="F15" s="10">
        <f t="shared" si="2"/>
        <v>1.125</v>
      </c>
      <c r="G15" s="10">
        <f t="shared" si="3"/>
        <v>1</v>
      </c>
      <c r="H15" s="4" t="str">
        <f t="shared" si="0"/>
        <v/>
      </c>
      <c r="I15" s="5"/>
      <c r="J15" s="5"/>
      <c r="K15" s="5"/>
      <c r="L15" s="5"/>
      <c r="M15" s="5"/>
      <c r="N15" s="5"/>
      <c r="O15" s="5"/>
      <c r="P15" s="5"/>
      <c r="Q15" s="5"/>
    </row>
    <row r="16" spans="2:17" x14ac:dyDescent="0.4">
      <c r="B16">
        <v>6</v>
      </c>
      <c r="C16" s="14" t="s">
        <v>26</v>
      </c>
      <c r="D16" s="15">
        <v>12</v>
      </c>
      <c r="E16" s="19" t="str">
        <f t="shared" si="1"/>
        <v>非常勤</v>
      </c>
      <c r="F16" s="10">
        <f t="shared" si="2"/>
        <v>0.3</v>
      </c>
      <c r="G16" s="10">
        <f t="shared" si="3"/>
        <v>0.3</v>
      </c>
      <c r="H16" s="4" t="str">
        <f t="shared" si="0"/>
        <v/>
      </c>
      <c r="I16" s="5"/>
      <c r="J16" s="5"/>
      <c r="K16" s="5"/>
      <c r="L16" s="5"/>
      <c r="M16" s="5"/>
      <c r="N16" s="5"/>
      <c r="O16" s="5"/>
      <c r="P16" s="5"/>
      <c r="Q16" s="5"/>
    </row>
    <row r="17" spans="2:17" x14ac:dyDescent="0.4">
      <c r="B17">
        <v>7</v>
      </c>
      <c r="C17" s="14"/>
      <c r="D17" s="15"/>
      <c r="E17" s="19" t="str">
        <f t="shared" si="1"/>
        <v>非常勤</v>
      </c>
      <c r="F17" s="10">
        <f t="shared" si="2"/>
        <v>0</v>
      </c>
      <c r="G17" s="10">
        <f t="shared" si="3"/>
        <v>0</v>
      </c>
      <c r="H17" s="4" t="str">
        <f t="shared" si="0"/>
        <v/>
      </c>
      <c r="I17" s="5"/>
      <c r="J17" s="5"/>
      <c r="K17" s="5"/>
      <c r="L17" s="5"/>
      <c r="M17" s="5"/>
      <c r="N17" s="5"/>
      <c r="O17" s="5"/>
      <c r="P17" s="5"/>
      <c r="Q17" s="5"/>
    </row>
    <row r="18" spans="2:17" x14ac:dyDescent="0.4">
      <c r="B18">
        <v>8</v>
      </c>
      <c r="C18" s="14"/>
      <c r="D18" s="15"/>
      <c r="E18" s="19" t="str">
        <f t="shared" si="1"/>
        <v>非常勤</v>
      </c>
      <c r="F18" s="10">
        <f t="shared" si="2"/>
        <v>0</v>
      </c>
      <c r="G18" s="10">
        <f t="shared" si="3"/>
        <v>0</v>
      </c>
      <c r="H18" s="4" t="str">
        <f t="shared" si="0"/>
        <v/>
      </c>
      <c r="I18" s="5"/>
      <c r="J18" s="5"/>
      <c r="K18" s="5"/>
      <c r="L18" s="5"/>
      <c r="M18" s="5"/>
      <c r="N18" s="5"/>
      <c r="O18" s="5"/>
      <c r="P18" s="5"/>
      <c r="Q18" s="5"/>
    </row>
    <row r="19" spans="2:17" x14ac:dyDescent="0.4">
      <c r="B19">
        <v>9</v>
      </c>
      <c r="C19" s="14"/>
      <c r="D19" s="15"/>
      <c r="E19" s="19" t="str">
        <f t="shared" si="1"/>
        <v>非常勤</v>
      </c>
      <c r="F19" s="10">
        <f t="shared" si="2"/>
        <v>0</v>
      </c>
      <c r="G19" s="10">
        <f t="shared" si="3"/>
        <v>0</v>
      </c>
      <c r="H19" s="4" t="str">
        <f t="shared" si="0"/>
        <v/>
      </c>
      <c r="I19" s="5"/>
      <c r="J19" s="5"/>
      <c r="K19" s="5"/>
      <c r="L19" s="5"/>
      <c r="M19" s="5"/>
      <c r="N19" s="5"/>
      <c r="O19" s="5"/>
      <c r="P19" s="5"/>
      <c r="Q19" s="5"/>
    </row>
    <row r="20" spans="2:17" x14ac:dyDescent="0.4">
      <c r="B20">
        <v>10</v>
      </c>
      <c r="C20" s="14"/>
      <c r="D20" s="15"/>
      <c r="E20" s="19" t="str">
        <f t="shared" si="1"/>
        <v>非常勤</v>
      </c>
      <c r="F20" s="10">
        <f t="shared" si="2"/>
        <v>0</v>
      </c>
      <c r="G20" s="10">
        <f t="shared" si="3"/>
        <v>0</v>
      </c>
      <c r="H20" s="4" t="str">
        <f t="shared" si="0"/>
        <v/>
      </c>
      <c r="I20" s="5"/>
      <c r="J20" s="5"/>
      <c r="K20" s="5"/>
      <c r="L20" s="5"/>
      <c r="M20" s="5"/>
      <c r="N20" s="5"/>
      <c r="O20" s="5"/>
      <c r="P20" s="5"/>
      <c r="Q20" s="5"/>
    </row>
    <row r="21" spans="2:17" x14ac:dyDescent="0.4">
      <c r="B21">
        <v>11</v>
      </c>
      <c r="C21" s="14"/>
      <c r="D21" s="15"/>
      <c r="E21" s="19" t="str">
        <f t="shared" si="1"/>
        <v>非常勤</v>
      </c>
      <c r="F21" s="10">
        <f t="shared" si="2"/>
        <v>0</v>
      </c>
      <c r="G21" s="10">
        <f t="shared" si="3"/>
        <v>0</v>
      </c>
      <c r="H21" s="4" t="str">
        <f t="shared" si="0"/>
        <v/>
      </c>
      <c r="I21" s="5"/>
      <c r="J21" s="5"/>
      <c r="K21" s="5"/>
      <c r="L21" s="5"/>
      <c r="M21" s="5"/>
      <c r="N21" s="5"/>
      <c r="O21" s="5"/>
      <c r="P21" s="5"/>
      <c r="Q21" s="5"/>
    </row>
    <row r="22" spans="2:17" x14ac:dyDescent="0.4">
      <c r="B22">
        <v>12</v>
      </c>
      <c r="C22" s="14"/>
      <c r="D22" s="15"/>
      <c r="E22" s="19" t="str">
        <f t="shared" si="1"/>
        <v>非常勤</v>
      </c>
      <c r="F22" s="10">
        <f t="shared" si="2"/>
        <v>0</v>
      </c>
      <c r="G22" s="10">
        <f t="shared" si="3"/>
        <v>0</v>
      </c>
      <c r="H22" s="4" t="str">
        <f t="shared" si="0"/>
        <v/>
      </c>
    </row>
    <row r="23" spans="2:17" x14ac:dyDescent="0.4">
      <c r="B23">
        <v>13</v>
      </c>
      <c r="C23" s="14"/>
      <c r="D23" s="15"/>
      <c r="E23" s="19" t="str">
        <f t="shared" si="1"/>
        <v>非常勤</v>
      </c>
      <c r="F23" s="10">
        <f t="shared" si="2"/>
        <v>0</v>
      </c>
      <c r="G23" s="10">
        <f t="shared" si="3"/>
        <v>0</v>
      </c>
      <c r="H23" s="4" t="str">
        <f t="shared" si="0"/>
        <v/>
      </c>
    </row>
    <row r="24" spans="2:17" x14ac:dyDescent="0.4">
      <c r="B24">
        <v>14</v>
      </c>
      <c r="C24" s="14"/>
      <c r="D24" s="15"/>
      <c r="E24" s="19" t="str">
        <f t="shared" si="1"/>
        <v>非常勤</v>
      </c>
      <c r="F24" s="10">
        <f t="shared" si="2"/>
        <v>0</v>
      </c>
      <c r="G24" s="10">
        <f t="shared" si="3"/>
        <v>0</v>
      </c>
      <c r="H24" s="4" t="str">
        <f t="shared" si="0"/>
        <v/>
      </c>
    </row>
    <row r="25" spans="2:17" x14ac:dyDescent="0.4">
      <c r="B25">
        <v>15</v>
      </c>
      <c r="C25" s="14"/>
      <c r="D25" s="15"/>
      <c r="E25" s="19" t="str">
        <f t="shared" si="1"/>
        <v>非常勤</v>
      </c>
      <c r="F25" s="10">
        <f t="shared" si="2"/>
        <v>0</v>
      </c>
      <c r="G25" s="10">
        <f t="shared" si="3"/>
        <v>0</v>
      </c>
      <c r="H25" s="4" t="str">
        <f t="shared" si="0"/>
        <v/>
      </c>
    </row>
    <row r="26" spans="2:17" x14ac:dyDescent="0.4">
      <c r="B26">
        <v>16</v>
      </c>
      <c r="C26" s="14"/>
      <c r="D26" s="15"/>
      <c r="E26" s="19" t="str">
        <f t="shared" si="1"/>
        <v>非常勤</v>
      </c>
      <c r="F26" s="10">
        <f t="shared" si="2"/>
        <v>0</v>
      </c>
      <c r="G26" s="10">
        <f t="shared" si="3"/>
        <v>0</v>
      </c>
      <c r="H26" s="4" t="str">
        <f t="shared" si="0"/>
        <v/>
      </c>
    </row>
    <row r="27" spans="2:17" x14ac:dyDescent="0.4">
      <c r="B27">
        <v>17</v>
      </c>
      <c r="C27" s="14"/>
      <c r="D27" s="15"/>
      <c r="E27" s="19" t="str">
        <f t="shared" si="1"/>
        <v>非常勤</v>
      </c>
      <c r="F27" s="10">
        <f t="shared" si="2"/>
        <v>0</v>
      </c>
      <c r="G27" s="10">
        <f t="shared" si="3"/>
        <v>0</v>
      </c>
      <c r="H27" s="4" t="str">
        <f t="shared" si="0"/>
        <v/>
      </c>
    </row>
    <row r="28" spans="2:17" x14ac:dyDescent="0.4">
      <c r="B28">
        <v>18</v>
      </c>
      <c r="C28" s="14"/>
      <c r="D28" s="15"/>
      <c r="E28" s="19" t="str">
        <f t="shared" si="1"/>
        <v>非常勤</v>
      </c>
      <c r="F28" s="10">
        <f t="shared" si="2"/>
        <v>0</v>
      </c>
      <c r="G28" s="10">
        <f t="shared" si="3"/>
        <v>0</v>
      </c>
      <c r="H28" s="4" t="str">
        <f t="shared" si="0"/>
        <v/>
      </c>
    </row>
    <row r="29" spans="2:17" x14ac:dyDescent="0.4">
      <c r="B29">
        <v>19</v>
      </c>
      <c r="C29" s="14"/>
      <c r="D29" s="15"/>
      <c r="E29" s="19" t="str">
        <f t="shared" si="1"/>
        <v>非常勤</v>
      </c>
      <c r="F29" s="10">
        <f t="shared" si="2"/>
        <v>0</v>
      </c>
      <c r="G29" s="10">
        <f t="shared" si="3"/>
        <v>0</v>
      </c>
      <c r="H29" s="4" t="str">
        <f t="shared" si="0"/>
        <v/>
      </c>
    </row>
    <row r="30" spans="2:17" x14ac:dyDescent="0.4">
      <c r="B30">
        <v>20</v>
      </c>
      <c r="C30" s="14"/>
      <c r="D30" s="15"/>
      <c r="E30" s="19" t="str">
        <f t="shared" si="1"/>
        <v>非常勤</v>
      </c>
      <c r="F30" s="10">
        <f t="shared" si="2"/>
        <v>0</v>
      </c>
      <c r="G30" s="10">
        <f t="shared" si="3"/>
        <v>0</v>
      </c>
      <c r="H30" s="4" t="str">
        <f t="shared" si="0"/>
        <v/>
      </c>
    </row>
    <row r="31" spans="2:17" x14ac:dyDescent="0.4">
      <c r="B31">
        <v>21</v>
      </c>
      <c r="C31" s="14"/>
      <c r="D31" s="15"/>
      <c r="E31" s="19" t="str">
        <f t="shared" si="1"/>
        <v>非常勤</v>
      </c>
      <c r="F31" s="10">
        <f t="shared" si="2"/>
        <v>0</v>
      </c>
      <c r="G31" s="10">
        <f t="shared" si="3"/>
        <v>0</v>
      </c>
      <c r="H31" s="4" t="str">
        <f t="shared" si="0"/>
        <v/>
      </c>
      <c r="I31" s="5"/>
      <c r="J31" s="5"/>
      <c r="K31" s="5"/>
      <c r="L31" s="5"/>
      <c r="M31" s="5"/>
      <c r="N31" s="5"/>
      <c r="O31" s="5"/>
      <c r="P31" s="5"/>
      <c r="Q31" s="5"/>
    </row>
    <row r="32" spans="2:17" x14ac:dyDescent="0.4">
      <c r="B32">
        <v>22</v>
      </c>
      <c r="C32" s="14"/>
      <c r="D32" s="15"/>
      <c r="E32" s="19" t="str">
        <f t="shared" si="1"/>
        <v>非常勤</v>
      </c>
      <c r="F32" s="10">
        <f t="shared" si="2"/>
        <v>0</v>
      </c>
      <c r="G32" s="10">
        <f t="shared" si="3"/>
        <v>0</v>
      </c>
      <c r="H32" s="4" t="str">
        <f t="shared" si="0"/>
        <v/>
      </c>
      <c r="I32" s="5"/>
      <c r="J32" s="5"/>
      <c r="K32" s="5"/>
      <c r="L32" s="5"/>
      <c r="M32" s="5"/>
      <c r="N32" s="5"/>
      <c r="O32" s="5"/>
      <c r="P32" s="5"/>
      <c r="Q32" s="5"/>
    </row>
    <row r="33" spans="2:17" x14ac:dyDescent="0.4">
      <c r="B33">
        <v>23</v>
      </c>
      <c r="C33" s="14"/>
      <c r="D33" s="15"/>
      <c r="E33" s="19" t="str">
        <f t="shared" si="1"/>
        <v>非常勤</v>
      </c>
      <c r="F33" s="10">
        <f t="shared" si="2"/>
        <v>0</v>
      </c>
      <c r="G33" s="10">
        <f t="shared" si="3"/>
        <v>0</v>
      </c>
      <c r="H33" s="4" t="str">
        <f t="shared" si="0"/>
        <v/>
      </c>
      <c r="I33" s="5"/>
      <c r="J33" s="5"/>
      <c r="K33" s="5"/>
      <c r="L33" s="5"/>
      <c r="M33" s="5"/>
      <c r="N33" s="5"/>
      <c r="O33" s="5"/>
      <c r="P33" s="5"/>
      <c r="Q33" s="5"/>
    </row>
    <row r="34" spans="2:17" x14ac:dyDescent="0.4">
      <c r="B34">
        <v>24</v>
      </c>
      <c r="C34" s="14"/>
      <c r="D34" s="15"/>
      <c r="E34" s="19" t="str">
        <f t="shared" si="1"/>
        <v>非常勤</v>
      </c>
      <c r="F34" s="10">
        <f t="shared" si="2"/>
        <v>0</v>
      </c>
      <c r="G34" s="10">
        <f t="shared" si="3"/>
        <v>0</v>
      </c>
      <c r="H34" s="4" t="str">
        <f t="shared" si="0"/>
        <v/>
      </c>
      <c r="I34" s="5"/>
      <c r="J34" s="5"/>
      <c r="K34" s="5"/>
      <c r="L34" s="5"/>
      <c r="M34" s="5"/>
      <c r="N34" s="5"/>
      <c r="O34" s="5"/>
      <c r="P34" s="5"/>
      <c r="Q34" s="5"/>
    </row>
    <row r="35" spans="2:17" x14ac:dyDescent="0.4">
      <c r="B35">
        <v>25</v>
      </c>
      <c r="C35" s="14"/>
      <c r="D35" s="15"/>
      <c r="E35" s="19" t="str">
        <f t="shared" si="1"/>
        <v>非常勤</v>
      </c>
      <c r="F35" s="10">
        <f t="shared" si="2"/>
        <v>0</v>
      </c>
      <c r="G35" s="10">
        <f t="shared" si="3"/>
        <v>0</v>
      </c>
      <c r="H35" s="4" t="str">
        <f t="shared" si="0"/>
        <v/>
      </c>
      <c r="I35" s="5"/>
      <c r="J35" s="5"/>
      <c r="K35" s="5"/>
      <c r="L35" s="5"/>
      <c r="M35" s="5"/>
      <c r="N35" s="5"/>
      <c r="O35" s="5"/>
      <c r="P35" s="5"/>
      <c r="Q35" s="5"/>
    </row>
    <row r="36" spans="2:17" x14ac:dyDescent="0.4">
      <c r="B36">
        <v>26</v>
      </c>
      <c r="C36" s="14"/>
      <c r="D36" s="15"/>
      <c r="E36" s="19" t="str">
        <f t="shared" si="1"/>
        <v>非常勤</v>
      </c>
      <c r="F36" s="10">
        <f t="shared" si="2"/>
        <v>0</v>
      </c>
      <c r="G36" s="10">
        <f t="shared" si="3"/>
        <v>0</v>
      </c>
      <c r="H36" s="4" t="str">
        <f t="shared" si="0"/>
        <v/>
      </c>
      <c r="I36" s="5"/>
      <c r="J36" s="5"/>
      <c r="K36" s="5"/>
      <c r="L36" s="5"/>
      <c r="M36" s="5"/>
      <c r="N36" s="5"/>
      <c r="O36" s="5"/>
      <c r="P36" s="5"/>
      <c r="Q36" s="5"/>
    </row>
    <row r="37" spans="2:17" x14ac:dyDescent="0.4">
      <c r="B37">
        <v>27</v>
      </c>
      <c r="C37" s="14"/>
      <c r="D37" s="15"/>
      <c r="E37" s="19" t="str">
        <f t="shared" si="1"/>
        <v>非常勤</v>
      </c>
      <c r="F37" s="10">
        <f t="shared" si="2"/>
        <v>0</v>
      </c>
      <c r="G37" s="10">
        <f t="shared" si="3"/>
        <v>0</v>
      </c>
      <c r="H37" s="4" t="str">
        <f t="shared" si="0"/>
        <v/>
      </c>
      <c r="I37" s="5"/>
      <c r="J37" s="5"/>
      <c r="K37" s="5"/>
      <c r="L37" s="5"/>
      <c r="M37" s="5"/>
      <c r="N37" s="5"/>
      <c r="O37" s="5"/>
      <c r="P37" s="5"/>
      <c r="Q37" s="5"/>
    </row>
    <row r="38" spans="2:17" x14ac:dyDescent="0.4">
      <c r="B38">
        <v>28</v>
      </c>
      <c r="C38" s="14"/>
      <c r="D38" s="15"/>
      <c r="E38" s="19" t="str">
        <f t="shared" si="1"/>
        <v>非常勤</v>
      </c>
      <c r="F38" s="10">
        <f t="shared" si="2"/>
        <v>0</v>
      </c>
      <c r="G38" s="10">
        <f t="shared" si="3"/>
        <v>0</v>
      </c>
      <c r="H38" s="4" t="str">
        <f t="shared" si="0"/>
        <v/>
      </c>
      <c r="I38" s="5"/>
      <c r="J38" s="5"/>
      <c r="K38" s="5"/>
      <c r="L38" s="5"/>
      <c r="M38" s="5"/>
      <c r="N38" s="5"/>
      <c r="O38" s="5"/>
      <c r="P38" s="5"/>
      <c r="Q38" s="5"/>
    </row>
    <row r="39" spans="2:17" x14ac:dyDescent="0.4">
      <c r="B39">
        <v>29</v>
      </c>
      <c r="C39" s="14"/>
      <c r="D39" s="15"/>
      <c r="E39" s="19" t="str">
        <f t="shared" si="1"/>
        <v>非常勤</v>
      </c>
      <c r="F39" s="10">
        <f t="shared" si="2"/>
        <v>0</v>
      </c>
      <c r="G39" s="10">
        <f t="shared" si="3"/>
        <v>0</v>
      </c>
      <c r="H39" s="4" t="str">
        <f t="shared" si="0"/>
        <v/>
      </c>
      <c r="I39" s="5"/>
      <c r="J39" s="5"/>
      <c r="K39" s="5"/>
      <c r="L39" s="5"/>
      <c r="M39" s="5"/>
      <c r="N39" s="5"/>
      <c r="O39" s="5"/>
      <c r="P39" s="5"/>
      <c r="Q39" s="5"/>
    </row>
    <row r="40" spans="2:17" x14ac:dyDescent="0.4">
      <c r="B40">
        <v>30</v>
      </c>
      <c r="C40" s="14"/>
      <c r="D40" s="15"/>
      <c r="E40" s="19" t="str">
        <f t="shared" si="1"/>
        <v>非常勤</v>
      </c>
      <c r="F40" s="10">
        <f t="shared" si="2"/>
        <v>0</v>
      </c>
      <c r="G40" s="10">
        <f t="shared" si="3"/>
        <v>0</v>
      </c>
      <c r="H40" s="4" t="str">
        <f t="shared" si="0"/>
        <v/>
      </c>
      <c r="I40" s="5"/>
      <c r="J40" s="5"/>
      <c r="K40" s="5"/>
      <c r="L40" s="5"/>
      <c r="M40" s="5"/>
      <c r="N40" s="5"/>
      <c r="O40" s="5"/>
      <c r="P40" s="5"/>
      <c r="Q40" s="5"/>
    </row>
    <row r="41" spans="2:17" x14ac:dyDescent="0.4">
      <c r="B41">
        <v>31</v>
      </c>
      <c r="C41" s="14"/>
      <c r="D41" s="15"/>
      <c r="E41" s="19" t="str">
        <f t="shared" si="1"/>
        <v>非常勤</v>
      </c>
      <c r="F41" s="10">
        <f t="shared" si="2"/>
        <v>0</v>
      </c>
      <c r="G41" s="10">
        <f t="shared" si="3"/>
        <v>0</v>
      </c>
      <c r="H41" s="4" t="str">
        <f t="shared" si="0"/>
        <v/>
      </c>
      <c r="I41" s="5"/>
      <c r="J41" s="5"/>
      <c r="K41" s="5"/>
      <c r="L41" s="5"/>
      <c r="M41" s="5"/>
      <c r="N41" s="5"/>
      <c r="O41" s="5"/>
      <c r="P41" s="5"/>
      <c r="Q41" s="5"/>
    </row>
    <row r="42" spans="2:17" x14ac:dyDescent="0.4">
      <c r="B42">
        <v>32</v>
      </c>
      <c r="C42" s="14"/>
      <c r="D42" s="15"/>
      <c r="E42" s="19" t="str">
        <f t="shared" si="1"/>
        <v>非常勤</v>
      </c>
      <c r="F42" s="10">
        <f t="shared" si="2"/>
        <v>0</v>
      </c>
      <c r="G42" s="10">
        <f t="shared" si="3"/>
        <v>0</v>
      </c>
      <c r="H42" s="4" t="str">
        <f t="shared" si="0"/>
        <v/>
      </c>
    </row>
    <row r="43" spans="2:17" x14ac:dyDescent="0.4">
      <c r="B43">
        <v>33</v>
      </c>
      <c r="C43" s="14"/>
      <c r="D43" s="15"/>
      <c r="E43" s="19" t="str">
        <f t="shared" si="1"/>
        <v>非常勤</v>
      </c>
      <c r="F43" s="10">
        <f t="shared" si="2"/>
        <v>0</v>
      </c>
      <c r="G43" s="10">
        <f t="shared" si="3"/>
        <v>0</v>
      </c>
      <c r="H43" s="4" t="str">
        <f t="shared" si="0"/>
        <v/>
      </c>
    </row>
    <row r="44" spans="2:17" x14ac:dyDescent="0.4">
      <c r="B44">
        <v>34</v>
      </c>
      <c r="C44" s="14"/>
      <c r="D44" s="15"/>
      <c r="E44" s="19" t="str">
        <f t="shared" si="1"/>
        <v>非常勤</v>
      </c>
      <c r="F44" s="10">
        <f t="shared" si="2"/>
        <v>0</v>
      </c>
      <c r="G44" s="10">
        <f t="shared" si="3"/>
        <v>0</v>
      </c>
      <c r="H44" s="4" t="str">
        <f t="shared" si="0"/>
        <v/>
      </c>
    </row>
    <row r="45" spans="2:17" x14ac:dyDescent="0.4">
      <c r="B45">
        <v>35</v>
      </c>
      <c r="C45" s="14"/>
      <c r="D45" s="15"/>
      <c r="E45" s="19" t="str">
        <f t="shared" si="1"/>
        <v>非常勤</v>
      </c>
      <c r="F45" s="10">
        <f t="shared" si="2"/>
        <v>0</v>
      </c>
      <c r="G45" s="10">
        <f t="shared" si="3"/>
        <v>0</v>
      </c>
      <c r="H45" s="4" t="str">
        <f t="shared" si="0"/>
        <v/>
      </c>
    </row>
    <row r="46" spans="2:17" x14ac:dyDescent="0.4">
      <c r="B46">
        <v>36</v>
      </c>
      <c r="C46" s="14"/>
      <c r="D46" s="15"/>
      <c r="E46" s="19" t="str">
        <f t="shared" si="1"/>
        <v>非常勤</v>
      </c>
      <c r="F46" s="10">
        <f t="shared" si="2"/>
        <v>0</v>
      </c>
      <c r="G46" s="10">
        <f t="shared" si="3"/>
        <v>0</v>
      </c>
      <c r="H46" s="4" t="str">
        <f t="shared" si="0"/>
        <v/>
      </c>
    </row>
    <row r="47" spans="2:17" x14ac:dyDescent="0.4">
      <c r="B47">
        <v>37</v>
      </c>
      <c r="C47" s="14"/>
      <c r="D47" s="15"/>
      <c r="E47" s="19" t="str">
        <f t="shared" si="1"/>
        <v>非常勤</v>
      </c>
      <c r="F47" s="10">
        <f t="shared" si="2"/>
        <v>0</v>
      </c>
      <c r="G47" s="10">
        <f t="shared" si="3"/>
        <v>0</v>
      </c>
      <c r="H47" s="4" t="str">
        <f t="shared" si="0"/>
        <v/>
      </c>
    </row>
    <row r="48" spans="2:17" x14ac:dyDescent="0.4">
      <c r="B48">
        <v>38</v>
      </c>
      <c r="C48" s="14"/>
      <c r="D48" s="15"/>
      <c r="E48" s="19" t="str">
        <f t="shared" si="1"/>
        <v>非常勤</v>
      </c>
      <c r="F48" s="10">
        <f t="shared" si="2"/>
        <v>0</v>
      </c>
      <c r="G48" s="10">
        <f t="shared" si="3"/>
        <v>0</v>
      </c>
      <c r="H48" s="4" t="str">
        <f t="shared" si="0"/>
        <v/>
      </c>
    </row>
    <row r="49" spans="2:17" x14ac:dyDescent="0.4">
      <c r="B49">
        <v>39</v>
      </c>
      <c r="C49" s="14"/>
      <c r="D49" s="15"/>
      <c r="E49" s="19" t="str">
        <f t="shared" si="1"/>
        <v>非常勤</v>
      </c>
      <c r="F49" s="10">
        <f t="shared" si="2"/>
        <v>0</v>
      </c>
      <c r="G49" s="10">
        <f t="shared" si="3"/>
        <v>0</v>
      </c>
      <c r="H49" s="4" t="str">
        <f t="shared" si="0"/>
        <v/>
      </c>
    </row>
    <row r="50" spans="2:17" x14ac:dyDescent="0.4">
      <c r="B50">
        <v>40</v>
      </c>
      <c r="C50" s="14"/>
      <c r="D50" s="15"/>
      <c r="E50" s="19" t="str">
        <f t="shared" si="1"/>
        <v>非常勤</v>
      </c>
      <c r="F50" s="10">
        <f t="shared" si="2"/>
        <v>0</v>
      </c>
      <c r="G50" s="10">
        <f t="shared" si="3"/>
        <v>0</v>
      </c>
      <c r="H50" s="4" t="str">
        <f t="shared" si="0"/>
        <v/>
      </c>
    </row>
    <row r="51" spans="2:17" x14ac:dyDescent="0.4">
      <c r="B51">
        <v>41</v>
      </c>
      <c r="C51" s="14"/>
      <c r="D51" s="15"/>
      <c r="E51" s="19" t="str">
        <f t="shared" si="1"/>
        <v>非常勤</v>
      </c>
      <c r="F51" s="10">
        <f t="shared" si="2"/>
        <v>0</v>
      </c>
      <c r="G51" s="10">
        <f t="shared" si="3"/>
        <v>0</v>
      </c>
      <c r="H51" s="4" t="str">
        <f t="shared" si="0"/>
        <v/>
      </c>
      <c r="I51" s="5"/>
      <c r="J51" s="5"/>
      <c r="K51" s="5"/>
      <c r="L51" s="5"/>
      <c r="M51" s="5"/>
      <c r="N51" s="5"/>
      <c r="O51" s="5"/>
      <c r="P51" s="5"/>
      <c r="Q51" s="5"/>
    </row>
    <row r="52" spans="2:17" x14ac:dyDescent="0.4">
      <c r="B52">
        <v>42</v>
      </c>
      <c r="C52" s="14"/>
      <c r="D52" s="15"/>
      <c r="E52" s="19" t="str">
        <f t="shared" si="1"/>
        <v>非常勤</v>
      </c>
      <c r="F52" s="10">
        <f t="shared" si="2"/>
        <v>0</v>
      </c>
      <c r="G52" s="10">
        <f t="shared" si="3"/>
        <v>0</v>
      </c>
      <c r="H52" s="4" t="str">
        <f t="shared" si="0"/>
        <v/>
      </c>
    </row>
    <row r="53" spans="2:17" x14ac:dyDescent="0.4">
      <c r="B53">
        <v>43</v>
      </c>
      <c r="C53" s="14"/>
      <c r="D53" s="15"/>
      <c r="E53" s="19" t="str">
        <f t="shared" si="1"/>
        <v>非常勤</v>
      </c>
      <c r="F53" s="10">
        <f t="shared" si="2"/>
        <v>0</v>
      </c>
      <c r="G53" s="10">
        <f t="shared" si="3"/>
        <v>0</v>
      </c>
      <c r="H53" s="4" t="str">
        <f t="shared" si="0"/>
        <v/>
      </c>
    </row>
    <row r="54" spans="2:17" x14ac:dyDescent="0.4">
      <c r="B54">
        <v>44</v>
      </c>
      <c r="C54" s="14"/>
      <c r="D54" s="15"/>
      <c r="E54" s="19" t="str">
        <f t="shared" si="1"/>
        <v>非常勤</v>
      </c>
      <c r="F54" s="10">
        <f t="shared" si="2"/>
        <v>0</v>
      </c>
      <c r="G54" s="10">
        <f t="shared" si="3"/>
        <v>0</v>
      </c>
      <c r="H54" s="4" t="str">
        <f t="shared" si="0"/>
        <v/>
      </c>
    </row>
    <row r="55" spans="2:17" x14ac:dyDescent="0.4">
      <c r="B55">
        <v>45</v>
      </c>
      <c r="C55" s="14"/>
      <c r="D55" s="15"/>
      <c r="E55" s="19" t="str">
        <f t="shared" si="1"/>
        <v>非常勤</v>
      </c>
      <c r="F55" s="10">
        <f t="shared" si="2"/>
        <v>0</v>
      </c>
      <c r="G55" s="10">
        <f t="shared" si="3"/>
        <v>0</v>
      </c>
      <c r="H55" s="4" t="str">
        <f t="shared" si="0"/>
        <v/>
      </c>
    </row>
    <row r="56" spans="2:17" x14ac:dyDescent="0.4">
      <c r="B56">
        <v>46</v>
      </c>
      <c r="C56" s="14"/>
      <c r="D56" s="15"/>
      <c r="E56" s="19" t="str">
        <f t="shared" si="1"/>
        <v>非常勤</v>
      </c>
      <c r="F56" s="10">
        <f t="shared" si="2"/>
        <v>0</v>
      </c>
      <c r="G56" s="10">
        <f t="shared" si="3"/>
        <v>0</v>
      </c>
      <c r="H56" s="4" t="str">
        <f t="shared" si="0"/>
        <v/>
      </c>
    </row>
    <row r="57" spans="2:17" x14ac:dyDescent="0.4">
      <c r="B57">
        <v>47</v>
      </c>
      <c r="C57" s="14"/>
      <c r="D57" s="15"/>
      <c r="E57" s="19" t="str">
        <f t="shared" si="1"/>
        <v>非常勤</v>
      </c>
      <c r="F57" s="10">
        <f t="shared" si="2"/>
        <v>0</v>
      </c>
      <c r="G57" s="10">
        <f t="shared" si="3"/>
        <v>0</v>
      </c>
      <c r="H57" s="4" t="str">
        <f t="shared" si="0"/>
        <v/>
      </c>
    </row>
    <row r="58" spans="2:17" x14ac:dyDescent="0.4">
      <c r="B58">
        <v>48</v>
      </c>
      <c r="C58" s="14"/>
      <c r="D58" s="15"/>
      <c r="E58" s="19" t="str">
        <f t="shared" si="1"/>
        <v>非常勤</v>
      </c>
      <c r="F58" s="10">
        <f t="shared" si="2"/>
        <v>0</v>
      </c>
      <c r="G58" s="10">
        <f t="shared" si="3"/>
        <v>0</v>
      </c>
      <c r="H58" s="4" t="str">
        <f t="shared" si="0"/>
        <v/>
      </c>
    </row>
    <row r="59" spans="2:17" x14ac:dyDescent="0.4">
      <c r="B59">
        <v>49</v>
      </c>
      <c r="C59" s="14"/>
      <c r="D59" s="15"/>
      <c r="E59" s="19" t="str">
        <f t="shared" si="1"/>
        <v>非常勤</v>
      </c>
      <c r="F59" s="10">
        <f t="shared" si="2"/>
        <v>0</v>
      </c>
      <c r="G59" s="10">
        <f t="shared" si="3"/>
        <v>0</v>
      </c>
      <c r="H59" s="4" t="str">
        <f t="shared" si="0"/>
        <v/>
      </c>
    </row>
    <row r="60" spans="2:17" x14ac:dyDescent="0.4">
      <c r="B60">
        <v>50</v>
      </c>
      <c r="C60" s="14"/>
      <c r="D60" s="15"/>
      <c r="E60" s="19" t="str">
        <f t="shared" si="1"/>
        <v>非常勤</v>
      </c>
      <c r="F60" s="10">
        <f t="shared" si="2"/>
        <v>0</v>
      </c>
      <c r="G60" s="10">
        <f t="shared" si="3"/>
        <v>0</v>
      </c>
      <c r="H60" s="4" t="str">
        <f t="shared" si="0"/>
        <v/>
      </c>
    </row>
    <row r="61" spans="2:17" x14ac:dyDescent="0.4">
      <c r="D61" s="5"/>
      <c r="E61" s="5"/>
      <c r="F61" s="5"/>
      <c r="G61" s="5"/>
    </row>
    <row r="62" spans="2:17" x14ac:dyDescent="0.4">
      <c r="D62" s="5"/>
      <c r="E62" s="5"/>
      <c r="F62" s="6"/>
      <c r="G62" s="6"/>
    </row>
    <row r="63" spans="2:17" x14ac:dyDescent="0.4">
      <c r="F63" s="2"/>
      <c r="G63" s="2"/>
    </row>
    <row r="64" spans="2:17" x14ac:dyDescent="0.4">
      <c r="F64" s="2"/>
      <c r="G64" s="2"/>
    </row>
  </sheetData>
  <sheetProtection algorithmName="SHA-512" hashValue="lKv4QvKaQr6a/liGwISE5nbuVTgjBCtZYUADy1UsSvO4piPcy7J6iTMm7KSx2suP6toEC3Zdu1Z7GO5uKm4ZVw==" saltValue="kiBmk7AOubkHRZWsp5RXYg==" spinCount="100000" sheet="1" objects="1" scenarios="1"/>
  <mergeCells count="2">
    <mergeCell ref="C4:F4"/>
    <mergeCell ref="C5:F5"/>
  </mergeCells>
  <phoneticPr fontId="1"/>
  <conditionalFormatting sqref="H11:H60">
    <cfRule type="cellIs" dxfId="1" priority="2" operator="equal">
      <formula>$J$14</formula>
    </cfRule>
  </conditionalFormatting>
  <conditionalFormatting sqref="H2">
    <cfRule type="cellIs" dxfId="0" priority="1" operator="equal">
      <formula>"エラーが表示されています。"</formula>
    </cfRule>
  </conditionalFormatting>
  <pageMargins left="0.7" right="0.7" top="0.75" bottom="0.75" header="0.3" footer="0.3"/>
  <pageSetup paperSize="9" scale="55" orientation="landscape" r:id="rId1"/>
  <rowBreaks count="1" manualBreakCount="1">
    <brk id="3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4" ma:contentTypeDescription="新しいドキュメントを作成します。" ma:contentTypeScope="" ma:versionID="37d970c55a23671334b8f2037c4609a4">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d411df3251c011fb2f52ecb3e1145dc6"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CCF27C-73DA-46F8-A452-4421C5BB6650}">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5939FA77-0E28-4CCE-AE15-78CF9E2414D7}">
  <ds:schemaRefs>
    <ds:schemaRef ds:uri="http://schemas.microsoft.com/sharepoint/v3/contenttype/forms"/>
  </ds:schemaRefs>
</ds:datastoreItem>
</file>

<file path=customXml/itemProps3.xml><?xml version="1.0" encoding="utf-8"?>
<ds:datastoreItem xmlns:ds="http://schemas.openxmlformats.org/officeDocument/2006/customXml" ds:itemID="{D06439C8-AC87-4F28-A1F2-6A7C9F9B61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職員補助シート【特定施設】 </vt:lpstr>
      <vt:lpstr>職員補助シート【特定でない施設】 </vt:lpstr>
      <vt:lpstr>（記載例）職員補助シート【特定施設】  </vt:lpstr>
      <vt:lpstr>（記載例）職員補助シート【特定でない施設】 </vt:lpstr>
      <vt:lpstr>'（記載例）職員補助シート【特定でない施設】 '!Print_Area</vt:lpstr>
      <vt:lpstr>'（記載例）職員補助シート【特定施設】  '!Print_Area</vt:lpstr>
      <vt:lpstr>'職員補助シート【特定でない施設】 '!Print_Area</vt:lpstr>
      <vt:lpstr>'職員補助シート【特定施設】 '!Print_Area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耕一(murata-kouichi)</dc:creator>
  <cp:keywords/>
  <dc:description/>
  <cp:lastModifiedBy>延澤 真菜(nobusawa-mana.kx1)</cp:lastModifiedBy>
  <cp:revision/>
  <cp:lastPrinted>2024-03-26T05:25:50Z</cp:lastPrinted>
  <dcterms:created xsi:type="dcterms:W3CDTF">2022-04-20T11:19:56Z</dcterms:created>
  <dcterms:modified xsi:type="dcterms:W3CDTF">2025-02-28T10:07:03Z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