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5年度\07　財政担当\37_調査統計（財政）\37_01_地方財政状況調査(決算統計）\37_01_110_財政状況資料集\令和４年度財政状況資料集の作成（1回目・財政状況資料集）\03団体回答\は\"/>
    </mc:Choice>
  </mc:AlternateContent>
  <xr:revisionPtr revIDLastSave="0" documentId="13_ncr:1_{FE666873-9671-4188-BC24-721F11D7C456}" xr6:coauthVersionLast="47" xr6:coauthVersionMax="47" xr10:uidLastSave="{00000000-0000-0000-0000-000000000000}"/>
  <bookViews>
    <workbookView xWindow="-110" yWindow="-110" windowWidth="19420" windowHeight="10560" tabRatio="81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s="1"/>
  <c r="BW35" i="10" s="1"/>
  <c r="BW36" i="10" s="1"/>
  <c r="BW37" i="10" s="1"/>
  <c r="BW38" i="10" s="1"/>
  <c r="BW39" i="10" s="1"/>
</calcChain>
</file>

<file path=xl/sharedStrings.xml><?xml version="1.0" encoding="utf-8"?>
<sst xmlns="http://schemas.openxmlformats.org/spreadsheetml/2006/main" count="1095" uniqueCount="598">
  <si>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</si>
  <si>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</si>
  <si>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</si>
  <si>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</si>
  <si>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</si>
  <si>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</si>
  <si>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</si>
  <si>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</si>
  <si>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</si>
  <si>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</si>
  <si>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</si>
  <si>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</si>
  <si>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</si>
  <si>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</si>
  <si>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</si>
  <si>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</si>
  <si>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</si>
  <si>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</si>
  <si>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</si>
  <si>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</si>
  <si>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</si>
  <si>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</si>
  <si>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</si>
  <si>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</si>
  <si>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</si>
  <si>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</si>
  <si>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</si>
  <si>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</si>
  <si>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</si>
  <si>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</si>
  <si>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</si>
  <si>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</si>
  <si>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</si>
  <si>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</si>
  <si>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</si>
  <si>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</si>
  <si>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</si>
  <si>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</si>
  <si>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</si>
  <si>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</si>
  <si>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</si>
  <si>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</si>
  <si>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</si>
  <si>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</si>
  <si>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</si>
  <si>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</si>
  <si>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</si>
  <si>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</si>
  <si>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</si>
  <si>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</si>
  <si>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</si>
  <si>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</si>
  <si>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</si>
  <si>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</si>
  <si>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</si>
  <si>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</si>
  <si>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</si>
  <si>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</si>
  <si>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</si>
  <si>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</si>
  <si>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</si>
  <si>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</si>
  <si>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</si>
  <si>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</si>
  <si>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</si>
  <si>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</si>
  <si>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</si>
  <si>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</si>
  <si>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</si>
  <si>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</si>
  <si>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</si>
  <si>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</si>
  <si>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</si>
  <si>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</si>
  <si>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</si>
  <si>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</si>
  <si>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</si>
  <si>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</si>
  <si>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</si>
  <si>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</si>
  <si>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</si>
  <si>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</si>
  <si>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</si>
  <si>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</si>
  <si>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</si>
  <si>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</si>
  <si>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</si>
  <si>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</si>
  <si>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</si>
  <si>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</si>
  <si>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</si>
  <si>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</si>
  <si>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</si>
  <si>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</si>
  <si>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</si>
  <si>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</si>
  <si>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</si>
  <si>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</si>
  <si>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</si>
  <si>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</si>
  <si>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ふじみ野市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</si>
  <si>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</si>
  <si>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</si>
  <si>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</si>
  <si>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</si>
  <si>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</si>
  <si>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</si>
  <si>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</si>
  <si>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</si>
  <si>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</si>
  <si>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</si>
  <si>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</si>
  <si>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</si>
  <si>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</si>
  <si>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</si>
  <si>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</si>
  <si>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</si>
  <si>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</si>
  <si>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</si>
  <si>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</si>
  <si>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</si>
  <si>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</si>
  <si>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</si>
  <si>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</si>
  <si>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</si>
  <si>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</si>
  <si>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</si>
  <si>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</si>
  <si>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</si>
  <si>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</si>
  <si>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</si>
  <si>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</si>
  <si>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</si>
  <si>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</si>
  <si>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</si>
  <si>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</si>
  <si>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</si>
  <si>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</si>
  <si>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</si>
  <si>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</si>
  <si>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</si>
  <si>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</si>
  <si>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</si>
  <si>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</si>
  <si>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</si>
  <si>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</si>
  <si>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</si>
  <si>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</si>
  <si>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</si>
  <si>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</si>
  <si>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</si>
  <si>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</si>
  <si>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</si>
  <si>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</si>
  <si>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</si>
  <si>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</si>
  <si>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</si>
  <si>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</si>
  <si>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</si>
  <si>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</si>
  <si>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</si>
  <si>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</si>
  <si>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</si>
  <si>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</si>
  <si>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</si>
  <si>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</si>
  <si>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</si>
  <si>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</si>
  <si>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</si>
  <si>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</si>
  <si>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</si>
  <si>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</si>
  <si>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</si>
  <si>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</si>
  <si>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</si>
  <si>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</si>
  <si>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</si>
  <si>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</si>
  <si>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</si>
  <si>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</si>
  <si>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</si>
  <si>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</si>
  <si>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</si>
  <si>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</si>
  <si>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</si>
  <si>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</si>
  <si>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</si>
  <si>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</si>
  <si>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</si>
  <si>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</si>
  <si>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</si>
  <si>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</si>
  <si>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</si>
  <si>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</si>
  <si>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</si>
  <si>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</si>
  <si>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</si>
  <si>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</si>
  <si>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</si>
  <si>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</si>
  <si>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</si>
  <si>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</si>
  <si>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</si>
  <si>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</si>
  <si>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</si>
  <si>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</si>
  <si>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</si>
  <si>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</si>
  <si>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</si>
  <si>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</si>
  <si>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</si>
  <si>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</si>
  <si>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</si>
  <si>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</si>
  <si>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</si>
  <si>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</si>
  <si>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</si>
  <si>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</si>
  <si>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</si>
  <si>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埼玉県ふじみ野市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</si>
  <si>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</si>
  <si>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</si>
  <si>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</si>
  <si>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</si>
  <si>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</si>
  <si>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</si>
  <si>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</si>
  <si>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</si>
  <si>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</si>
  <si>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</si>
  <si>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</si>
  <si>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</si>
  <si>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</si>
  <si>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</si>
  <si>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</si>
  <si>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</si>
  <si>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</si>
  <si>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</si>
  <si>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</si>
  <si>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</si>
  <si>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</si>
  <si>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</si>
  <si>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</si>
  <si>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</si>
  <si>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</si>
  <si>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</si>
  <si>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</si>
  <si>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</si>
  <si>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</si>
  <si>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</si>
  <si>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</si>
  <si>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</si>
  <si>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</si>
  <si>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</si>
  <si>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</si>
  <si>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</si>
  <si>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</si>
  <si>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</si>
  <si>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</si>
  <si>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</si>
  <si>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</si>
  <si>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</si>
  <si>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</si>
  <si>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</si>
  <si>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</si>
  <si>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</si>
  <si>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</si>
  <si>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</si>
  <si>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</si>
  <si>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</si>
  <si>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</si>
  <si>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</si>
  <si>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</si>
  <si>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</si>
  <si>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</si>
  <si>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</si>
  <si>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</si>
  <si>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</si>
  <si>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</si>
  <si>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</si>
  <si>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</si>
  <si>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</si>
  <si>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</si>
  <si>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</si>
  <si>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</si>
  <si>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</si>
  <si>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</si>
  <si>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</si>
  <si>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</si>
  <si>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</si>
  <si>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</si>
  <si>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</si>
  <si>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</si>
  <si>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</si>
  <si>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</si>
  <si>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</si>
  <si>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</si>
  <si>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</si>
  <si>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</si>
  <si>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</si>
  <si>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</si>
  <si>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</si>
  <si>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</si>
  <si>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</si>
  <si>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</si>
  <si>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</si>
  <si>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</si>
  <si>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</si>
  <si>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</si>
  <si>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</si>
  <si>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</si>
  <si>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</si>
  <si>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</si>
  <si>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</si>
  <si>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</si>
  <si>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</si>
  <si>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</si>
  <si>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</si>
  <si>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</si>
  <si>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</si>
  <si>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</si>
  <si>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</si>
  <si>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</si>
  <si>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</si>
  <si>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</si>
  <si>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</si>
  <si>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</si>
  <si>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</si>
  <si>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</si>
  <si>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</si>
  <si>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</si>
  <si>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</si>
  <si>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</si>
  <si>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</si>
  <si>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</si>
  <si>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</si>
  <si>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</si>
  <si>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</si>
  <si>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</si>
  <si>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</si>
  <si>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</si>
  <si>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</si>
  <si>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</si>
  <si>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</si>
  <si>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</si>
  <si>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</si>
  <si>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</si>
  <si>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</si>
  <si>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</si>
  <si>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</si>
  <si>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</si>
  <si>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</si>
  <si>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</si>
  <si>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</si>
  <si>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</si>
  <si>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</si>
  <si>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</si>
  <si>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</si>
  <si>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</si>
  <si>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</si>
  <si>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</si>
  <si>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</si>
  <si>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</si>
  <si>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</si>
  <si>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</si>
  <si>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</si>
  <si>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</si>
  <si>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</si>
  <si>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</si>
  <si>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</si>
  <si>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</si>
  <si>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</si>
  <si>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埼玉県ふじみ野市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</si>
  <si>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</si>
  <si>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</si>
  <si>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</si>
  <si>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</si>
  <si>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</si>
  <si>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</si>
  <si>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</si>
  <si>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</si>
  <si>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</si>
  <si>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</si>
  <si>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</si>
  <si>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</si>
  <si>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</si>
  <si>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</si>
  <si>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</si>
  <si>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</si>
  <si>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</si>
  <si>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</si>
  <si>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</si>
  <si>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</si>
  <si>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</si>
  <si>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</si>
  <si>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</si>
  <si>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</si>
  <si>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</si>
  <si>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</si>
  <si>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</si>
  <si>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</si>
  <si>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</si>
  <si>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</si>
  <si>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</si>
  <si>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</si>
  <si>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</si>
  <si>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</si>
  <si>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</si>
  <si>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</si>
  <si>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</si>
  <si>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</si>
  <si>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</si>
  <si>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</si>
  <si>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</si>
  <si>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</si>
  <si>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</si>
  <si>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</si>
  <si>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</si>
  <si>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</si>
  <si>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</si>
  <si>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</si>
  <si>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</si>
  <si>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</si>
  <si>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</si>
  <si>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</si>
  <si>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</si>
  <si>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</si>
  <si>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</si>
  <si>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</si>
  <si>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</si>
  <si>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</si>
  <si>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</si>
  <si>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</si>
  <si>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</si>
  <si>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</si>
  <si>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</si>
  <si>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</si>
  <si>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</si>
  <si>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</si>
  <si>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</si>
  <si>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</si>
  <si>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</si>
  <si>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</si>
  <si>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</si>
  <si>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</si>
  <si>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</si>
  <si>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</si>
  <si>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</si>
  <si>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</si>
  <si>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</si>
  <si>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</si>
  <si>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</si>
  <si>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</si>
  <si>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</si>
  <si>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</si>
  <si>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</si>
  <si>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</si>
  <si>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</si>
  <si>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</si>
  <si>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</si>
  <si>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</si>
  <si>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</si>
  <si>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</si>
  <si>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</si>
  <si>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</si>
  <si>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</si>
  <si>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</si>
  <si>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</si>
  <si>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</si>
  <si>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</si>
  <si>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</si>
  <si>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</si>
  <si>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</si>
  <si>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</si>
  <si>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</si>
  <si>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</si>
  <si>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</si>
  <si>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</si>
  <si>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</si>
  <si>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</si>
  <si>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</si>
  <si>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</si>
  <si>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</si>
  <si>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</si>
  <si>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</si>
  <si>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</si>
  <si>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</si>
  <si>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</si>
  <si>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</si>
  <si>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</si>
  <si>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</si>
  <si>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</si>
  <si>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</si>
  <si>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</si>
  <si>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</si>
  <si>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</si>
  <si>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</si>
  <si>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</si>
  <si>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</si>
  <si>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</si>
  <si>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</si>
  <si>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</si>
  <si>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</si>
  <si>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</si>
  <si>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</si>
  <si>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</si>
  <si>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</si>
  <si>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</si>
  <si>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</si>
  <si>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</si>
  <si>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</si>
  <si>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</si>
  <si>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</si>
  <si>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</si>
  <si>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</si>
  <si>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</si>
  <si>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</si>
  <si>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</si>
  <si>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</si>
  <si>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</si>
  <si>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</si>
  <si>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</si>
  <si>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</si>
  <si>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</si>
  <si>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</si>
  <si>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</si>
  <si>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</si>
  <si>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</si>
  <si>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</si>
  <si>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</si>
  <si>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</si>
  <si>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</si>
  <si>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</si>
  <si>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</si>
  <si>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</si>
  <si>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</si>
  <si>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</si>
  <si>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</si>
  <si>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</si>
  <si>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</si>
  <si>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</si>
  <si>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</si>
  <si>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</si>
  <si>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</si>
  <si>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</si>
  <si>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</si>
  <si>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</si>
  <si>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</si>
  <si>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</si>
  <si>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</si>
  <si>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</si>
  <si>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</si>
  <si>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</si>
  <si>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</si>
  <si>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</si>
  <si>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</si>
  <si>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</si>
  <si>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</si>
  <si>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</si>
  <si>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</si>
  <si>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下水道事業会計</t>
  </si>
  <si>
    <t>水道事業会計</t>
  </si>
  <si>
    <t>介護保険特別会計</t>
  </si>
  <si>
    <t>国民健康保険特別会計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</si>
  <si>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</si>
  <si>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</si>
  <si>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</si>
  <si>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</si>
  <si>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</si>
  <si>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</si>
  <si>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</si>
  <si>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</si>
  <si>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</si>
  <si>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一般会計</t>
    <rPh sb="0" eb="2">
      <t>イッパン</t>
    </rPh>
    <rPh sb="2" eb="4">
      <t>カイケイ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</si>
  <si>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</si>
  <si>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彩の国さいたま人づくり広域連合</t>
    <rPh sb="0" eb="1">
      <t>サイ</t>
    </rPh>
    <rPh sb="2" eb="3">
      <t>クニ</t>
    </rPh>
    <rPh sb="7" eb="8">
      <t>ヒト</t>
    </rPh>
    <rPh sb="11" eb="13">
      <t>コウイキ</t>
    </rPh>
    <rPh sb="13" eb="15">
      <t>レンゴウ</t>
    </rPh>
    <phoneticPr fontId="2"/>
  </si>
  <si>
    <t>埼玉県市町村総合事務組合</t>
    <rPh sb="0" eb="3">
      <t>サイタマケン</t>
    </rPh>
    <rPh sb="3" eb="6">
      <t>シチョウソン</t>
    </rPh>
    <rPh sb="6" eb="8">
      <t>ソウゴウ</t>
    </rPh>
    <rPh sb="8" eb="10">
      <t>ジム</t>
    </rPh>
    <rPh sb="10" eb="12">
      <t>クミアイ</t>
    </rPh>
    <phoneticPr fontId="2"/>
  </si>
  <si>
    <t>特別会計</t>
    <rPh sb="0" eb="4">
      <t>トクベツカイケイ</t>
    </rPh>
    <phoneticPr fontId="8"/>
  </si>
  <si>
    <t>埼玉県市町村総合事務組合</t>
    <rPh sb="0" eb="3">
      <t>サイタマケン</t>
    </rPh>
    <rPh sb="3" eb="6">
      <t>シチョウソン</t>
    </rPh>
    <rPh sb="6" eb="8">
      <t>ソウゴウ</t>
    </rPh>
    <rPh sb="8" eb="10">
      <t>ジム</t>
    </rPh>
    <rPh sb="10" eb="12">
      <t>クミアイ</t>
    </rPh>
    <phoneticPr fontId="8"/>
  </si>
  <si>
    <t>交通災害特別会計</t>
    <phoneticPr fontId="2"/>
  </si>
  <si>
    <t>-</t>
    <phoneticPr fontId="2"/>
  </si>
  <si>
    <t>公共施設整備基金</t>
    <rPh sb="0" eb="2">
      <t>コウキョウ</t>
    </rPh>
    <rPh sb="2" eb="4">
      <t>シセツ</t>
    </rPh>
    <rPh sb="4" eb="6">
      <t>セイビ</t>
    </rPh>
    <rPh sb="6" eb="8">
      <t>キキン</t>
    </rPh>
    <phoneticPr fontId="5"/>
  </si>
  <si>
    <t>いきいき福祉基金</t>
    <rPh sb="4" eb="6">
      <t>フクシ</t>
    </rPh>
    <rPh sb="6" eb="8">
      <t>キキン</t>
    </rPh>
    <phoneticPr fontId="2"/>
  </si>
  <si>
    <t>環境整備基金</t>
    <rPh sb="0" eb="2">
      <t>カンキョウ</t>
    </rPh>
    <rPh sb="2" eb="4">
      <t>セイビ</t>
    </rPh>
    <rPh sb="4" eb="6">
      <t>キキン</t>
    </rPh>
    <phoneticPr fontId="2"/>
  </si>
  <si>
    <t>緑の基金</t>
    <rPh sb="0" eb="1">
      <t>ミドリ</t>
    </rPh>
    <rPh sb="2" eb="4">
      <t>キキン</t>
    </rPh>
    <phoneticPr fontId="2"/>
  </si>
  <si>
    <t>地域振興基金</t>
    <rPh sb="0" eb="2">
      <t>チイキ</t>
    </rPh>
    <rPh sb="2" eb="4">
      <t>シンコウ</t>
    </rPh>
    <rPh sb="4" eb="6">
      <t>キキン</t>
    </rPh>
    <phoneticPr fontId="2"/>
  </si>
  <si>
    <t>入間東部地区事務組合</t>
    <rPh sb="0" eb="2">
      <t>イルマ</t>
    </rPh>
    <rPh sb="2" eb="4">
      <t>トウブ</t>
    </rPh>
    <rPh sb="4" eb="6">
      <t>チク</t>
    </rPh>
    <rPh sb="6" eb="8">
      <t>ジム</t>
    </rPh>
    <rPh sb="8" eb="10">
      <t>クミアイ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</si>
  <si>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</si>
  <si>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</si>
  <si>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</si>
  <si>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</si>
  <si>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</si>
  <si>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して低い水準を保っている。実質公債費比率については、近年減少傾向にあるが、令和元年度から文化施設の整備事業が始まり元利償還金が増加していくことが見込まれるため、実質公債費比率が上昇していくことが考えられる。また、合併特例債の発行限度額が令和４年度で上限に達したことから、これまで以上に起債を伴う事業について選択と集中を行っ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</si>
  <si>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</si>
  <si>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</si>
  <si>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</si>
  <si>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合併に伴い職員数を減らし人件費を削減してきたこと、交付税措置の大きい合併特例債を活用して施設の建設・更新を行ってきたこと、今後の償還及び施設の更新費用への備えとして目的基金を計画的に積立てしていること等から、将来負担比率は「-」を維持している。将来負担比率、有形固定資産減価償却率ともに類似団体と比較して低い水準を保っている。今後も個別施設計画に基づき維持管理等を適切に進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</si>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</sst>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EE0E846-CDFA-4248-8062-A43D0952DF1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5E7D-4C2C-B5AC-E5965FD086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34865</c:v>
                </c:pt>
                <c:pt idx="1">
                  <c:v>17158</c:v>
                </c:pt>
                <c:pt idx="2">
                  <c:v>43131</c:v>
                </c:pt>
                <c:pt idx="3">
                  <c:v>54217</c:v>
                </c:pt>
                <c:pt idx="4">
                  <c:v>24553</c:v>
                </c:pt>
              </c:numCache>
            </c:numRef>
          </c:val>
          <c:smooth val="0"/>
          <c:extLst>
            <c:ext xmlns:c16="http://schemas.microsoft.com/office/drawing/2014/chart" uri="{C3380CC4-5D6E-409C-BE32-E72D297353CC}">
              <c16:uniqueId val="{00000001-5E7D-4C2C-B5AC-E5965FD086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6.05</c:v>
                </c:pt>
                <c:pt idx="1">
                  <c:v>6.26</c:v>
                </c:pt>
                <c:pt idx="2">
                  <c:v>8.84</c:v>
                </c:pt>
                <c:pt idx="3">
                  <c:v>9.14</c:v>
                </c:pt>
                <c:pt idx="4">
                  <c:v>11.54</c:v>
                </c:pt>
              </c:numCache>
            </c:numRef>
          </c:val>
          <c:extLst>
            <c:ext xmlns:c16="http://schemas.microsoft.com/office/drawing/2014/chart" uri="{C3380CC4-5D6E-409C-BE32-E72D297353CC}">
              <c16:uniqueId val="{00000000-9BE8-4378-B02F-9B68ACD0F5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17.72</c:v>
                </c:pt>
                <c:pt idx="1">
                  <c:v>17.649999999999999</c:v>
                </c:pt>
                <c:pt idx="2">
                  <c:v>16.350000000000001</c:v>
                </c:pt>
                <c:pt idx="3">
                  <c:v>15.15</c:v>
                </c:pt>
                <c:pt idx="4">
                  <c:v>15.41</c:v>
                </c:pt>
              </c:numCache>
            </c:numRef>
          </c:val>
          <c:extLst>
            <c:ext xmlns:c16="http://schemas.microsoft.com/office/drawing/2014/chart" uri="{C3380CC4-5D6E-409C-BE32-E72D297353CC}">
              <c16:uniqueId val="{00000001-9BE8-4378-B02F-9B68ACD0F5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2.21</c:v>
                </c:pt>
                <c:pt idx="1">
                  <c:v>0.25</c:v>
                </c:pt>
                <c:pt idx="2">
                  <c:v>1.64</c:v>
                </c:pt>
                <c:pt idx="3">
                  <c:v>0.69</c:v>
                </c:pt>
                <c:pt idx="4">
                  <c:v>2.2599999999999998</c:v>
                </c:pt>
              </c:numCache>
            </c:numRef>
          </c:val>
          <c:smooth val="0"/>
          <c:extLst>
            <c:ext xmlns:c16="http://schemas.microsoft.com/office/drawing/2014/chart" uri="{C3380CC4-5D6E-409C-BE32-E72D297353CC}">
              <c16:uniqueId val="{00000002-9BE8-4378-B02F-9B68ACD0F5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5AF-4F10-B308-CD5A4DA2A7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AF-4F10-B308-CD5A4DA2A7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AF-4F10-B308-CD5A4DA2A7E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5AF-4F10-B308-CD5A4DA2A7E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75AF-4F10-B308-CD5A4DA2A7E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0.72</c:v>
                </c:pt>
                <c:pt idx="2">
                  <c:v>#N/A</c:v>
                </c:pt>
                <c:pt idx="3">
                  <c:v>1.33</c:v>
                </c:pt>
                <c:pt idx="4">
                  <c:v>#N/A</c:v>
                </c:pt>
                <c:pt idx="5">
                  <c:v>1.1000000000000001</c:v>
                </c:pt>
                <c:pt idx="6">
                  <c:v>#N/A</c:v>
                </c:pt>
                <c:pt idx="7">
                  <c:v>1</c:v>
                </c:pt>
                <c:pt idx="8">
                  <c:v>#N/A</c:v>
                </c:pt>
                <c:pt idx="9">
                  <c:v>1.1100000000000001</c:v>
                </c:pt>
              </c:numCache>
            </c:numRef>
          </c:val>
          <c:extLst>
            <c:ext xmlns:c16="http://schemas.microsoft.com/office/drawing/2014/chart" uri="{C3380CC4-5D6E-409C-BE32-E72D297353CC}">
              <c16:uniqueId val="{00000005-75AF-4F10-B308-CD5A4DA2A7E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0.57999999999999996</c:v>
                </c:pt>
                <c:pt idx="2">
                  <c:v>#N/A</c:v>
                </c:pt>
                <c:pt idx="3">
                  <c:v>1.18</c:v>
                </c:pt>
                <c:pt idx="4">
                  <c:v>#N/A</c:v>
                </c:pt>
                <c:pt idx="5">
                  <c:v>1.54</c:v>
                </c:pt>
                <c:pt idx="6">
                  <c:v>#N/A</c:v>
                </c:pt>
                <c:pt idx="7">
                  <c:v>1.24</c:v>
                </c:pt>
                <c:pt idx="8">
                  <c:v>#N/A</c:v>
                </c:pt>
                <c:pt idx="9">
                  <c:v>1.61</c:v>
                </c:pt>
              </c:numCache>
            </c:numRef>
          </c:val>
          <c:extLst>
            <c:ext xmlns:c16="http://schemas.microsoft.com/office/drawing/2014/chart" uri="{C3380CC4-5D6E-409C-BE32-E72D297353CC}">
              <c16:uniqueId val="{00000006-75AF-4F10-B308-CD5A4DA2A7E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4.34</c:v>
                </c:pt>
                <c:pt idx="2">
                  <c:v>#N/A</c:v>
                </c:pt>
                <c:pt idx="3">
                  <c:v>4.29</c:v>
                </c:pt>
                <c:pt idx="4">
                  <c:v>#N/A</c:v>
                </c:pt>
                <c:pt idx="5">
                  <c:v>4.26</c:v>
                </c:pt>
                <c:pt idx="6">
                  <c:v>#N/A</c:v>
                </c:pt>
                <c:pt idx="7">
                  <c:v>4.01</c:v>
                </c:pt>
                <c:pt idx="8">
                  <c:v>#N/A</c:v>
                </c:pt>
                <c:pt idx="9">
                  <c:v>4.62</c:v>
                </c:pt>
              </c:numCache>
            </c:numRef>
          </c:val>
          <c:extLst>
            <c:ext xmlns:c16="http://schemas.microsoft.com/office/drawing/2014/chart" uri="{C3380CC4-5D6E-409C-BE32-E72D297353CC}">
              <c16:uniqueId val="{00000007-75AF-4F10-B308-CD5A4DA2A7E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4.55</c:v>
                </c:pt>
                <c:pt idx="2">
                  <c:v>#N/A</c:v>
                </c:pt>
                <c:pt idx="3">
                  <c:v>5.73</c:v>
                </c:pt>
                <c:pt idx="4">
                  <c:v>#N/A</c:v>
                </c:pt>
                <c:pt idx="5">
                  <c:v>7.07</c:v>
                </c:pt>
                <c:pt idx="6">
                  <c:v>#N/A</c:v>
                </c:pt>
                <c:pt idx="7">
                  <c:v>8.27</c:v>
                </c:pt>
                <c:pt idx="8">
                  <c:v>#N/A</c:v>
                </c:pt>
                <c:pt idx="9">
                  <c:v>9.86</c:v>
                </c:pt>
              </c:numCache>
            </c:numRef>
          </c:val>
          <c:extLst>
            <c:ext xmlns:c16="http://schemas.microsoft.com/office/drawing/2014/chart" uri="{C3380CC4-5D6E-409C-BE32-E72D297353CC}">
              <c16:uniqueId val="{00000008-75AF-4F10-B308-CD5A4DA2A7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6.04</c:v>
                </c:pt>
                <c:pt idx="2">
                  <c:v>#N/A</c:v>
                </c:pt>
                <c:pt idx="3">
                  <c:v>6.26</c:v>
                </c:pt>
                <c:pt idx="4">
                  <c:v>#N/A</c:v>
                </c:pt>
                <c:pt idx="5">
                  <c:v>8.84</c:v>
                </c:pt>
                <c:pt idx="6">
                  <c:v>#N/A</c:v>
                </c:pt>
                <c:pt idx="7">
                  <c:v>9.14</c:v>
                </c:pt>
                <c:pt idx="8">
                  <c:v>#N/A</c:v>
                </c:pt>
                <c:pt idx="9">
                  <c:v>11.53</c:v>
                </c:pt>
              </c:numCache>
            </c:numRef>
          </c:val>
          <c:extLst>
            <c:ext xmlns:c16="http://schemas.microsoft.com/office/drawing/2014/chart" uri="{C3380CC4-5D6E-409C-BE32-E72D297353CC}">
              <c16:uniqueId val="{00000009-75AF-4F10-B308-CD5A4DA2A7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3917</c:v>
                </c:pt>
                <c:pt idx="5">
                  <c:v>4150</c:v>
                </c:pt>
                <c:pt idx="8">
                  <c:v>4163</c:v>
                </c:pt>
                <c:pt idx="11">
                  <c:v>4117</c:v>
                </c:pt>
                <c:pt idx="14">
                  <c:v>3991</c:v>
                </c:pt>
              </c:numCache>
            </c:numRef>
          </c:val>
          <c:extLst>
            <c:ext xmlns:c16="http://schemas.microsoft.com/office/drawing/2014/chart" uri="{C3380CC4-5D6E-409C-BE32-E72D297353CC}">
              <c16:uniqueId val="{00000000-4781-4D90-BE2C-3E630E7C79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81-4D90-BE2C-3E630E7C79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55</c:v>
                </c:pt>
                <c:pt idx="3">
                  <c:v>52</c:v>
                </c:pt>
                <c:pt idx="6">
                  <c:v>53</c:v>
                </c:pt>
                <c:pt idx="9">
                  <c:v>47</c:v>
                </c:pt>
                <c:pt idx="12">
                  <c:v>38</c:v>
                </c:pt>
              </c:numCache>
            </c:numRef>
          </c:val>
          <c:extLst>
            <c:ext xmlns:c16="http://schemas.microsoft.com/office/drawing/2014/chart" uri="{C3380CC4-5D6E-409C-BE32-E72D297353CC}">
              <c16:uniqueId val="{00000002-4781-4D90-BE2C-3E630E7C79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247</c:v>
                </c:pt>
                <c:pt idx="3">
                  <c:v>228</c:v>
                </c:pt>
                <c:pt idx="6">
                  <c:v>212</c:v>
                </c:pt>
                <c:pt idx="9">
                  <c:v>224</c:v>
                </c:pt>
                <c:pt idx="12">
                  <c:v>168</c:v>
                </c:pt>
              </c:numCache>
            </c:numRef>
          </c:val>
          <c:extLst>
            <c:ext xmlns:c16="http://schemas.microsoft.com/office/drawing/2014/chart" uri="{C3380CC4-5D6E-409C-BE32-E72D297353CC}">
              <c16:uniqueId val="{00000003-4781-4D90-BE2C-3E630E7C79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214</c:v>
                </c:pt>
                <c:pt idx="3">
                  <c:v>183</c:v>
                </c:pt>
                <c:pt idx="6">
                  <c:v>171</c:v>
                </c:pt>
                <c:pt idx="9">
                  <c:v>181</c:v>
                </c:pt>
                <c:pt idx="12">
                  <c:v>44</c:v>
                </c:pt>
              </c:numCache>
            </c:numRef>
          </c:val>
          <c:extLst>
            <c:ext xmlns:c16="http://schemas.microsoft.com/office/drawing/2014/chart" uri="{C3380CC4-5D6E-409C-BE32-E72D297353CC}">
              <c16:uniqueId val="{00000004-4781-4D90-BE2C-3E630E7C79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81-4D90-BE2C-3E630E7C79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81-4D90-BE2C-3E630E7C79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3850</c:v>
                </c:pt>
                <c:pt idx="3">
                  <c:v>4113</c:v>
                </c:pt>
                <c:pt idx="6">
                  <c:v>4015</c:v>
                </c:pt>
                <c:pt idx="9">
                  <c:v>4050</c:v>
                </c:pt>
                <c:pt idx="12">
                  <c:v>4453</c:v>
                </c:pt>
              </c:numCache>
            </c:numRef>
          </c:val>
          <c:extLst>
            <c:ext xmlns:c16="http://schemas.microsoft.com/office/drawing/2014/chart" uri="{C3380CC4-5D6E-409C-BE32-E72D297353CC}">
              <c16:uniqueId val="{00000007-4781-4D90-BE2C-3E630E7C79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449</c:v>
                </c:pt>
                <c:pt idx="2">
                  <c:v>#N/A</c:v>
                </c:pt>
                <c:pt idx="3">
                  <c:v>#N/A</c:v>
                </c:pt>
                <c:pt idx="4">
                  <c:v>426</c:v>
                </c:pt>
                <c:pt idx="5">
                  <c:v>#N/A</c:v>
                </c:pt>
                <c:pt idx="6">
                  <c:v>#N/A</c:v>
                </c:pt>
                <c:pt idx="7">
                  <c:v>288</c:v>
                </c:pt>
                <c:pt idx="8">
                  <c:v>#N/A</c:v>
                </c:pt>
                <c:pt idx="9">
                  <c:v>#N/A</c:v>
                </c:pt>
                <c:pt idx="10">
                  <c:v>385</c:v>
                </c:pt>
                <c:pt idx="11">
                  <c:v>#N/A</c:v>
                </c:pt>
                <c:pt idx="12">
                  <c:v>#N/A</c:v>
                </c:pt>
                <c:pt idx="13">
                  <c:v>712</c:v>
                </c:pt>
                <c:pt idx="14">
                  <c:v>#N/A</c:v>
                </c:pt>
              </c:numCache>
            </c:numRef>
          </c:val>
          <c:smooth val="0"/>
          <c:extLst>
            <c:ext xmlns:c16="http://schemas.microsoft.com/office/drawing/2014/chart" uri="{C3380CC4-5D6E-409C-BE32-E72D297353CC}">
              <c16:uniqueId val="{00000008-4781-4D90-BE2C-3E630E7C79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35907</c:v>
                </c:pt>
                <c:pt idx="5">
                  <c:v>35746</c:v>
                </c:pt>
                <c:pt idx="8">
                  <c:v>36624</c:v>
                </c:pt>
                <c:pt idx="11">
                  <c:v>35423</c:v>
                </c:pt>
                <c:pt idx="14">
                  <c:v>33724</c:v>
                </c:pt>
              </c:numCache>
            </c:numRef>
          </c:val>
          <c:extLst>
            <c:ext xmlns:c16="http://schemas.microsoft.com/office/drawing/2014/chart" uri="{C3380CC4-5D6E-409C-BE32-E72D297353CC}">
              <c16:uniqueId val="{00000000-35C3-4134-AB74-093553475A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8922</c:v>
                </c:pt>
                <c:pt idx="5">
                  <c:v>9457</c:v>
                </c:pt>
                <c:pt idx="8">
                  <c:v>8398</c:v>
                </c:pt>
                <c:pt idx="11">
                  <c:v>9039</c:v>
                </c:pt>
                <c:pt idx="14">
                  <c:v>7983</c:v>
                </c:pt>
              </c:numCache>
            </c:numRef>
          </c:val>
          <c:extLst>
            <c:ext xmlns:c16="http://schemas.microsoft.com/office/drawing/2014/chart" uri="{C3380CC4-5D6E-409C-BE32-E72D297353CC}">
              <c16:uniqueId val="{00000001-35C3-4134-AB74-093553475A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15327</c:v>
                </c:pt>
                <c:pt idx="5">
                  <c:v>15292</c:v>
                </c:pt>
                <c:pt idx="8">
                  <c:v>16115</c:v>
                </c:pt>
                <c:pt idx="11">
                  <c:v>16987</c:v>
                </c:pt>
                <c:pt idx="14">
                  <c:v>17822</c:v>
                </c:pt>
              </c:numCache>
            </c:numRef>
          </c:val>
          <c:extLst>
            <c:ext xmlns:c16="http://schemas.microsoft.com/office/drawing/2014/chart" uri="{C3380CC4-5D6E-409C-BE32-E72D297353CC}">
              <c16:uniqueId val="{00000002-35C3-4134-AB74-093553475A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C3-4134-AB74-093553475A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C3-4134-AB74-093553475A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5-35C3-4134-AB74-093553475A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4789</c:v>
                </c:pt>
                <c:pt idx="3">
                  <c:v>4695</c:v>
                </c:pt>
                <c:pt idx="6">
                  <c:v>4652</c:v>
                </c:pt>
                <c:pt idx="9">
                  <c:v>4594</c:v>
                </c:pt>
                <c:pt idx="12">
                  <c:v>4532</c:v>
                </c:pt>
              </c:numCache>
            </c:numRef>
          </c:val>
          <c:extLst>
            <c:ext xmlns:c16="http://schemas.microsoft.com/office/drawing/2014/chart" uri="{C3380CC4-5D6E-409C-BE32-E72D297353CC}">
              <c16:uniqueId val="{00000006-35C3-4134-AB74-093553475A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1380</c:v>
                </c:pt>
                <c:pt idx="3">
                  <c:v>1373</c:v>
                </c:pt>
                <c:pt idx="6">
                  <c:v>1477</c:v>
                </c:pt>
                <c:pt idx="9">
                  <c:v>1294</c:v>
                </c:pt>
                <c:pt idx="12">
                  <c:v>1207</c:v>
                </c:pt>
              </c:numCache>
            </c:numRef>
          </c:val>
          <c:extLst>
            <c:ext xmlns:c16="http://schemas.microsoft.com/office/drawing/2014/chart" uri="{C3380CC4-5D6E-409C-BE32-E72D297353CC}">
              <c16:uniqueId val="{00000007-35C3-4134-AB74-093553475A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1489</c:v>
                </c:pt>
                <c:pt idx="3">
                  <c:v>1562</c:v>
                </c:pt>
                <c:pt idx="6">
                  <c:v>1748</c:v>
                </c:pt>
                <c:pt idx="9">
                  <c:v>1798</c:v>
                </c:pt>
                <c:pt idx="12">
                  <c:v>1548</c:v>
                </c:pt>
              </c:numCache>
            </c:numRef>
          </c:val>
          <c:extLst>
            <c:ext xmlns:c16="http://schemas.microsoft.com/office/drawing/2014/chart" uri="{C3380CC4-5D6E-409C-BE32-E72D297353CC}">
              <c16:uniqueId val="{00000008-35C3-4134-AB74-093553475A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2228</c:v>
                </c:pt>
                <c:pt idx="3">
                  <c:v>2175</c:v>
                </c:pt>
                <c:pt idx="6">
                  <c:v>273</c:v>
                </c:pt>
                <c:pt idx="9">
                  <c:v>253</c:v>
                </c:pt>
                <c:pt idx="12">
                  <c:v>216</c:v>
                </c:pt>
              </c:numCache>
            </c:numRef>
          </c:val>
          <c:extLst>
            <c:ext xmlns:c16="http://schemas.microsoft.com/office/drawing/2014/chart" uri="{C3380CC4-5D6E-409C-BE32-E72D297353CC}">
              <c16:uniqueId val="{00000009-35C3-4134-AB74-093553475A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41843</c:v>
                </c:pt>
                <c:pt idx="3">
                  <c:v>40011</c:v>
                </c:pt>
                <c:pt idx="6">
                  <c:v>38885</c:v>
                </c:pt>
                <c:pt idx="9">
                  <c:v>41321</c:v>
                </c:pt>
                <c:pt idx="12">
                  <c:v>38980</c:v>
                </c:pt>
              </c:numCache>
            </c:numRef>
          </c:val>
          <c:extLst>
            <c:ext xmlns:c16="http://schemas.microsoft.com/office/drawing/2014/chart" uri="{C3380CC4-5D6E-409C-BE32-E72D297353CC}">
              <c16:uniqueId val="{0000000A-35C3-4134-AB74-093553475A0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C3-4134-AB74-093553475A0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3710</c:v>
                </c:pt>
                <c:pt idx="1">
                  <c:v>3668</c:v>
                </c:pt>
                <c:pt idx="2">
                  <c:v>3671</c:v>
                </c:pt>
              </c:numCache>
            </c:numRef>
          </c:val>
          <c:extLst>
            <c:ext xmlns:c16="http://schemas.microsoft.com/office/drawing/2014/chart" uri="{C3380CC4-5D6E-409C-BE32-E72D297353CC}">
              <c16:uniqueId val="{00000000-87D5-4706-A433-29115398D4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2900</c:v>
                </c:pt>
                <c:pt idx="1">
                  <c:v>4807</c:v>
                </c:pt>
                <c:pt idx="2">
                  <c:v>4275</c:v>
                </c:pt>
              </c:numCache>
            </c:numRef>
          </c:val>
          <c:extLst>
            <c:ext xmlns:c16="http://schemas.microsoft.com/office/drawing/2014/chart" uri="{C3380CC4-5D6E-409C-BE32-E72D297353CC}">
              <c16:uniqueId val="{00000001-87D5-4706-A433-29115398D4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8353</c:v>
                </c:pt>
                <c:pt idx="1">
                  <c:v>9641</c:v>
                </c:pt>
                <c:pt idx="2">
                  <c:v>11096</c:v>
                </c:pt>
              </c:numCache>
            </c:numRef>
          </c:val>
          <c:extLst>
            <c:ext xmlns:c16="http://schemas.microsoft.com/office/drawing/2014/chart" uri="{C3380CC4-5D6E-409C-BE32-E72D297353CC}">
              <c16:uniqueId val="{00000002-87D5-4706-A433-29115398D4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{A4D00B43-3195-4AE4-9C58-9D24C3E653D4}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10A-4C96-86E9-45860D2F92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{408D477A-7849-4C8E-BE5E-3BA26A126E51}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0A-4C96-86E9-45860D2F92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{278C3EB1-96E9-4EEA-96C8-B59B1AE1D7C1}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0A-4C96-86E9-45860D2F92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{905A02E5-7D5A-42FC-8426-2D2889527A08}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0A-4C96-86E9-45860D2F92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{DFD59C89-EFEA-4618-82DC-155F12EB1FA2}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0A-4C96-86E9-45860D2F920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{3B5ADA1B-8027-407D-90B9-6B6AC0E7EB8B}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10A-4C96-86E9-45860D2F920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{7AB84DCA-156D-424A-BC0B-34558E22041E}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10A-4C96-86E9-45860D2F920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{9AC7595D-F61A-4130-AC00-670C21627D4C}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10A-4C96-86E9-45860D2F920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{233C5F94-EFCF-4555-9F53-A5E99EBB1689}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10A-4C96-86E9-45860D2F92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55.7</c:v>
                </c:pt>
                <c:pt idx="8">
                  <c:v>56.6</c:v>
                </c:pt>
                <c:pt idx="16">
                  <c:v>57.9</c:v>
                </c:pt>
                <c:pt idx="24">
                  <c:v>56.8</c:v>
                </c:pt>
                <c:pt idx="32">
                  <c:v>58.3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10A-4C96-86E9-45860D2F92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{78DFA5B4-3F75-44EC-B0B3-9F0B88B774B4}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10A-4C96-86E9-45860D2F92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{294CD6F3-BCB0-4494-90FE-4C884D57E7FA}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0A-4C96-86E9-45860D2F92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{CEAD3194-5DF4-4FBB-BFF9-0C04F32DC44E}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0A-4C96-86E9-45860D2F92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{B6C737DD-4ABA-47AA-A854-1091428416E9}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0A-4C96-86E9-45860D2F92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{CC4AA6EF-EFEF-4EAD-9F6C-0620232C500E}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0A-4C96-86E9-45860D2F920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{CE8332B4-9B89-4F34-AD8B-522482810B6E}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10A-4C96-86E9-45860D2F920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{30617D70-8F92-47DB-956D-5E25968B8662}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10A-4C96-86E9-45860D2F920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{C9EF0D2C-E896-4BB1-8E7D-ABD46D4C61E2}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10A-4C96-86E9-45860D2F920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{7D8ED2C8-361A-420D-B5F2-4C0D8418F7DE}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10A-4C96-86E9-45860D2F92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110A-4C96-86E9-45860D2F9207}"/>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{C2B45D60-EA63-439E-8EDA-171D82818BE2}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920-4199-9CBE-1D7F1769A0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{67F4294B-F734-4766-9B27-FF4A51A24DA2}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20-4199-9CBE-1D7F1769A0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{A4BFC158-E926-4BA3-9617-9AD079156E05}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20-4199-9CBE-1D7F1769A0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{DF1077FE-5FF5-497B-9391-137206DEF850}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20-4199-9CBE-1D7F1769A0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{AB2E0341-F535-4071-B7E7-4209C1614009}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20-4199-9CBE-1D7F1769A07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{4365F02B-5512-4A8D-9BF8-CB2C0CF4825C}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920-4199-9CBE-1D7F1769A07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{897E6412-D0A1-4965-806D-49122F66E92E}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920-4199-9CBE-1D7F1769A07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{599C8FB2-C8EE-4902-8239-D0233FE57DCA}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920-4199-9CBE-1D7F1769A07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{5A46514D-A479-4AA0-B147-4B6B7193B356}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920-4199-9CBE-1D7F1769A0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2.2000000000000002</c:v>
                </c:pt>
                <c:pt idx="16">
                  <c:v>2</c:v>
                </c:pt>
                <c:pt idx="24">
                  <c:v>1.8</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920-4199-9CBE-1D7F1769A0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{9A9183C5-BE43-48B5-BED1-9043A9DDF5C4}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920-4199-9CBE-1D7F1769A0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{794D7D7F-2E40-4E82-AF13-F8A76440547A}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20-4199-9CBE-1D7F1769A0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{50841AEB-6C61-47C6-B6E0-6315EE9E5216}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20-4199-9CBE-1D7F1769A0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{73F00FAC-E32B-4EDC-B9B0-9A7BEABCD9FC}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20-4199-9CBE-1D7F1769A0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{5135F56F-51AE-4131-B275-153BC102A212}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20-4199-9CBE-1D7F1769A07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{FF4001CD-EA23-47FC-B23B-743A17CC05CD}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920-4199-9CBE-1D7F1769A07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{C80F3CC0-FB1C-4BA3-AF66-8FD8D032E559}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920-4199-9CBE-1D7F1769A07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{118CBF8C-8267-41C1-87A8-4EFDC4C3F88F}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920-4199-9CBE-1D7F1769A07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{D22DD772-69FF-47BA-A922-31C35E1E27E5}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920-4199-9CBE-1D7F1769A0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E920-4199-9CBE-1D7F1769A07B}"/>
            </c:ext>
          </c:extLst>
        </c:ser>
        <c:dLbls>
          <c:showLegendKey val="0"/>
          <c:showVal val="1"/>
          <c:showCatName val="0"/>
          <c:showSerName val="0"/>
          <c:showPercent val="0"/>
          <c:showBubbleSize val="0"/>
        </c:dLbls>
        <c:axId val="84219776"/>
        <c:axId val="84234240"/>
      </c:scatterChart>
      <c:valAx>
        <c:axId val="84219776"/>
        <c:scaling>
          <c:orientation val="maxMin"/>
          <c:max val="4.6999999999999993"/>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542307E-B0DF-4159-91DC-F368C78CACC5}"/>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F8C74C3-5AB6-4292-82CD-457D752C0F8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DDBECD4-D63C-4B2B-A928-7EC85A10455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33382BA-73DC-4021-B5DD-00CFE29B2A7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C291C83-5C48-4AC3-836C-64CE523B021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F131EB7-011A-49D2-8644-57C7485AB64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6703CB2-10D1-4F16-8D52-B6C66D555D1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04F2E85-72F0-4C58-8A6D-063E705BED6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9D067D1-7C6C-4E2A-B47A-DFD7A824910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60D1BA3-1F36-4E1C-B297-B47E761E91C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114,156
111,212
14.64
46,412,252
43,426,206
2,748,290
23,815,676
38,980,088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6D97C49-F754-4F0E-A42E-043F246771F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37C3ED86-4957-4E44-9AE5-C79169BA82A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C8155AB-425B-40BB-8204-F70CC7C0F91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64CBDF7-117F-453A-A751-EF02A1278DA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C9052CC-2925-4A15-9849-E3A1853A482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0B0DD7F-98E1-45F7-BCD8-2C2AD412B98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A3E46BA-11D0-4DB4-84EC-5BEDE71011F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F3BC6E7-0F5D-49F8-A3A9-FFB1CA150FF2}"/>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F040905-C375-4BF2-8C57-95786C0152A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AB8D032-C056-4D4D-A8B4-12F268145F8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8CE9177-F1CF-408B-BB34-B8AE7F5B3CD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53DA32E-AAAD-4D9F-8307-01FC8E32051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8BCFF7A4-2D08-4C67-83DE-ABAD16D8782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1792EA2-58A3-4336-8CEE-E7439DDCBAF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AC28958-D0AC-405A-8240-93C68123445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E9B4D81C-544B-4C6B-87C6-BB361D6F986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AB27275-2280-4366-B68A-65346A06DA0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1DA23FA-02CB-47EF-BE75-B268F80DED0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66276EE-C6CC-438D-899F-8727F2B9C9C1}"/>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D61E7E2-F9B1-480E-BFCB-059CFA730453}"/>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4854B59-C76F-49A0-8960-D0A36EF442B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A6FC57C-4B6E-421A-9DD3-3559CAFF3FB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E99E95D-7A1E-4C99-88C7-5F9B6DB5D92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3A15366-8B31-42F9-8BB3-C651E4D092F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52F884E-117C-45CA-A513-84B3BE4874D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9E1AA8D-040F-42E1-BE8C-824EB576E169}"/>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111A500-E220-4411-92E2-C669B734D75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6AF56F3-3627-483C-AE12-177790F706D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8A23228-E640-4716-9232-76DC10A95E07}"/>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56E8715-B40D-4986-8077-168699BB5DE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2FFA5D2-FBCC-498E-9405-CF83821A5D3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EEF21FC-85C2-4ED5-90C9-B348E9C3FDE6}"/>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4F1D1CF2-E25A-470D-BDD8-7A49D4D472D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4E2C0DE-8370-4371-AB8D-90B8EFB0639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D7FB953-3BD8-429C-B65A-B8CE882FE0E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3CC58C4-61CE-4620-B1ED-AAB32F168F34}"/>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79CC986-052A-4467-B236-B423F73CBEA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収入等の増加により基準財政収入額が増加したものの、高齢者保健福祉費の増加や、臨時財政対策債への振替分の減少等により基準財政要額が増加したことで、財政力指数はやや低下した。今後は、大規模な建設事業に係る費用の増加が見込まれることから、徴収率の向上による歳入の確保とともに様々な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2AECB35-FE80-4E09-9CCA-A7C52614ACA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B3ED42F8-295E-40CA-9E0E-38ACAED0274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1D8A2FA8-E47D-41C6-8C5F-50D5B47B9057}"/>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A66D3000-E856-4ECB-89C6-4B35EA8D6873}"/>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59E63F64-7B33-42B4-87BE-B7CC8A29FF2B}"/>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AF227DA4-A0BD-46C5-B9D0-1F729B3CA5BA}"/>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146984F7-B243-419A-9C09-252F7572BBBB}"/>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465B20DF-38C5-4D5E-93E9-E952C411A6A8}"/>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2B3B643B-396D-41F2-B8E0-57293BF5936E}"/>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83F38BC0-A0ED-4D15-851C-EFD4BC19E96D}"/>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1729B914-71B6-46D8-AC10-6C359E034FC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14E2B7B7-A123-454E-8473-7AFE1C4B8E3B}"/>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1D6A7E0B-8A59-4165-9E9A-C22F87A531A1}"/>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571029F5-BE9C-477D-9CDE-732B21044868}"/>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DA51C1A5-54ED-4FF5-A655-CF94EA326FE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1059651F-6979-4C8D-8068-90C466D219EB}"/>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5AD06478-E8FB-415F-82AB-A88858F6621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AC599FDE-5FBF-4201-ABE6-569655A405DB}"/>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80BF06B9-1EA2-4B76-82B1-D82B9428BFB9}"/>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32F8C525-BF68-42DB-A01E-7D789829DB2B}"/>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39F06422-AA23-49D0-BF60-85CBA47367EB}"/>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A26B6C96-A77B-412F-8EF9-973FF6FC3A97}"/>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42</xdr:row>
      <xdr:rowOff>8165</xdr:rowOff>
    </xdr:to>
    <xdr:cxnSp macro="">
      <xdr:nvCxnSpPr>
        <xdr:cNvPr id="71" name="直線コネクタ 70">
          <a:extLst>
            <a:ext uri="{FF2B5EF4-FFF2-40B4-BE49-F238E27FC236}">
              <a16:creationId xmlns:a16="http://schemas.microsoft.com/office/drawing/2014/main" id="{0A11EC3C-DA32-400A-A233-0D73F3122F8D}"/>
            </a:ext>
          </a:extLst>
        </xdr:cNvPr>
        <xdr:cNvCxnSpPr/>
      </xdr:nvCxnSpPr>
      <xdr:spPr>
        <a:xfrm>
          <a:off x="4114800" y="717459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a:extLst>
            <a:ext uri="{FF2B5EF4-FFF2-40B4-BE49-F238E27FC236}">
              <a16:creationId xmlns:a16="http://schemas.microsoft.com/office/drawing/2014/main" id="{3A026930-6D24-4359-96E2-09249AB1FA46}"/>
            </a:ext>
          </a:extLst>
        </xdr:cNvPr>
        <xdr:cNvSpPr txBox="1"/>
      </xdr:nvSpPr>
      <xdr:spPr>
        <a:xfrm>
          <a:off x="5041900" y="716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F2D35EC7-41FB-4EF3-BC57-DEA1F097A41A}"/>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145143</xdr:rowOff>
    </xdr:to>
    <xdr:cxnSp macro="">
      <xdr:nvCxnSpPr>
        <xdr:cNvPr id="74" name="直線コネクタ 73">
          <a:extLst>
            <a:ext uri="{FF2B5EF4-FFF2-40B4-BE49-F238E27FC236}">
              <a16:creationId xmlns:a16="http://schemas.microsoft.com/office/drawing/2014/main" id="{5FDE9855-484E-4603-A808-E7064D266B35}"/>
            </a:ext>
          </a:extLst>
        </xdr:cNvPr>
        <xdr:cNvCxnSpPr/>
      </xdr:nvCxnSpPr>
      <xdr:spPr>
        <a:xfrm>
          <a:off x="3225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B3912009-8FA6-4401-9378-F9AF4C38782B}"/>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a:extLst>
            <a:ext uri="{FF2B5EF4-FFF2-40B4-BE49-F238E27FC236}">
              <a16:creationId xmlns:a16="http://schemas.microsoft.com/office/drawing/2014/main" id="{AD3E7F92-2681-46C8-8F67-BE8960106288}"/>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110672</xdr:rowOff>
    </xdr:to>
    <xdr:cxnSp macro="">
      <xdr:nvCxnSpPr>
        <xdr:cNvPr id="77" name="直線コネクタ 76">
          <a:extLst>
            <a:ext uri="{FF2B5EF4-FFF2-40B4-BE49-F238E27FC236}">
              <a16:creationId xmlns:a16="http://schemas.microsoft.com/office/drawing/2014/main" id="{A19F8F74-72FB-4C84-9448-C5AF70CF1B8D}"/>
            </a:ext>
          </a:extLst>
        </xdr:cNvPr>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163FE5AC-E182-4A75-B243-271E63E2002E}"/>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C4781B11-26AD-473C-AE32-1F1B43625D6C}"/>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F071325D-6B7B-4523-8629-724B99635015}"/>
            </a:ext>
          </a:extLst>
        </xdr:cNvPr>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3DE75ECA-E05F-4564-9EC9-D0BB8FF777C1}"/>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82C030EA-912F-43E3-9995-420C7BF536AA}"/>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79F5545F-9E1D-489C-8B97-CA772067A324}"/>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21B4F72B-FD0D-4352-A360-B264055CBAB7}"/>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07921C4-00BF-4612-9150-C603AD2AEB2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9631D8E-2C87-4D2E-AB16-E3890F201C1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04DDAE5-B349-44CE-83E5-F7873FBEF1A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290436E4-70BE-4051-99C3-ED23F49DE13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E022E651-A17A-4EFB-896E-001151E1862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03BB41E6-3E8E-401D-A736-40ABD30146E4}"/>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145342</xdr:rowOff>
    </xdr:from>
    <xdr:ext cx="762000" cy="259045"/>
    <xdr:sp macro="" textlink="">
      <xdr:nvSpPr>
        <xdr:cNvPr id="91" name="財政力該当値テキスト">
          <a:extLst>
            <a:ext uri="{FF2B5EF4-FFF2-40B4-BE49-F238E27FC236}">
              <a16:creationId xmlns:a16="http://schemas.microsoft.com/office/drawing/2014/main" id="{A9429DC2-D964-443F-908B-F41908337451}"/>
            </a:ext>
          </a:extLst>
        </xdr:cNvPr>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94343</xdr:rowOff>
    </xdr:from>
    <xdr:to>
      <xdr:col>19</xdr:col>
      <xdr:colOff>184150</xdr:colOff>
      <xdr:row>42</xdr:row>
      <xdr:rowOff>24493</xdr:rowOff>
    </xdr:to>
    <xdr:sp macro="" textlink="">
      <xdr:nvSpPr>
        <xdr:cNvPr id="92" name="楕円 91">
          <a:extLst>
            <a:ext uri="{FF2B5EF4-FFF2-40B4-BE49-F238E27FC236}">
              <a16:creationId xmlns:a16="http://schemas.microsoft.com/office/drawing/2014/main" id="{2D64890F-B319-4596-8B57-DEE2A1703D75}"/>
            </a:ext>
          </a:extLst>
        </xdr:cNvPr>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93" name="テキスト ボックス 92">
          <a:extLst>
            <a:ext uri="{FF2B5EF4-FFF2-40B4-BE49-F238E27FC236}">
              <a16:creationId xmlns:a16="http://schemas.microsoft.com/office/drawing/2014/main" id="{325B69B0-6089-48C8-B288-247F94C23ECC}"/>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a:extLst>
            <a:ext uri="{FF2B5EF4-FFF2-40B4-BE49-F238E27FC236}">
              <a16:creationId xmlns:a16="http://schemas.microsoft.com/office/drawing/2014/main" id="{C65E142B-CB89-4A5E-8956-70332BF4AAFA}"/>
            </a:ext>
          </a:extLst>
        </xdr:cNvPr>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a:extLst>
            <a:ext uri="{FF2B5EF4-FFF2-40B4-BE49-F238E27FC236}">
              <a16:creationId xmlns:a16="http://schemas.microsoft.com/office/drawing/2014/main" id="{507882F8-EEF3-4F17-A646-27BCA1AA98AE}"/>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385BE910-5922-463C-A6F7-DA28F32F9D08}"/>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B0CFAA95-1487-471C-AEEA-2DB9C6CBFF7E}"/>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C376144E-118C-4AC6-9DC6-4605157FBECF}"/>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B224C1F7-F0D8-4127-A443-5655BC6789CD}"/>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4A57D770-A108-4B81-843F-2A591FFA8FD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BBAD0E3C-9F90-4D46-B8F9-0EFA2F2004D9}"/>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73D669C5-3217-4CD7-9172-5E85086B6D7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55383C5C-3AFC-43C0-95EE-44167F4DDA4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6A1E3CA9-AE92-46AB-8422-CD9F7A433FE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5B9B0B4B-8095-48C5-85A1-99A372A8FAD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4BD5ACA5-DEC8-4A84-B753-F71D1C40D79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29358FAB-A415-460E-8D5F-764A1720043D}"/>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1D010375-BA80-4837-8135-67FB98422528}"/>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D2B46347-FE65-48F8-B8A7-CC679A4F4B5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A0929065-1480-4B51-B3B5-762510D716D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A9003108-81E6-4492-9B0C-E019C3B63DB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D85535F5-B28A-4FB4-AC13-1732D928A59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中学校の体育館に空調設備を設置したことによる公債費の増加や、電気料の高騰に伴う物件費の増加、また、前年度は普通交付税の追加交付による経常収支比率の大幅な減少があったことから、前年度と比較して</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ポイント増加したが、令和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年度を除くと減少傾向で推移している。今後も大規模な建設事業に伴う公債費の増加が見込まれることから、事務事業の見直しを行い、経常経費の削減に努める。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DDFF974C-CDD5-41AD-A9C1-0CF7CEF07EC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50AA34BE-707A-4C6D-9347-0AF65170A484}"/>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65B2BDDE-7797-41E6-BFC2-B0220CC432C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890DCAE6-8D2D-4E24-8805-FA02D99C870F}"/>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BB49A7FD-D4FB-42A3-AE0C-CBEFD027D6C4}"/>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78A1076A-72E4-46C4-835D-A27B60EBADFF}"/>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59D75D17-8EAC-4771-B8D3-508DB2949729}"/>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1CE7E66B-CE44-417E-B918-A6B6019BBED8}"/>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745EECF0-E500-4F14-85C1-69687C9DFD41}"/>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38D94AFC-DF99-4832-BF47-744C629A27FA}"/>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F48A2142-A0A1-419D-B9BD-6AAE5059AB81}"/>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2454533E-AB3F-403A-AC4E-807B842CD782}"/>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88DFB237-50E6-43BB-9FBD-48A7DE6CFB3C}"/>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C94D1B25-A894-4EEB-B73F-16949E3681B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E8569591-D9F6-45C0-BF69-65CC35C12EA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3515DD28-E294-4E0F-AD19-8D75CB67ABF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A7EEBFFF-F8FA-488C-B55F-03B9FA760B7E}"/>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7521FB2E-35CE-475F-8075-33CC0F08FC45}"/>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C0545C6B-64D9-4FFD-A806-6555E8CED6A2}"/>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476ACDB8-7AE6-45DB-A715-9D7D5B87FDFC}"/>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BD0357B6-6444-4233-BB55-6CEAED44C46C}"/>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63</xdr:row>
      <xdr:rowOff>49954</xdr:rowOff>
    </xdr:to>
    <xdr:cxnSp macro="">
      <xdr:nvCxnSpPr>
        <xdr:cNvPr id="134" name="直線コネクタ 133">
          <a:extLst>
            <a:ext uri="{FF2B5EF4-FFF2-40B4-BE49-F238E27FC236}">
              <a16:creationId xmlns:a16="http://schemas.microsoft.com/office/drawing/2014/main" id="{E3CFEA10-8FB3-40B0-87DB-585E0C59A75B}"/>
            </a:ext>
          </a:extLst>
        </xdr:cNvPr>
        <xdr:cNvCxnSpPr/>
      </xdr:nvCxnSpPr>
      <xdr:spPr>
        <a:xfrm>
          <a:off x="4114800" y="10376746"/>
          <a:ext cx="838200" cy="47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BB26558C-1A46-4F98-8430-5CA668F94A5A}"/>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CAF1ADF0-8291-449A-A720-2AB748DDDE61}"/>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63</xdr:row>
      <xdr:rowOff>57996</xdr:rowOff>
    </xdr:to>
    <xdr:cxnSp macro="">
      <xdr:nvCxnSpPr>
        <xdr:cNvPr id="137" name="直線コネクタ 136">
          <a:extLst>
            <a:ext uri="{FF2B5EF4-FFF2-40B4-BE49-F238E27FC236}">
              <a16:creationId xmlns:a16="http://schemas.microsoft.com/office/drawing/2014/main" id="{2B13CF74-7BD6-49B4-8873-12ECA6FCA26C}"/>
            </a:ext>
          </a:extLst>
        </xdr:cNvPr>
        <xdr:cNvCxnSpPr/>
      </xdr:nvCxnSpPr>
      <xdr:spPr>
        <a:xfrm flipV="1">
          <a:off x="3225800" y="1037674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1A2B7068-0FFE-4109-B199-87E943BDBCC9}"/>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854BF56C-C1F2-42E1-B3F8-54E59716032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130387</xdr:rowOff>
    </xdr:to>
    <xdr:cxnSp macro="">
      <xdr:nvCxnSpPr>
        <xdr:cNvPr id="140" name="直線コネクタ 139">
          <a:extLst>
            <a:ext uri="{FF2B5EF4-FFF2-40B4-BE49-F238E27FC236}">
              <a16:creationId xmlns:a16="http://schemas.microsoft.com/office/drawing/2014/main" id="{670F062C-3DA8-4DB2-BCBB-4D0B024B198C}"/>
            </a:ext>
          </a:extLst>
        </xdr:cNvPr>
        <xdr:cNvCxnSpPr/>
      </xdr:nvCxnSpPr>
      <xdr:spPr>
        <a:xfrm flipV="1">
          <a:off x="2336800" y="108593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674B5903-A9AD-4D0C-9172-1CB78BC7B8EF}"/>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E7A8EED8-BC29-46CB-89B3-E51D29A3B1E8}"/>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63</xdr:row>
      <xdr:rowOff>138430</xdr:rowOff>
    </xdr:to>
    <xdr:cxnSp macro="">
      <xdr:nvCxnSpPr>
        <xdr:cNvPr id="143" name="直線コネクタ 142">
          <a:extLst>
            <a:ext uri="{FF2B5EF4-FFF2-40B4-BE49-F238E27FC236}">
              <a16:creationId xmlns:a16="http://schemas.microsoft.com/office/drawing/2014/main" id="{6FCCF8CC-B0A6-449D-91E1-E6B18AA93CCD}"/>
            </a:ext>
          </a:extLst>
        </xdr:cNvPr>
        <xdr:cNvCxnSpPr/>
      </xdr:nvCxnSpPr>
      <xdr:spPr>
        <a:xfrm flipV="1">
          <a:off x="1447800" y="1093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54F40807-43A7-4C40-A1AA-4AE19E7BE116}"/>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2087D00E-786B-4E2D-BA83-F7601134D6A6}"/>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15E95F41-9F15-47FA-8C72-D9D1494BF99E}"/>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7867D204-159A-4638-B2F5-AC402B5ADAEE}"/>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9ECB534A-B76C-4237-903B-C3B31F888B9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FAA2F2A-B10A-4621-AB98-1ECA6240E66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A0B4C8B1-D132-4803-9566-77F097870D8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8DB8805E-46C2-43D1-AA56-5F1D72A4AC9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8A229839-D857-4CA2-898B-26A5D3EBE70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3" name="楕円 152">
          <a:extLst>
            <a:ext uri="{FF2B5EF4-FFF2-40B4-BE49-F238E27FC236}">
              <a16:creationId xmlns:a16="http://schemas.microsoft.com/office/drawing/2014/main" id="{7F016C8E-0764-470D-B988-73263E6C8E98}"/>
            </a:ext>
          </a:extLst>
        </xdr:cNvPr>
        <xdr:cNvSpPr/>
      </xdr:nvSpPr>
      <xdr:spPr>
        <a:xfrm>
          <a:off x="4902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142681</xdr:rowOff>
    </xdr:from>
    <xdr:ext cx="762000" cy="259045"/>
    <xdr:sp macro="" textlink="">
      <xdr:nvSpPr>
        <xdr:cNvPr id="154" name="財政構造の弾力性該当値テキスト">
          <a:extLst>
            <a:ext uri="{FF2B5EF4-FFF2-40B4-BE49-F238E27FC236}">
              <a16:creationId xmlns:a16="http://schemas.microsoft.com/office/drawing/2014/main" id="{82FD819F-8A2D-48DE-AAEC-137714820F2E}"/>
            </a:ext>
          </a:extLst>
        </xdr:cNvPr>
        <xdr:cNvSpPr txBox="1"/>
      </xdr:nvSpPr>
      <xdr:spPr>
        <a:xfrm>
          <a:off x="5041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5" name="楕円 154">
          <a:extLst>
            <a:ext uri="{FF2B5EF4-FFF2-40B4-BE49-F238E27FC236}">
              <a16:creationId xmlns:a16="http://schemas.microsoft.com/office/drawing/2014/main" id="{987CAD32-47B9-40AD-8D79-CC8B7BC39F75}"/>
            </a:ext>
          </a:extLst>
        </xdr:cNvPr>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125323</xdr:rowOff>
    </xdr:from>
    <xdr:ext cx="736600" cy="259045"/>
    <xdr:sp macro="" textlink="">
      <xdr:nvSpPr>
        <xdr:cNvPr id="156" name="テキスト ボックス 155">
          <a:extLst>
            <a:ext uri="{FF2B5EF4-FFF2-40B4-BE49-F238E27FC236}">
              <a16:creationId xmlns:a16="http://schemas.microsoft.com/office/drawing/2014/main" id="{2FE41301-11DF-4254-B3AF-6FF84E338DD2}"/>
            </a:ext>
          </a:extLst>
        </xdr:cNvPr>
        <xdr:cNvSpPr txBox="1"/>
      </xdr:nvSpPr>
      <xdr:spPr>
        <a:xfrm>
          <a:off x="3733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7196</xdr:rowOff>
    </xdr:from>
    <xdr:to>
      <xdr:col>15</xdr:col>
      <xdr:colOff>133350</xdr:colOff>
      <xdr:row>63</xdr:row>
      <xdr:rowOff>108796</xdr:rowOff>
    </xdr:to>
    <xdr:sp macro="" textlink="">
      <xdr:nvSpPr>
        <xdr:cNvPr id="157" name="楕円 156">
          <a:extLst>
            <a:ext uri="{FF2B5EF4-FFF2-40B4-BE49-F238E27FC236}">
              <a16:creationId xmlns:a16="http://schemas.microsoft.com/office/drawing/2014/main" id="{B0E596A8-51B0-4EE3-984D-DEEE2722029E}"/>
            </a:ext>
          </a:extLst>
        </xdr:cNvPr>
        <xdr:cNvSpPr/>
      </xdr:nvSpPr>
      <xdr:spPr>
        <a:xfrm>
          <a:off x="3175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58" name="テキスト ボックス 157">
          <a:extLst>
            <a:ext uri="{FF2B5EF4-FFF2-40B4-BE49-F238E27FC236}">
              <a16:creationId xmlns:a16="http://schemas.microsoft.com/office/drawing/2014/main" id="{BB16070A-0FAD-4805-A346-C957E25FC1DE}"/>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9" name="楕円 158">
          <a:extLst>
            <a:ext uri="{FF2B5EF4-FFF2-40B4-BE49-F238E27FC236}">
              <a16:creationId xmlns:a16="http://schemas.microsoft.com/office/drawing/2014/main" id="{52DE9F7E-6F66-45C4-BAF2-C4DECA674786}"/>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60" name="テキスト ボックス 159">
          <a:extLst>
            <a:ext uri="{FF2B5EF4-FFF2-40B4-BE49-F238E27FC236}">
              <a16:creationId xmlns:a16="http://schemas.microsoft.com/office/drawing/2014/main" id="{1CB6CE12-E347-40BC-98C2-393F69A8EE9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61" name="楕円 160">
          <a:extLst>
            <a:ext uri="{FF2B5EF4-FFF2-40B4-BE49-F238E27FC236}">
              <a16:creationId xmlns:a16="http://schemas.microsoft.com/office/drawing/2014/main" id="{5E92D7DF-4C4A-4D0A-A4F4-8A1AF5BF8026}"/>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2" name="テキスト ボックス 161">
          <a:extLst>
            <a:ext uri="{FF2B5EF4-FFF2-40B4-BE49-F238E27FC236}">
              <a16:creationId xmlns:a16="http://schemas.microsoft.com/office/drawing/2014/main" id="{E67CEAF0-FC9E-463E-A674-1831FA26BF6D}"/>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F94B78D0-925F-49E6-A88B-6B7F9BF8CDE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3F394BBE-B5E9-4F97-91C8-F232D448FA5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4302D67C-212E-43A3-86B3-42ABF17EDBD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187810C3-E667-40A3-9A82-D8BCE83B5AE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67119D36-B6FA-4F9E-9FCE-BBBFAF6A435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B6954513-D99E-4683-817B-EF146D4EFB3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B6C59389-756B-4756-A378-9003C4D71DB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51941B0B-2EF1-4115-AA02-0278353A17A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E40E246B-E7A0-41FC-9EE2-662E44E98CA6}"/>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979A00AA-B12E-4961-B4A4-5D40BDB6C26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AFE92FE4-4938-4C81-833A-F146B5C8239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F1814297-F68F-41B8-83CE-695D6C57C10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E4B792F6-2C5D-4897-A60F-9CDB7609696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新規採用職員のうち経験者採用の人数が増加したことや、人事院勧告を踏まえた給与の額の改定等により、人件費が増加している。また、電気料の高騰等により物件費が増加している。平成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年度から指定管理者制度を導入しコストの削減に努めているため、類似団体平均を下回る額となっている。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594D8FF0-05FC-45A3-A74B-187AC68E04A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BF939665-7C6D-4667-9F7E-89327B45A13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D97D5B9A-64CE-4A7D-80C5-4A2BFC08B1E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99FFA82E-B7A5-4ED9-B32E-7C7DA6DA4BB6}"/>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68D4AA3B-5DB3-4ADE-8615-4537D0A505AC}"/>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F2A96E55-9914-4AA3-8AF7-1BC9782B694E}"/>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D0C4D68B-46E8-4CE2-B2D3-E71F41624103}"/>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D46AB2D8-EA6C-4280-BC13-D8D09625918A}"/>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A25EF613-4D03-4FCE-9354-C831948C3C96}"/>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1A6F867C-825F-440A-907E-05F37504919E}"/>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452ADA4E-098C-4422-91AF-B29B831A7853}"/>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D7F86B8C-85E4-4612-AC25-3232EF885B71}"/>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9CA3372E-8C0B-42CF-95BD-234D8321473C}"/>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37A627A8-3BCB-4886-8D87-F7DD309F400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BF489EFF-A6F8-4C90-B09F-E23B0437252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A26C9366-635B-4203-BEBE-8F0B52A3476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E1A49567-EEA9-4926-8A8E-EF59C803DF1A}"/>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FBA4A18E-5A65-4D1B-A916-DB7EE69713D8}"/>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5EC02E4C-8B30-4552-AD2D-EBAE267526FD}"/>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D91C8FB8-338E-48B4-9AAD-A5471B9C3E06}"/>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6C1504A2-2325-43A7-93E4-44188C93847A}"/>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102308</xdr:rowOff>
    </xdr:from>
    <xdr:to>
      <xdr:col>23</xdr:col>
      <xdr:colOff>133350</xdr:colOff>
      <xdr:row>82</xdr:row>
      <xdr:rowOff>157352</xdr:rowOff>
    </xdr:to>
    <xdr:cxnSp macro="">
      <xdr:nvCxnSpPr>
        <xdr:cNvPr id="197" name="直線コネクタ 196">
          <a:extLst>
            <a:ext uri="{FF2B5EF4-FFF2-40B4-BE49-F238E27FC236}">
              <a16:creationId xmlns:a16="http://schemas.microsoft.com/office/drawing/2014/main" id="{6C28167B-28E7-4ECB-A063-71C09D853AF6}"/>
            </a:ext>
          </a:extLst>
        </xdr:cNvPr>
        <xdr:cNvCxnSpPr/>
      </xdr:nvCxnSpPr>
      <xdr:spPr>
        <a:xfrm>
          <a:off x="4114800" y="14161208"/>
          <a:ext cx="838200" cy="5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B8BDAC1E-C229-4412-8B18-94BB918FE8DA}"/>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3062BFAC-B3CA-416E-8444-3DFC0C92B80D}"/>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55590</xdr:rowOff>
    </xdr:from>
    <xdr:to>
      <xdr:col>19</xdr:col>
      <xdr:colOff>133350</xdr:colOff>
      <xdr:row>82</xdr:row>
      <xdr:rowOff>102308</xdr:rowOff>
    </xdr:to>
    <xdr:cxnSp macro="">
      <xdr:nvCxnSpPr>
        <xdr:cNvPr id="200" name="直線コネクタ 199">
          <a:extLst>
            <a:ext uri="{FF2B5EF4-FFF2-40B4-BE49-F238E27FC236}">
              <a16:creationId xmlns:a16="http://schemas.microsoft.com/office/drawing/2014/main" id="{A3ACD81F-7959-43FE-AA9F-46BC9FE0A053}"/>
            </a:ext>
          </a:extLst>
        </xdr:cNvPr>
        <xdr:cNvCxnSpPr/>
      </xdr:nvCxnSpPr>
      <xdr:spPr>
        <a:xfrm>
          <a:off x="3225800" y="14114490"/>
          <a:ext cx="889000" cy="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6DF88DB2-A43E-49EE-A1C7-9C52AC7E80BB}"/>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4654DB1B-4097-4D41-8F17-F4CFFE8CABCE}"/>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117410</xdr:rowOff>
    </xdr:from>
    <xdr:to>
      <xdr:col>15</xdr:col>
      <xdr:colOff>82550</xdr:colOff>
      <xdr:row>82</xdr:row>
      <xdr:rowOff>55590</xdr:rowOff>
    </xdr:to>
    <xdr:cxnSp macro="">
      <xdr:nvCxnSpPr>
        <xdr:cNvPr id="203" name="直線コネクタ 202">
          <a:extLst>
            <a:ext uri="{FF2B5EF4-FFF2-40B4-BE49-F238E27FC236}">
              <a16:creationId xmlns:a16="http://schemas.microsoft.com/office/drawing/2014/main" id="{E284460B-F29E-4B0F-89D7-766D5D2609CD}"/>
            </a:ext>
          </a:extLst>
        </xdr:cNvPr>
        <xdr:cNvCxnSpPr/>
      </xdr:nvCxnSpPr>
      <xdr:spPr>
        <a:xfrm>
          <a:off x="2336800" y="14004860"/>
          <a:ext cx="889000" cy="10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AE8D0AC-F820-484A-9658-EFD7F16D4FB3}"/>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C64F7A33-C38A-476C-8CDF-EB31D6BEA00F}"/>
            </a:ext>
          </a:extLst>
        </xdr:cNvPr>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56669</xdr:rowOff>
    </xdr:from>
    <xdr:to>
      <xdr:col>11</xdr:col>
      <xdr:colOff>31750</xdr:colOff>
      <xdr:row>81</xdr:row>
      <xdr:rowOff>117410</xdr:rowOff>
    </xdr:to>
    <xdr:cxnSp macro="">
      <xdr:nvCxnSpPr>
        <xdr:cNvPr id="206" name="直線コネクタ 205">
          <a:extLst>
            <a:ext uri="{FF2B5EF4-FFF2-40B4-BE49-F238E27FC236}">
              <a16:creationId xmlns:a16="http://schemas.microsoft.com/office/drawing/2014/main" id="{F10F6955-031F-4DD0-8FCF-390339DC1633}"/>
            </a:ext>
          </a:extLst>
        </xdr:cNvPr>
        <xdr:cNvCxnSpPr/>
      </xdr:nvCxnSpPr>
      <xdr:spPr>
        <a:xfrm>
          <a:off x="1447800" y="13944119"/>
          <a:ext cx="889000" cy="6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4E6263E0-010A-4BC7-A416-960CC6C8EFF7}"/>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5CA1DAC6-868D-457B-AF59-7441484E002A}"/>
            </a:ext>
          </a:extLst>
        </xdr:cNvPr>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A4249CAD-9F1D-48EE-944D-FE061BF09B54}"/>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A82F038F-F11B-4350-A060-49F8934B2639}"/>
            </a:ext>
          </a:extLst>
        </xdr:cNvPr>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3BB2209-C85D-411E-94E0-6FA01DFC3D3A}"/>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6E1FCCD-AC73-4FDB-B261-F559D71F804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79D7414-51A9-4FC0-937E-8E79B1FDDD0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EB0F2F78-7BB8-4E6A-9B2B-E381B8C8E684}"/>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32349DDB-95AB-4FD9-BD39-3A39716D2F26}"/>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106552</xdr:rowOff>
    </xdr:from>
    <xdr:to>
      <xdr:col>23</xdr:col>
      <xdr:colOff>184150</xdr:colOff>
      <xdr:row>83</xdr:row>
      <xdr:rowOff>36702</xdr:rowOff>
    </xdr:to>
    <xdr:sp macro="" textlink="">
      <xdr:nvSpPr>
        <xdr:cNvPr id="216" name="楕円 215">
          <a:extLst>
            <a:ext uri="{FF2B5EF4-FFF2-40B4-BE49-F238E27FC236}">
              <a16:creationId xmlns:a16="http://schemas.microsoft.com/office/drawing/2014/main" id="{ED64D96B-F696-4EF2-843F-7B80F300BBA5}"/>
            </a:ext>
          </a:extLst>
        </xdr:cNvPr>
        <xdr:cNvSpPr/>
      </xdr:nvSpPr>
      <xdr:spPr>
        <a:xfrm>
          <a:off x="4902200" y="141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123079</xdr:rowOff>
    </xdr:from>
    <xdr:ext cx="762000" cy="259045"/>
    <xdr:sp macro="" textlink="">
      <xdr:nvSpPr>
        <xdr:cNvPr id="217" name="人件費・物件費等の状況該当値テキスト">
          <a:extLst>
            <a:ext uri="{FF2B5EF4-FFF2-40B4-BE49-F238E27FC236}">
              <a16:creationId xmlns:a16="http://schemas.microsoft.com/office/drawing/2014/main" id="{C82C4DEE-658F-4AB3-A650-D48FEF07BCF3}"/>
            </a:ext>
          </a:extLst>
        </xdr:cNvPr>
        <xdr:cNvSpPr txBox="1"/>
      </xdr:nvSpPr>
      <xdr:spPr>
        <a:xfrm>
          <a:off x="5041900" y="1401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51508</xdr:rowOff>
    </xdr:from>
    <xdr:to>
      <xdr:col>19</xdr:col>
      <xdr:colOff>184150</xdr:colOff>
      <xdr:row>82</xdr:row>
      <xdr:rowOff>153108</xdr:rowOff>
    </xdr:to>
    <xdr:sp macro="" textlink="">
      <xdr:nvSpPr>
        <xdr:cNvPr id="218" name="楕円 217">
          <a:extLst>
            <a:ext uri="{FF2B5EF4-FFF2-40B4-BE49-F238E27FC236}">
              <a16:creationId xmlns:a16="http://schemas.microsoft.com/office/drawing/2014/main" id="{35B3903B-9FDD-4843-A114-50C5BE7D50D6}"/>
            </a:ext>
          </a:extLst>
        </xdr:cNvPr>
        <xdr:cNvSpPr/>
      </xdr:nvSpPr>
      <xdr:spPr>
        <a:xfrm>
          <a:off x="4064000" y="141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163285</xdr:rowOff>
    </xdr:from>
    <xdr:ext cx="736600" cy="259045"/>
    <xdr:sp macro="" textlink="">
      <xdr:nvSpPr>
        <xdr:cNvPr id="219" name="テキスト ボックス 218">
          <a:extLst>
            <a:ext uri="{FF2B5EF4-FFF2-40B4-BE49-F238E27FC236}">
              <a16:creationId xmlns:a16="http://schemas.microsoft.com/office/drawing/2014/main" id="{97FA8E74-FFB2-41C6-8556-AE39E1B59D5E}"/>
            </a:ext>
          </a:extLst>
        </xdr:cNvPr>
        <xdr:cNvSpPr txBox="1"/>
      </xdr:nvSpPr>
      <xdr:spPr>
        <a:xfrm>
          <a:off x="3733800" y="1387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4790</xdr:rowOff>
    </xdr:from>
    <xdr:to>
      <xdr:col>15</xdr:col>
      <xdr:colOff>133350</xdr:colOff>
      <xdr:row>82</xdr:row>
      <xdr:rowOff>106390</xdr:rowOff>
    </xdr:to>
    <xdr:sp macro="" textlink="">
      <xdr:nvSpPr>
        <xdr:cNvPr id="220" name="楕円 219">
          <a:extLst>
            <a:ext uri="{FF2B5EF4-FFF2-40B4-BE49-F238E27FC236}">
              <a16:creationId xmlns:a16="http://schemas.microsoft.com/office/drawing/2014/main" id="{2CC656FC-8382-4740-92EE-3D41318226FB}"/>
            </a:ext>
          </a:extLst>
        </xdr:cNvPr>
        <xdr:cNvSpPr/>
      </xdr:nvSpPr>
      <xdr:spPr>
        <a:xfrm>
          <a:off x="3175000" y="140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116567</xdr:rowOff>
    </xdr:from>
    <xdr:ext cx="762000" cy="259045"/>
    <xdr:sp macro="" textlink="">
      <xdr:nvSpPr>
        <xdr:cNvPr id="221" name="テキスト ボックス 220">
          <a:extLst>
            <a:ext uri="{FF2B5EF4-FFF2-40B4-BE49-F238E27FC236}">
              <a16:creationId xmlns:a16="http://schemas.microsoft.com/office/drawing/2014/main" id="{FFA56B51-3691-458E-9946-036504B884CE}"/>
            </a:ext>
          </a:extLst>
        </xdr:cNvPr>
        <xdr:cNvSpPr txBox="1"/>
      </xdr:nvSpPr>
      <xdr:spPr>
        <a:xfrm>
          <a:off x="2844800" y="138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66610</xdr:rowOff>
    </xdr:from>
    <xdr:to>
      <xdr:col>11</xdr:col>
      <xdr:colOff>82550</xdr:colOff>
      <xdr:row>81</xdr:row>
      <xdr:rowOff>168210</xdr:rowOff>
    </xdr:to>
    <xdr:sp macro="" textlink="">
      <xdr:nvSpPr>
        <xdr:cNvPr id="222" name="楕円 221">
          <a:extLst>
            <a:ext uri="{FF2B5EF4-FFF2-40B4-BE49-F238E27FC236}">
              <a16:creationId xmlns:a16="http://schemas.microsoft.com/office/drawing/2014/main" id="{A5BBB117-8D75-4CA7-BB53-F1ACEEC4EA1B}"/>
            </a:ext>
          </a:extLst>
        </xdr:cNvPr>
        <xdr:cNvSpPr/>
      </xdr:nvSpPr>
      <xdr:spPr>
        <a:xfrm>
          <a:off x="2286000" y="139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6937</xdr:rowOff>
    </xdr:from>
    <xdr:ext cx="762000" cy="259045"/>
    <xdr:sp macro="" textlink="">
      <xdr:nvSpPr>
        <xdr:cNvPr id="223" name="テキスト ボックス 222">
          <a:extLst>
            <a:ext uri="{FF2B5EF4-FFF2-40B4-BE49-F238E27FC236}">
              <a16:creationId xmlns:a16="http://schemas.microsoft.com/office/drawing/2014/main" id="{03930FF9-DCB8-4C5E-954D-F1B2BF8832A0}"/>
            </a:ext>
          </a:extLst>
        </xdr:cNvPr>
        <xdr:cNvSpPr txBox="1"/>
      </xdr:nvSpPr>
      <xdr:spPr>
        <a:xfrm>
          <a:off x="1955800" y="1372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5869</xdr:rowOff>
    </xdr:from>
    <xdr:to>
      <xdr:col>7</xdr:col>
      <xdr:colOff>31750</xdr:colOff>
      <xdr:row>81</xdr:row>
      <xdr:rowOff>107469</xdr:rowOff>
    </xdr:to>
    <xdr:sp macro="" textlink="">
      <xdr:nvSpPr>
        <xdr:cNvPr id="224" name="楕円 223">
          <a:extLst>
            <a:ext uri="{FF2B5EF4-FFF2-40B4-BE49-F238E27FC236}">
              <a16:creationId xmlns:a16="http://schemas.microsoft.com/office/drawing/2014/main" id="{FA28E403-B717-4D37-9123-54D66E536B79}"/>
            </a:ext>
          </a:extLst>
        </xdr:cNvPr>
        <xdr:cNvSpPr/>
      </xdr:nvSpPr>
      <xdr:spPr>
        <a:xfrm>
          <a:off x="1397000" y="138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117646</xdr:rowOff>
    </xdr:from>
    <xdr:ext cx="762000" cy="259045"/>
    <xdr:sp macro="" textlink="">
      <xdr:nvSpPr>
        <xdr:cNvPr id="225" name="テキスト ボックス 224">
          <a:extLst>
            <a:ext uri="{FF2B5EF4-FFF2-40B4-BE49-F238E27FC236}">
              <a16:creationId xmlns:a16="http://schemas.microsoft.com/office/drawing/2014/main" id="{57CB0953-0BA1-402B-9B46-B822EF43E6B5}"/>
            </a:ext>
          </a:extLst>
        </xdr:cNvPr>
        <xdr:cNvSpPr txBox="1"/>
      </xdr:nvSpPr>
      <xdr:spPr>
        <a:xfrm>
          <a:off x="1066800" y="1366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36394558-9036-4DA8-9919-1DEEA869AEE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DC8E04B5-39F6-4E4D-A1A3-488D85B7416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A3580DFC-E18C-4581-952E-397575D19E5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95166028-CABF-463B-9521-6ECB77BB586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10FC10C9-596C-43B6-A91C-B44D0899DE1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852C3599-6B6D-4472-A503-AE48F2B276D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841595C7-D27D-4009-8BCE-D9A7776322A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8B00EB99-54AA-478C-BB84-72B5E7B94FB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CF8E1ACB-1BEF-4D13-9FE1-C072A43214F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7A2F5F06-8515-4ED0-A750-66D03AEECD4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A18C7073-5417-4695-B3E7-BFFA5F93EC3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CD77F427-2725-4D21-B877-611BBEFE03E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7F8D1548-706A-46C6-904D-04B5E8E38DD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給与水準については、類似団体平均を下回る基準で推移している。今後も類似団体や近隣団体との比較をしつつ、適正な給与水準の維持に努める。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927BAE76-828B-4381-AE31-FB74B66E239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CCE8F199-A6CB-44CE-8602-6AD10C4077C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6B603159-6AEF-407A-B581-4FE27335CF16}"/>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1174A2C8-8022-4AC6-B500-04096B4B58A4}"/>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2A56505F-9B78-4C8C-AB41-02520618282D}"/>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38CD8D6F-A251-47AC-BC13-96718DB186FA}"/>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A8E0C0AE-7565-4B96-918F-0ACE6DCF3788}"/>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5D0085DE-B737-4438-BF05-E4F300A400B8}"/>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5C7E5454-ACA0-4717-A343-03F95F5385DC}"/>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B3ACB5DF-1271-45AE-9667-D31CA7C6CDDF}"/>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B0C7330-2E89-49CF-9C27-55C853EC0209}"/>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6ABE1A07-3A59-4221-9B0C-38A553E5984E}"/>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E37A6251-FF06-428F-B7CA-5F4E3CF8287D}"/>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FAC81591-2F73-412E-897A-8DD39EFDB0B7}"/>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2FF942E1-F977-4A8B-B072-3F9D45A0235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AB973499-6DF1-4DA4-B4D2-406709A1A23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7ED1CAC4-3FFF-46DF-8227-660DCED441F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31FC5EFE-5B9E-41C2-85D6-DAFEAE55ECBD}"/>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70B5761E-3A78-482D-959F-51DD9DFE60E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A98F2750-D1E1-4E5C-BF14-B76E0BABBD15}"/>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95193BD2-1988-4D76-B523-CC86941BD3E4}"/>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D81EB163-FB98-440B-942D-0CEF05B5531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13607</xdr:rowOff>
    </xdr:to>
    <xdr:cxnSp macro="">
      <xdr:nvCxnSpPr>
        <xdr:cNvPr id="261" name="直線コネクタ 260">
          <a:extLst>
            <a:ext uri="{FF2B5EF4-FFF2-40B4-BE49-F238E27FC236}">
              <a16:creationId xmlns:a16="http://schemas.microsoft.com/office/drawing/2014/main" id="{769172EE-EDE4-44BD-BAEA-DC8AA5A9CE97}"/>
            </a:ext>
          </a:extLst>
        </xdr:cNvPr>
        <xdr:cNvCxnSpPr/>
      </xdr:nvCxnSpPr>
      <xdr:spPr>
        <a:xfrm flipV="1">
          <a:off x="16179800" y="143981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E0EFDACE-D6B6-4D11-A273-31B8D0EE11C3}"/>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88F80D99-497D-41B2-ACC8-C5511A4227DC}"/>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13607</xdr:rowOff>
    </xdr:to>
    <xdr:cxnSp macro="">
      <xdr:nvCxnSpPr>
        <xdr:cNvPr id="264" name="直線コネクタ 263">
          <a:extLst>
            <a:ext uri="{FF2B5EF4-FFF2-40B4-BE49-F238E27FC236}">
              <a16:creationId xmlns:a16="http://schemas.microsoft.com/office/drawing/2014/main" id="{E735C29D-0A58-4F72-BC6E-490A74D46150}"/>
            </a:ext>
          </a:extLst>
        </xdr:cNvPr>
        <xdr:cNvCxnSpPr/>
      </xdr:nvCxnSpPr>
      <xdr:spPr>
        <a:xfrm>
          <a:off x="15290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803D18F3-1C45-4D7B-A173-BE0F72C53AB7}"/>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1E04270D-19CA-41B5-8F28-2B1EEE828E4C}"/>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30843</xdr:rowOff>
    </xdr:to>
    <xdr:cxnSp macro="">
      <xdr:nvCxnSpPr>
        <xdr:cNvPr id="267" name="直線コネクタ 266">
          <a:extLst>
            <a:ext uri="{FF2B5EF4-FFF2-40B4-BE49-F238E27FC236}">
              <a16:creationId xmlns:a16="http://schemas.microsoft.com/office/drawing/2014/main" id="{60FCF6EC-245A-4A1C-A74C-F2FFE55DDB3C}"/>
            </a:ext>
          </a:extLst>
        </xdr:cNvPr>
        <xdr:cNvCxnSpPr/>
      </xdr:nvCxnSpPr>
      <xdr:spPr>
        <a:xfrm flipV="1">
          <a:off x="14401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F89194E9-3C13-4FB0-BA12-592C5DE54305}"/>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a:extLst>
            <a:ext uri="{FF2B5EF4-FFF2-40B4-BE49-F238E27FC236}">
              <a16:creationId xmlns:a16="http://schemas.microsoft.com/office/drawing/2014/main" id="{1049B241-74D1-45DD-8E98-CE15194B34A9}"/>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30843</xdr:rowOff>
    </xdr:to>
    <xdr:cxnSp macro="">
      <xdr:nvCxnSpPr>
        <xdr:cNvPr id="270" name="直線コネクタ 269">
          <a:extLst>
            <a:ext uri="{FF2B5EF4-FFF2-40B4-BE49-F238E27FC236}">
              <a16:creationId xmlns:a16="http://schemas.microsoft.com/office/drawing/2014/main" id="{564564D5-1991-424A-9E27-730A1A070BE5}"/>
            </a:ext>
          </a:extLst>
        </xdr:cNvPr>
        <xdr:cNvCxnSpPr/>
      </xdr:nvCxnSpPr>
      <xdr:spPr>
        <a:xfrm>
          <a:off x="13512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29A48E78-8518-42F0-8174-B2878710793C}"/>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DDDFF70F-DB86-4B70-A9B1-CB5108EB7908}"/>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860B0467-34B7-46FE-8FB4-8777A5BC2606}"/>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a:extLst>
            <a:ext uri="{FF2B5EF4-FFF2-40B4-BE49-F238E27FC236}">
              <a16:creationId xmlns:a16="http://schemas.microsoft.com/office/drawing/2014/main" id="{6D2712B1-F75F-48A7-8845-5AE3D1A3E564}"/>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53421E76-D437-47C2-B321-B2AC312CFA4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D3899366-462C-42F8-B3F5-1A72D4FE92C6}"/>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48E257BC-D0A8-4B90-BF35-B3EBEAACE0C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888F6B89-C39A-421E-9A74-3F9F9FE59C7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57263CF9-B8A9-43E6-B4F1-DABEF2D4EB5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a:extLst>
            <a:ext uri="{FF2B5EF4-FFF2-40B4-BE49-F238E27FC236}">
              <a16:creationId xmlns:a16="http://schemas.microsoft.com/office/drawing/2014/main" id="{E2A9543D-3D0B-429F-8579-572E8120E249}"/>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1" name="給与水準   （国との比較）該当値テキスト">
          <a:extLst>
            <a:ext uri="{FF2B5EF4-FFF2-40B4-BE49-F238E27FC236}">
              <a16:creationId xmlns:a16="http://schemas.microsoft.com/office/drawing/2014/main" id="{25E57032-BAD7-481C-AD9D-3457DCADB357}"/>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82" name="楕円 281">
          <a:extLst>
            <a:ext uri="{FF2B5EF4-FFF2-40B4-BE49-F238E27FC236}">
              <a16:creationId xmlns:a16="http://schemas.microsoft.com/office/drawing/2014/main" id="{67FDBD20-32D1-4D9B-807E-D9C9310B4E07}"/>
            </a:ext>
          </a:extLst>
        </xdr:cNvPr>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83" name="テキスト ボックス 282">
          <a:extLst>
            <a:ext uri="{FF2B5EF4-FFF2-40B4-BE49-F238E27FC236}">
              <a16:creationId xmlns:a16="http://schemas.microsoft.com/office/drawing/2014/main" id="{03EDDA53-3696-4CFD-B69A-E94A89F53889}"/>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4" name="楕円 283">
          <a:extLst>
            <a:ext uri="{FF2B5EF4-FFF2-40B4-BE49-F238E27FC236}">
              <a16:creationId xmlns:a16="http://schemas.microsoft.com/office/drawing/2014/main" id="{E2812F57-8909-4559-A42B-60B6C1D7A782}"/>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61C74964-77C3-489B-A2E0-63F5CA73A4F3}"/>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6" name="楕円 285">
          <a:extLst>
            <a:ext uri="{FF2B5EF4-FFF2-40B4-BE49-F238E27FC236}">
              <a16:creationId xmlns:a16="http://schemas.microsoft.com/office/drawing/2014/main" id="{B92ABBEB-53D2-417C-A5EE-B26FF4167C1B}"/>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7" name="テキスト ボックス 286">
          <a:extLst>
            <a:ext uri="{FF2B5EF4-FFF2-40B4-BE49-F238E27FC236}">
              <a16:creationId xmlns:a16="http://schemas.microsoft.com/office/drawing/2014/main" id="{8D1528E1-3533-40E3-9561-F80643E4814A}"/>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8" name="楕円 287">
          <a:extLst>
            <a:ext uri="{FF2B5EF4-FFF2-40B4-BE49-F238E27FC236}">
              <a16:creationId xmlns:a16="http://schemas.microsoft.com/office/drawing/2014/main" id="{3E35894F-BFB0-4598-BE13-D8B41A742E75}"/>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9" name="テキスト ボックス 288">
          <a:extLst>
            <a:ext uri="{FF2B5EF4-FFF2-40B4-BE49-F238E27FC236}">
              <a16:creationId xmlns:a16="http://schemas.microsoft.com/office/drawing/2014/main" id="{770C6674-CDD5-4F9E-8BCD-FF20BBB53FB8}"/>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5DEC6EB8-C856-430C-B316-9E4827DEEDB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EC1189F-B0CE-444E-B40C-7F306D7C260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DD0818DF-6B46-4E38-B57F-1FFE771F1C2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F840085C-488B-4801-8E21-60B0D821C9D4}"/>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F6DEED15-1FA7-4145-A6DB-91ACC73E75F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D09CCC24-DCC7-45EA-B791-96179B58A5F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928AD17F-476E-420F-8B8E-911C5AB32DC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47DF6EA2-8545-4706-8B0F-6EE80ED855A4}"/>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671F4165-5D57-454E-B8D2-B9D06D30265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A4F16EFB-148E-4715-8047-D84CE92C593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7B108659-65CD-410C-9327-7F62CF83942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F152057C-33AE-4C7E-A20C-645CC1F3415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A829B6FE-BB02-4D64-8279-719807F28C23}"/>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定管理者制度の導入や窓口業務の民間委託などにより、類似団体平均や県平均と比較して少ない職員数となっている。最上位計画に基づき「スリムで効率的な行政経営」を行うため、引き続き事務事業の見直しを図るとともに、定員の適正な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DF19FA8E-5D09-4963-9E90-A3B64C930E0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3BAE3254-B3B5-4F53-8D93-A761416C5E9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1F3F25C5-ABC5-448A-8DE7-18607A579594}"/>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70CA4724-AD80-42A2-943A-F31D6B3C668A}"/>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98C6E79C-3B68-47B0-86D7-1FC3103A36CE}"/>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B0854763-FDD9-42C4-82FE-CDD12960E612}"/>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DE736616-34E5-4C95-A487-FEA8E5DB3AB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26591D65-0A18-4006-83F0-3289C2CB844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FCC964A7-D8E9-4AA1-B9B9-F6727E0DDC2C}"/>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214E7863-926A-4A83-B481-706D668EBF79}"/>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E218FB6D-B9A2-43F6-B521-2354918A7CA3}"/>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C1BEC013-762D-4AA8-BC87-319657CAD6F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1C231B2F-59A3-4159-B3EC-F407A6972199}"/>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96E2C8ED-67A4-4285-B8C1-98091529DD5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289E11B-6733-4A8A-A255-EEE4E98D78FD}"/>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ACBCE385-E40C-4346-95B9-CADA641C426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C9AAA8CF-744A-4688-AEC4-0EEB409B9607}"/>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D857C03F-C979-491B-B182-CB225D556D86}"/>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B7AC30BA-033F-4D7E-AA77-314EBC6CCF62}"/>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11FD08F0-0B2D-4AAC-A0C2-DD5511E7D597}"/>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F60CE3B6-25D8-49EB-88A2-9805774154BF}"/>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153564</xdr:rowOff>
    </xdr:from>
    <xdr:to>
      <xdr:col>81</xdr:col>
      <xdr:colOff>44450</xdr:colOff>
      <xdr:row>62</xdr:row>
      <xdr:rowOff>8255</xdr:rowOff>
    </xdr:to>
    <xdr:cxnSp macro="">
      <xdr:nvCxnSpPr>
        <xdr:cNvPr id="324" name="直線コネクタ 323">
          <a:extLst>
            <a:ext uri="{FF2B5EF4-FFF2-40B4-BE49-F238E27FC236}">
              <a16:creationId xmlns:a16="http://schemas.microsoft.com/office/drawing/2014/main" id="{6023898F-0D30-4EF8-9A80-1D98AFE77F28}"/>
            </a:ext>
          </a:extLst>
        </xdr:cNvPr>
        <xdr:cNvCxnSpPr/>
      </xdr:nvCxnSpPr>
      <xdr:spPr>
        <a:xfrm>
          <a:off x="16179800" y="10612014"/>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22A217B7-E325-48D8-8B2D-41C742A6142A}"/>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484E63BA-8D97-4999-86DC-62B78DC27B33}"/>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151554</xdr:rowOff>
    </xdr:from>
    <xdr:to>
      <xdr:col>77</xdr:col>
      <xdr:colOff>44450</xdr:colOff>
      <xdr:row>61</xdr:row>
      <xdr:rowOff>153564</xdr:rowOff>
    </xdr:to>
    <xdr:cxnSp macro="">
      <xdr:nvCxnSpPr>
        <xdr:cNvPr id="327" name="直線コネクタ 326">
          <a:extLst>
            <a:ext uri="{FF2B5EF4-FFF2-40B4-BE49-F238E27FC236}">
              <a16:creationId xmlns:a16="http://schemas.microsoft.com/office/drawing/2014/main" id="{39E4CC48-36F9-4455-B252-E9DABF77CFEE}"/>
            </a:ext>
          </a:extLst>
        </xdr:cNvPr>
        <xdr:cNvCxnSpPr/>
      </xdr:nvCxnSpPr>
      <xdr:spPr>
        <a:xfrm>
          <a:off x="15290800" y="1061000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518403B3-5BAD-4487-AF75-7837FC9E8322}"/>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1B184221-DD7A-4B58-A00B-47EE40570F1B}"/>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139488</xdr:rowOff>
    </xdr:from>
    <xdr:to>
      <xdr:col>72</xdr:col>
      <xdr:colOff>203200</xdr:colOff>
      <xdr:row>61</xdr:row>
      <xdr:rowOff>151554</xdr:rowOff>
    </xdr:to>
    <xdr:cxnSp macro="">
      <xdr:nvCxnSpPr>
        <xdr:cNvPr id="330" name="直線コネクタ 329">
          <a:extLst>
            <a:ext uri="{FF2B5EF4-FFF2-40B4-BE49-F238E27FC236}">
              <a16:creationId xmlns:a16="http://schemas.microsoft.com/office/drawing/2014/main" id="{948FC7F7-8444-4A8F-8786-4F9B131047B8}"/>
            </a:ext>
          </a:extLst>
        </xdr:cNvPr>
        <xdr:cNvCxnSpPr/>
      </xdr:nvCxnSpPr>
      <xdr:spPr>
        <a:xfrm>
          <a:off x="14401800" y="1059793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D92205A6-040F-424E-BAB8-B63B6D0E4A97}"/>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C4EAE195-BB28-450C-B0B1-BBAC8DB06C0C}"/>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121391</xdr:rowOff>
    </xdr:from>
    <xdr:to>
      <xdr:col>68</xdr:col>
      <xdr:colOff>152400</xdr:colOff>
      <xdr:row>61</xdr:row>
      <xdr:rowOff>139488</xdr:rowOff>
    </xdr:to>
    <xdr:cxnSp macro="">
      <xdr:nvCxnSpPr>
        <xdr:cNvPr id="333" name="直線コネクタ 332">
          <a:extLst>
            <a:ext uri="{FF2B5EF4-FFF2-40B4-BE49-F238E27FC236}">
              <a16:creationId xmlns:a16="http://schemas.microsoft.com/office/drawing/2014/main" id="{BB9942F2-36A7-4796-B974-2DC839946E8D}"/>
            </a:ext>
          </a:extLst>
        </xdr:cNvPr>
        <xdr:cNvCxnSpPr/>
      </xdr:nvCxnSpPr>
      <xdr:spPr>
        <a:xfrm>
          <a:off x="13512800" y="1057984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889FFD58-7F91-48A3-9E1A-5A829F050EF5}"/>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185390BD-4E55-4CA3-9384-37E88051BE2E}"/>
            </a:ext>
          </a:extLst>
        </xdr:cNvPr>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4A4710AA-7AEC-4FE0-A672-4EF98AC43322}"/>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2703B73-C331-43D4-BDBF-CDD9ED8CF748}"/>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6B86AC6-CDAC-4616-8E33-8098660E931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A176A45-BB57-4749-8602-799AC0E0DFE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8B31665D-9EAD-4512-97D7-A735991688ED}"/>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45AD4F7-8B97-4330-9F6A-BF428F283C5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892F6498-50AD-4532-ABF8-52EBCCA5222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43" name="楕円 342">
          <a:extLst>
            <a:ext uri="{FF2B5EF4-FFF2-40B4-BE49-F238E27FC236}">
              <a16:creationId xmlns:a16="http://schemas.microsoft.com/office/drawing/2014/main" id="{362AE53F-B9F4-4FE0-8D10-0585AD55973F}"/>
            </a:ext>
          </a:extLst>
        </xdr:cNvPr>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145432</xdr:rowOff>
    </xdr:from>
    <xdr:ext cx="762000" cy="259045"/>
    <xdr:sp macro="" textlink="">
      <xdr:nvSpPr>
        <xdr:cNvPr id="344" name="定員管理の状況該当値テキスト">
          <a:extLst>
            <a:ext uri="{FF2B5EF4-FFF2-40B4-BE49-F238E27FC236}">
              <a16:creationId xmlns:a16="http://schemas.microsoft.com/office/drawing/2014/main" id="{1B3E70F8-53B2-4768-8DDB-FB9285C4A6DA}"/>
            </a:ext>
          </a:extLst>
        </xdr:cNvPr>
        <xdr:cNvSpPr txBox="1"/>
      </xdr:nvSpPr>
      <xdr:spPr>
        <a:xfrm>
          <a:off x="17106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102764</xdr:rowOff>
    </xdr:from>
    <xdr:to>
      <xdr:col>77</xdr:col>
      <xdr:colOff>95250</xdr:colOff>
      <xdr:row>62</xdr:row>
      <xdr:rowOff>32914</xdr:rowOff>
    </xdr:to>
    <xdr:sp macro="" textlink="">
      <xdr:nvSpPr>
        <xdr:cNvPr id="345" name="楕円 344">
          <a:extLst>
            <a:ext uri="{FF2B5EF4-FFF2-40B4-BE49-F238E27FC236}">
              <a16:creationId xmlns:a16="http://schemas.microsoft.com/office/drawing/2014/main" id="{CDF9DC0A-45AE-4292-BC6A-7F20BF91397C}"/>
            </a:ext>
          </a:extLst>
        </xdr:cNvPr>
        <xdr:cNvSpPr/>
      </xdr:nvSpPr>
      <xdr:spPr>
        <a:xfrm>
          <a:off x="16129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43091</xdr:rowOff>
    </xdr:from>
    <xdr:ext cx="736600" cy="259045"/>
    <xdr:sp macro="" textlink="">
      <xdr:nvSpPr>
        <xdr:cNvPr id="346" name="テキスト ボックス 345">
          <a:extLst>
            <a:ext uri="{FF2B5EF4-FFF2-40B4-BE49-F238E27FC236}">
              <a16:creationId xmlns:a16="http://schemas.microsoft.com/office/drawing/2014/main" id="{FF29AE9C-D4D7-4627-9B9F-3E807F14E242}"/>
            </a:ext>
          </a:extLst>
        </xdr:cNvPr>
        <xdr:cNvSpPr txBox="1"/>
      </xdr:nvSpPr>
      <xdr:spPr>
        <a:xfrm>
          <a:off x="15798800" y="1033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100754</xdr:rowOff>
    </xdr:from>
    <xdr:to>
      <xdr:col>73</xdr:col>
      <xdr:colOff>44450</xdr:colOff>
      <xdr:row>62</xdr:row>
      <xdr:rowOff>30904</xdr:rowOff>
    </xdr:to>
    <xdr:sp macro="" textlink="">
      <xdr:nvSpPr>
        <xdr:cNvPr id="347" name="楕円 346">
          <a:extLst>
            <a:ext uri="{FF2B5EF4-FFF2-40B4-BE49-F238E27FC236}">
              <a16:creationId xmlns:a16="http://schemas.microsoft.com/office/drawing/2014/main" id="{C0C1D894-A2D9-49FB-BDC5-38979B306E9E}"/>
            </a:ext>
          </a:extLst>
        </xdr:cNvPr>
        <xdr:cNvSpPr/>
      </xdr:nvSpPr>
      <xdr:spPr>
        <a:xfrm>
          <a:off x="15240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41081</xdr:rowOff>
    </xdr:from>
    <xdr:ext cx="762000" cy="259045"/>
    <xdr:sp macro="" textlink="">
      <xdr:nvSpPr>
        <xdr:cNvPr id="348" name="テキスト ボックス 347">
          <a:extLst>
            <a:ext uri="{FF2B5EF4-FFF2-40B4-BE49-F238E27FC236}">
              <a16:creationId xmlns:a16="http://schemas.microsoft.com/office/drawing/2014/main" id="{0EA885CB-72DE-44A1-A312-A9D4C54A486B}"/>
            </a:ext>
          </a:extLst>
        </xdr:cNvPr>
        <xdr:cNvSpPr txBox="1"/>
      </xdr:nvSpPr>
      <xdr:spPr>
        <a:xfrm>
          <a:off x="14909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88688</xdr:rowOff>
    </xdr:from>
    <xdr:to>
      <xdr:col>68</xdr:col>
      <xdr:colOff>203200</xdr:colOff>
      <xdr:row>62</xdr:row>
      <xdr:rowOff>18838</xdr:rowOff>
    </xdr:to>
    <xdr:sp macro="" textlink="">
      <xdr:nvSpPr>
        <xdr:cNvPr id="349" name="楕円 348">
          <a:extLst>
            <a:ext uri="{FF2B5EF4-FFF2-40B4-BE49-F238E27FC236}">
              <a16:creationId xmlns:a16="http://schemas.microsoft.com/office/drawing/2014/main" id="{F7E878B5-BB9C-4790-A1DC-0D2E3802EB0C}"/>
            </a:ext>
          </a:extLst>
        </xdr:cNvPr>
        <xdr:cNvSpPr/>
      </xdr:nvSpPr>
      <xdr:spPr>
        <a:xfrm>
          <a:off x="14351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29015</xdr:rowOff>
    </xdr:from>
    <xdr:ext cx="762000" cy="259045"/>
    <xdr:sp macro="" textlink="">
      <xdr:nvSpPr>
        <xdr:cNvPr id="350" name="テキスト ボックス 349">
          <a:extLst>
            <a:ext uri="{FF2B5EF4-FFF2-40B4-BE49-F238E27FC236}">
              <a16:creationId xmlns:a16="http://schemas.microsoft.com/office/drawing/2014/main" id="{C4610570-F0BA-4AEA-BC4B-E161665F42F4}"/>
            </a:ext>
          </a:extLst>
        </xdr:cNvPr>
        <xdr:cNvSpPr txBox="1"/>
      </xdr:nvSpPr>
      <xdr:spPr>
        <a:xfrm>
          <a:off x="14020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70591</xdr:rowOff>
    </xdr:from>
    <xdr:to>
      <xdr:col>64</xdr:col>
      <xdr:colOff>152400</xdr:colOff>
      <xdr:row>62</xdr:row>
      <xdr:rowOff>741</xdr:rowOff>
    </xdr:to>
    <xdr:sp macro="" textlink="">
      <xdr:nvSpPr>
        <xdr:cNvPr id="351" name="楕円 350">
          <a:extLst>
            <a:ext uri="{FF2B5EF4-FFF2-40B4-BE49-F238E27FC236}">
              <a16:creationId xmlns:a16="http://schemas.microsoft.com/office/drawing/2014/main" id="{23F22E01-D065-4D4F-9ECB-86F5BFB7B317}"/>
            </a:ext>
          </a:extLst>
        </xdr:cNvPr>
        <xdr:cNvSpPr/>
      </xdr:nvSpPr>
      <xdr:spPr>
        <a:xfrm>
          <a:off x="13462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10918</xdr:rowOff>
    </xdr:from>
    <xdr:ext cx="762000" cy="259045"/>
    <xdr:sp macro="" textlink="">
      <xdr:nvSpPr>
        <xdr:cNvPr id="352" name="テキスト ボックス 351">
          <a:extLst>
            <a:ext uri="{FF2B5EF4-FFF2-40B4-BE49-F238E27FC236}">
              <a16:creationId xmlns:a16="http://schemas.microsoft.com/office/drawing/2014/main" id="{75167004-EB65-4D07-82DA-C530A5443A4B}"/>
            </a:ext>
          </a:extLst>
        </xdr:cNvPr>
        <xdr:cNvSpPr txBox="1"/>
      </xdr:nvSpPr>
      <xdr:spPr>
        <a:xfrm>
          <a:off x="13131800" y="1029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7FD1EDE4-8BA9-425D-A248-9623304F948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2D4A2CF7-0E41-4B1D-AC59-0CDF3AA59805}"/>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4B59C45C-F01D-4E3F-993A-D24E83559CF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B3AF4315-62FA-47AC-A2C9-2D0879F23B6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80C18B8-5B2D-4100-8D07-16F0BB9C0E8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3E6FCBF0-812C-486A-9DB7-E18A588A0FA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D709A5BD-B685-43F5-B933-7820A4466E2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F58EB777-E8D5-4780-B9E2-582968047E4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BA3A0EF5-69E6-4ADD-8543-2A1EB3A25C8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D66652DF-C11F-4705-B641-28AB8BDB738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154151E8-750A-417F-ACB9-ED4008EFE42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31C861EF-6E11-47B0-B2DB-B8CD452FFFC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1745BDE1-5779-4C19-A505-1B12F839FD3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類似団体平均及び埼玉県平均を大きく下回っている。地方債に係る元利償還金が大幅に増加したことで、前年度と比較し単年度、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か年平均ともに増加した。引き続き地方債の発行と償還のバランスを取りつつ財政健全化に努める。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F24C169E-1384-4383-9EBD-C9166EB6B9B1}"/>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80F9A915-6A2E-49CC-B305-790346BF3D7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33830858-E1C2-41CD-9A63-5FCCCF49438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B2E4980C-4DD9-413A-A31B-7B24F6439A3D}"/>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5A0BB10E-2A4C-41DF-BB22-79DBD1D3E736}"/>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9F51CD70-B480-43C3-A42A-A9588B092214}"/>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81636B6A-3453-4BA2-BD71-AF124D41260B}"/>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9063BF8E-12A9-4479-BDE3-E0D5812E1BD6}"/>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9FFB23E7-66F9-4D1D-82BE-E249B20DF014}"/>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9E3E25ED-50F9-4E5D-B9B6-7A01EC5A1B2B}"/>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5BEF117E-8499-4582-8982-DF35C475414D}"/>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55FA4DFB-96E3-46EB-A277-E8A0EC839D84}"/>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3843DD3-A80F-4560-B489-8F66527F007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974CD691-6E42-49E6-99F3-A2C37A177EC3}"/>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89F81BF7-2648-46E3-B8C6-8894DD2DB4C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5EF403F7-BB62-4D4C-89AD-4BEF61A0F7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3E00A2DA-BA6F-4A54-B175-7AA79B1CB139}"/>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CF93DA76-5361-42E9-8DF6-58726A7464D2}"/>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2A21F140-47FB-4350-97D2-A78A61711F81}"/>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F74197BE-6FBD-4F8B-BB65-0C8161CE2CA7}"/>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432FE25E-A4F4-4ABE-B9E3-ED081747B2A4}"/>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34169</xdr:rowOff>
    </xdr:to>
    <xdr:cxnSp macro="">
      <xdr:nvCxnSpPr>
        <xdr:cNvPr id="387" name="直線コネクタ 386">
          <a:extLst>
            <a:ext uri="{FF2B5EF4-FFF2-40B4-BE49-F238E27FC236}">
              <a16:creationId xmlns:a16="http://schemas.microsoft.com/office/drawing/2014/main" id="{752B709E-B059-487A-BA02-C15865D05238}"/>
            </a:ext>
          </a:extLst>
        </xdr:cNvPr>
        <xdr:cNvCxnSpPr/>
      </xdr:nvCxnSpPr>
      <xdr:spPr>
        <a:xfrm>
          <a:off x="16179800" y="6674757"/>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a:extLst>
            <a:ext uri="{FF2B5EF4-FFF2-40B4-BE49-F238E27FC236}">
              <a16:creationId xmlns:a16="http://schemas.microsoft.com/office/drawing/2014/main" id="{9F6F316F-FD0B-4CE5-B030-C408C6EE269F}"/>
            </a:ext>
          </a:extLst>
        </xdr:cNvPr>
        <xdr:cNvSpPr txBox="1"/>
      </xdr:nvSpPr>
      <xdr:spPr>
        <a:xfrm>
          <a:off x="17106900" y="691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643C441C-3468-401B-89F8-B2C8B02E8476}"/>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11188</xdr:rowOff>
    </xdr:to>
    <xdr:cxnSp macro="">
      <xdr:nvCxnSpPr>
        <xdr:cNvPr id="390" name="直線コネクタ 389">
          <a:extLst>
            <a:ext uri="{FF2B5EF4-FFF2-40B4-BE49-F238E27FC236}">
              <a16:creationId xmlns:a16="http://schemas.microsoft.com/office/drawing/2014/main" id="{D96145BF-1F51-4904-8785-69E67895D784}"/>
            </a:ext>
          </a:extLst>
        </xdr:cNvPr>
        <xdr:cNvCxnSpPr/>
      </xdr:nvCxnSpPr>
      <xdr:spPr>
        <a:xfrm flipV="1">
          <a:off x="15290800" y="66747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749566FE-18D0-402F-AA57-ED244B56B7DB}"/>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a:extLst>
            <a:ext uri="{FF2B5EF4-FFF2-40B4-BE49-F238E27FC236}">
              <a16:creationId xmlns:a16="http://schemas.microsoft.com/office/drawing/2014/main" id="{19D15E08-6FE3-45BC-A190-B7A6A890C226}"/>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34169</xdr:rowOff>
    </xdr:to>
    <xdr:cxnSp macro="">
      <xdr:nvCxnSpPr>
        <xdr:cNvPr id="393" name="直線コネクタ 392">
          <a:extLst>
            <a:ext uri="{FF2B5EF4-FFF2-40B4-BE49-F238E27FC236}">
              <a16:creationId xmlns:a16="http://schemas.microsoft.com/office/drawing/2014/main" id="{5B0C4561-432F-4D51-9E6D-57D83275C25F}"/>
            </a:ext>
          </a:extLst>
        </xdr:cNvPr>
        <xdr:cNvCxnSpPr/>
      </xdr:nvCxnSpPr>
      <xdr:spPr>
        <a:xfrm flipV="1">
          <a:off x="14401800" y="66977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285F5346-EC7A-4C7D-B1ED-9559DDDB758D}"/>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a:extLst>
            <a:ext uri="{FF2B5EF4-FFF2-40B4-BE49-F238E27FC236}">
              <a16:creationId xmlns:a16="http://schemas.microsoft.com/office/drawing/2014/main" id="{28B7CAAF-35FC-431D-9923-28F74A56D66C}"/>
            </a:ext>
          </a:extLst>
        </xdr:cNvPr>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34169</xdr:rowOff>
    </xdr:to>
    <xdr:cxnSp macro="">
      <xdr:nvCxnSpPr>
        <xdr:cNvPr id="396" name="直線コネクタ 395">
          <a:extLst>
            <a:ext uri="{FF2B5EF4-FFF2-40B4-BE49-F238E27FC236}">
              <a16:creationId xmlns:a16="http://schemas.microsoft.com/office/drawing/2014/main" id="{3B6864E3-F61C-41E6-9E6F-34F8FD466F3E}"/>
            </a:ext>
          </a:extLst>
        </xdr:cNvPr>
        <xdr:cNvCxnSpPr/>
      </xdr:nvCxnSpPr>
      <xdr:spPr>
        <a:xfrm>
          <a:off x="13512800" y="67092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816034CE-5534-4891-8710-87EFF735C7FC}"/>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597C0DC9-952C-4472-80CB-2059DF445F6C}"/>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4B34FBA6-C6EC-4751-9736-78F30C2DE7A4}"/>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a:extLst>
            <a:ext uri="{FF2B5EF4-FFF2-40B4-BE49-F238E27FC236}">
              <a16:creationId xmlns:a16="http://schemas.microsoft.com/office/drawing/2014/main" id="{91AD234E-0906-4444-88D4-0F9CA9701EB6}"/>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69AC0D2C-E991-4E8C-8A78-9478C9F6F91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B9E2D2F-F13A-46BC-80B8-A0685B1DC7C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F9CC3E0C-44DB-4AD7-A59B-649A2930C82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E80B9C8E-80B5-48A1-A0AA-F6804E7770A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5E587697-7417-4FFD-A643-8FA99A73855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406" name="楕円 405">
          <a:extLst>
            <a:ext uri="{FF2B5EF4-FFF2-40B4-BE49-F238E27FC236}">
              <a16:creationId xmlns:a16="http://schemas.microsoft.com/office/drawing/2014/main" id="{7BE81177-4EBD-41D1-85A0-1BBC072BB27E}"/>
            </a:ext>
          </a:extLst>
        </xdr:cNvPr>
        <xdr:cNvSpPr/>
      </xdr:nvSpPr>
      <xdr:spPr>
        <a:xfrm>
          <a:off x="16967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171346</xdr:rowOff>
    </xdr:from>
    <xdr:ext cx="762000" cy="259045"/>
    <xdr:sp macro="" textlink="">
      <xdr:nvSpPr>
        <xdr:cNvPr id="407" name="公債費負担の状況該当値テキスト">
          <a:extLst>
            <a:ext uri="{FF2B5EF4-FFF2-40B4-BE49-F238E27FC236}">
              <a16:creationId xmlns:a16="http://schemas.microsoft.com/office/drawing/2014/main" id="{58D28B83-3263-4D86-B79D-02F4E85D5190}"/>
            </a:ext>
          </a:extLst>
        </xdr:cNvPr>
        <xdr:cNvSpPr txBox="1"/>
      </xdr:nvSpPr>
      <xdr:spPr>
        <a:xfrm>
          <a:off x="17106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8" name="楕円 407">
          <a:extLst>
            <a:ext uri="{FF2B5EF4-FFF2-40B4-BE49-F238E27FC236}">
              <a16:creationId xmlns:a16="http://schemas.microsoft.com/office/drawing/2014/main" id="{249D6E7E-755D-4CCB-9E13-B2F01EBE188B}"/>
            </a:ext>
          </a:extLst>
        </xdr:cNvPr>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9" name="テキスト ボックス 408">
          <a:extLst>
            <a:ext uri="{FF2B5EF4-FFF2-40B4-BE49-F238E27FC236}">
              <a16:creationId xmlns:a16="http://schemas.microsoft.com/office/drawing/2014/main" id="{5AC08EA4-7848-4CA6-A2BC-26A833B4F37B}"/>
            </a:ext>
          </a:extLst>
        </xdr:cNvPr>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10" name="楕円 409">
          <a:extLst>
            <a:ext uri="{FF2B5EF4-FFF2-40B4-BE49-F238E27FC236}">
              <a16:creationId xmlns:a16="http://schemas.microsoft.com/office/drawing/2014/main" id="{24264C2E-FFA9-48D0-9704-15D492197AAD}"/>
            </a:ext>
          </a:extLst>
        </xdr:cNvPr>
        <xdr:cNvSpPr/>
      </xdr:nvSpPr>
      <xdr:spPr>
        <a:xfrm>
          <a:off x="15240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11" name="テキスト ボックス 410">
          <a:extLst>
            <a:ext uri="{FF2B5EF4-FFF2-40B4-BE49-F238E27FC236}">
              <a16:creationId xmlns:a16="http://schemas.microsoft.com/office/drawing/2014/main" id="{F092C908-4881-477E-ACA6-C1094D1C39FA}"/>
            </a:ext>
          </a:extLst>
        </xdr:cNvPr>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154819</xdr:rowOff>
    </xdr:from>
    <xdr:to>
      <xdr:col>68</xdr:col>
      <xdr:colOff>203200</xdr:colOff>
      <xdr:row>39</xdr:row>
      <xdr:rowOff>84969</xdr:rowOff>
    </xdr:to>
    <xdr:sp macro="" textlink="">
      <xdr:nvSpPr>
        <xdr:cNvPr id="412" name="楕円 411">
          <a:extLst>
            <a:ext uri="{FF2B5EF4-FFF2-40B4-BE49-F238E27FC236}">
              <a16:creationId xmlns:a16="http://schemas.microsoft.com/office/drawing/2014/main" id="{E0D8FE82-FEC9-458A-B386-8A036F8859DA}"/>
            </a:ext>
          </a:extLst>
        </xdr:cNvPr>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413" name="テキスト ボックス 412">
          <a:extLst>
            <a:ext uri="{FF2B5EF4-FFF2-40B4-BE49-F238E27FC236}">
              <a16:creationId xmlns:a16="http://schemas.microsoft.com/office/drawing/2014/main" id="{2CEEC558-1039-4D60-9EEB-74A2C52C729B}"/>
            </a:ext>
          </a:extLst>
        </xdr:cNvPr>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4" name="楕円 413">
          <a:extLst>
            <a:ext uri="{FF2B5EF4-FFF2-40B4-BE49-F238E27FC236}">
              <a16:creationId xmlns:a16="http://schemas.microsoft.com/office/drawing/2014/main" id="{B0DD0D5B-7B64-4981-9C39-29D76656E721}"/>
            </a:ext>
          </a:extLst>
        </xdr:cNvPr>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5" name="テキスト ボックス 414">
          <a:extLst>
            <a:ext uri="{FF2B5EF4-FFF2-40B4-BE49-F238E27FC236}">
              <a16:creationId xmlns:a16="http://schemas.microsoft.com/office/drawing/2014/main" id="{89DB65FF-9AC1-4E80-8AFB-481B61702C4E}"/>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7DD00BA6-90E9-4344-B175-6AC87A07A79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A3653367-3A33-48D6-B879-6C7955A76A26}"/>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98646539-90DF-40A1-ADCB-0484F73166C6}"/>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2527D6D5-D272-48B3-BBF9-46742E3E882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3E339990-C165-4848-97B4-B38BA78908D3}"/>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F41E8148-49D4-4012-921A-3414109797C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FC9E3335-E26A-4AEA-AEAA-F59BBC1839A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CD5F63C9-26B0-426B-AD76-93A7365007D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629AC5FB-3B55-4E3F-A292-75318048C95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DE8EE09A-1551-4462-BA61-2317E71D631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AB6DE623-2D53-429B-B221-8F19FF69404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F4E53656-7AE8-40CC-97F0-29D4F61A8C0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FA70623E-FD43-4E94-8A33-FD189E20B3F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及び埼玉県平均を大きく下回っており、前年度と同様マイナスとなっている。主な要因は、充当可能基金の額が高水準であるためである。しかし、今後は大規模な建設事業に係る地方債の残高が増加する見込みであるため、将来世代への負担を考慮し、引き続き計画的な基金管理及び地方債の借入れ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77EDB9DE-424C-4F7E-B7DA-AEDE5998340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2C80C437-B266-475D-8EBE-24B1539D568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4737B105-AA06-4EB3-A0FB-B074FA1E3B6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80B79533-C772-4543-8A1C-60631846219C}"/>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1D9EBFAF-D476-4B76-8834-D2A22E38D194}"/>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B3D2D1BC-9C46-4CD2-9385-6985CCFF3DC9}"/>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6D3C5403-1A6A-4155-B7A7-60E06ECDCEEC}"/>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94AAEB1B-461B-48AF-B65B-85C207039B5A}"/>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6810AFCD-AA1A-4490-B9D6-E2F9059D1ADD}"/>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6CE1C880-22E0-413C-AAEF-6AD953F6EB6E}"/>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E550BC00-7FDA-4F70-98A1-5A43347514C6}"/>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BB438C0E-7F32-4232-94A4-AFCBE84A3182}"/>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A5138CF5-BEC0-4D57-B36B-8A83E9ABABE2}"/>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E06445D4-EAA5-4B77-8B34-018005F0DD3B}"/>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80E1482D-9765-417A-814A-2D48D93378B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2D147E90-CEF1-409D-8D5A-DF69DC1006A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EEED8FDF-097F-4CC3-86A1-ACED9BC1FE0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7C918319-E9D7-4F6F-B947-B2305BD34F6A}"/>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A787E8F6-8E63-48C7-8853-BCB536260B3D}"/>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28743295-29BF-4AB1-BEB8-A81836C17652}"/>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AFA06440-1CD8-4EE1-906F-81F1DF2F9378}"/>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47AE0A3D-CB36-454D-BACE-E0C104961A76}"/>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a:extLst>
            <a:ext uri="{FF2B5EF4-FFF2-40B4-BE49-F238E27FC236}">
              <a16:creationId xmlns:a16="http://schemas.microsoft.com/office/drawing/2014/main" id="{A0F80E28-B894-4D99-8974-77ED534271A7}"/>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86F412AB-E8AC-468C-8D57-8D68BF3EAF22}"/>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6388DCAB-0467-4906-BC77-57C613041A31}"/>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65BE4E73-C5DA-419F-AA15-D6225BBD2561}"/>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a:extLst>
            <a:ext uri="{FF2B5EF4-FFF2-40B4-BE49-F238E27FC236}">
              <a16:creationId xmlns:a16="http://schemas.microsoft.com/office/drawing/2014/main" id="{251EE51E-CDF5-4DF4-A4E6-1DE0D531227E}"/>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EC7EB9FB-1EDC-4143-9031-683DE5C07233}"/>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a:extLst>
            <a:ext uri="{FF2B5EF4-FFF2-40B4-BE49-F238E27FC236}">
              <a16:creationId xmlns:a16="http://schemas.microsoft.com/office/drawing/2014/main" id="{19E50708-16DF-491C-BDDF-6AEB1C539C52}"/>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5B0D87B6-E4B9-410C-BF21-392A8BB9A5F1}"/>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a:extLst>
            <a:ext uri="{FF2B5EF4-FFF2-40B4-BE49-F238E27FC236}">
              <a16:creationId xmlns:a16="http://schemas.microsoft.com/office/drawing/2014/main" id="{AF2D72E6-990D-4779-BAE7-EC1ED5486944}"/>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0" name="テキスト ボックス 459">
          <a:extLst>
            <a:ext uri="{FF2B5EF4-FFF2-40B4-BE49-F238E27FC236}">
              <a16:creationId xmlns:a16="http://schemas.microsoft.com/office/drawing/2014/main" id="{6334DCE3-6E94-43D4-BACF-2ACABCF31DB2}"/>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34D0A26-63AA-499F-8AA3-1B51A1AA025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50E584A8-606A-494F-AF6C-54894C63EC0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C8FA7431-2D52-4689-9345-B18A724B6102}"/>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B5073230-2AE2-4786-A578-CAB13BA59344}"/>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7B8151A-BAD5-43E2-BB29-729BFA389A7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114,156
111,212
14.64
46,412,252
43,426,206
2,748,290
23,815,676
38,980,088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新規採用職員のうち経験者採用の人数が増加したことや、人事院勧告を踏まえた給与の額の改定等により、前年度と比較して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ポイント増加した。指定管理者制度の導入等により、類似団体平均を下回っている。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489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489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電気料の高騰や児童発育・発達支援センターの運営業務委託の開始により、前年度と比較して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指定管理者制度の導入等、業務の民間委託化を推進し、職員人件費等から物件費への振替が進んでいることにより、類似団体平均を上回っている。引き続き効率的な財政運営により財政の健全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116114</xdr:rowOff>
    </xdr:from>
    <xdr:to>
      <xdr:col>82</xdr:col>
      <xdr:colOff>107950</xdr:colOff>
      <xdr:row>19</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022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116114</xdr:rowOff>
    </xdr:from>
    <xdr:to>
      <xdr:col>78</xdr:col>
      <xdr:colOff>69850</xdr:colOff>
      <xdr:row>19</xdr:row>
      <xdr:rowOff>9978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022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9978</xdr:rowOff>
    </xdr:from>
    <xdr:to>
      <xdr:col>73</xdr:col>
      <xdr:colOff>180975</xdr:colOff>
      <xdr:row>19</xdr:row>
      <xdr:rowOff>53522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67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53522</xdr:rowOff>
    </xdr:from>
    <xdr:to>
      <xdr:col>69</xdr:col>
      <xdr:colOff>92075</xdr:colOff>
      <xdr:row>19</xdr:row>
      <xdr:rowOff>151493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11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65314</xdr:rowOff>
    </xdr:from>
    <xdr:to>
      <xdr:col>78</xdr:col>
      <xdr:colOff>120650</xdr:colOff>
      <xdr:row>18</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151691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37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130629</xdr:rowOff>
    </xdr:from>
    <xdr:to>
      <xdr:col>74</xdr:col>
      <xdr:colOff>31750</xdr:colOff>
      <xdr:row>19</xdr:row>
      <xdr:rowOff>60778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45555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89099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市内保育所運営委託料等の増加により、前年度と比較して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ポイント増加した。今後も費用の増加が見込まれるため、単独事業の見直しなどにより財政の健全化に努める。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81280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3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119380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36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119380</xdr:rowOff>
    </xdr:from>
    <xdr:to>
      <xdr:col>15</xdr:col>
      <xdr:colOff>98425</xdr:colOff>
      <xdr:row>57</xdr:row>
      <xdr:rowOff>39370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39370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68580</xdr:rowOff>
    </xdr:from>
    <xdr:to>
      <xdr:col>15</xdr:col>
      <xdr:colOff>149225</xdr:colOff>
      <xdr:row>56</xdr:row>
      <xdr:rowOff>170180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160020</xdr:rowOff>
    </xdr:from>
    <xdr:to>
      <xdr:col>11</xdr:col>
      <xdr:colOff>60325</xdr:colOff>
      <xdr:row>57</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74947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他会計への繰出金が増加し、前年度と比較して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類似団体平均より増加率が上回っているのは、後期高齢者医療特別会計繰出金が増加したためである。保険税及び医療費給付の適正化により各特別会計の収支均衡に努め、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58965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7921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56</xdr:row>
      <xdr:rowOff>132443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56</xdr:row>
      <xdr:rowOff>132443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27215</xdr:rowOff>
    </xdr:from>
    <xdr:to>
      <xdr:col>78</xdr:col>
      <xdr:colOff>120650</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下水道事業負担金が減少したことにより、前年度と比較して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ポイント減少し、類似団体平均及び埼玉県平均を下回った。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574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031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24130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78994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67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小・中学校の体育館に空調設備を設置したことによる学校教育施設等整備事業債等の増加により、前年度と比較して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た。合併特例債を活用した大規模な建設事業を進めてきたため、類似団体平均を上回っている。今後も大規模な建設事業を控えており、公債費の増加が見込まれるため、計画的な基金の管理及び地方債の借入れ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78</xdr:row>
      <xdr:rowOff>142239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5532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55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前年度は普通交付税の追加交付による経常収支比率の大幅な減少があったことにより、前年度と比較して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ポイント増加した。物件費をはじめとして経常経費は増加傾向であることから、事務事業の見直しにより経常経費を削減し、経常収支比率の改善に努める。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76</xdr:row>
      <xdr:rowOff>50800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7914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76</xdr:row>
      <xdr:rowOff>119380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27914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119380</xdr:rowOff>
    </xdr:from>
    <xdr:to>
      <xdr:col>73</xdr:col>
      <xdr:colOff>180975</xdr:colOff>
      <xdr:row>76</xdr:row>
      <xdr:rowOff>142239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46989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724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74224</xdr:rowOff>
    </xdr:from>
    <xdr:to>
      <xdr:col>29</xdr:col>
      <xdr:colOff>127000</xdr:colOff>
      <xdr:row>17</xdr:row>
      <xdr:rowOff>113086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36499"/>
          <a:ext cx="6477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101244</xdr:rowOff>
    </xdr:from>
    <xdr:to>
      <xdr:col>26</xdr:col>
      <xdr:colOff>50800</xdr:colOff>
      <xdr:row>17</xdr:row>
      <xdr:rowOff>113086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063519"/>
          <a:ext cx="698500" cy="11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101244</xdr:rowOff>
    </xdr:from>
    <xdr:to>
      <xdr:col>22</xdr:col>
      <xdr:colOff>114300</xdr:colOff>
      <xdr:row>17</xdr:row>
      <xdr:rowOff>162989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63519"/>
          <a:ext cx="698500" cy="6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150348</xdr:rowOff>
    </xdr:from>
    <xdr:to>
      <xdr:col>18</xdr:col>
      <xdr:colOff>177800</xdr:colOff>
      <xdr:row>17</xdr:row>
      <xdr:rowOff>162989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12623"/>
          <a:ext cx="698500" cy="12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23424</xdr:rowOff>
    </xdr:from>
    <xdr:to>
      <xdr:col>29</xdr:col>
      <xdr:colOff>177800</xdr:colOff>
      <xdr:row>17</xdr:row>
      <xdr:rowOff>125024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85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166951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5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62286</xdr:rowOff>
    </xdr:from>
    <xdr:to>
      <xdr:col>26</xdr:col>
      <xdr:colOff>101600</xdr:colOff>
      <xdr:row>17</xdr:row>
      <xdr:rowOff>163886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24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148663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50444</xdr:rowOff>
    </xdr:from>
    <xdr:to>
      <xdr:col>22</xdr:col>
      <xdr:colOff>165100</xdr:colOff>
      <xdr:row>17</xdr:row>
      <xdr:rowOff>152044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1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136821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9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112189</xdr:rowOff>
    </xdr:from>
    <xdr:to>
      <xdr:col>19</xdr:col>
      <xdr:colOff>38100</xdr:colOff>
      <xdr:row>18</xdr:row>
      <xdr:rowOff>42339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74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27116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6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99548</xdr:rowOff>
    </xdr:from>
    <xdr:to>
      <xdr:col>15</xdr:col>
      <xdr:colOff>101600</xdr:colOff>
      <xdr:row>18</xdr:row>
      <xdr:rowOff>29698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61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4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327444</xdr:rowOff>
    </xdr:from>
    <xdr:to>
      <xdr:col>29</xdr:col>
      <xdr:colOff>127000</xdr:colOff>
      <xdr:row>36</xdr:row>
      <xdr:rowOff>94005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37794"/>
          <a:ext cx="647700" cy="109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94005</xdr:rowOff>
    </xdr:from>
    <xdr:to>
      <xdr:col>26</xdr:col>
      <xdr:colOff>50800</xdr:colOff>
      <xdr:row>36</xdr:row>
      <xdr:rowOff>126809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47255"/>
          <a:ext cx="698500" cy="3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80061</xdr:rowOff>
    </xdr:from>
    <xdr:to>
      <xdr:col>22</xdr:col>
      <xdr:colOff>114300</xdr:colOff>
      <xdr:row>36</xdr:row>
      <xdr:rowOff>126809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33311"/>
          <a:ext cx="698500" cy="4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72784</xdr:rowOff>
    </xdr:from>
    <xdr:to>
      <xdr:col>18</xdr:col>
      <xdr:colOff>177800</xdr:colOff>
      <xdr:row>36</xdr:row>
      <xdr:rowOff>80061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26034"/>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276644</xdr:rowOff>
    </xdr:from>
    <xdr:to>
      <xdr:col>29</xdr:col>
      <xdr:colOff>177800</xdr:colOff>
      <xdr:row>36</xdr:row>
      <xdr:rowOff>35344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86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248721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43205</xdr:rowOff>
    </xdr:from>
    <xdr:to>
      <xdr:col>26</xdr:col>
      <xdr:colOff>101600</xdr:colOff>
      <xdr:row>36</xdr:row>
      <xdr:rowOff>144805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9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129582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82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76009</xdr:rowOff>
    </xdr:from>
    <xdr:to>
      <xdr:col>22</xdr:col>
      <xdr:colOff>165100</xdr:colOff>
      <xdr:row>37</xdr:row>
      <xdr:rowOff>6159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2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162386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1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29261</xdr:rowOff>
    </xdr:from>
    <xdr:to>
      <xdr:col>19</xdr:col>
      <xdr:colOff>38100</xdr:colOff>
      <xdr:row>36</xdr:row>
      <xdr:rowOff>130861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115638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6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21984</xdr:rowOff>
    </xdr:from>
    <xdr:to>
      <xdr:col>15</xdr:col>
      <xdr:colOff>101600</xdr:colOff>
      <xdr:row>36</xdr:row>
      <xdr:rowOff>123584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7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108361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114,156
111,212
14.64
46,412,252
43,426,206
2,748,290
23,815,676
38,980,088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82116</xdr:rowOff>
    </xdr:from>
    <xdr:to>
      <xdr:col>24</xdr:col>
      <xdr:colOff>63500</xdr:colOff>
      <xdr:row>37</xdr:row>
      <xdr:rowOff>90848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25766"/>
          <a:ext cx="8382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90848</xdr:rowOff>
    </xdr:from>
    <xdr:to>
      <xdr:col>19</xdr:col>
      <xdr:colOff>177800</xdr:colOff>
      <xdr:row>37</xdr:row>
      <xdr:rowOff>116337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34498"/>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116337</xdr:rowOff>
    </xdr:from>
    <xdr:to>
      <xdr:col>15</xdr:col>
      <xdr:colOff>50800</xdr:colOff>
      <xdr:row>38</xdr:row>
      <xdr:rowOff>51277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59987"/>
          <a:ext cx="889000" cy="10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51277</xdr:rowOff>
    </xdr:from>
    <xdr:to>
      <xdr:col>10</xdr:col>
      <xdr:colOff>114300</xdr:colOff>
      <xdr:row>38</xdr:row>
      <xdr:rowOff>54021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6637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31316</xdr:rowOff>
    </xdr:from>
    <xdr:to>
      <xdr:col>24</xdr:col>
      <xdr:colOff>114300</xdr:colOff>
      <xdr:row>37</xdr:row>
      <xdr:rowOff>132916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7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9743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40048</xdr:rowOff>
    </xdr:from>
    <xdr:to>
      <xdr:col>20</xdr:col>
      <xdr:colOff>38100</xdr:colOff>
      <xdr:row>37</xdr:row>
      <xdr:rowOff>141648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132775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65537</xdr:rowOff>
    </xdr:from>
    <xdr:to>
      <xdr:col>15</xdr:col>
      <xdr:colOff>101600</xdr:colOff>
      <xdr:row>37</xdr:row>
      <xdr:rowOff>167137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158264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477</xdr:rowOff>
    </xdr:from>
    <xdr:to>
      <xdr:col>10</xdr:col>
      <xdr:colOff>165100</xdr:colOff>
      <xdr:row>38</xdr:row>
      <xdr:rowOff>102077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93204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3221</xdr:rowOff>
    </xdr:from>
    <xdr:to>
      <xdr:col>6</xdr:col>
      <xdr:colOff>38100</xdr:colOff>
      <xdr:row>38</xdr:row>
      <xdr:rowOff>104821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1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95948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133610</xdr:rowOff>
    </xdr:from>
    <xdr:to>
      <xdr:col>24</xdr:col>
      <xdr:colOff>63500</xdr:colOff>
      <xdr:row>57</xdr:row>
      <xdr:rowOff>10982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4810"/>
          <a:ext cx="8382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10982</xdr:rowOff>
    </xdr:from>
    <xdr:to>
      <xdr:col>19</xdr:col>
      <xdr:colOff>177800</xdr:colOff>
      <xdr:row>57</xdr:row>
      <xdr:rowOff>57698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3632"/>
          <a:ext cx="889000" cy="4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57698</xdr:rowOff>
    </xdr:from>
    <xdr:to>
      <xdr:col>15</xdr:col>
      <xdr:colOff>50800</xdr:colOff>
      <xdr:row>57</xdr:row>
      <xdr:rowOff>96348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30348"/>
          <a:ext cx="889000" cy="3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96348</xdr:rowOff>
    </xdr:from>
    <xdr:to>
      <xdr:col>10</xdr:col>
      <xdr:colOff>114300</xdr:colOff>
      <xdr:row>57</xdr:row>
      <xdr:rowOff>157269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8998"/>
          <a:ext cx="889000" cy="6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82810</xdr:rowOff>
    </xdr:from>
    <xdr:to>
      <xdr:col>24</xdr:col>
      <xdr:colOff>114300</xdr:colOff>
      <xdr:row>57</xdr:row>
      <xdr:rowOff>12960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105687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3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131632</xdr:rowOff>
    </xdr:from>
    <xdr:to>
      <xdr:col>20</xdr:col>
      <xdr:colOff>38100</xdr:colOff>
      <xdr:row>57</xdr:row>
      <xdr:rowOff>61782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78309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0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6898</xdr:rowOff>
    </xdr:from>
    <xdr:to>
      <xdr:col>15</xdr:col>
      <xdr:colOff>101600</xdr:colOff>
      <xdr:row>57</xdr:row>
      <xdr:rowOff>108498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125025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5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45548</xdr:rowOff>
    </xdr:from>
    <xdr:to>
      <xdr:col>10</xdr:col>
      <xdr:colOff>165100</xdr:colOff>
      <xdr:row>57</xdr:row>
      <xdr:rowOff>147148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163675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106469</xdr:rowOff>
    </xdr:from>
    <xdr:to>
      <xdr:col>6</xdr:col>
      <xdr:colOff>38100</xdr:colOff>
      <xdr:row>58</xdr:row>
      <xdr:rowOff>36619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53146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5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128087</xdr:rowOff>
    </xdr:from>
    <xdr:to>
      <xdr:col>24</xdr:col>
      <xdr:colOff>63500</xdr:colOff>
      <xdr:row>77</xdr:row>
      <xdr:rowOff>143357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29737"/>
          <a:ext cx="8382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143357</xdr:rowOff>
    </xdr:from>
    <xdr:to>
      <xdr:col>19</xdr:col>
      <xdr:colOff>177800</xdr:colOff>
      <xdr:row>77</xdr:row>
      <xdr:rowOff>166171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45007"/>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166171</xdr:rowOff>
    </xdr:from>
    <xdr:to>
      <xdr:col>15</xdr:col>
      <xdr:colOff>50800</xdr:colOff>
      <xdr:row>78</xdr:row>
      <xdr:rowOff>712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7821"/>
          <a:ext cx="8890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712</xdr:rowOff>
    </xdr:from>
    <xdr:to>
      <xdr:col>10</xdr:col>
      <xdr:colOff>114300</xdr:colOff>
      <xdr:row>78</xdr:row>
      <xdr:rowOff>43185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73812"/>
          <a:ext cx="889000" cy="4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77287</xdr:rowOff>
    </xdr:from>
    <xdr:to>
      <xdr:col>24</xdr:col>
      <xdr:colOff>114300</xdr:colOff>
      <xdr:row>78</xdr:row>
      <xdr:rowOff>7437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100164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92557</xdr:rowOff>
    </xdr:from>
    <xdr:to>
      <xdr:col>20</xdr:col>
      <xdr:colOff>38100</xdr:colOff>
      <xdr:row>78</xdr:row>
      <xdr:rowOff>22707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13834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115371</xdr:rowOff>
    </xdr:from>
    <xdr:to>
      <xdr:col>15</xdr:col>
      <xdr:colOff>101600</xdr:colOff>
      <xdr:row>78</xdr:row>
      <xdr:rowOff>45521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36648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121362</xdr:rowOff>
    </xdr:from>
    <xdr:to>
      <xdr:col>10</xdr:col>
      <xdr:colOff>165100</xdr:colOff>
      <xdr:row>78</xdr:row>
      <xdr:rowOff>51512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42639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1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163835</xdr:rowOff>
    </xdr:from>
    <xdr:to>
      <xdr:col>6</xdr:col>
      <xdr:colOff>38100</xdr:colOff>
      <xdr:row>78</xdr:row>
      <xdr:rowOff>93985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85112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14839</xdr:rowOff>
    </xdr:from>
    <xdr:to>
      <xdr:col>24</xdr:col>
      <xdr:colOff>63500</xdr:colOff>
      <xdr:row>96</xdr:row>
      <xdr:rowOff>110714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74039"/>
          <a:ext cx="8382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14839</xdr:rowOff>
    </xdr:from>
    <xdr:to>
      <xdr:col>19</xdr:col>
      <xdr:colOff>177800</xdr:colOff>
      <xdr:row>97</xdr:row>
      <xdr:rowOff>22749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74039"/>
          <a:ext cx="889000" cy="17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22749</xdr:rowOff>
    </xdr:from>
    <xdr:to>
      <xdr:col>15</xdr:col>
      <xdr:colOff>50800</xdr:colOff>
      <xdr:row>97</xdr:row>
      <xdr:rowOff>47521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53399"/>
          <a:ext cx="889000" cy="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47521</xdr:rowOff>
    </xdr:from>
    <xdr:to>
      <xdr:col>10</xdr:col>
      <xdr:colOff>114300</xdr:colOff>
      <xdr:row>97</xdr:row>
      <xdr:rowOff>84234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78171"/>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59914</xdr:rowOff>
    </xdr:from>
    <xdr:to>
      <xdr:col>24</xdr:col>
      <xdr:colOff>114300</xdr:colOff>
      <xdr:row>96</xdr:row>
      <xdr:rowOff>161514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38341</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9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135489</xdr:rowOff>
    </xdr:from>
    <xdr:to>
      <xdr:col>20</xdr:col>
      <xdr:colOff>38100</xdr:colOff>
      <xdr:row>96</xdr:row>
      <xdr:rowOff>65639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56766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1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143399</xdr:rowOff>
    </xdr:from>
    <xdr:to>
      <xdr:col>15</xdr:col>
      <xdr:colOff>101600</xdr:colOff>
      <xdr:row>97</xdr:row>
      <xdr:rowOff>73549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64676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168171</xdr:rowOff>
    </xdr:from>
    <xdr:to>
      <xdr:col>10</xdr:col>
      <xdr:colOff>165100</xdr:colOff>
      <xdr:row>97</xdr:row>
      <xdr:rowOff>98321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89448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33434</xdr:rowOff>
    </xdr:from>
    <xdr:to>
      <xdr:col>6</xdr:col>
      <xdr:colOff>38100</xdr:colOff>
      <xdr:row>97</xdr:row>
      <xdr:rowOff>135034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126161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99695</xdr:rowOff>
    </xdr:from>
    <xdr:to>
      <xdr:col>55</xdr:col>
      <xdr:colOff>0</xdr:colOff>
      <xdr:row>37</xdr:row>
      <xdr:rowOff>131579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43345"/>
          <a:ext cx="838200" cy="3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29177</xdr:rowOff>
    </xdr:from>
    <xdr:to>
      <xdr:col>50</xdr:col>
      <xdr:colOff>114300</xdr:colOff>
      <xdr:row>37</xdr:row>
      <xdr:rowOff>131579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44127"/>
          <a:ext cx="889000" cy="1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29177</xdr:rowOff>
    </xdr:from>
    <xdr:to>
      <xdr:col>45</xdr:col>
      <xdr:colOff>177800</xdr:colOff>
      <xdr:row>37</xdr:row>
      <xdr:rowOff>136685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44127"/>
          <a:ext cx="889000" cy="113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136685</xdr:rowOff>
    </xdr:from>
    <xdr:to>
      <xdr:col>41</xdr:col>
      <xdr:colOff>50800</xdr:colOff>
      <xdr:row>37</xdr:row>
      <xdr:rowOff>137980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80335"/>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48895</xdr:rowOff>
    </xdr:from>
    <xdr:to>
      <xdr:col>55</xdr:col>
      <xdr:colOff>50800</xdr:colOff>
      <xdr:row>37</xdr:row>
      <xdr:rowOff>150495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135272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80779</xdr:rowOff>
    </xdr:from>
    <xdr:to>
      <xdr:col>50</xdr:col>
      <xdr:colOff>165100</xdr:colOff>
      <xdr:row>38</xdr:row>
      <xdr:rowOff>10930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4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2057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149827</xdr:rowOff>
    </xdr:from>
    <xdr:to>
      <xdr:col>46</xdr:col>
      <xdr:colOff>38100</xdr:colOff>
      <xdr:row>31</xdr:row>
      <xdr:rowOff>79977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9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71104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8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85885</xdr:rowOff>
    </xdr:from>
    <xdr:to>
      <xdr:col>41</xdr:col>
      <xdr:colOff>101600</xdr:colOff>
      <xdr:row>38</xdr:row>
      <xdr:rowOff>16035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7162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87180</xdr:rowOff>
    </xdr:from>
    <xdr:to>
      <xdr:col>36</xdr:col>
      <xdr:colOff>165100</xdr:colOff>
      <xdr:row>38</xdr:row>
      <xdr:rowOff>17330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8457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2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41694</xdr:rowOff>
    </xdr:from>
    <xdr:to>
      <xdr:col>55</xdr:col>
      <xdr:colOff>0</xdr:colOff>
      <xdr:row>57</xdr:row>
      <xdr:rowOff>75527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471444"/>
          <a:ext cx="838200" cy="3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41694</xdr:rowOff>
    </xdr:from>
    <xdr:to>
      <xdr:col>50</xdr:col>
      <xdr:colOff>114300</xdr:colOff>
      <xdr:row>56</xdr:row>
      <xdr:rowOff>11037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471444"/>
          <a:ext cx="889000" cy="1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11037</xdr:rowOff>
    </xdr:from>
    <xdr:to>
      <xdr:col>45</xdr:col>
      <xdr:colOff>177800</xdr:colOff>
      <xdr:row>57</xdr:row>
      <xdr:rowOff>169443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612237"/>
          <a:ext cx="889000" cy="3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116015</xdr:rowOff>
    </xdr:from>
    <xdr:to>
      <xdr:col>41</xdr:col>
      <xdr:colOff>50800</xdr:colOff>
      <xdr:row>57</xdr:row>
      <xdr:rowOff>169443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17215"/>
          <a:ext cx="889000" cy="22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24727</xdr:rowOff>
    </xdr:from>
    <xdr:to>
      <xdr:col>55</xdr:col>
      <xdr:colOff>50800</xdr:colOff>
      <xdr:row>57</xdr:row>
      <xdr:rowOff>126327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3154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7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162344</xdr:rowOff>
    </xdr:from>
    <xdr:to>
      <xdr:col>50</xdr:col>
      <xdr:colOff>165100</xdr:colOff>
      <xdr:row>55</xdr:row>
      <xdr:rowOff>92494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109021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1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131687</xdr:rowOff>
    </xdr:from>
    <xdr:to>
      <xdr:col>46</xdr:col>
      <xdr:colOff>38100</xdr:colOff>
      <xdr:row>56</xdr:row>
      <xdr:rowOff>61837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52964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6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118643</xdr:rowOff>
    </xdr:from>
    <xdr:to>
      <xdr:col>41</xdr:col>
      <xdr:colOff>101600</xdr:colOff>
      <xdr:row>58</xdr:row>
      <xdr:rowOff>48793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39920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65215</xdr:rowOff>
    </xdr:from>
    <xdr:to>
      <xdr:col>36</xdr:col>
      <xdr:colOff>165100</xdr:colOff>
      <xdr:row>56</xdr:row>
      <xdr:rowOff>166815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157942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47757</xdr:rowOff>
    </xdr:from>
    <xdr:to>
      <xdr:col>55</xdr:col>
      <xdr:colOff>0</xdr:colOff>
      <xdr:row>77</xdr:row>
      <xdr:rowOff>76721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249407"/>
          <a:ext cx="8382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76721</xdr:rowOff>
    </xdr:from>
    <xdr:to>
      <xdr:col>50</xdr:col>
      <xdr:colOff>114300</xdr:colOff>
      <xdr:row>78</xdr:row>
      <xdr:rowOff>20096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278371"/>
          <a:ext cx="889000" cy="11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154970</xdr:rowOff>
    </xdr:from>
    <xdr:to>
      <xdr:col>45</xdr:col>
      <xdr:colOff>177800</xdr:colOff>
      <xdr:row>78</xdr:row>
      <xdr:rowOff>20096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56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109502</xdr:rowOff>
    </xdr:from>
    <xdr:to>
      <xdr:col>41</xdr:col>
      <xdr:colOff>50800</xdr:colOff>
      <xdr:row>77</xdr:row>
      <xdr:rowOff>154970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139702"/>
          <a:ext cx="889000" cy="21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104841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168407</xdr:rowOff>
    </xdr:from>
    <xdr:to>
      <xdr:col>55</xdr:col>
      <xdr:colOff>50800</xdr:colOff>
      <xdr:row>77</xdr:row>
      <xdr:rowOff>98557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1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19834</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25921</xdr:rowOff>
    </xdr:from>
    <xdr:to>
      <xdr:col>50</xdr:col>
      <xdr:colOff>165100</xdr:colOff>
      <xdr:row>77</xdr:row>
      <xdr:rowOff>127521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118648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3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140746</xdr:rowOff>
    </xdr:from>
    <xdr:to>
      <xdr:col>46</xdr:col>
      <xdr:colOff>38100</xdr:colOff>
      <xdr:row>78</xdr:row>
      <xdr:rowOff>70896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62023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104170</xdr:rowOff>
    </xdr:from>
    <xdr:to>
      <xdr:col>41</xdr:col>
      <xdr:colOff>101600</xdr:colOff>
      <xdr:row>78</xdr:row>
      <xdr:rowOff>34320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25447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3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58702</xdr:rowOff>
    </xdr:from>
    <xdr:to>
      <xdr:col>36</xdr:col>
      <xdr:colOff>165100</xdr:colOff>
      <xdr:row>76</xdr:row>
      <xdr:rowOff>160302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0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5379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86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84630</xdr:rowOff>
    </xdr:from>
    <xdr:to>
      <xdr:col>55</xdr:col>
      <xdr:colOff>0</xdr:colOff>
      <xdr:row>97</xdr:row>
      <xdr:rowOff>30521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029480"/>
          <a:ext cx="838200" cy="63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84630</xdr:rowOff>
    </xdr:from>
    <xdr:to>
      <xdr:col>50</xdr:col>
      <xdr:colOff>114300</xdr:colOff>
      <xdr:row>96</xdr:row>
      <xdr:rowOff>125961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029480"/>
          <a:ext cx="889000" cy="5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125961</xdr:rowOff>
    </xdr:from>
    <xdr:to>
      <xdr:col>45</xdr:col>
      <xdr:colOff>177800</xdr:colOff>
      <xdr:row>97</xdr:row>
      <xdr:rowOff>106232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85161"/>
          <a:ext cx="889000" cy="1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46527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32463</xdr:rowOff>
    </xdr:from>
    <xdr:to>
      <xdr:col>41</xdr:col>
      <xdr:colOff>50800</xdr:colOff>
      <xdr:row>97</xdr:row>
      <xdr:rowOff>106232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63113"/>
          <a:ext cx="889000" cy="7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151171</xdr:rowOff>
    </xdr:from>
    <xdr:to>
      <xdr:col>55</xdr:col>
      <xdr:colOff>50800</xdr:colOff>
      <xdr:row>97</xdr:row>
      <xdr:rowOff>81321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1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129598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33830</xdr:rowOff>
    </xdr:from>
    <xdr:to>
      <xdr:col>50</xdr:col>
      <xdr:colOff>165100</xdr:colOff>
      <xdr:row>93</xdr:row>
      <xdr:rowOff>135430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59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151957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7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75161</xdr:rowOff>
    </xdr:from>
    <xdr:to>
      <xdr:col>46</xdr:col>
      <xdr:colOff>38100</xdr:colOff>
      <xdr:row>97</xdr:row>
      <xdr:rowOff>5311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3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167888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2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55432</xdr:rowOff>
    </xdr:from>
    <xdr:to>
      <xdr:col>41</xdr:col>
      <xdr:colOff>101600</xdr:colOff>
      <xdr:row>97</xdr:row>
      <xdr:rowOff>157032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148159</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77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153113</xdr:rowOff>
    </xdr:from>
    <xdr:to>
      <xdr:col>36</xdr:col>
      <xdr:colOff>165100</xdr:colOff>
      <xdr:row>97</xdr:row>
      <xdr:rowOff>83263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1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74390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25400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1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152781</xdr:rowOff>
    </xdr:from>
    <xdr:to>
      <xdr:col>71</xdr:col>
      <xdr:colOff>177800</xdr:colOff>
      <xdr:row>39</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67881"/>
          <a:ext cx="8890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146050</xdr:rowOff>
    </xdr:from>
    <xdr:to>
      <xdr:col>72</xdr:col>
      <xdr:colOff>38100</xdr:colOff>
      <xdr:row>39</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67327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101981</xdr:rowOff>
    </xdr:from>
    <xdr:to>
      <xdr:col>67</xdr:col>
      <xdr:colOff>101600</xdr:colOff>
      <xdr:row>39</xdr:row>
      <xdr:rowOff>32131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23258</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09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158636</xdr:rowOff>
    </xdr:from>
    <xdr:to>
      <xdr:col>85</xdr:col>
      <xdr:colOff>127000</xdr:colOff>
      <xdr:row>75</xdr:row>
      <xdr:rowOff>55137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845936"/>
          <a:ext cx="838200" cy="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55137</xdr:rowOff>
    </xdr:from>
    <xdr:to>
      <xdr:col>81</xdr:col>
      <xdr:colOff>50800</xdr:colOff>
      <xdr:row>75</xdr:row>
      <xdr:rowOff>62567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913887"/>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44603</xdr:rowOff>
    </xdr:from>
    <xdr:to>
      <xdr:col>76</xdr:col>
      <xdr:colOff>114300</xdr:colOff>
      <xdr:row>75</xdr:row>
      <xdr:rowOff>62567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903353"/>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44603</xdr:rowOff>
    </xdr:from>
    <xdr:to>
      <xdr:col>71</xdr:col>
      <xdr:colOff>177800</xdr:colOff>
      <xdr:row>75</xdr:row>
      <xdr:rowOff>88570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903353"/>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107836</xdr:rowOff>
    </xdr:from>
    <xdr:to>
      <xdr:col>85</xdr:col>
      <xdr:colOff>177800</xdr:colOff>
      <xdr:row>75</xdr:row>
      <xdr:rowOff>37986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7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130713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6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4337</xdr:rowOff>
    </xdr:from>
    <xdr:to>
      <xdr:col>81</xdr:col>
      <xdr:colOff>101600</xdr:colOff>
      <xdr:row>75</xdr:row>
      <xdr:rowOff>105937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8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122464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63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11767</xdr:rowOff>
    </xdr:from>
    <xdr:to>
      <xdr:col>76</xdr:col>
      <xdr:colOff>165100</xdr:colOff>
      <xdr:row>75</xdr:row>
      <xdr:rowOff>113367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8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129894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165253</xdr:rowOff>
    </xdr:from>
    <xdr:to>
      <xdr:col>72</xdr:col>
      <xdr:colOff>38100</xdr:colOff>
      <xdr:row>75</xdr:row>
      <xdr:rowOff>95403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8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111930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6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37770</xdr:rowOff>
    </xdr:from>
    <xdr:to>
      <xdr:col>67</xdr:col>
      <xdr:colOff>101600</xdr:colOff>
      <xdr:row>75</xdr:row>
      <xdr:rowOff>139370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8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155897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68911</xdr:rowOff>
    </xdr:from>
    <xdr:to>
      <xdr:col>85</xdr:col>
      <xdr:colOff>127000</xdr:colOff>
      <xdr:row>98</xdr:row>
      <xdr:rowOff>33739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699561"/>
          <a:ext cx="838200" cy="1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68911</xdr:rowOff>
    </xdr:from>
    <xdr:to>
      <xdr:col>81</xdr:col>
      <xdr:colOff>50800</xdr:colOff>
      <xdr:row>98</xdr:row>
      <xdr:rowOff>78490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99561"/>
          <a:ext cx="889000" cy="18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78490</xdr:rowOff>
    </xdr:from>
    <xdr:to>
      <xdr:col>76</xdr:col>
      <xdr:colOff>114300</xdr:colOff>
      <xdr:row>98</xdr:row>
      <xdr:rowOff>147625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80590"/>
          <a:ext cx="889000" cy="6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64785</xdr:rowOff>
    </xdr:from>
    <xdr:to>
      <xdr:col>71</xdr:col>
      <xdr:colOff>177800</xdr:colOff>
      <xdr:row>98</xdr:row>
      <xdr:rowOff>147625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695435"/>
          <a:ext cx="889000" cy="25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101638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154389</xdr:rowOff>
    </xdr:from>
    <xdr:to>
      <xdr:col>85</xdr:col>
      <xdr:colOff>177800</xdr:colOff>
      <xdr:row>98</xdr:row>
      <xdr:rowOff>84539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132816</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6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18111</xdr:rowOff>
    </xdr:from>
    <xdr:to>
      <xdr:col>81</xdr:col>
      <xdr:colOff>101600</xdr:colOff>
      <xdr:row>97</xdr:row>
      <xdr:rowOff>119711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136238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27690</xdr:rowOff>
    </xdr:from>
    <xdr:to>
      <xdr:col>76</xdr:col>
      <xdr:colOff>165100</xdr:colOff>
      <xdr:row>98</xdr:row>
      <xdr:rowOff>129290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145817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0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96825</xdr:rowOff>
    </xdr:from>
    <xdr:to>
      <xdr:col>72</xdr:col>
      <xdr:colOff>38100</xdr:colOff>
      <xdr:row>99</xdr:row>
      <xdr:rowOff>26975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18102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9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13985</xdr:rowOff>
    </xdr:from>
    <xdr:to>
      <xdr:col>67</xdr:col>
      <xdr:colOff>101600</xdr:colOff>
      <xdr:row>97</xdr:row>
      <xdr:rowOff>115585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132112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1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44164</xdr:rowOff>
    </xdr:from>
    <xdr:to>
      <xdr:col>116</xdr:col>
      <xdr:colOff>63500</xdr:colOff>
      <xdr:row>59</xdr:row>
      <xdr:rowOff>44279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59714"/>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43993</xdr:rowOff>
    </xdr:from>
    <xdr:to>
      <xdr:col>111</xdr:col>
      <xdr:colOff>177800</xdr:colOff>
      <xdr:row>59</xdr:row>
      <xdr:rowOff>44164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59543"/>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43688</xdr:rowOff>
    </xdr:from>
    <xdr:to>
      <xdr:col>107</xdr:col>
      <xdr:colOff>50800</xdr:colOff>
      <xdr:row>59</xdr:row>
      <xdr:rowOff>43993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5923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43117</xdr:rowOff>
    </xdr:from>
    <xdr:to>
      <xdr:col>102</xdr:col>
      <xdr:colOff>114300</xdr:colOff>
      <xdr:row>59</xdr:row>
      <xdr:rowOff>43688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866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164929</xdr:rowOff>
    </xdr:from>
    <xdr:to>
      <xdr:col>116</xdr:col>
      <xdr:colOff>114300</xdr:colOff>
      <xdr:row>59</xdr:row>
      <xdr:rowOff>95079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79856</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3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164814</xdr:rowOff>
    </xdr:from>
    <xdr:to>
      <xdr:col>112</xdr:col>
      <xdr:colOff>38100</xdr:colOff>
      <xdr:row>59</xdr:row>
      <xdr:rowOff>94964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86091</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66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164643</xdr:rowOff>
    </xdr:from>
    <xdr:to>
      <xdr:col>107</xdr:col>
      <xdr:colOff>101600</xdr:colOff>
      <xdr:row>59</xdr:row>
      <xdr:rowOff>94793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85920</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77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164338</xdr:rowOff>
    </xdr:from>
    <xdr:to>
      <xdr:col>102</xdr:col>
      <xdr:colOff>165100</xdr:colOff>
      <xdr:row>59</xdr:row>
      <xdr:rowOff>94488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85615</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88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163767</xdr:rowOff>
    </xdr:from>
    <xdr:to>
      <xdr:col>98</xdr:col>
      <xdr:colOff>38100</xdr:colOff>
      <xdr:row>59</xdr:row>
      <xdr:rowOff>93917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85044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99333" y="10200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121259</xdr:rowOff>
    </xdr:from>
    <xdr:to>
      <xdr:col>116</xdr:col>
      <xdr:colOff>63500</xdr:colOff>
      <xdr:row>76</xdr:row>
      <xdr:rowOff>169266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51459"/>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169266</xdr:rowOff>
    </xdr:from>
    <xdr:to>
      <xdr:col>111</xdr:col>
      <xdr:colOff>177800</xdr:colOff>
      <xdr:row>77</xdr:row>
      <xdr:rowOff>42126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99466"/>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20410</xdr:rowOff>
    </xdr:from>
    <xdr:to>
      <xdr:col>107</xdr:col>
      <xdr:colOff>50800</xdr:colOff>
      <xdr:row>77</xdr:row>
      <xdr:rowOff>42126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22060"/>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20410</xdr:rowOff>
    </xdr:from>
    <xdr:to>
      <xdr:col>102</xdr:col>
      <xdr:colOff>114300</xdr:colOff>
      <xdr:row>77</xdr:row>
      <xdr:rowOff>69635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22060"/>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70459</xdr:rowOff>
    </xdr:from>
    <xdr:to>
      <xdr:col>116</xdr:col>
      <xdr:colOff>114300</xdr:colOff>
      <xdr:row>77</xdr:row>
      <xdr:rowOff>609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48886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7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118466</xdr:rowOff>
    </xdr:from>
    <xdr:to>
      <xdr:col>112</xdr:col>
      <xdr:colOff>38100</xdr:colOff>
      <xdr:row>77</xdr:row>
      <xdr:rowOff>48616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39743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162776</xdr:rowOff>
    </xdr:from>
    <xdr:to>
      <xdr:col>107</xdr:col>
      <xdr:colOff>101600</xdr:colOff>
      <xdr:row>77</xdr:row>
      <xdr:rowOff>92926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84053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8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141060</xdr:rowOff>
    </xdr:from>
    <xdr:to>
      <xdr:col>102</xdr:col>
      <xdr:colOff>165100</xdr:colOff>
      <xdr:row>77</xdr:row>
      <xdr:rowOff>71210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62337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18835</xdr:rowOff>
    </xdr:from>
    <xdr:to>
      <xdr:col>98</xdr:col>
      <xdr:colOff>38100</xdr:colOff>
      <xdr:row>77</xdr:row>
      <xdr:rowOff>120435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111562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380,411</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43,310</a:t>
          </a:r>
          <a:r>
            <a:rPr kumimoji="1" lang="ja-JP" altLang="en-US" sz="1300">
              <a:latin typeface="ＭＳ Ｐゴシック" panose="020B0600070205080204" pitchFamily="50" charset="-128"/>
              <a:ea typeface="ＭＳ Ｐゴシック" panose="020B0600070205080204" pitchFamily="50" charset="-128"/>
            </a:rPr>
            <a:t>円減少した。その主な要因は、普通建設事業費（うち更新整備）の減額である。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50,019</a:t>
          </a:r>
          <a:r>
            <a:rPr kumimoji="1" lang="ja-JP" altLang="en-US" sz="1300">
              <a:latin typeface="ＭＳ Ｐゴシック" panose="020B0600070205080204" pitchFamily="50" charset="-128"/>
              <a:ea typeface="ＭＳ Ｐゴシック" panose="020B0600070205080204" pitchFamily="50" charset="-128"/>
            </a:rPr>
            <a:t>円となっており、指定管理者制度の導入や窓口業務の民間委託などにより、類似団体平均を大きく下回っている。その一方で、人件費から物件費への振替が進んでいることにより、物件費は住民一人当たり</a:t>
          </a:r>
          <a:r>
            <a:rPr kumimoji="1" lang="en-US" altLang="ja-JP" sz="1300">
              <a:latin typeface="ＭＳ Ｐゴシック" panose="020B0600070205080204" pitchFamily="50" charset="-128"/>
              <a:ea typeface="ＭＳ Ｐゴシック" panose="020B0600070205080204" pitchFamily="50" charset="-128"/>
            </a:rPr>
            <a:t>69,373</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108,804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円となっており、類似団体平均を下回り、前年度と比較して</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％減少した。その主な要因は、子育て世帯臨時特別給付金の給付が概ね完了したことによるものである。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24,553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円となっており、類似団体平均を下回り、前年度と比較して</a:t>
          </a:r>
          <a:r>
            <a:rPr kumimoji="1" lang="en-US" altLang="ja-JP" sz="1300">
              <a:latin typeface="ＭＳ Ｐゴシック" panose="020B0600070205080204" pitchFamily="50" charset="-128"/>
              <a:ea typeface="ＭＳ Ｐゴシック" panose="020B0600070205080204" pitchFamily="50" charset="-128"/>
            </a:rPr>
            <a:t>54.7</a:t>
          </a:r>
          <a:r>
            <a:rPr kumimoji="1" lang="ja-JP" altLang="en-US" sz="1300">
              <a:latin typeface="ＭＳ Ｐゴシック" panose="020B0600070205080204" pitchFamily="50" charset="-128"/>
              <a:ea typeface="ＭＳ Ｐゴシック" panose="020B0600070205080204" pitchFamily="50" charset="-128"/>
            </a:rPr>
            <a:t>％減少した。その主な要因は更新整備のうち小・中学校の体育館に空調設備の設置が完了したことによるものである。その一方で、新規整備は類似団体平均を上回り、前年度と比較して</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％増加した。その主な要因は、文化施設の建設によるものである。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114,156
111,212
14.64
46,412,252
43,426,206
2,748,290
23,815,676
38,980,088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37919</xdr:rowOff>
    </xdr:from>
    <xdr:to>
      <xdr:col>24</xdr:col>
      <xdr:colOff>63500</xdr:colOff>
      <xdr:row>37</xdr:row>
      <xdr:rowOff>76019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8156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140789</xdr:rowOff>
    </xdr:from>
    <xdr:to>
      <xdr:col>19</xdr:col>
      <xdr:colOff>177800</xdr:colOff>
      <xdr:row>37</xdr:row>
      <xdr:rowOff>76019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12989"/>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140789</xdr:rowOff>
    </xdr:from>
    <xdr:to>
      <xdr:col>15</xdr:col>
      <xdr:colOff>50800</xdr:colOff>
      <xdr:row>37</xdr:row>
      <xdr:rowOff>12881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1298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12881</xdr:rowOff>
    </xdr:from>
    <xdr:to>
      <xdr:col>10</xdr:col>
      <xdr:colOff>114300</xdr:colOff>
      <xdr:row>37</xdr:row>
      <xdr:rowOff>47716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56531"/>
          <a:ext cx="88900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158569</xdr:rowOff>
    </xdr:from>
    <xdr:to>
      <xdr:col>24</xdr:col>
      <xdr:colOff>114300</xdr:colOff>
      <xdr:row>37</xdr:row>
      <xdr:rowOff>88719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3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136996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25219</xdr:rowOff>
    </xdr:from>
    <xdr:to>
      <xdr:col>20</xdr:col>
      <xdr:colOff>38100</xdr:colOff>
      <xdr:row>37</xdr:row>
      <xdr:rowOff>126819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117946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89989</xdr:rowOff>
    </xdr:from>
    <xdr:to>
      <xdr:col>15</xdr:col>
      <xdr:colOff>101600</xdr:colOff>
      <xdr:row>37</xdr:row>
      <xdr:rowOff>20139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11266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5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133531</xdr:rowOff>
    </xdr:from>
    <xdr:to>
      <xdr:col>10</xdr:col>
      <xdr:colOff>165100</xdr:colOff>
      <xdr:row>37</xdr:row>
      <xdr:rowOff>63681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54808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9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168366</xdr:rowOff>
    </xdr:from>
    <xdr:to>
      <xdr:col>6</xdr:col>
      <xdr:colOff>38100</xdr:colOff>
      <xdr:row>37</xdr:row>
      <xdr:rowOff>98516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89643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84996</xdr:rowOff>
    </xdr:from>
    <xdr:to>
      <xdr:col>24</xdr:col>
      <xdr:colOff>63500</xdr:colOff>
      <xdr:row>57</xdr:row>
      <xdr:rowOff>128705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57646"/>
          <a:ext cx="8382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23745</xdr:rowOff>
    </xdr:from>
    <xdr:to>
      <xdr:col>19</xdr:col>
      <xdr:colOff>177800</xdr:colOff>
      <xdr:row>57</xdr:row>
      <xdr:rowOff>84996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53495"/>
          <a:ext cx="889000" cy="40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23745</xdr:rowOff>
    </xdr:from>
    <xdr:to>
      <xdr:col>15</xdr:col>
      <xdr:colOff>50800</xdr:colOff>
      <xdr:row>58</xdr:row>
      <xdr:rowOff>3916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53495"/>
          <a:ext cx="889000" cy="49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60413</xdr:rowOff>
    </xdr:from>
    <xdr:to>
      <xdr:col>10</xdr:col>
      <xdr:colOff>114300</xdr:colOff>
      <xdr:row>58</xdr:row>
      <xdr:rowOff>3916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33063"/>
          <a:ext cx="889000" cy="11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77905</xdr:rowOff>
    </xdr:from>
    <xdr:to>
      <xdr:col>24</xdr:col>
      <xdr:colOff>114300</xdr:colOff>
      <xdr:row>58</xdr:row>
      <xdr:rowOff>8055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164282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34196</xdr:rowOff>
    </xdr:from>
    <xdr:to>
      <xdr:col>20</xdr:col>
      <xdr:colOff>38100</xdr:colOff>
      <xdr:row>57</xdr:row>
      <xdr:rowOff>135796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144395</xdr:rowOff>
    </xdr:from>
    <xdr:to>
      <xdr:col>15</xdr:col>
      <xdr:colOff>101600</xdr:colOff>
      <xdr:row>55</xdr:row>
      <xdr:rowOff>74545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65672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9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124566</xdr:rowOff>
    </xdr:from>
    <xdr:to>
      <xdr:col>10</xdr:col>
      <xdr:colOff>165100</xdr:colOff>
      <xdr:row>58</xdr:row>
      <xdr:rowOff>54716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45843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9613</xdr:rowOff>
    </xdr:from>
    <xdr:to>
      <xdr:col>6</xdr:col>
      <xdr:colOff>38100</xdr:colOff>
      <xdr:row>57</xdr:row>
      <xdr:rowOff>111213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102340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7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107757</xdr:rowOff>
    </xdr:from>
    <xdr:to>
      <xdr:col>24</xdr:col>
      <xdr:colOff>63500</xdr:colOff>
      <xdr:row>76</xdr:row>
      <xdr:rowOff>11685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66507"/>
          <a:ext cx="838200" cy="7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107757</xdr:rowOff>
    </xdr:from>
    <xdr:to>
      <xdr:col>19</xdr:col>
      <xdr:colOff>177800</xdr:colOff>
      <xdr:row>76</xdr:row>
      <xdr:rowOff>145484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6507"/>
          <a:ext cx="889000" cy="20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143754</xdr:rowOff>
    </xdr:from>
    <xdr:to>
      <xdr:col>15</xdr:col>
      <xdr:colOff>50800</xdr:colOff>
      <xdr:row>76</xdr:row>
      <xdr:rowOff>145484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7395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143754</xdr:rowOff>
    </xdr:from>
    <xdr:to>
      <xdr:col>10</xdr:col>
      <xdr:colOff>114300</xdr:colOff>
      <xdr:row>77</xdr:row>
      <xdr:rowOff>19495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73954"/>
          <a:ext cx="889000" cy="4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132334</xdr:rowOff>
    </xdr:from>
    <xdr:to>
      <xdr:col>24</xdr:col>
      <xdr:colOff>114300</xdr:colOff>
      <xdr:row>76</xdr:row>
      <xdr:rowOff>62483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1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110761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6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56957</xdr:rowOff>
    </xdr:from>
    <xdr:to>
      <xdr:col>20</xdr:col>
      <xdr:colOff>38100</xdr:colOff>
      <xdr:row>75</xdr:row>
      <xdr:rowOff>158558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57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149683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94684</xdr:rowOff>
    </xdr:from>
    <xdr:to>
      <xdr:col>15</xdr:col>
      <xdr:colOff>101600</xdr:colOff>
      <xdr:row>77</xdr:row>
      <xdr:rowOff>24834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15961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7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92954</xdr:rowOff>
    </xdr:from>
    <xdr:to>
      <xdr:col>10</xdr:col>
      <xdr:colOff>165100</xdr:colOff>
      <xdr:row>77</xdr:row>
      <xdr:rowOff>23104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2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1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140145</xdr:rowOff>
    </xdr:from>
    <xdr:to>
      <xdr:col>6</xdr:col>
      <xdr:colOff>38100</xdr:colOff>
      <xdr:row>77</xdr:row>
      <xdr:rowOff>70295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61422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6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19571</xdr:rowOff>
    </xdr:from>
    <xdr:to>
      <xdr:col>24</xdr:col>
      <xdr:colOff>63500</xdr:colOff>
      <xdr:row>97</xdr:row>
      <xdr:rowOff>48718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50221"/>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19571</xdr:rowOff>
    </xdr:from>
    <xdr:to>
      <xdr:col>19</xdr:col>
      <xdr:colOff>177800</xdr:colOff>
      <xdr:row>97</xdr:row>
      <xdr:rowOff>148203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50221"/>
          <a:ext cx="889000" cy="1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148203</xdr:rowOff>
    </xdr:from>
    <xdr:to>
      <xdr:col>15</xdr:col>
      <xdr:colOff>50800</xdr:colOff>
      <xdr:row>98</xdr:row>
      <xdr:rowOff>46317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78853"/>
          <a:ext cx="889000" cy="6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46317</xdr:rowOff>
    </xdr:from>
    <xdr:to>
      <xdr:col>10</xdr:col>
      <xdr:colOff>114300</xdr:colOff>
      <xdr:row>98</xdr:row>
      <xdr:rowOff>55964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48417"/>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169368</xdr:rowOff>
    </xdr:from>
    <xdr:to>
      <xdr:col>24</xdr:col>
      <xdr:colOff>114300</xdr:colOff>
      <xdr:row>97</xdr:row>
      <xdr:rowOff>99518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84295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140221</xdr:rowOff>
    </xdr:from>
    <xdr:to>
      <xdr:col>20</xdr:col>
      <xdr:colOff>38100</xdr:colOff>
      <xdr:row>97</xdr:row>
      <xdr:rowOff>70371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61498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97403</xdr:rowOff>
    </xdr:from>
    <xdr:to>
      <xdr:col>15</xdr:col>
      <xdr:colOff>101600</xdr:colOff>
      <xdr:row>98</xdr:row>
      <xdr:rowOff>27553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18680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166967</xdr:rowOff>
    </xdr:from>
    <xdr:to>
      <xdr:col>10</xdr:col>
      <xdr:colOff>165100</xdr:colOff>
      <xdr:row>98</xdr:row>
      <xdr:rowOff>97117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88244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5164</xdr:rowOff>
    </xdr:from>
    <xdr:to>
      <xdr:col>6</xdr:col>
      <xdr:colOff>38100</xdr:colOff>
      <xdr:row>98</xdr:row>
      <xdr:rowOff>106764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97891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161036</xdr:rowOff>
    </xdr:from>
    <xdr:to>
      <xdr:col>55</xdr:col>
      <xdr:colOff>0</xdr:colOff>
      <xdr:row>38</xdr:row>
      <xdr:rowOff>162941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76136"/>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161036</xdr:rowOff>
    </xdr:from>
    <xdr:to>
      <xdr:col>50</xdr:col>
      <xdr:colOff>114300</xdr:colOff>
      <xdr:row>38</xdr:row>
      <xdr:rowOff>165989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7613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155321</xdr:rowOff>
    </xdr:from>
    <xdr:to>
      <xdr:col>45</xdr:col>
      <xdr:colOff>177800</xdr:colOff>
      <xdr:row>38</xdr:row>
      <xdr:rowOff>165989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7042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155321</xdr:rowOff>
    </xdr:from>
    <xdr:to>
      <xdr:col>41</xdr:col>
      <xdr:colOff>50800</xdr:colOff>
      <xdr:row>39</xdr:row>
      <xdr:rowOff>1397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7042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112141</xdr:rowOff>
    </xdr:from>
    <xdr:to>
      <xdr:col>55</xdr:col>
      <xdr:colOff>50800</xdr:colOff>
      <xdr:row>39</xdr:row>
      <xdr:rowOff>42291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27068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42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110236</xdr:rowOff>
    </xdr:from>
    <xdr:to>
      <xdr:col>50</xdr:col>
      <xdr:colOff>165100</xdr:colOff>
      <xdr:row>39</xdr:row>
      <xdr:rowOff>40386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31513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115189</xdr:rowOff>
    </xdr:from>
    <xdr:to>
      <xdr:col>46</xdr:col>
      <xdr:colOff>38100</xdr:colOff>
      <xdr:row>39</xdr:row>
      <xdr:rowOff>45339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36466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104521</xdr:rowOff>
    </xdr:from>
    <xdr:to>
      <xdr:col>41</xdr:col>
      <xdr:colOff>101600</xdr:colOff>
      <xdr:row>39</xdr:row>
      <xdr:rowOff>34671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25798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122047</xdr:rowOff>
    </xdr:from>
    <xdr:to>
      <xdr:col>36</xdr:col>
      <xdr:colOff>165100</xdr:colOff>
      <xdr:row>39</xdr:row>
      <xdr:rowOff>52197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43324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117115</xdr:rowOff>
    </xdr:from>
    <xdr:to>
      <xdr:col>55</xdr:col>
      <xdr:colOff>0</xdr:colOff>
      <xdr:row>58</xdr:row>
      <xdr:rowOff>118669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61215"/>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118349</xdr:rowOff>
    </xdr:from>
    <xdr:to>
      <xdr:col>50</xdr:col>
      <xdr:colOff>114300</xdr:colOff>
      <xdr:row>58</xdr:row>
      <xdr:rowOff>118669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6244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118349</xdr:rowOff>
    </xdr:from>
    <xdr:to>
      <xdr:col>45</xdr:col>
      <xdr:colOff>177800</xdr:colOff>
      <xdr:row>58</xdr:row>
      <xdr:rowOff>119400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62449"/>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117206</xdr:rowOff>
    </xdr:from>
    <xdr:to>
      <xdr:col>41</xdr:col>
      <xdr:colOff>50800</xdr:colOff>
      <xdr:row>58</xdr:row>
      <xdr:rowOff>119400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6130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66315</xdr:rowOff>
    </xdr:from>
    <xdr:to>
      <xdr:col>55</xdr:col>
      <xdr:colOff>50800</xdr:colOff>
      <xdr:row>58</xdr:row>
      <xdr:rowOff>167915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152692</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2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67869</xdr:rowOff>
    </xdr:from>
    <xdr:to>
      <xdr:col>50</xdr:col>
      <xdr:colOff>165100</xdr:colOff>
      <xdr:row>58</xdr:row>
      <xdr:rowOff>169469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160596</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10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67549</xdr:rowOff>
    </xdr:from>
    <xdr:to>
      <xdr:col>46</xdr:col>
      <xdr:colOff>38100</xdr:colOff>
      <xdr:row>58</xdr:row>
      <xdr:rowOff>169149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160276</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10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68600</xdr:rowOff>
    </xdr:from>
    <xdr:to>
      <xdr:col>41</xdr:col>
      <xdr:colOff>101600</xdr:colOff>
      <xdr:row>58</xdr:row>
      <xdr:rowOff>170200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161327</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10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66406</xdr:rowOff>
    </xdr:from>
    <xdr:to>
      <xdr:col>36</xdr:col>
      <xdr:colOff>165100</xdr:colOff>
      <xdr:row>58</xdr:row>
      <xdr:rowOff>168006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159133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103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31736</xdr:rowOff>
    </xdr:from>
    <xdr:to>
      <xdr:col>55</xdr:col>
      <xdr:colOff>0</xdr:colOff>
      <xdr:row>79</xdr:row>
      <xdr:rowOff>32258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76286"/>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10313</xdr:rowOff>
    </xdr:from>
    <xdr:to>
      <xdr:col>50</xdr:col>
      <xdr:colOff>114300</xdr:colOff>
      <xdr:row>79</xdr:row>
      <xdr:rowOff>32258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554863"/>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10313</xdr:rowOff>
    </xdr:from>
    <xdr:to>
      <xdr:col>45</xdr:col>
      <xdr:colOff>177800</xdr:colOff>
      <xdr:row>79</xdr:row>
      <xdr:rowOff>58057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554863"/>
          <a:ext cx="889000" cy="4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58057</xdr:rowOff>
    </xdr:from>
    <xdr:to>
      <xdr:col>41</xdr:col>
      <xdr:colOff>50800</xdr:colOff>
      <xdr:row>79</xdr:row>
      <xdr:rowOff>82387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02607"/>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152386</xdr:rowOff>
    </xdr:from>
    <xdr:to>
      <xdr:col>55</xdr:col>
      <xdr:colOff>50800</xdr:colOff>
      <xdr:row>79</xdr:row>
      <xdr:rowOff>82536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67313</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4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152908</xdr:rowOff>
    </xdr:from>
    <xdr:to>
      <xdr:col>50</xdr:col>
      <xdr:colOff>165100</xdr:colOff>
      <xdr:row>79</xdr:row>
      <xdr:rowOff>83058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74185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6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130963</xdr:rowOff>
    </xdr:from>
    <xdr:to>
      <xdr:col>46</xdr:col>
      <xdr:colOff>38100</xdr:colOff>
      <xdr:row>79</xdr:row>
      <xdr:rowOff>61113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52240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7257</xdr:rowOff>
    </xdr:from>
    <xdr:to>
      <xdr:col>41</xdr:col>
      <xdr:colOff>101600</xdr:colOff>
      <xdr:row>79</xdr:row>
      <xdr:rowOff>108857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99984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4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31587</xdr:rowOff>
    </xdr:from>
    <xdr:to>
      <xdr:col>36</xdr:col>
      <xdr:colOff>165100</xdr:colOff>
      <xdr:row>79</xdr:row>
      <xdr:rowOff>133187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124314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156372</xdr:rowOff>
    </xdr:from>
    <xdr:to>
      <xdr:col>55</xdr:col>
      <xdr:colOff>0</xdr:colOff>
      <xdr:row>98</xdr:row>
      <xdr:rowOff>11260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87022"/>
          <a:ext cx="8382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116449</xdr:rowOff>
    </xdr:from>
    <xdr:to>
      <xdr:col>50</xdr:col>
      <xdr:colOff>114300</xdr:colOff>
      <xdr:row>97</xdr:row>
      <xdr:rowOff>156372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75649"/>
          <a:ext cx="889000" cy="2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116449</xdr:rowOff>
    </xdr:from>
    <xdr:to>
      <xdr:col>45</xdr:col>
      <xdr:colOff>177800</xdr:colOff>
      <xdr:row>98</xdr:row>
      <xdr:rowOff>139863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75649"/>
          <a:ext cx="889000" cy="36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105524</xdr:rowOff>
    </xdr:from>
    <xdr:to>
      <xdr:col>41</xdr:col>
      <xdr:colOff>50800</xdr:colOff>
      <xdr:row>98</xdr:row>
      <xdr:rowOff>139863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07624"/>
          <a:ext cx="889000" cy="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131910</xdr:rowOff>
    </xdr:from>
    <xdr:to>
      <xdr:col>55</xdr:col>
      <xdr:colOff>50800</xdr:colOff>
      <xdr:row>98</xdr:row>
      <xdr:rowOff>62060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110337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105572</xdr:rowOff>
    </xdr:from>
    <xdr:to>
      <xdr:col>50</xdr:col>
      <xdr:colOff>165100</xdr:colOff>
      <xdr:row>98</xdr:row>
      <xdr:rowOff>35722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26849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2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65649</xdr:rowOff>
    </xdr:from>
    <xdr:to>
      <xdr:col>46</xdr:col>
      <xdr:colOff>38100</xdr:colOff>
      <xdr:row>96</xdr:row>
      <xdr:rowOff>167249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2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12326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0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89063</xdr:rowOff>
    </xdr:from>
    <xdr:to>
      <xdr:col>41</xdr:col>
      <xdr:colOff>101600</xdr:colOff>
      <xdr:row>99</xdr:row>
      <xdr:rowOff>19213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9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10340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54724</xdr:rowOff>
    </xdr:from>
    <xdr:to>
      <xdr:col>36</xdr:col>
      <xdr:colOff>165100</xdr:colOff>
      <xdr:row>98</xdr:row>
      <xdr:rowOff>156324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147451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4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111887</xdr:rowOff>
    </xdr:from>
    <xdr:to>
      <xdr:col>85</xdr:col>
      <xdr:colOff>127000</xdr:colOff>
      <xdr:row>37</xdr:row>
      <xdr:rowOff>15208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84087"/>
          <a:ext cx="838200" cy="7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132080</xdr:rowOff>
    </xdr:from>
    <xdr:to>
      <xdr:col>81</xdr:col>
      <xdr:colOff>50800</xdr:colOff>
      <xdr:row>37</xdr:row>
      <xdr:rowOff>15208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04280"/>
          <a:ext cx="8890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97599</xdr:rowOff>
    </xdr:from>
    <xdr:to>
      <xdr:col>76</xdr:col>
      <xdr:colOff>114300</xdr:colOff>
      <xdr:row>36</xdr:row>
      <xdr:rowOff>132080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69799"/>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89012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44259</xdr:rowOff>
    </xdr:from>
    <xdr:to>
      <xdr:col>71</xdr:col>
      <xdr:colOff>177800</xdr:colOff>
      <xdr:row>36</xdr:row>
      <xdr:rowOff>97599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216459"/>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61087</xdr:rowOff>
    </xdr:from>
    <xdr:to>
      <xdr:col>85</xdr:col>
      <xdr:colOff>177800</xdr:colOff>
      <xdr:row>36</xdr:row>
      <xdr:rowOff>162687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39514</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135858</xdr:rowOff>
    </xdr:from>
    <xdr:to>
      <xdr:col>81</xdr:col>
      <xdr:colOff>101600</xdr:colOff>
      <xdr:row>37</xdr:row>
      <xdr:rowOff>66008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57135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0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81280</xdr:rowOff>
    </xdr:from>
    <xdr:to>
      <xdr:col>76</xdr:col>
      <xdr:colOff>165100</xdr:colOff>
      <xdr:row>37</xdr:row>
      <xdr:rowOff>11430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46799</xdr:rowOff>
    </xdr:from>
    <xdr:to>
      <xdr:col>72</xdr:col>
      <xdr:colOff>38100</xdr:colOff>
      <xdr:row>36</xdr:row>
      <xdr:rowOff>148399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139526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164909</xdr:rowOff>
    </xdr:from>
    <xdr:to>
      <xdr:col>67</xdr:col>
      <xdr:colOff>101600</xdr:colOff>
      <xdr:row>36</xdr:row>
      <xdr:rowOff>95059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6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86186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2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44511</xdr:rowOff>
    </xdr:from>
    <xdr:to>
      <xdr:col>85</xdr:col>
      <xdr:colOff>127000</xdr:colOff>
      <xdr:row>55</xdr:row>
      <xdr:rowOff>111193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8959911"/>
          <a:ext cx="838200" cy="58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44511</xdr:rowOff>
    </xdr:from>
    <xdr:to>
      <xdr:col>81</xdr:col>
      <xdr:colOff>50800</xdr:colOff>
      <xdr:row>55</xdr:row>
      <xdr:rowOff>61702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8959911"/>
          <a:ext cx="889000" cy="53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61702</xdr:rowOff>
    </xdr:from>
    <xdr:to>
      <xdr:col>76</xdr:col>
      <xdr:colOff>114300</xdr:colOff>
      <xdr:row>56</xdr:row>
      <xdr:rowOff>130350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91452"/>
          <a:ext cx="889000" cy="24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8854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0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63713</xdr:rowOff>
    </xdr:from>
    <xdr:to>
      <xdr:col>71</xdr:col>
      <xdr:colOff>177800</xdr:colOff>
      <xdr:row>56</xdr:row>
      <xdr:rowOff>130350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493463"/>
          <a:ext cx="889000" cy="23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60393</xdr:rowOff>
    </xdr:from>
    <xdr:to>
      <xdr:col>85</xdr:col>
      <xdr:colOff>177800</xdr:colOff>
      <xdr:row>55</xdr:row>
      <xdr:rowOff>161993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9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38820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6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165161</xdr:rowOff>
    </xdr:from>
    <xdr:to>
      <xdr:col>81</xdr:col>
      <xdr:colOff>101600</xdr:colOff>
      <xdr:row>52</xdr:row>
      <xdr:rowOff>95311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89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111838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6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10902</xdr:rowOff>
    </xdr:from>
    <xdr:to>
      <xdr:col>76</xdr:col>
      <xdr:colOff>165100</xdr:colOff>
      <xdr:row>55</xdr:row>
      <xdr:rowOff>112502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4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103629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5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79550</xdr:rowOff>
    </xdr:from>
    <xdr:to>
      <xdr:col>72</xdr:col>
      <xdr:colOff>38100</xdr:colOff>
      <xdr:row>57</xdr:row>
      <xdr:rowOff>9700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7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12913</xdr:rowOff>
    </xdr:from>
    <xdr:to>
      <xdr:col>67</xdr:col>
      <xdr:colOff>101600</xdr:colOff>
      <xdr:row>55</xdr:row>
      <xdr:rowOff>114513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131040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21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25400</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6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152781</xdr:rowOff>
    </xdr:from>
    <xdr:to>
      <xdr:col>71</xdr:col>
      <xdr:colOff>177800</xdr:colOff>
      <xdr:row>79</xdr:row>
      <xdr:rowOff>25400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25881"/>
          <a:ext cx="8890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146050</xdr:rowOff>
    </xdr:from>
    <xdr:to>
      <xdr:col>72</xdr:col>
      <xdr:colOff>38100</xdr:colOff>
      <xdr:row>79</xdr:row>
      <xdr:rowOff>76200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67327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101981</xdr:rowOff>
    </xdr:from>
    <xdr:to>
      <xdr:col>67</xdr:col>
      <xdr:colOff>101600</xdr:colOff>
      <xdr:row>79</xdr:row>
      <xdr:rowOff>32131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23258</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67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158635</xdr:rowOff>
    </xdr:from>
    <xdr:to>
      <xdr:col>85</xdr:col>
      <xdr:colOff>127000</xdr:colOff>
      <xdr:row>95</xdr:row>
      <xdr:rowOff>55138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274935"/>
          <a:ext cx="838200" cy="6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55138</xdr:rowOff>
    </xdr:from>
    <xdr:to>
      <xdr:col>81</xdr:col>
      <xdr:colOff>50800</xdr:colOff>
      <xdr:row>95</xdr:row>
      <xdr:rowOff>62567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4288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44602</xdr:rowOff>
    </xdr:from>
    <xdr:to>
      <xdr:col>76</xdr:col>
      <xdr:colOff>114300</xdr:colOff>
      <xdr:row>95</xdr:row>
      <xdr:rowOff>62567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332352"/>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44602</xdr:rowOff>
    </xdr:from>
    <xdr:to>
      <xdr:col>71</xdr:col>
      <xdr:colOff>177800</xdr:colOff>
      <xdr:row>95</xdr:row>
      <xdr:rowOff>88570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332352"/>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107835</xdr:rowOff>
    </xdr:from>
    <xdr:to>
      <xdr:col>85</xdr:col>
      <xdr:colOff>177800</xdr:colOff>
      <xdr:row>95</xdr:row>
      <xdr:rowOff>37985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2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130712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0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4338</xdr:rowOff>
    </xdr:from>
    <xdr:to>
      <xdr:col>81</xdr:col>
      <xdr:colOff>101600</xdr:colOff>
      <xdr:row>95</xdr:row>
      <xdr:rowOff>105938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122465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0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11767</xdr:rowOff>
    </xdr:from>
    <xdr:to>
      <xdr:col>76</xdr:col>
      <xdr:colOff>165100</xdr:colOff>
      <xdr:row>95</xdr:row>
      <xdr:rowOff>113367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129894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0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165252</xdr:rowOff>
    </xdr:from>
    <xdr:to>
      <xdr:col>72</xdr:col>
      <xdr:colOff>38100</xdr:colOff>
      <xdr:row>95</xdr:row>
      <xdr:rowOff>95402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111929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37770</xdr:rowOff>
    </xdr:from>
    <xdr:to>
      <xdr:col>67</xdr:col>
      <xdr:colOff>101600</xdr:colOff>
      <xdr:row>95</xdr:row>
      <xdr:rowOff>139370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155897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10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171,800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円となっており、類似団体平均を下回り、前年度と比較して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％減少した。その主な要因は、子育て世帯臨時特別給付金の給付が概ね完了したことによるものである。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31,480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円となっており、類似団体平均を下回り、前年度と比較して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％減少した。その主な要因は、新型コロナウイルスワクチン接種業務委託料の減少によるものである。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43,747</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円となっており、類似団体平均を下回り、前年度と比較して</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％減少した。その主な要因は、小・中学校の体育館に空調設備の設置が完了したことによるものである。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財政調整基金残高の比率は、基金残高が増加し、標準財政規模が減少したため、前年度と比較して</a:t>
          </a:r>
          <a:r>
            <a:rPr kumimoji="1" lang="en-US" altLang="ja-JP" sz="1200">
              <a:latin typeface="ＭＳ ゴシック" pitchFamily="49" charset="-128"/>
              <a:ea typeface="ＭＳ ゴシック" pitchFamily="49" charset="-128"/>
            </a:rPr>
            <a:t>0.26</a:t>
          </a:r>
          <a:r>
            <a:rPr kumimoji="1" lang="ja-JP" altLang="en-US" sz="1200">
              <a:latin typeface="ＭＳ ゴシック" pitchFamily="49" charset="-128"/>
              <a:ea typeface="ＭＳ ゴシック" pitchFamily="49" charset="-128"/>
            </a:rPr>
            <a:t>ポイント増加し、良好な比率を保っている。今後も計画的に積み立てることにより、基金本来の目的である年度間の財源の調整機能及び災害などへの緊急的な対応が図れるよう努める。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実質収支額は、前年度と比較して</a:t>
          </a:r>
          <a:r>
            <a:rPr kumimoji="1" lang="en-US" altLang="ja-JP" sz="1200">
              <a:latin typeface="ＭＳ ゴシック" pitchFamily="49" charset="-128"/>
              <a:ea typeface="ＭＳ ゴシック" pitchFamily="49" charset="-128"/>
            </a:rPr>
            <a:t>24.1</a:t>
          </a:r>
          <a:r>
            <a:rPr kumimoji="1" lang="ja-JP" altLang="en-US" sz="1200">
              <a:latin typeface="ＭＳ ゴシック" pitchFamily="49" charset="-128"/>
              <a:ea typeface="ＭＳ ゴシック" pitchFamily="49" charset="-128"/>
            </a:rPr>
            <a:t>％増加したことから、比率として</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一般会計は、前年度と比較して</a:t>
          </a:r>
          <a:r>
            <a:rPr kumimoji="1" lang="en-US" altLang="ja-JP" sz="1400">
              <a:latin typeface="ＭＳ ゴシック" pitchFamily="49" charset="-128"/>
              <a:ea typeface="ＭＳ ゴシック" pitchFamily="49" charset="-128"/>
            </a:rPr>
            <a:t>2.39</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下水道事業会計は、前年度と比較して</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水道事業会計は、前年度と比較して</a:t>
          </a:r>
          <a:r>
            <a:rPr kumimoji="1" lang="en-US" altLang="ja-JP" sz="1400">
              <a:latin typeface="ＭＳ ゴシック" pitchFamily="49" charset="-128"/>
              <a:ea typeface="ＭＳ ゴシック" pitchFamily="49" charset="-128"/>
            </a:rPr>
            <a:t>0.61</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介護保険特別会計は、一般会計からの繰入れで財政運営を行っており、過去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％前後の範囲に留まっている。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国民健康保険特別会計は、財源補填を含めた一般会計からの繰入れで財政運営を行っており、一般会計において多額の負担が生じている。今後も保険税及び医療費の適正化を図る必要がある。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後期高齢者医療事業特別会計は、一般会計からの繰入れで財政運営を行っており、過去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％以内に留まっている。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元利償還金は、大規模な建設事業に係る地方債の償還に伴い今後増加見込みである。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公営企業債の元利償還金に対する繰入金については、下水道事業の元利償還金の減額により減少した。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組合等が起こした地方債の元利償還金に対する負担金等は、入間東部地区事務組合の公債費負担金の減額により減少した。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債務負担行為に基づく支出額は、</a:t>
          </a:r>
          <a:r>
            <a:rPr kumimoji="1" lang="en-US" altLang="ja-JP" sz="1200">
              <a:latin typeface="ＭＳ ゴシック" pitchFamily="49" charset="-128"/>
              <a:ea typeface="ＭＳ ゴシック" pitchFamily="49" charset="-128"/>
            </a:rPr>
            <a:t>PFI</a:t>
          </a:r>
          <a:r>
            <a:rPr kumimoji="1" lang="ja-JP" altLang="en-US" sz="1200">
              <a:latin typeface="ＭＳ ゴシック" pitchFamily="49" charset="-128"/>
              <a:ea typeface="ＭＳ ゴシック" pitchFamily="49" charset="-128"/>
            </a:rPr>
            <a:t>事業による学校給食センター建設事業及びリース物件に係る費用を計上している。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都市計画事業関連の元利償還金等が減少したことに伴い、都市計画税充当額が減少している。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＜将来負担額＞</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一般会計等に係る地方債の現在高は、新たな地方債借入れの減により減少した。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債務負担行為に基づく支出予定額は、本庁舎附属棟のリースアップや、学校給食センター整備及びリース物件に係る債務負担行為の減額により減少した。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公営企業債等繰入見込額は、普通建設事業の減少による新たな公営企業債の発行の減により減少した。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退職手当負担見込額は、定員管理を適正に行っており、減少した。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＜充当可能財源等＞</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公共施設の老朽化に係る整備など今後の大規模な事業実施に備え、決算剰余金を公共施設整備基金及び減債基金に積み立て、充当可能基金の増加を図った。基準財政需要額算入見込額については減少した。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埼玉県ふじみ野市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公債費負担の平準化を図るため、減債基金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万円を取り崩し、文化施設整備事業等の財源として公共施設整備基金を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万円取り崩した。一方、各種交付金等の増収により、財政調整基金に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今後増加が見込まれる社会保障費、公共施設の整備や老朽化への対応などに加え、公債費の増額を見据え、安定的な行政サービスを維持していくために基金の目的に沿った計画的な積立てを行っていく。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公共施設整備基金：公共施設の総合的かつ計画的な整備及び改修に要する経費の財源に充てるため。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いきいき福祉基金：障害者、高齢者、母（父）子家庭、児童等の福祉の向上及び健康の維持増進に資することを目的として行われる事業に要する経費の財源に充てるため。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　　：ごみ処理施設の整備、ごみの減量化及び資源化並びに環境学習に関する事業の財源に充てるため。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　　　　：緑地の保全及び緑化の推進に関する事業の財源に充てるため。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：市民の連帯の強化又は地域振興を図るための事業に要する経費の財源に充てるため。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公共施設整備基金：３か年実施計画において今後予定される建設事業の財源として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文化施設整備事業の実施などにより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いきいき福祉金　：寄附金等を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地域活動支援センター開設準備費補助</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金等の財源として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　　：資源物売却収入等を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環境センター管理運営費等の財源として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公共施設整備基金：３か年実施計画や公共施設等総合管理計画において今後予定されている建設事業の財源として、積立てを行っていく。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　　：環境センターの必要な改修費用等に充てるため、回収有価物売却代金及び一般財源を積み立てる。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基金運用による利子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今後の償還に必要な財源を確保するため、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将来にわたる市財政の健全な運営に資するため、今後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年間で基準年の償還財源負担額を上回る額の合計を目標額として積立てを行っていく。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856EBF0-7443-4EF1-898A-B5375ED4A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32F9235-1995-4EFB-BB66-93D3A94FA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0556367-1933-4632-90C3-189000530B71}"/>
            </a:ext>
          </a:extLst>
        </xdr:cNvPr>
        <xdr:cNvSpPr/>
      </xdr:nvSpPr>
      <xdr:spPr>
        <a:xfrm>
          <a:off x="117633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285C507-AEAA-48C3-93A5-4D277421D033}"/>
            </a:ext>
          </a:extLst>
        </xdr:cNvPr>
        <xdr:cNvSpPr/>
      </xdr:nvSpPr>
      <xdr:spPr>
        <a:xfrm>
          <a:off x="131349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53899D1-40E1-4A42-AD2F-A3BB94670A25}"/>
            </a:ext>
          </a:extLst>
        </xdr:cNvPr>
        <xdr:cNvSpPr/>
      </xdr:nvSpPr>
      <xdr:spPr>
        <a:xfrm>
          <a:off x="145065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6E16495-A105-4ABB-8C08-FA3A0EEB7B6D}"/>
            </a:ext>
          </a:extLst>
        </xdr:cNvPr>
        <xdr:cNvSpPr/>
      </xdr:nvSpPr>
      <xdr:spPr>
        <a:xfrm>
          <a:off x="158781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3F9810-0637-4526-8851-9BE681F42590}"/>
            </a:ext>
          </a:extLst>
        </xdr:cNvPr>
        <xdr:cNvSpPr/>
      </xdr:nvSpPr>
      <xdr:spPr>
        <a:xfrm>
          <a:off x="17249775" y="809625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E5F9E20-DC41-44E7-9EC7-A4AB0BD32AE2}"/>
            </a:ext>
          </a:extLst>
        </xdr:cNvPr>
        <xdr:cNvSpPr/>
      </xdr:nvSpPr>
      <xdr:spPr>
        <a:xfrm>
          <a:off x="117633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463F73A-9811-486C-B3B3-CF212E9390CB}"/>
            </a:ext>
          </a:extLst>
        </xdr:cNvPr>
        <xdr:cNvSpPr/>
      </xdr:nvSpPr>
      <xdr:spPr>
        <a:xfrm>
          <a:off x="131349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0A30803-F3AD-4BE6-A619-A2746DC6680E}"/>
            </a:ext>
          </a:extLst>
        </xdr:cNvPr>
        <xdr:cNvSpPr/>
      </xdr:nvSpPr>
      <xdr:spPr>
        <a:xfrm>
          <a:off x="145065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6D20DB5-ED90-41AD-9E02-48212C9627DE}"/>
            </a:ext>
          </a:extLst>
        </xdr:cNvPr>
        <xdr:cNvSpPr/>
      </xdr:nvSpPr>
      <xdr:spPr>
        <a:xfrm>
          <a:off x="158781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4A927FC-38A4-4F5E-8459-27B72372484B}"/>
            </a:ext>
          </a:extLst>
        </xdr:cNvPr>
        <xdr:cNvSpPr/>
      </xdr:nvSpPr>
      <xdr:spPr>
        <a:xfrm>
          <a:off x="17249775" y="11658600"/>
          <a:ext cx="1371600" cy="323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C5FEB85-B5D4-4891-8765-3C3C8BB600C4}"/>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857AD45-1699-4415-8AB7-22C79069F0FC}"/>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63EEC80-91B1-4A38-A14B-25E52F8B0D78}"/>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2BCAB20-5802-454C-A3FE-2A39925000C5}"/>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38F81E5-ED96-4DEB-836F-AA86FBBC2673}"/>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B2FC26F-C45A-460B-AF7C-9D31559BC671}"/>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395B758-8DD9-4937-9BA7-6312BC5CCF12}"/>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E9128E7-A744-4046-99AA-0BBA9AF42B1C}"/>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F4A11E7-8717-44B4-B352-2394F5A16E64}"/>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FB5AF79-024B-4E8A-8DC8-51872395AFAC}"/>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114,156
111,212
14.64
46,412,252
43,426,206
2,748,290
23,815,676
38,980,088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5287916B-DCC3-4CDF-96FA-2BEEC95B20A9}"/>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16A0E43-8B97-41C1-8A4F-526416341354}"/>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74B0FCA-EEF1-42B0-AE11-D456F04BFF3F}"/>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77134CA-A02D-4C37-84EE-6228F7CD47D7}"/>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8164AF9-F56B-44CE-A086-151C2F99E07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095EB09-24BD-40EE-8812-7475553B3E81}"/>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EF791B2-DE70-480C-8FFD-51FE77FDCAB2}"/>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BD56CAE-75D2-4E27-BDFE-D0F21F20EF6E}"/>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777C715-535C-4920-9B25-2AA681E25F70}"/>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F52418F-E3CA-421B-8428-7F39C527BD00}"/>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0A6C4E6-96CD-4DDC-B65E-323F5D0B4770}"/>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0E2AF57-EB55-41D1-B120-71B0DD09E2CE}"/>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DFF9359-D420-4582-8921-FB06E4EF47FC}"/>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4285B0E-1602-4806-9D1C-BA474BC358F3}"/>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06A0768-2B20-4CCB-B6F2-7074584D134A}"/>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13C5164-521A-4FBA-A4A3-3504F734C98D}"/>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0B71A24-BDF6-4FCA-8037-83B17CE8B663}"/>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88A172E-5296-4C6A-954B-DBE7A6A9D518}"/>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5EB8779-ADC8-43F7-AAEB-9B5784882F6F}"/>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93570BB-473A-4EFD-9A98-2FAC149A91DC}"/>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B2FE354C-A5F4-4F2F-A109-EB936671C713}"/>
            </a:ext>
          </a:extLst>
        </xdr:cNvPr>
        <xdr:cNvSpPr txBox="1"/>
      </xdr:nvSpPr>
      <xdr:spPr>
        <a:xfrm>
          <a:off x="419100" y="26638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72CB62C-CA8E-42BF-A581-4E474F2EC551}"/>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7C91B70-8FA9-4D98-97C9-31CE0013C63B}"/>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2DE7FB2-B15F-4AC1-92AE-AE078BB3840B}"/>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2332AE3-8923-457F-90FC-B455DE8C53F1}"/>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5584F7A-E60F-4443-B9E0-5AB7B0B132F5}"/>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390D5EA-E6D0-44A3-B53A-23F6FD7669CE}"/>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14C4D49-4B1E-4440-8F63-E65969F4716C}"/>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C692596-D799-4875-AD3C-531C4E5E05AA}"/>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660F230-67AF-4D18-A66B-5DC2723E732D}"/>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4A47B0D-38C8-4B99-B1B2-D06FB81C7406}"/>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8DA0778-AE62-4C9A-AF1A-F642457BBDA5}"/>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FE78C1D-4698-466A-8E72-ABBD33955BD2}"/>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A422A2E-7BEA-4786-89FF-1F1D468945C5}"/>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686401B-5B6A-4187-B010-0185E2FE6453}"/>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これまで環境センターや給食センターの建て替え、本庁舎の整備など施設の更新事業を進めてきたことから、県内団体及び類似団体よりも低い水準となっている。令和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年度は小学校大規模改修工事や文化施設整備工事等により有形固定資産は増加したものの、有形固定資産減価償却率としては前年対比で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ポイントの増となった。今後も、令和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年度に策定をした個別施設計画に基づき施設・資産の維持管理等を適切に進めていく。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0F02C71-515D-4A06-A6CE-6B4D6D41A840}"/>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9E63A84-BBBD-4437-8EFE-F976C50E44B3}"/>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AF59B7D-BD41-4812-8421-11D9C64C3BAE}"/>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991E5033-3BDA-4F02-AD55-E663D2C0EF55}"/>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B6517329-EF49-48D6-B6A9-50957CC1FD29}"/>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D2994E2C-6F1A-4507-8315-262785A12DA1}"/>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A4B0D947-2C0E-4341-9BDC-9C1F74E93C80}"/>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0184119-7C59-4A4F-9639-65D609142F5C}"/>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217EBD2B-F87F-41D4-AD32-95A653EE7049}"/>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F3BF7A9-DC89-4213-BE7F-48BDAB685AEE}"/>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F49F21C-256E-4D64-BE13-EDF1A7A2A557}"/>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164C37DF-7562-43CA-9934-B117BEAEDA40}"/>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D831757-3522-4D64-B89C-96DEE9DFF2AA}"/>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07FF356-783E-4042-A030-16945306CD5E}"/>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CF7D235-A738-48C0-BA55-42E33278CB86}"/>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0CA160A-30E6-4C57-B385-A0C45747EA14}"/>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5" name="直線コネクタ 74">
          <a:extLst>
            <a:ext uri="{FF2B5EF4-FFF2-40B4-BE49-F238E27FC236}">
              <a16:creationId xmlns:a16="http://schemas.microsoft.com/office/drawing/2014/main" id="{45920B19-BCBD-4E21-990F-AF83812E8A55}"/>
            </a:ext>
          </a:extLst>
        </xdr:cNvPr>
        <xdr:cNvCxnSpPr/>
      </xdr:nvCxnSpPr>
      <xdr:spPr>
        <a:xfrm flipV="1">
          <a:off x="4306570" y="4439285"/>
          <a:ext cx="1270" cy="1254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6" name="有形固定資産減価償却率最小値テキスト">
          <a:extLst>
            <a:ext uri="{FF2B5EF4-FFF2-40B4-BE49-F238E27FC236}">
              <a16:creationId xmlns:a16="http://schemas.microsoft.com/office/drawing/2014/main" id="{67714501-E1D0-42B5-93E1-FFF0D241378C}"/>
            </a:ext>
          </a:extLst>
        </xdr:cNvPr>
        <xdr:cNvSpPr txBox="1"/>
      </xdr:nvSpPr>
      <xdr:spPr>
        <a:xfrm>
          <a:off x="4359275" y="569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7" name="直線コネクタ 76">
          <a:extLst>
            <a:ext uri="{FF2B5EF4-FFF2-40B4-BE49-F238E27FC236}">
              <a16:creationId xmlns:a16="http://schemas.microsoft.com/office/drawing/2014/main" id="{28F19BEC-9A16-428E-9B57-EFD2CADCB9A6}"/>
            </a:ext>
          </a:extLst>
        </xdr:cNvPr>
        <xdr:cNvCxnSpPr/>
      </xdr:nvCxnSpPr>
      <xdr:spPr>
        <a:xfrm>
          <a:off x="4216400" y="569362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EA76FBE8-B8D6-443B-9F15-EE0DB6C0112A}"/>
            </a:ext>
          </a:extLst>
        </xdr:cNvPr>
        <xdr:cNvSpPr txBox="1"/>
      </xdr:nvSpPr>
      <xdr:spPr>
        <a:xfrm>
          <a:off x="4359275" y="422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5AA0F744-FB57-4DF1-B430-CD5CEA70AAF1}"/>
            </a:ext>
          </a:extLst>
        </xdr:cNvPr>
        <xdr:cNvCxnSpPr/>
      </xdr:nvCxnSpPr>
      <xdr:spPr>
        <a:xfrm>
          <a:off x="4216400" y="443928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80" name="有形固定資産減価償却率平均値テキスト">
          <a:extLst>
            <a:ext uri="{FF2B5EF4-FFF2-40B4-BE49-F238E27FC236}">
              <a16:creationId xmlns:a16="http://schemas.microsoft.com/office/drawing/2014/main" id="{2E0EBA70-ED79-4F87-A3FA-17D4125CEE66}"/>
            </a:ext>
          </a:extLst>
        </xdr:cNvPr>
        <xdr:cNvSpPr txBox="1"/>
      </xdr:nvSpPr>
      <xdr:spPr>
        <a:xfrm>
          <a:off x="4359275" y="504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フローチャート: 判断 80">
          <a:extLst>
            <a:ext uri="{FF2B5EF4-FFF2-40B4-BE49-F238E27FC236}">
              <a16:creationId xmlns:a16="http://schemas.microsoft.com/office/drawing/2014/main" id="{C7AB7AA7-F995-404B-BEBD-B142DD2C7DC5}"/>
            </a:ext>
          </a:extLst>
        </xdr:cNvPr>
        <xdr:cNvSpPr/>
      </xdr:nvSpPr>
      <xdr:spPr>
        <a:xfrm>
          <a:off x="4254500" y="5069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82" name="フローチャート: 判断 81">
          <a:extLst>
            <a:ext uri="{FF2B5EF4-FFF2-40B4-BE49-F238E27FC236}">
              <a16:creationId xmlns:a16="http://schemas.microsoft.com/office/drawing/2014/main" id="{B99B4E87-EE16-4086-AC04-B8C8AA64953D}"/>
            </a:ext>
          </a:extLst>
        </xdr:cNvPr>
        <xdr:cNvSpPr/>
      </xdr:nvSpPr>
      <xdr:spPr>
        <a:xfrm>
          <a:off x="3616325" y="50268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83" name="フローチャート: 判断 82">
          <a:extLst>
            <a:ext uri="{FF2B5EF4-FFF2-40B4-BE49-F238E27FC236}">
              <a16:creationId xmlns:a16="http://schemas.microsoft.com/office/drawing/2014/main" id="{989DA279-7F54-4504-94D1-4F48BBC1226D}"/>
            </a:ext>
          </a:extLst>
        </xdr:cNvPr>
        <xdr:cNvSpPr/>
      </xdr:nvSpPr>
      <xdr:spPr>
        <a:xfrm>
          <a:off x="2930525" y="50296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4" name="フローチャート: 判断 83">
          <a:extLst>
            <a:ext uri="{FF2B5EF4-FFF2-40B4-BE49-F238E27FC236}">
              <a16:creationId xmlns:a16="http://schemas.microsoft.com/office/drawing/2014/main" id="{6E170A0F-238A-41C4-81E3-14558E112FD9}"/>
            </a:ext>
          </a:extLst>
        </xdr:cNvPr>
        <xdr:cNvSpPr/>
      </xdr:nvSpPr>
      <xdr:spPr>
        <a:xfrm>
          <a:off x="2244725" y="501755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85" name="フローチャート: 判断 84">
          <a:extLst>
            <a:ext uri="{FF2B5EF4-FFF2-40B4-BE49-F238E27FC236}">
              <a16:creationId xmlns:a16="http://schemas.microsoft.com/office/drawing/2014/main" id="{980DA2F6-45A4-44E4-AABB-656FC1C24053}"/>
            </a:ext>
          </a:extLst>
        </xdr:cNvPr>
        <xdr:cNvSpPr/>
      </xdr:nvSpPr>
      <xdr:spPr>
        <a:xfrm>
          <a:off x="1558925" y="49788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C24093B-268D-444D-81C9-4321CE5233EF}"/>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43DBDC0-8806-4FA6-B81C-F5ACF092EC0C}"/>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CE681D7-115C-4121-8F5C-74617B6F5944}"/>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B4286F0-3AB5-40C5-A950-AA21F7623537}"/>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7BF6473-98B0-4F3F-9393-241BD32AEF74}"/>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5503</xdr:rowOff>
    </xdr:from>
    <xdr:to>
      <xdr:col>23</xdr:col>
      <xdr:colOff>136525</xdr:colOff>
      <xdr:row>30</xdr:row>
      <xdr:rowOff>107103</xdr:rowOff>
    </xdr:to>
    <xdr:sp macro="" textlink="">
      <xdr:nvSpPr>
        <xdr:cNvPr id="91" name="楕円 90">
          <a:extLst>
            <a:ext uri="{FF2B5EF4-FFF2-40B4-BE49-F238E27FC236}">
              <a16:creationId xmlns:a16="http://schemas.microsoft.com/office/drawing/2014/main" id="{BCC046B0-8147-4EEA-933D-730A99ED08E6}"/>
            </a:ext>
          </a:extLst>
        </xdr:cNvPr>
        <xdr:cNvSpPr/>
      </xdr:nvSpPr>
      <xdr:spPr>
        <a:xfrm>
          <a:off x="4254500" y="48664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28380</xdr:rowOff>
    </xdr:from>
    <xdr:ext cx="405111" cy="259045"/>
    <xdr:sp macro="" textlink="">
      <xdr:nvSpPr>
        <xdr:cNvPr id="92" name="有形固定資産減価償却率該当値テキスト">
          <a:extLst>
            <a:ext uri="{FF2B5EF4-FFF2-40B4-BE49-F238E27FC236}">
              <a16:creationId xmlns:a16="http://schemas.microsoft.com/office/drawing/2014/main" id="{6AD23292-9AF5-4EAE-B461-76A7D240DD70}"/>
            </a:ext>
          </a:extLst>
        </xdr:cNvPr>
        <xdr:cNvSpPr txBox="1"/>
      </xdr:nvSpPr>
      <xdr:spPr>
        <a:xfrm>
          <a:off x="4359275" y="472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93" name="楕円 92">
          <a:extLst>
            <a:ext uri="{FF2B5EF4-FFF2-40B4-BE49-F238E27FC236}">
              <a16:creationId xmlns:a16="http://schemas.microsoft.com/office/drawing/2014/main" id="{3EA18511-C9E2-47B1-8DF9-9B7DB1ACA395}"/>
            </a:ext>
          </a:extLst>
        </xdr:cNvPr>
        <xdr:cNvSpPr/>
      </xdr:nvSpPr>
      <xdr:spPr>
        <a:xfrm>
          <a:off x="3616325" y="482197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56303</xdr:rowOff>
    </xdr:to>
    <xdr:cxnSp macro="">
      <xdr:nvCxnSpPr>
        <xdr:cNvPr id="94" name="直線コネクタ 93">
          <a:extLst>
            <a:ext uri="{FF2B5EF4-FFF2-40B4-BE49-F238E27FC236}">
              <a16:creationId xmlns:a16="http://schemas.microsoft.com/office/drawing/2014/main" id="{DED49CA4-862F-4196-8973-6ED1EE1CCFB8}"/>
            </a:ext>
          </a:extLst>
        </xdr:cNvPr>
        <xdr:cNvCxnSpPr/>
      </xdr:nvCxnSpPr>
      <xdr:spPr>
        <a:xfrm>
          <a:off x="3673475" y="4860078"/>
          <a:ext cx="62865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95" name="楕円 94">
          <a:extLst>
            <a:ext uri="{FF2B5EF4-FFF2-40B4-BE49-F238E27FC236}">
              <a16:creationId xmlns:a16="http://schemas.microsoft.com/office/drawing/2014/main" id="{3EF044DC-0E8E-4C05-965D-4D270B31C747}"/>
            </a:ext>
          </a:extLst>
        </xdr:cNvPr>
        <xdr:cNvSpPr/>
      </xdr:nvSpPr>
      <xdr:spPr>
        <a:xfrm>
          <a:off x="2930525" y="48552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2328</xdr:rowOff>
    </xdr:from>
    <xdr:to>
      <xdr:col>19</xdr:col>
      <xdr:colOff>136525</xdr:colOff>
      <xdr:row>30</xdr:row>
      <xdr:rowOff>41910</xdr:rowOff>
    </xdr:to>
    <xdr:cxnSp macro="">
      <xdr:nvCxnSpPr>
        <xdr:cNvPr id="96" name="直線コネクタ 95">
          <a:extLst>
            <a:ext uri="{FF2B5EF4-FFF2-40B4-BE49-F238E27FC236}">
              <a16:creationId xmlns:a16="http://schemas.microsoft.com/office/drawing/2014/main" id="{4BB9C20F-A112-4EEC-BF9E-AB475AE2ACDE}"/>
            </a:ext>
          </a:extLst>
        </xdr:cNvPr>
        <xdr:cNvCxnSpPr/>
      </xdr:nvCxnSpPr>
      <xdr:spPr>
        <a:xfrm flipV="1">
          <a:off x="2987675" y="4860078"/>
          <a:ext cx="685800" cy="4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97" name="楕円 96">
          <a:extLst>
            <a:ext uri="{FF2B5EF4-FFF2-40B4-BE49-F238E27FC236}">
              <a16:creationId xmlns:a16="http://schemas.microsoft.com/office/drawing/2014/main" id="{5B13FE1C-996E-407E-BB31-52E78E59A621}"/>
            </a:ext>
          </a:extLst>
        </xdr:cNvPr>
        <xdr:cNvSpPr/>
      </xdr:nvSpPr>
      <xdr:spPr>
        <a:xfrm>
          <a:off x="2244725" y="48116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41910</xdr:rowOff>
    </xdr:to>
    <xdr:cxnSp macro="">
      <xdr:nvCxnSpPr>
        <xdr:cNvPr id="98" name="直線コネクタ 97">
          <a:extLst>
            <a:ext uri="{FF2B5EF4-FFF2-40B4-BE49-F238E27FC236}">
              <a16:creationId xmlns:a16="http://schemas.microsoft.com/office/drawing/2014/main" id="{34BC954D-E296-4299-91F2-806AA344F9A3}"/>
            </a:ext>
          </a:extLst>
        </xdr:cNvPr>
        <xdr:cNvCxnSpPr/>
      </xdr:nvCxnSpPr>
      <xdr:spPr>
        <a:xfrm>
          <a:off x="2301875" y="4859232"/>
          <a:ext cx="685800" cy="4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83397</xdr:rowOff>
    </xdr:from>
    <xdr:to>
      <xdr:col>7</xdr:col>
      <xdr:colOff>187325</xdr:colOff>
      <xdr:row>30</xdr:row>
      <xdr:rowOff>13547</xdr:rowOff>
    </xdr:to>
    <xdr:sp macro="" textlink="">
      <xdr:nvSpPr>
        <xdr:cNvPr id="99" name="楕円 98">
          <a:extLst>
            <a:ext uri="{FF2B5EF4-FFF2-40B4-BE49-F238E27FC236}">
              <a16:creationId xmlns:a16="http://schemas.microsoft.com/office/drawing/2014/main" id="{DD52129B-ACCA-4AF7-B728-AEFBA6F81691}"/>
            </a:ext>
          </a:extLst>
        </xdr:cNvPr>
        <xdr:cNvSpPr/>
      </xdr:nvSpPr>
      <xdr:spPr>
        <a:xfrm>
          <a:off x="1558925" y="478239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134197</xdr:rowOff>
    </xdr:from>
    <xdr:to>
      <xdr:col>11</xdr:col>
      <xdr:colOff>136525</xdr:colOff>
      <xdr:row>29</xdr:row>
      <xdr:rowOff>166582</xdr:rowOff>
    </xdr:to>
    <xdr:cxnSp macro="">
      <xdr:nvCxnSpPr>
        <xdr:cNvPr id="100" name="直線コネクタ 99">
          <a:extLst>
            <a:ext uri="{FF2B5EF4-FFF2-40B4-BE49-F238E27FC236}">
              <a16:creationId xmlns:a16="http://schemas.microsoft.com/office/drawing/2014/main" id="{4277E327-8525-43D0-A620-3F6702C896D9}"/>
            </a:ext>
          </a:extLst>
        </xdr:cNvPr>
        <xdr:cNvCxnSpPr/>
      </xdr:nvCxnSpPr>
      <xdr:spPr>
        <a:xfrm>
          <a:off x="1616075" y="4830022"/>
          <a:ext cx="6858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101" name="n_1aveValue有形固定資産減価償却率">
          <a:extLst>
            <a:ext uri="{FF2B5EF4-FFF2-40B4-BE49-F238E27FC236}">
              <a16:creationId xmlns:a16="http://schemas.microsoft.com/office/drawing/2014/main" id="{33CBD307-FD74-4359-A7F7-0FD30B9DC3D2}"/>
            </a:ext>
          </a:extLst>
        </xdr:cNvPr>
        <xdr:cNvSpPr txBox="1"/>
      </xdr:nvSpPr>
      <xdr:spPr>
        <a:xfrm>
          <a:off x="3474094" y="512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102" name="n_2aveValue有形固定資産減価償却率">
          <a:extLst>
            <a:ext uri="{FF2B5EF4-FFF2-40B4-BE49-F238E27FC236}">
              <a16:creationId xmlns:a16="http://schemas.microsoft.com/office/drawing/2014/main" id="{84A992D5-3434-4C83-B2D3-38D3A743F76C}"/>
            </a:ext>
          </a:extLst>
        </xdr:cNvPr>
        <xdr:cNvSpPr txBox="1"/>
      </xdr:nvSpPr>
      <xdr:spPr>
        <a:xfrm>
          <a:off x="2797819" y="512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103" name="n_3aveValue有形固定資産減価償却率">
          <a:extLst>
            <a:ext uri="{FF2B5EF4-FFF2-40B4-BE49-F238E27FC236}">
              <a16:creationId xmlns:a16="http://schemas.microsoft.com/office/drawing/2014/main" id="{C0940592-5A34-4B68-9E57-D1D3471A0BB3}"/>
            </a:ext>
          </a:extLst>
        </xdr:cNvPr>
        <xdr:cNvSpPr txBox="1"/>
      </xdr:nvSpPr>
      <xdr:spPr>
        <a:xfrm>
          <a:off x="2112019" y="509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104" name="n_4aveValue有形固定資産減価償却率">
          <a:extLst>
            <a:ext uri="{FF2B5EF4-FFF2-40B4-BE49-F238E27FC236}">
              <a16:creationId xmlns:a16="http://schemas.microsoft.com/office/drawing/2014/main" id="{62BE8EAF-A13B-441F-84B2-1D1582AC64B5}"/>
            </a:ext>
          </a:extLst>
        </xdr:cNvPr>
        <xdr:cNvSpPr txBox="1"/>
      </xdr:nvSpPr>
      <xdr:spPr>
        <a:xfrm>
          <a:off x="1426219" y="506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105" name="n_1mainValue有形固定資産減価償却率">
          <a:extLst>
            <a:ext uri="{FF2B5EF4-FFF2-40B4-BE49-F238E27FC236}">
              <a16:creationId xmlns:a16="http://schemas.microsoft.com/office/drawing/2014/main" id="{25E48033-BE21-495B-A7FA-6584B4379503}"/>
            </a:ext>
          </a:extLst>
        </xdr:cNvPr>
        <xdr:cNvSpPr txBox="1"/>
      </xdr:nvSpPr>
      <xdr:spPr>
        <a:xfrm>
          <a:off x="3474094"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106" name="n_2mainValue有形固定資産減価償却率">
          <a:extLst>
            <a:ext uri="{FF2B5EF4-FFF2-40B4-BE49-F238E27FC236}">
              <a16:creationId xmlns:a16="http://schemas.microsoft.com/office/drawing/2014/main" id="{49558E2A-E3A0-4003-8508-C53D96A98D94}"/>
            </a:ext>
          </a:extLst>
        </xdr:cNvPr>
        <xdr:cNvSpPr txBox="1"/>
      </xdr:nvSpPr>
      <xdr:spPr>
        <a:xfrm>
          <a:off x="2797819" y="463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107" name="n_3mainValue有形固定資産減価償却率">
          <a:extLst>
            <a:ext uri="{FF2B5EF4-FFF2-40B4-BE49-F238E27FC236}">
              <a16:creationId xmlns:a16="http://schemas.microsoft.com/office/drawing/2014/main" id="{E1FA82A8-CEC7-46D2-AA85-C5DF4B250EBC}"/>
            </a:ext>
          </a:extLst>
        </xdr:cNvPr>
        <xdr:cNvSpPr txBox="1"/>
      </xdr:nvSpPr>
      <xdr:spPr>
        <a:xfrm>
          <a:off x="2112019" y="4599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30074</xdr:rowOff>
    </xdr:from>
    <xdr:ext cx="405111" cy="259045"/>
    <xdr:sp macro="" textlink="">
      <xdr:nvSpPr>
        <xdr:cNvPr id="108" name="n_4mainValue有形固定資産減価償却率">
          <a:extLst>
            <a:ext uri="{FF2B5EF4-FFF2-40B4-BE49-F238E27FC236}">
              <a16:creationId xmlns:a16="http://schemas.microsoft.com/office/drawing/2014/main" id="{23AD718D-E181-480D-AD37-0CE6A0D3672A}"/>
            </a:ext>
          </a:extLst>
        </xdr:cNvPr>
        <xdr:cNvSpPr txBox="1"/>
      </xdr:nvSpPr>
      <xdr:spPr>
        <a:xfrm>
          <a:off x="1426219" y="456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816BA750-50A5-42F5-9EE1-5EB51B5C8350}"/>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BF57243D-3224-4D5C-A742-07D2D211B999}"/>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DA7561A2-A457-4C70-816C-D225718FB559}"/>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2E8DDCE7-69DF-4D8E-8C04-00110B71A54E}"/>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C8EF6D26-810D-412C-8C03-55BE40F78EF2}"/>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6D9492D-EBDB-43B1-AC8B-D087917CFDDB}"/>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9BCD5658-A322-48BF-A09A-C9A09A76086C}"/>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C0B7257A-3614-468A-BE3B-96F3F72D4A87}"/>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3271B85D-1D54-4EA8-A28B-80666DB402E5}"/>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7D1277B-34BD-4D13-A303-7ADF3A60C100}"/>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EE1A17D6-4C07-4D95-89D7-530F072A38D5}"/>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88694C21-3C69-4840-9683-1A695F684700}"/>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879A0824-A0C7-4511-BC8A-D811491D75C7}"/>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県内団体及び類似団体の平均を下回っている。これまで合併特例債を活用して様々な事業を行ってきたことから、地方債残高の増により将来負担額は増加傾向にある（ただし、地方債残高の約８割を交付税措置のある合併特例債及び臨時財政対策債が占める。）。今後も文化施設の整備等に地方債の活用を予定していることから、将来負担額の増に伴う債務償還比率の増が見込まれるため、経常経費の削減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377D5D86-694C-4E52-A62A-E7D3260BDBAC}"/>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D4A98922-89DF-43BE-8F60-75D5C0333DB2}"/>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E5C26FD-B251-4671-9A8D-5697C360E2D2}"/>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FF632961-2A19-49B5-AE71-6B27D9937145}"/>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D8984557-3163-4905-9B11-3952E7ED00AD}"/>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5EA4EAAD-D909-4544-BAFA-AB8039F9AB12}"/>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81350FA2-2DDF-4FFC-B8EC-FEC64D5DE6AF}"/>
            </a:ext>
          </a:extLst>
        </xdr:cNvPr>
        <xdr:cNvSpPr txBox="1"/>
      </xdr:nvSpPr>
      <xdr:spPr>
        <a:xfrm>
          <a:off x="97620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6E2190EE-D607-47FA-A2A4-9EB51A83A518}"/>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87FBAA9E-70A4-4104-BF82-4987D6368FBD}"/>
            </a:ext>
          </a:extLst>
        </xdr:cNvPr>
        <xdr:cNvSpPr txBox="1"/>
      </xdr:nvSpPr>
      <xdr:spPr>
        <a:xfrm>
          <a:off x="9762011" y="488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719B63DE-628D-4037-B04F-A248CA7299CE}"/>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4D5F1FA3-14AE-4BE4-A97B-A6C1D4B6465F}"/>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4DF3BBFF-C0FE-4C70-B787-1C718AF6D3CC}"/>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3852FB93-0C6C-44F4-9884-824EF5CCAE01}"/>
            </a:ext>
          </a:extLst>
        </xdr:cNvPr>
        <xdr:cNvSpPr txBox="1"/>
      </xdr:nvSpPr>
      <xdr:spPr>
        <a:xfrm>
          <a:off x="9867778" y="42125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85288D7-84B5-471C-9568-C709860C097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93BDAFD-D852-4663-A248-562244EC8AE0}"/>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7" name="直線コネクタ 136">
          <a:extLst>
            <a:ext uri="{FF2B5EF4-FFF2-40B4-BE49-F238E27FC236}">
              <a16:creationId xmlns:a16="http://schemas.microsoft.com/office/drawing/2014/main" id="{BD0557EF-382A-4164-A485-23624EC8502E}"/>
            </a:ext>
          </a:extLst>
        </xdr:cNvPr>
        <xdr:cNvCxnSpPr/>
      </xdr:nvCxnSpPr>
      <xdr:spPr>
        <a:xfrm flipV="1">
          <a:off x="13326745" y="4296833"/>
          <a:ext cx="1269" cy="118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8" name="債務償還比率最小値テキスト">
          <a:extLst>
            <a:ext uri="{FF2B5EF4-FFF2-40B4-BE49-F238E27FC236}">
              <a16:creationId xmlns:a16="http://schemas.microsoft.com/office/drawing/2014/main" id="{13EF2B09-E78A-4897-B4A3-F25FA4650980}"/>
            </a:ext>
          </a:extLst>
        </xdr:cNvPr>
        <xdr:cNvSpPr txBox="1"/>
      </xdr:nvSpPr>
      <xdr:spPr>
        <a:xfrm>
          <a:off x="13379450" y="54866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9" name="直線コネクタ 138">
          <a:extLst>
            <a:ext uri="{FF2B5EF4-FFF2-40B4-BE49-F238E27FC236}">
              <a16:creationId xmlns:a16="http://schemas.microsoft.com/office/drawing/2014/main" id="{2D17D32C-24C6-43A6-B3C3-5DC801D517ED}"/>
            </a:ext>
          </a:extLst>
        </xdr:cNvPr>
        <xdr:cNvCxnSpPr/>
      </xdr:nvCxnSpPr>
      <xdr:spPr>
        <a:xfrm>
          <a:off x="13255625" y="54796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A6EE15B1-6E54-4C1C-B2E1-089FE47B2200}"/>
            </a:ext>
          </a:extLst>
        </xdr:cNvPr>
        <xdr:cNvSpPr txBox="1"/>
      </xdr:nvSpPr>
      <xdr:spPr>
        <a:xfrm>
          <a:off x="13379450" y="4075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E6FE46DA-AF82-42CC-86C0-A50DF990D391}"/>
            </a:ext>
          </a:extLst>
        </xdr:cNvPr>
        <xdr:cNvCxnSpPr/>
      </xdr:nvCxnSpPr>
      <xdr:spPr>
        <a:xfrm>
          <a:off x="13255625" y="4296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54867</xdr:rowOff>
    </xdr:from>
    <xdr:ext cx="469744" cy="259045"/>
    <xdr:sp macro="" textlink="">
      <xdr:nvSpPr>
        <xdr:cNvPr id="142" name="債務償還比率平均値テキスト">
          <a:extLst>
            <a:ext uri="{FF2B5EF4-FFF2-40B4-BE49-F238E27FC236}">
              <a16:creationId xmlns:a16="http://schemas.microsoft.com/office/drawing/2014/main" id="{2C7972F9-A54A-4859-AEC5-991C108E8131}"/>
            </a:ext>
          </a:extLst>
        </xdr:cNvPr>
        <xdr:cNvSpPr txBox="1"/>
      </xdr:nvSpPr>
      <xdr:spPr>
        <a:xfrm>
          <a:off x="13379450" y="4750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43" name="フローチャート: 判断 142">
          <a:extLst>
            <a:ext uri="{FF2B5EF4-FFF2-40B4-BE49-F238E27FC236}">
              <a16:creationId xmlns:a16="http://schemas.microsoft.com/office/drawing/2014/main" id="{8159B050-7CF7-4514-B83C-E378ECF47E10}"/>
            </a:ext>
          </a:extLst>
        </xdr:cNvPr>
        <xdr:cNvSpPr/>
      </xdr:nvSpPr>
      <xdr:spPr>
        <a:xfrm>
          <a:off x="13293725" y="47722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44" name="フローチャート: 判断 143">
          <a:extLst>
            <a:ext uri="{FF2B5EF4-FFF2-40B4-BE49-F238E27FC236}">
              <a16:creationId xmlns:a16="http://schemas.microsoft.com/office/drawing/2014/main" id="{85A4C640-C377-419B-A249-18BFCF16F730}"/>
            </a:ext>
          </a:extLst>
        </xdr:cNvPr>
        <xdr:cNvSpPr/>
      </xdr:nvSpPr>
      <xdr:spPr>
        <a:xfrm>
          <a:off x="12646025" y="47257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45" name="フローチャート: 判断 144">
          <a:extLst>
            <a:ext uri="{FF2B5EF4-FFF2-40B4-BE49-F238E27FC236}">
              <a16:creationId xmlns:a16="http://schemas.microsoft.com/office/drawing/2014/main" id="{9CA6F325-6CAC-49E7-9092-2E97EAD557E9}"/>
            </a:ext>
          </a:extLst>
        </xdr:cNvPr>
        <xdr:cNvSpPr/>
      </xdr:nvSpPr>
      <xdr:spPr>
        <a:xfrm>
          <a:off x="11960225" y="49049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46" name="フローチャート: 判断 145">
          <a:extLst>
            <a:ext uri="{FF2B5EF4-FFF2-40B4-BE49-F238E27FC236}">
              <a16:creationId xmlns:a16="http://schemas.microsoft.com/office/drawing/2014/main" id="{7817C1DB-D57C-427C-8BA4-AC0C053E7C3B}"/>
            </a:ext>
          </a:extLst>
        </xdr:cNvPr>
        <xdr:cNvSpPr/>
      </xdr:nvSpPr>
      <xdr:spPr>
        <a:xfrm>
          <a:off x="11274425" y="49307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47" name="フローチャート: 判断 146">
          <a:extLst>
            <a:ext uri="{FF2B5EF4-FFF2-40B4-BE49-F238E27FC236}">
              <a16:creationId xmlns:a16="http://schemas.microsoft.com/office/drawing/2014/main" id="{480A75E4-A05A-42C5-834C-A1836094D0CA}"/>
            </a:ext>
          </a:extLst>
        </xdr:cNvPr>
        <xdr:cNvSpPr/>
      </xdr:nvSpPr>
      <xdr:spPr>
        <a:xfrm>
          <a:off x="10588625" y="491602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D62F243-9D04-41AD-80F8-074235149AE0}"/>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AE691CD-A7A1-4D70-A1BC-EAF11B314820}"/>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7EE49A2-63D1-4CFB-B7F5-753E57222860}"/>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976E5C9-75EB-4B6F-B663-343C5F38F74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49A4261-CBD7-4A90-95A7-6A68D361AEF2}"/>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129025</xdr:rowOff>
    </xdr:from>
    <xdr:to>
      <xdr:col>76</xdr:col>
      <xdr:colOff>73025</xdr:colOff>
      <xdr:row>29</xdr:row>
      <xdr:rowOff>59175</xdr:rowOff>
    </xdr:to>
    <xdr:sp macro="" textlink="">
      <xdr:nvSpPr>
        <xdr:cNvPr id="153" name="楕円 152">
          <a:extLst>
            <a:ext uri="{FF2B5EF4-FFF2-40B4-BE49-F238E27FC236}">
              <a16:creationId xmlns:a16="http://schemas.microsoft.com/office/drawing/2014/main" id="{2B2E0814-EC81-4424-8A6A-1BD16E968369}"/>
            </a:ext>
          </a:extLst>
        </xdr:cNvPr>
        <xdr:cNvSpPr/>
      </xdr:nvSpPr>
      <xdr:spPr>
        <a:xfrm>
          <a:off x="13293725" y="4659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151902</xdr:rowOff>
    </xdr:from>
    <xdr:ext cx="469744" cy="259045"/>
    <xdr:sp macro="" textlink="">
      <xdr:nvSpPr>
        <xdr:cNvPr id="154" name="債務償還比率該当値テキスト">
          <a:extLst>
            <a:ext uri="{FF2B5EF4-FFF2-40B4-BE49-F238E27FC236}">
              <a16:creationId xmlns:a16="http://schemas.microsoft.com/office/drawing/2014/main" id="{5E96D940-DFF5-4829-9640-2787471BA287}"/>
            </a:ext>
          </a:extLst>
        </xdr:cNvPr>
        <xdr:cNvSpPr txBox="1"/>
      </xdr:nvSpPr>
      <xdr:spPr>
        <a:xfrm>
          <a:off x="13379450" y="452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90882</xdr:rowOff>
    </xdr:from>
    <xdr:to>
      <xdr:col>72</xdr:col>
      <xdr:colOff>123825</xdr:colOff>
      <xdr:row>29</xdr:row>
      <xdr:rowOff>21032</xdr:rowOff>
    </xdr:to>
    <xdr:sp macro="" textlink="">
      <xdr:nvSpPr>
        <xdr:cNvPr id="155" name="楕円 154">
          <a:extLst>
            <a:ext uri="{FF2B5EF4-FFF2-40B4-BE49-F238E27FC236}">
              <a16:creationId xmlns:a16="http://schemas.microsoft.com/office/drawing/2014/main" id="{99339F18-07BB-4ACE-89CD-04CBA2B11E02}"/>
            </a:ext>
          </a:extLst>
        </xdr:cNvPr>
        <xdr:cNvSpPr/>
      </xdr:nvSpPr>
      <xdr:spPr>
        <a:xfrm>
          <a:off x="12646025" y="46216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141682</xdr:rowOff>
    </xdr:from>
    <xdr:to>
      <xdr:col>76</xdr:col>
      <xdr:colOff>22225</xdr:colOff>
      <xdr:row>29</xdr:row>
      <xdr:rowOff>8375</xdr:rowOff>
    </xdr:to>
    <xdr:cxnSp macro="">
      <xdr:nvCxnSpPr>
        <xdr:cNvPr id="156" name="直線コネクタ 155">
          <a:extLst>
            <a:ext uri="{FF2B5EF4-FFF2-40B4-BE49-F238E27FC236}">
              <a16:creationId xmlns:a16="http://schemas.microsoft.com/office/drawing/2014/main" id="{9588B65A-45AB-45B0-BDE2-5ADA28A0E4D6}"/>
            </a:ext>
          </a:extLst>
        </xdr:cNvPr>
        <xdr:cNvCxnSpPr/>
      </xdr:nvCxnSpPr>
      <xdr:spPr>
        <a:xfrm>
          <a:off x="12693650" y="4678757"/>
          <a:ext cx="638175" cy="2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31461</xdr:rowOff>
    </xdr:from>
    <xdr:to>
      <xdr:col>68</xdr:col>
      <xdr:colOff>123825</xdr:colOff>
      <xdr:row>29</xdr:row>
      <xdr:rowOff>133061</xdr:rowOff>
    </xdr:to>
    <xdr:sp macro="" textlink="">
      <xdr:nvSpPr>
        <xdr:cNvPr id="157" name="楕円 156">
          <a:extLst>
            <a:ext uri="{FF2B5EF4-FFF2-40B4-BE49-F238E27FC236}">
              <a16:creationId xmlns:a16="http://schemas.microsoft.com/office/drawing/2014/main" id="{C42371C2-89CC-4146-8B87-7D1485DC241D}"/>
            </a:ext>
          </a:extLst>
        </xdr:cNvPr>
        <xdr:cNvSpPr/>
      </xdr:nvSpPr>
      <xdr:spPr>
        <a:xfrm>
          <a:off x="11960225" y="47241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141682</xdr:rowOff>
    </xdr:from>
    <xdr:to>
      <xdr:col>72</xdr:col>
      <xdr:colOff>73025</xdr:colOff>
      <xdr:row>29</xdr:row>
      <xdr:rowOff>82261</xdr:rowOff>
    </xdr:to>
    <xdr:cxnSp macro="">
      <xdr:nvCxnSpPr>
        <xdr:cNvPr id="158" name="直線コネクタ 157">
          <a:extLst>
            <a:ext uri="{FF2B5EF4-FFF2-40B4-BE49-F238E27FC236}">
              <a16:creationId xmlns:a16="http://schemas.microsoft.com/office/drawing/2014/main" id="{8F15CA79-8084-426D-8E90-9DF0920D4799}"/>
            </a:ext>
          </a:extLst>
        </xdr:cNvPr>
        <xdr:cNvCxnSpPr/>
      </xdr:nvCxnSpPr>
      <xdr:spPr>
        <a:xfrm flipV="1">
          <a:off x="12007850" y="4678757"/>
          <a:ext cx="685800" cy="10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99829</xdr:rowOff>
    </xdr:from>
    <xdr:to>
      <xdr:col>64</xdr:col>
      <xdr:colOff>123825</xdr:colOff>
      <xdr:row>30</xdr:row>
      <xdr:rowOff>29979</xdr:rowOff>
    </xdr:to>
    <xdr:sp macro="" textlink="">
      <xdr:nvSpPr>
        <xdr:cNvPr id="159" name="楕円 158">
          <a:extLst>
            <a:ext uri="{FF2B5EF4-FFF2-40B4-BE49-F238E27FC236}">
              <a16:creationId xmlns:a16="http://schemas.microsoft.com/office/drawing/2014/main" id="{3A304CBD-0D91-4832-93F8-086017DE40EB}"/>
            </a:ext>
          </a:extLst>
        </xdr:cNvPr>
        <xdr:cNvSpPr/>
      </xdr:nvSpPr>
      <xdr:spPr>
        <a:xfrm>
          <a:off x="11274425" y="479882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82261</xdr:rowOff>
    </xdr:from>
    <xdr:to>
      <xdr:col>68</xdr:col>
      <xdr:colOff>73025</xdr:colOff>
      <xdr:row>29</xdr:row>
      <xdr:rowOff>150629</xdr:rowOff>
    </xdr:to>
    <xdr:cxnSp macro="">
      <xdr:nvCxnSpPr>
        <xdr:cNvPr id="160" name="直線コネクタ 159">
          <a:extLst>
            <a:ext uri="{FF2B5EF4-FFF2-40B4-BE49-F238E27FC236}">
              <a16:creationId xmlns:a16="http://schemas.microsoft.com/office/drawing/2014/main" id="{C5694249-0D9A-487D-BF6C-C45E96304456}"/>
            </a:ext>
          </a:extLst>
        </xdr:cNvPr>
        <xdr:cNvCxnSpPr/>
      </xdr:nvCxnSpPr>
      <xdr:spPr>
        <a:xfrm flipV="1">
          <a:off x="11322050" y="4781261"/>
          <a:ext cx="685800" cy="6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20376</xdr:rowOff>
    </xdr:from>
    <xdr:to>
      <xdr:col>60</xdr:col>
      <xdr:colOff>123825</xdr:colOff>
      <xdr:row>30</xdr:row>
      <xdr:rowOff>121976</xdr:rowOff>
    </xdr:to>
    <xdr:sp macro="" textlink="">
      <xdr:nvSpPr>
        <xdr:cNvPr id="161" name="楕円 160">
          <a:extLst>
            <a:ext uri="{FF2B5EF4-FFF2-40B4-BE49-F238E27FC236}">
              <a16:creationId xmlns:a16="http://schemas.microsoft.com/office/drawing/2014/main" id="{FBC13045-25C5-43B9-A37D-25859AC0DFA1}"/>
            </a:ext>
          </a:extLst>
        </xdr:cNvPr>
        <xdr:cNvSpPr/>
      </xdr:nvSpPr>
      <xdr:spPr>
        <a:xfrm>
          <a:off x="10588625" y="487812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150629</xdr:rowOff>
    </xdr:from>
    <xdr:to>
      <xdr:col>64</xdr:col>
      <xdr:colOff>73025</xdr:colOff>
      <xdr:row>30</xdr:row>
      <xdr:rowOff>71176</xdr:rowOff>
    </xdr:to>
    <xdr:cxnSp macro="">
      <xdr:nvCxnSpPr>
        <xdr:cNvPr id="162" name="直線コネクタ 161">
          <a:extLst>
            <a:ext uri="{FF2B5EF4-FFF2-40B4-BE49-F238E27FC236}">
              <a16:creationId xmlns:a16="http://schemas.microsoft.com/office/drawing/2014/main" id="{978CF116-FDD1-44DE-9DC3-DFAB61F233A5}"/>
            </a:ext>
          </a:extLst>
        </xdr:cNvPr>
        <xdr:cNvCxnSpPr/>
      </xdr:nvCxnSpPr>
      <xdr:spPr>
        <a:xfrm flipV="1">
          <a:off x="10636250" y="4846454"/>
          <a:ext cx="685800" cy="7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125867</xdr:rowOff>
    </xdr:from>
    <xdr:ext cx="469744" cy="259045"/>
    <xdr:sp macro="" textlink="">
      <xdr:nvSpPr>
        <xdr:cNvPr id="163" name="n_1aveValue債務償還比率">
          <a:extLst>
            <a:ext uri="{FF2B5EF4-FFF2-40B4-BE49-F238E27FC236}">
              <a16:creationId xmlns:a16="http://schemas.microsoft.com/office/drawing/2014/main" id="{7A73C981-21C2-45AC-9424-202376C0F991}"/>
            </a:ext>
          </a:extLst>
        </xdr:cNvPr>
        <xdr:cNvSpPr txBox="1"/>
      </xdr:nvSpPr>
      <xdr:spPr>
        <a:xfrm>
          <a:off x="12465127" y="481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143089</xdr:rowOff>
    </xdr:from>
    <xdr:ext cx="469744" cy="259045"/>
    <xdr:sp macro="" textlink="">
      <xdr:nvSpPr>
        <xdr:cNvPr id="164" name="n_2aveValue債務償還比率">
          <a:extLst>
            <a:ext uri="{FF2B5EF4-FFF2-40B4-BE49-F238E27FC236}">
              <a16:creationId xmlns:a16="http://schemas.microsoft.com/office/drawing/2014/main" id="{0F721373-B467-4AD3-AF23-8F9734B58A57}"/>
            </a:ext>
          </a:extLst>
        </xdr:cNvPr>
        <xdr:cNvSpPr txBox="1"/>
      </xdr:nvSpPr>
      <xdr:spPr>
        <a:xfrm>
          <a:off x="11788852" y="499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165759</xdr:rowOff>
    </xdr:from>
    <xdr:ext cx="469744" cy="259045"/>
    <xdr:sp macro="" textlink="">
      <xdr:nvSpPr>
        <xdr:cNvPr id="165" name="n_3aveValue債務償還比率">
          <a:extLst>
            <a:ext uri="{FF2B5EF4-FFF2-40B4-BE49-F238E27FC236}">
              <a16:creationId xmlns:a16="http://schemas.microsoft.com/office/drawing/2014/main" id="{9C203784-3784-4019-B139-F9001720706F}"/>
            </a:ext>
          </a:extLst>
        </xdr:cNvPr>
        <xdr:cNvSpPr txBox="1"/>
      </xdr:nvSpPr>
      <xdr:spPr>
        <a:xfrm>
          <a:off x="11103052" y="502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151006</xdr:rowOff>
    </xdr:from>
    <xdr:ext cx="469744" cy="259045"/>
    <xdr:sp macro="" textlink="">
      <xdr:nvSpPr>
        <xdr:cNvPr id="166" name="n_4aveValue債務償還比率">
          <a:extLst>
            <a:ext uri="{FF2B5EF4-FFF2-40B4-BE49-F238E27FC236}">
              <a16:creationId xmlns:a16="http://schemas.microsoft.com/office/drawing/2014/main" id="{81CE8863-D156-418A-BB32-3BEE2DBADE38}"/>
            </a:ext>
          </a:extLst>
        </xdr:cNvPr>
        <xdr:cNvSpPr txBox="1"/>
      </xdr:nvSpPr>
      <xdr:spPr>
        <a:xfrm>
          <a:off x="10417252" y="500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37559</xdr:rowOff>
    </xdr:from>
    <xdr:ext cx="469744" cy="259045"/>
    <xdr:sp macro="" textlink="">
      <xdr:nvSpPr>
        <xdr:cNvPr id="167" name="n_1mainValue債務償還比率">
          <a:extLst>
            <a:ext uri="{FF2B5EF4-FFF2-40B4-BE49-F238E27FC236}">
              <a16:creationId xmlns:a16="http://schemas.microsoft.com/office/drawing/2014/main" id="{F046A271-E122-49F1-8A00-B6CB70183F29}"/>
            </a:ext>
          </a:extLst>
        </xdr:cNvPr>
        <xdr:cNvSpPr txBox="1"/>
      </xdr:nvSpPr>
      <xdr:spPr>
        <a:xfrm>
          <a:off x="12465127" y="440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149588</xdr:rowOff>
    </xdr:from>
    <xdr:ext cx="469744" cy="259045"/>
    <xdr:sp macro="" textlink="">
      <xdr:nvSpPr>
        <xdr:cNvPr id="168" name="n_2mainValue債務償還比率">
          <a:extLst>
            <a:ext uri="{FF2B5EF4-FFF2-40B4-BE49-F238E27FC236}">
              <a16:creationId xmlns:a16="http://schemas.microsoft.com/office/drawing/2014/main" id="{F16DD033-229F-459E-9730-55497A6A4CAA}"/>
            </a:ext>
          </a:extLst>
        </xdr:cNvPr>
        <xdr:cNvSpPr txBox="1"/>
      </xdr:nvSpPr>
      <xdr:spPr>
        <a:xfrm>
          <a:off x="11788852" y="45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46506</xdr:rowOff>
    </xdr:from>
    <xdr:ext cx="469744" cy="259045"/>
    <xdr:sp macro="" textlink="">
      <xdr:nvSpPr>
        <xdr:cNvPr id="169" name="n_3mainValue債務償還比率">
          <a:extLst>
            <a:ext uri="{FF2B5EF4-FFF2-40B4-BE49-F238E27FC236}">
              <a16:creationId xmlns:a16="http://schemas.microsoft.com/office/drawing/2014/main" id="{36E7E602-0179-423F-A91B-9387E83EA12D}"/>
            </a:ext>
          </a:extLst>
        </xdr:cNvPr>
        <xdr:cNvSpPr txBox="1"/>
      </xdr:nvSpPr>
      <xdr:spPr>
        <a:xfrm>
          <a:off x="11103052" y="458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138503</xdr:rowOff>
    </xdr:from>
    <xdr:ext cx="469744" cy="259045"/>
    <xdr:sp macro="" textlink="">
      <xdr:nvSpPr>
        <xdr:cNvPr id="170" name="n_4mainValue債務償還比率">
          <a:extLst>
            <a:ext uri="{FF2B5EF4-FFF2-40B4-BE49-F238E27FC236}">
              <a16:creationId xmlns:a16="http://schemas.microsoft.com/office/drawing/2014/main" id="{2B9F3D54-F224-40DC-9709-69647F19B008}"/>
            </a:ext>
          </a:extLst>
        </xdr:cNvPr>
        <xdr:cNvSpPr txBox="1"/>
      </xdr:nvSpPr>
      <xdr:spPr>
        <a:xfrm>
          <a:off x="10417252" y="467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4C03E97B-3949-4415-8379-F1BBE71629AD}"/>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2C94D720-C06C-413E-B84C-A23067C67185}"/>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1B4612CD-FAB4-453E-8409-E899E0607DE9}"/>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38E9E38F-CD95-4252-824F-B1950090615B}"/>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8CC6BCB-35B0-4A13-97A6-C780EEE6F3F2}"/>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C817D566-229A-4B26-A3B0-6D49421B4AEA}"/>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CFDE2B8-C052-44D0-A038-9EB8249FF125}"/>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6977C1-C90F-4FF5-A931-7B74DF22B57C}"/>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018FFC-26B4-4D3B-BD71-36748857D02F}"/>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14DE90-89D5-4534-99D9-4A62117FAF4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F246E1-5C53-4C01-8EC3-C34ECFBCAB7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6D601F-0778-4CBA-A146-399D9067C5C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ABAB74-4270-424D-BC71-4DB31FE5B50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A14D6B-3771-4E17-BBA0-988A8C6A429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B13CC0-3AED-414C-A69D-888CB72FD44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EAAFC63-4DC8-4121-85CF-08DA8F1E2EF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114,156
111,212
14.64
46,412,252
43,426,206
2,748,290
23,815,676
38,980,088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8605C5-1CBF-48F3-BFBC-9286742C698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396732-2F4D-44C1-ABEC-4AB52C7ACBB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33C88BF-899E-454D-9BF9-AB3D8401FED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31B9A5-D27D-460C-8F9F-88D84C65602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79C4761-553D-4352-91B1-803D8A2D5D1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FCD73B3-D882-4D47-A221-48B653226DE3}"/>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48D9B71-882A-4239-9D41-FF2165AC70D6}"/>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E02B8C-FF8E-43ED-B9AD-8FB4FB6F50A3}"/>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B814C44-7A95-497E-8375-D3408C41E37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5BA395-796A-441B-8A0A-8DDDF4EB68C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17B008-1CE9-4039-8EC7-CFF994BB6FE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0206B6C-7F93-4E57-AE32-82AFDA31C1E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ED6F09-3E6D-4C06-ACD2-C9350BB708E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D057B0-26C3-4524-BBFD-BFB21B39DBB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08E63F3-B71F-4147-9793-0B536C06F0A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54DFF1F-C89A-44A0-9AAD-20FF4E22710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AD457F-B088-400D-AC5A-A5068E3304BF}"/>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BC2AD8-840F-4E6E-87C0-8BDDCDBA8776}"/>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908BF5-FC61-410F-B7A7-911CFC615454}"/>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F0A90FC-AA02-4917-8A20-0E74AC4AFAAC}"/>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545EC0C-8AE7-44CF-ADDC-1C3411F67B59}"/>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1BADA29-C7F7-4913-807A-F98F2240FE3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E085D7-58F0-4FC4-BE80-DA92DFFAF943}"/>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EB7901F-BE26-42F6-ADD3-9A143EAC13CD}"/>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573D3A5-8802-49A8-BB03-A0632945506A}"/>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0F96E5-4A98-44DE-BFB3-6E7CDC24B01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2419A22-843A-451D-AFE3-4BA3A79DD5DE}"/>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797B12-F983-4A0D-99DB-1290BE73DB28}"/>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DF076E-B588-431E-8CE5-13DF58E29D1B}"/>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991369-18D5-4691-B6B0-2B54B133B778}"/>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4251D48-4801-4321-9E96-B538EBA3DA9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108BF8-6D8E-4E2B-A452-A34A76C66757}"/>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6E576DC-C69D-43A9-A3FA-0FC9FF91D7B4}"/>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09AE72F-4375-4CCD-8F74-2078EFB89D36}"/>
            </a:ext>
          </a:extLst>
        </xdr:cNvPr>
        <xdr:cNvSpPr txBox="1"/>
      </xdr:nvSpPr>
      <xdr:spPr>
        <a:xfrm>
          <a:off x="2789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0105967-3040-4410-9E59-4B45AE9627B1}"/>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4D03DBF-8711-4D33-A4FD-7A899809E329}"/>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A7ECE0F2-A48D-4734-A43C-5BD65B1C9D5C}"/>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5C9E06C-E568-4377-85EF-0B211F647923}"/>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85DA5FD-8ED9-4978-8444-234C5358C58E}"/>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D6CAA81-0FE7-4740-966B-EBFAA6AA9844}"/>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8B4E608-78DE-4ECE-9DC2-13DCD23BBA4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3465178-09EC-414A-8BD5-D95D3E6581B3}"/>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86C21EAE-F042-4BC2-9815-017F7A4C491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28B6FCCF-8020-45A8-A4D6-48F12EA27C45}"/>
            </a:ext>
          </a:extLst>
        </xdr:cNvPr>
        <xdr:cNvCxnSpPr/>
      </xdr:nvCxnSpPr>
      <xdr:spPr>
        <a:xfrm flipV="1">
          <a:off x="4180840" y="5446268"/>
          <a:ext cx="0" cy="124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0B12B4F2-B713-44C9-B57C-FD1E7B2AF51D}"/>
            </a:ext>
          </a:extLst>
        </xdr:cNvPr>
        <xdr:cNvSpPr txBox="1"/>
      </xdr:nvSpPr>
      <xdr:spPr>
        <a:xfrm>
          <a:off x="4219575" y="668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189151A7-1DA8-45F1-A6A6-27C63F9A078C}"/>
            </a:ext>
          </a:extLst>
        </xdr:cNvPr>
        <xdr:cNvCxnSpPr/>
      </xdr:nvCxnSpPr>
      <xdr:spPr>
        <a:xfrm>
          <a:off x="4105275" y="66862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35833CF1-596F-4337-A205-43EBD7EB82F6}"/>
            </a:ext>
          </a:extLst>
        </xdr:cNvPr>
        <xdr:cNvSpPr txBox="1"/>
      </xdr:nvSpPr>
      <xdr:spPr>
        <a:xfrm>
          <a:off x="4219575" y="5231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459E1630-A11E-48C4-9E76-96A819F4A14B}"/>
            </a:ext>
          </a:extLst>
        </xdr:cNvPr>
        <xdr:cNvCxnSpPr/>
      </xdr:nvCxnSpPr>
      <xdr:spPr>
        <a:xfrm>
          <a:off x="4105275" y="54462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a:extLst>
            <a:ext uri="{FF2B5EF4-FFF2-40B4-BE49-F238E27FC236}">
              <a16:creationId xmlns:a16="http://schemas.microsoft.com/office/drawing/2014/main" id="{C87162B8-62A3-4DE3-A871-212433F265FE}"/>
            </a:ext>
          </a:extLst>
        </xdr:cNvPr>
        <xdr:cNvSpPr txBox="1"/>
      </xdr:nvSpPr>
      <xdr:spPr>
        <a:xfrm>
          <a:off x="4219575" y="602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8DB92A5B-9AA7-4640-BF9F-C58AFC2B718A}"/>
            </a:ext>
          </a:extLst>
        </xdr:cNvPr>
        <xdr:cNvSpPr/>
      </xdr:nvSpPr>
      <xdr:spPr>
        <a:xfrm>
          <a:off x="4124325" y="60363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652FD65D-0A99-4872-8414-AB583DB4BD2E}"/>
            </a:ext>
          </a:extLst>
        </xdr:cNvPr>
        <xdr:cNvSpPr/>
      </xdr:nvSpPr>
      <xdr:spPr>
        <a:xfrm>
          <a:off x="3381375" y="59909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488B1731-4DD8-4CCE-8867-75D27BFBFD8D}"/>
            </a:ext>
          </a:extLst>
        </xdr:cNvPr>
        <xdr:cNvSpPr/>
      </xdr:nvSpPr>
      <xdr:spPr>
        <a:xfrm>
          <a:off x="2571750" y="598817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51061A63-B75D-466A-B610-C08D7187C50A}"/>
            </a:ext>
          </a:extLst>
        </xdr:cNvPr>
        <xdr:cNvSpPr/>
      </xdr:nvSpPr>
      <xdr:spPr>
        <a:xfrm>
          <a:off x="1781175" y="597446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4ABDF1EA-70DB-4B77-B4F1-C4834F6A9CB6}"/>
            </a:ext>
          </a:extLst>
        </xdr:cNvPr>
        <xdr:cNvSpPr/>
      </xdr:nvSpPr>
      <xdr:spPr>
        <a:xfrm>
          <a:off x="981075" y="593559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380EE70-B310-4C31-8F1B-EB0291A0516D}"/>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C73809D-CC30-44B4-A076-B40AD17DA14D}"/>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1C82B8B-6335-4F7D-B5C5-2CFC0BAC687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43B469-7C87-4DCA-BBD4-C585CB580608}"/>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37B9747-BCE7-425A-8541-B2796BBD0E0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71" name="楕円 70">
          <a:extLst>
            <a:ext uri="{FF2B5EF4-FFF2-40B4-BE49-F238E27FC236}">
              <a16:creationId xmlns:a16="http://schemas.microsoft.com/office/drawing/2014/main" id="{B47959F8-FAFE-4853-8291-91DEAC41028E}"/>
            </a:ext>
          </a:extLst>
        </xdr:cNvPr>
        <xdr:cNvSpPr/>
      </xdr:nvSpPr>
      <xdr:spPr>
        <a:xfrm>
          <a:off x="4124325" y="595617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146575</xdr:rowOff>
    </xdr:from>
    <xdr:ext cx="405111" cy="259045"/>
    <xdr:sp macro="" textlink="">
      <xdr:nvSpPr>
        <xdr:cNvPr id="72" name="【道路】&#10;有形固定資産減価償却率該当値テキスト">
          <a:extLst>
            <a:ext uri="{FF2B5EF4-FFF2-40B4-BE49-F238E27FC236}">
              <a16:creationId xmlns:a16="http://schemas.microsoft.com/office/drawing/2014/main" id="{7B64BD8F-4827-471A-8FD4-683D360A0BE8}"/>
            </a:ext>
          </a:extLst>
        </xdr:cNvPr>
        <xdr:cNvSpPr txBox="1"/>
      </xdr:nvSpPr>
      <xdr:spPr>
        <a:xfrm>
          <a:off x="4219575" y="581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77978</xdr:rowOff>
    </xdr:from>
    <xdr:to>
      <xdr:col>20</xdr:col>
      <xdr:colOff>38100</xdr:colOff>
      <xdr:row>37</xdr:row>
      <xdr:rowOff>8128</xdr:rowOff>
    </xdr:to>
    <xdr:sp macro="" textlink="">
      <xdr:nvSpPr>
        <xdr:cNvPr id="73" name="楕円 72">
          <a:extLst>
            <a:ext uri="{FF2B5EF4-FFF2-40B4-BE49-F238E27FC236}">
              <a16:creationId xmlns:a16="http://schemas.microsoft.com/office/drawing/2014/main" id="{67BFE363-D700-4A8E-A787-587FB400D7C2}"/>
            </a:ext>
          </a:extLst>
        </xdr:cNvPr>
        <xdr:cNvSpPr/>
      </xdr:nvSpPr>
      <xdr:spPr>
        <a:xfrm>
          <a:off x="3381375" y="59072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128778</xdr:rowOff>
    </xdr:from>
    <xdr:to>
      <xdr:col>24</xdr:col>
      <xdr:colOff>63500</xdr:colOff>
      <xdr:row>37</xdr:row>
      <xdr:rowOff>3048</xdr:rowOff>
    </xdr:to>
    <xdr:cxnSp macro="">
      <xdr:nvCxnSpPr>
        <xdr:cNvPr id="74" name="直線コネクタ 73">
          <a:extLst>
            <a:ext uri="{FF2B5EF4-FFF2-40B4-BE49-F238E27FC236}">
              <a16:creationId xmlns:a16="http://schemas.microsoft.com/office/drawing/2014/main" id="{95BEAE70-765D-4EDD-879B-91E8A55A68C8}"/>
            </a:ext>
          </a:extLst>
        </xdr:cNvPr>
        <xdr:cNvCxnSpPr/>
      </xdr:nvCxnSpPr>
      <xdr:spPr>
        <a:xfrm>
          <a:off x="3429000" y="5954903"/>
          <a:ext cx="7524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137414</xdr:rowOff>
    </xdr:from>
    <xdr:to>
      <xdr:col>15</xdr:col>
      <xdr:colOff>101600</xdr:colOff>
      <xdr:row>37</xdr:row>
      <xdr:rowOff>67564</xdr:rowOff>
    </xdr:to>
    <xdr:sp macro="" textlink="">
      <xdr:nvSpPr>
        <xdr:cNvPr id="75" name="楕円 74">
          <a:extLst>
            <a:ext uri="{FF2B5EF4-FFF2-40B4-BE49-F238E27FC236}">
              <a16:creationId xmlns:a16="http://schemas.microsoft.com/office/drawing/2014/main" id="{C77D5F67-8465-4B36-BFA6-C9037DB3C8F5}"/>
            </a:ext>
          </a:extLst>
        </xdr:cNvPr>
        <xdr:cNvSpPr/>
      </xdr:nvSpPr>
      <xdr:spPr>
        <a:xfrm>
          <a:off x="2571750" y="596988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128778</xdr:rowOff>
    </xdr:from>
    <xdr:to>
      <xdr:col>19</xdr:col>
      <xdr:colOff>177800</xdr:colOff>
      <xdr:row>37</xdr:row>
      <xdr:rowOff>16764</xdr:rowOff>
    </xdr:to>
    <xdr:cxnSp macro="">
      <xdr:nvCxnSpPr>
        <xdr:cNvPr id="76" name="直線コネクタ 75">
          <a:extLst>
            <a:ext uri="{FF2B5EF4-FFF2-40B4-BE49-F238E27FC236}">
              <a16:creationId xmlns:a16="http://schemas.microsoft.com/office/drawing/2014/main" id="{51D1FCB5-A457-4FDC-8E95-474B0143E1E7}"/>
            </a:ext>
          </a:extLst>
        </xdr:cNvPr>
        <xdr:cNvCxnSpPr/>
      </xdr:nvCxnSpPr>
      <xdr:spPr>
        <a:xfrm flipV="1">
          <a:off x="2619375" y="5954903"/>
          <a:ext cx="809625"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107696</xdr:rowOff>
    </xdr:from>
    <xdr:to>
      <xdr:col>10</xdr:col>
      <xdr:colOff>165100</xdr:colOff>
      <xdr:row>37</xdr:row>
      <xdr:rowOff>37846</xdr:rowOff>
    </xdr:to>
    <xdr:sp macro="" textlink="">
      <xdr:nvSpPr>
        <xdr:cNvPr id="77" name="楕円 76">
          <a:extLst>
            <a:ext uri="{FF2B5EF4-FFF2-40B4-BE49-F238E27FC236}">
              <a16:creationId xmlns:a16="http://schemas.microsoft.com/office/drawing/2014/main" id="{0150DB8B-88DB-44F8-BFE2-DC46D1AAA076}"/>
            </a:ext>
          </a:extLst>
        </xdr:cNvPr>
        <xdr:cNvSpPr/>
      </xdr:nvSpPr>
      <xdr:spPr>
        <a:xfrm>
          <a:off x="1781175" y="59338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158496</xdr:rowOff>
    </xdr:from>
    <xdr:to>
      <xdr:col>15</xdr:col>
      <xdr:colOff>50800</xdr:colOff>
      <xdr:row>37</xdr:row>
      <xdr:rowOff>16764</xdr:rowOff>
    </xdr:to>
    <xdr:cxnSp macro="">
      <xdr:nvCxnSpPr>
        <xdr:cNvPr id="78" name="直線コネクタ 77">
          <a:extLst>
            <a:ext uri="{FF2B5EF4-FFF2-40B4-BE49-F238E27FC236}">
              <a16:creationId xmlns:a16="http://schemas.microsoft.com/office/drawing/2014/main" id="{FF160B16-B27F-48AF-A525-2967551EF781}"/>
            </a:ext>
          </a:extLst>
        </xdr:cNvPr>
        <xdr:cNvCxnSpPr/>
      </xdr:nvCxnSpPr>
      <xdr:spPr>
        <a:xfrm>
          <a:off x="1828800" y="5990971"/>
          <a:ext cx="790575"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64262</xdr:rowOff>
    </xdr:from>
    <xdr:to>
      <xdr:col>6</xdr:col>
      <xdr:colOff>38100</xdr:colOff>
      <xdr:row>36</xdr:row>
      <xdr:rowOff>165862</xdr:rowOff>
    </xdr:to>
    <xdr:sp macro="" textlink="">
      <xdr:nvSpPr>
        <xdr:cNvPr id="79" name="楕円 78">
          <a:extLst>
            <a:ext uri="{FF2B5EF4-FFF2-40B4-BE49-F238E27FC236}">
              <a16:creationId xmlns:a16="http://schemas.microsoft.com/office/drawing/2014/main" id="{A95E7737-C220-4A36-95FC-430C24B82D57}"/>
            </a:ext>
          </a:extLst>
        </xdr:cNvPr>
        <xdr:cNvSpPr/>
      </xdr:nvSpPr>
      <xdr:spPr>
        <a:xfrm>
          <a:off x="981075" y="589673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115062</xdr:rowOff>
    </xdr:from>
    <xdr:to>
      <xdr:col>10</xdr:col>
      <xdr:colOff>114300</xdr:colOff>
      <xdr:row>36</xdr:row>
      <xdr:rowOff>158496</xdr:rowOff>
    </xdr:to>
    <xdr:cxnSp macro="">
      <xdr:nvCxnSpPr>
        <xdr:cNvPr id="80" name="直線コネクタ 79">
          <a:extLst>
            <a:ext uri="{FF2B5EF4-FFF2-40B4-BE49-F238E27FC236}">
              <a16:creationId xmlns:a16="http://schemas.microsoft.com/office/drawing/2014/main" id="{97533D20-7D39-4858-AA93-CEBF02F8CD79}"/>
            </a:ext>
          </a:extLst>
        </xdr:cNvPr>
        <xdr:cNvCxnSpPr/>
      </xdr:nvCxnSpPr>
      <xdr:spPr>
        <a:xfrm>
          <a:off x="1028700" y="5944362"/>
          <a:ext cx="8001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E7E1AF21-136D-40F1-A40F-42584FB538A9}"/>
            </a:ext>
          </a:extLst>
        </xdr:cNvPr>
        <xdr:cNvSpPr txBox="1"/>
      </xdr:nvSpPr>
      <xdr:spPr>
        <a:xfrm>
          <a:off x="3239144" y="607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2" name="n_2aveValue【道路】&#10;有形固定資産減価償却率">
          <a:extLst>
            <a:ext uri="{FF2B5EF4-FFF2-40B4-BE49-F238E27FC236}">
              <a16:creationId xmlns:a16="http://schemas.microsoft.com/office/drawing/2014/main" id="{4D070088-9EC5-4603-824D-1D0DB506E575}"/>
            </a:ext>
          </a:extLst>
        </xdr:cNvPr>
        <xdr:cNvSpPr txBox="1"/>
      </xdr:nvSpPr>
      <xdr:spPr>
        <a:xfrm>
          <a:off x="2439044" y="6068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3" name="n_3aveValue【道路】&#10;有形固定資産減価償却率">
          <a:extLst>
            <a:ext uri="{FF2B5EF4-FFF2-40B4-BE49-F238E27FC236}">
              <a16:creationId xmlns:a16="http://schemas.microsoft.com/office/drawing/2014/main" id="{A4C3AB40-4447-41E1-BAEC-86D5053842BD}"/>
            </a:ext>
          </a:extLst>
        </xdr:cNvPr>
        <xdr:cNvSpPr txBox="1"/>
      </xdr:nvSpPr>
      <xdr:spPr>
        <a:xfrm>
          <a:off x="1648469" y="605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a:extLst>
            <a:ext uri="{FF2B5EF4-FFF2-40B4-BE49-F238E27FC236}">
              <a16:creationId xmlns:a16="http://schemas.microsoft.com/office/drawing/2014/main" id="{BADECCE6-A67E-49CB-B505-1ACE7ADDD562}"/>
            </a:ext>
          </a:extLst>
        </xdr:cNvPr>
        <xdr:cNvSpPr txBox="1"/>
      </xdr:nvSpPr>
      <xdr:spPr>
        <a:xfrm>
          <a:off x="848369" y="6018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24655</xdr:rowOff>
    </xdr:from>
    <xdr:ext cx="405111" cy="259045"/>
    <xdr:sp macro="" textlink="">
      <xdr:nvSpPr>
        <xdr:cNvPr id="85" name="n_1mainValue【道路】&#10;有形固定資産減価償却率">
          <a:extLst>
            <a:ext uri="{FF2B5EF4-FFF2-40B4-BE49-F238E27FC236}">
              <a16:creationId xmlns:a16="http://schemas.microsoft.com/office/drawing/2014/main" id="{E1216BE9-3F29-48E9-9697-8BB326AED2D9}"/>
            </a:ext>
          </a:extLst>
        </xdr:cNvPr>
        <xdr:cNvSpPr txBox="1"/>
      </xdr:nvSpPr>
      <xdr:spPr>
        <a:xfrm>
          <a:off x="3239144" y="5695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6" name="n_2mainValue【道路】&#10;有形固定資産減価償却率">
          <a:extLst>
            <a:ext uri="{FF2B5EF4-FFF2-40B4-BE49-F238E27FC236}">
              <a16:creationId xmlns:a16="http://schemas.microsoft.com/office/drawing/2014/main" id="{467AD9CD-4732-4156-997A-514007AC03AE}"/>
            </a:ext>
          </a:extLst>
        </xdr:cNvPr>
        <xdr:cNvSpPr txBox="1"/>
      </xdr:nvSpPr>
      <xdr:spPr>
        <a:xfrm>
          <a:off x="2439044" y="57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54373</xdr:rowOff>
    </xdr:from>
    <xdr:ext cx="405111" cy="259045"/>
    <xdr:sp macro="" textlink="">
      <xdr:nvSpPr>
        <xdr:cNvPr id="87" name="n_3mainValue【道路】&#10;有形固定資産減価償却率">
          <a:extLst>
            <a:ext uri="{FF2B5EF4-FFF2-40B4-BE49-F238E27FC236}">
              <a16:creationId xmlns:a16="http://schemas.microsoft.com/office/drawing/2014/main" id="{3D20D062-DC54-4F38-8868-43E19F83D40D}"/>
            </a:ext>
          </a:extLst>
        </xdr:cNvPr>
        <xdr:cNvSpPr txBox="1"/>
      </xdr:nvSpPr>
      <xdr:spPr>
        <a:xfrm>
          <a:off x="1648469" y="5721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10939</xdr:rowOff>
    </xdr:from>
    <xdr:ext cx="405111" cy="259045"/>
    <xdr:sp macro="" textlink="">
      <xdr:nvSpPr>
        <xdr:cNvPr id="88" name="n_4mainValue【道路】&#10;有形固定資産減価償却率">
          <a:extLst>
            <a:ext uri="{FF2B5EF4-FFF2-40B4-BE49-F238E27FC236}">
              <a16:creationId xmlns:a16="http://schemas.microsoft.com/office/drawing/2014/main" id="{BF4501B6-908F-473B-85D5-DD7D5CD46407}"/>
            </a:ext>
          </a:extLst>
        </xdr:cNvPr>
        <xdr:cNvSpPr txBox="1"/>
      </xdr:nvSpPr>
      <xdr:spPr>
        <a:xfrm>
          <a:off x="848369" y="567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7A76B7F-2A5F-4E57-955E-EC3D4AFD5F1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F0A9545-97AD-4E36-9B88-C0D432DFBC73}"/>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0860F98-6AA7-4AF4-8268-5071759BA41E}"/>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7CF21CE-5D87-47CA-AA68-A7EB3EF64765}"/>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84B5331-927A-4E6D-BF42-1E1A5B67BACC}"/>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8EFFA50-EB2A-4169-B693-7EEA0AF35BCB}"/>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581A8D1-DA17-4B1A-8ABA-523EA4207F24}"/>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7635202-D91E-4909-AC9D-01D9FB6E7A0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09EB215-E734-4C1C-953D-D8B1CE7B1815}"/>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E969252-8E9A-4573-9FB5-CE49A5E2F79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D7A22F6-3C5E-4645-AF47-C5C4FD51D63C}"/>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7D3C528-BC38-42BC-A89C-E4B665A11140}"/>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6BDDE42-7022-42BA-AE4A-789A5FBC5121}"/>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F6A678F7-F234-43C8-87CE-CF89E7A8BC92}"/>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292449C-07C9-459C-A955-974BC4FEF6C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43ED164C-7EC1-466D-A96B-A22BDDFE6209}"/>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BD39992-B161-4243-A936-28B37AD1ABB1}"/>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E0B69110-7DE4-4C5D-B81D-E0978D1E3A48}"/>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4EACA9D-841C-4844-A18B-B3627D0F424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1C8D1FA-0B18-491B-A49D-ADCDF3A59026}"/>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3CE0F9F-2A05-4B87-A983-FCA4CB683CFB}"/>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307C0178-E69B-4513-A78B-B049F4514FEB}"/>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D55F61B-CB7A-49CC-B318-B45558593F8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FF516ED5-AF5A-46B1-AB26-ECD60FDBB509}"/>
            </a:ext>
          </a:extLst>
        </xdr:cNvPr>
        <xdr:cNvCxnSpPr/>
      </xdr:nvCxnSpPr>
      <xdr:spPr>
        <a:xfrm flipV="1">
          <a:off x="9429115" y="5592064"/>
          <a:ext cx="0" cy="115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DD62A015-D7CE-423B-B36D-9DEA0123A734}"/>
            </a:ext>
          </a:extLst>
        </xdr:cNvPr>
        <xdr:cNvSpPr txBox="1"/>
      </xdr:nvSpPr>
      <xdr:spPr>
        <a:xfrm>
          <a:off x="9467850" y="67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A1741EBC-1E82-4A96-A2DA-A5C3C064283E}"/>
            </a:ext>
          </a:extLst>
        </xdr:cNvPr>
        <xdr:cNvCxnSpPr/>
      </xdr:nvCxnSpPr>
      <xdr:spPr>
        <a:xfrm>
          <a:off x="9363075" y="6746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7155182B-F843-49AC-A1E8-FE57FAE4AC26}"/>
            </a:ext>
          </a:extLst>
        </xdr:cNvPr>
        <xdr:cNvSpPr txBox="1"/>
      </xdr:nvSpPr>
      <xdr:spPr>
        <a:xfrm>
          <a:off x="9467850" y="53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C2FA5F87-6403-4FF4-9FDA-FB43CD9705CB}"/>
            </a:ext>
          </a:extLst>
        </xdr:cNvPr>
        <xdr:cNvCxnSpPr/>
      </xdr:nvCxnSpPr>
      <xdr:spPr>
        <a:xfrm>
          <a:off x="9363075" y="55920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5BC9FFC8-4EA8-4ADB-9191-D74BDE3AA4A1}"/>
            </a:ext>
          </a:extLst>
        </xdr:cNvPr>
        <xdr:cNvSpPr txBox="1"/>
      </xdr:nvSpPr>
      <xdr:spPr>
        <a:xfrm>
          <a:off x="9467850" y="6268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DA2E1438-1967-4DB1-BEA7-670D6425629D}"/>
            </a:ext>
          </a:extLst>
        </xdr:cNvPr>
        <xdr:cNvSpPr/>
      </xdr:nvSpPr>
      <xdr:spPr>
        <a:xfrm>
          <a:off x="9401175" y="64071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A4C7C581-349D-4D87-9973-FD02618C5C53}"/>
            </a:ext>
          </a:extLst>
        </xdr:cNvPr>
        <xdr:cNvSpPr/>
      </xdr:nvSpPr>
      <xdr:spPr>
        <a:xfrm>
          <a:off x="8639175" y="63981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D1AAF6DC-60E9-452A-A568-A5BB269B3FAD}"/>
            </a:ext>
          </a:extLst>
        </xdr:cNvPr>
        <xdr:cNvSpPr/>
      </xdr:nvSpPr>
      <xdr:spPr>
        <a:xfrm>
          <a:off x="7839075" y="63796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A12C82BB-DEFB-4AC1-A831-695BA585C72F}"/>
            </a:ext>
          </a:extLst>
        </xdr:cNvPr>
        <xdr:cNvSpPr/>
      </xdr:nvSpPr>
      <xdr:spPr>
        <a:xfrm>
          <a:off x="7029450" y="64014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BD91881D-C2DE-448B-8D58-7A91A637E4A9}"/>
            </a:ext>
          </a:extLst>
        </xdr:cNvPr>
        <xdr:cNvSpPr/>
      </xdr:nvSpPr>
      <xdr:spPr>
        <a:xfrm>
          <a:off x="6238875" y="64039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1E13F28-3CC8-4E1B-8A01-5DD6CFC7EE8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E735376-D7F6-42AC-BE84-053CE4C8234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AB95FAC-2514-41C0-B933-55EF9E675E2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6868E89-38AF-4E42-92F8-57B60CCC4243}"/>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AB85C74-9D63-4F54-B729-B03E203A613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142062</xdr:rowOff>
    </xdr:from>
    <xdr:to>
      <xdr:col>55</xdr:col>
      <xdr:colOff>50800</xdr:colOff>
      <xdr:row>41</xdr:row>
      <xdr:rowOff>72212</xdr:rowOff>
    </xdr:to>
    <xdr:sp macro="" textlink="">
      <xdr:nvSpPr>
        <xdr:cNvPr id="128" name="楕円 127">
          <a:extLst>
            <a:ext uri="{FF2B5EF4-FFF2-40B4-BE49-F238E27FC236}">
              <a16:creationId xmlns:a16="http://schemas.microsoft.com/office/drawing/2014/main" id="{FA0BCB03-518D-4F09-A39A-6545BA8D30F7}"/>
            </a:ext>
          </a:extLst>
        </xdr:cNvPr>
        <xdr:cNvSpPr/>
      </xdr:nvSpPr>
      <xdr:spPr>
        <a:xfrm>
          <a:off x="9401175" y="662223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56989</xdr:rowOff>
    </xdr:from>
    <xdr:ext cx="469744" cy="259045"/>
    <xdr:sp macro="" textlink="">
      <xdr:nvSpPr>
        <xdr:cNvPr id="129" name="【道路】&#10;一人当たり延長該当値テキスト">
          <a:extLst>
            <a:ext uri="{FF2B5EF4-FFF2-40B4-BE49-F238E27FC236}">
              <a16:creationId xmlns:a16="http://schemas.microsoft.com/office/drawing/2014/main" id="{07DA2420-2BBD-40EB-A86E-D0E815E255E4}"/>
            </a:ext>
          </a:extLst>
        </xdr:cNvPr>
        <xdr:cNvSpPr txBox="1"/>
      </xdr:nvSpPr>
      <xdr:spPr>
        <a:xfrm>
          <a:off x="9467850" y="653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142596</xdr:rowOff>
    </xdr:from>
    <xdr:to>
      <xdr:col>50</xdr:col>
      <xdr:colOff>165100</xdr:colOff>
      <xdr:row>41</xdr:row>
      <xdr:rowOff>72746</xdr:rowOff>
    </xdr:to>
    <xdr:sp macro="" textlink="">
      <xdr:nvSpPr>
        <xdr:cNvPr id="130" name="楕円 129">
          <a:extLst>
            <a:ext uri="{FF2B5EF4-FFF2-40B4-BE49-F238E27FC236}">
              <a16:creationId xmlns:a16="http://schemas.microsoft.com/office/drawing/2014/main" id="{4191F4DB-EC62-4CED-841C-9ED12CA844C8}"/>
            </a:ext>
          </a:extLst>
        </xdr:cNvPr>
        <xdr:cNvSpPr/>
      </xdr:nvSpPr>
      <xdr:spPr>
        <a:xfrm>
          <a:off x="8639175" y="662277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21412</xdr:rowOff>
    </xdr:from>
    <xdr:to>
      <xdr:col>55</xdr:col>
      <xdr:colOff>0</xdr:colOff>
      <xdr:row>41</xdr:row>
      <xdr:rowOff>21946</xdr:rowOff>
    </xdr:to>
    <xdr:cxnSp macro="">
      <xdr:nvCxnSpPr>
        <xdr:cNvPr id="131" name="直線コネクタ 130">
          <a:extLst>
            <a:ext uri="{FF2B5EF4-FFF2-40B4-BE49-F238E27FC236}">
              <a16:creationId xmlns:a16="http://schemas.microsoft.com/office/drawing/2014/main" id="{8139016F-E78D-4ECE-8894-227538062101}"/>
            </a:ext>
          </a:extLst>
        </xdr:cNvPr>
        <xdr:cNvCxnSpPr/>
      </xdr:nvCxnSpPr>
      <xdr:spPr>
        <a:xfrm flipV="1">
          <a:off x="8686800" y="6660337"/>
          <a:ext cx="74295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143053</xdr:rowOff>
    </xdr:from>
    <xdr:to>
      <xdr:col>46</xdr:col>
      <xdr:colOff>38100</xdr:colOff>
      <xdr:row>41</xdr:row>
      <xdr:rowOff>73203</xdr:rowOff>
    </xdr:to>
    <xdr:sp macro="" textlink="">
      <xdr:nvSpPr>
        <xdr:cNvPr id="132" name="楕円 131">
          <a:extLst>
            <a:ext uri="{FF2B5EF4-FFF2-40B4-BE49-F238E27FC236}">
              <a16:creationId xmlns:a16="http://schemas.microsoft.com/office/drawing/2014/main" id="{126C3422-FA22-4ED9-851A-0D7ED0F9DD88}"/>
            </a:ext>
          </a:extLst>
        </xdr:cNvPr>
        <xdr:cNvSpPr/>
      </xdr:nvSpPr>
      <xdr:spPr>
        <a:xfrm>
          <a:off x="7839075" y="661687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21946</xdr:rowOff>
    </xdr:from>
    <xdr:to>
      <xdr:col>50</xdr:col>
      <xdr:colOff>114300</xdr:colOff>
      <xdr:row>41</xdr:row>
      <xdr:rowOff>22403</xdr:rowOff>
    </xdr:to>
    <xdr:cxnSp macro="">
      <xdr:nvCxnSpPr>
        <xdr:cNvPr id="133" name="直線コネクタ 132">
          <a:extLst>
            <a:ext uri="{FF2B5EF4-FFF2-40B4-BE49-F238E27FC236}">
              <a16:creationId xmlns:a16="http://schemas.microsoft.com/office/drawing/2014/main" id="{008D691D-45EA-4118-9231-0BCEC8BAEBF0}"/>
            </a:ext>
          </a:extLst>
        </xdr:cNvPr>
        <xdr:cNvCxnSpPr/>
      </xdr:nvCxnSpPr>
      <xdr:spPr>
        <a:xfrm flipV="1">
          <a:off x="7886700" y="6660871"/>
          <a:ext cx="8001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142977</xdr:rowOff>
    </xdr:from>
    <xdr:to>
      <xdr:col>41</xdr:col>
      <xdr:colOff>101600</xdr:colOff>
      <xdr:row>41</xdr:row>
      <xdr:rowOff>73127</xdr:rowOff>
    </xdr:to>
    <xdr:sp macro="" textlink="">
      <xdr:nvSpPr>
        <xdr:cNvPr id="134" name="楕円 133">
          <a:extLst>
            <a:ext uri="{FF2B5EF4-FFF2-40B4-BE49-F238E27FC236}">
              <a16:creationId xmlns:a16="http://schemas.microsoft.com/office/drawing/2014/main" id="{23388501-5138-4613-BDFB-16F405C7DF74}"/>
            </a:ext>
          </a:extLst>
        </xdr:cNvPr>
        <xdr:cNvSpPr/>
      </xdr:nvSpPr>
      <xdr:spPr>
        <a:xfrm>
          <a:off x="7029450" y="66168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22327</xdr:rowOff>
    </xdr:from>
    <xdr:to>
      <xdr:col>45</xdr:col>
      <xdr:colOff>177800</xdr:colOff>
      <xdr:row>41</xdr:row>
      <xdr:rowOff>22403</xdr:rowOff>
    </xdr:to>
    <xdr:cxnSp macro="">
      <xdr:nvCxnSpPr>
        <xdr:cNvPr id="135" name="直線コネクタ 134">
          <a:extLst>
            <a:ext uri="{FF2B5EF4-FFF2-40B4-BE49-F238E27FC236}">
              <a16:creationId xmlns:a16="http://schemas.microsoft.com/office/drawing/2014/main" id="{8266889F-E762-4714-A334-D6BA9F0D58BA}"/>
            </a:ext>
          </a:extLst>
        </xdr:cNvPr>
        <xdr:cNvCxnSpPr/>
      </xdr:nvCxnSpPr>
      <xdr:spPr>
        <a:xfrm>
          <a:off x="7077075" y="6664427"/>
          <a:ext cx="809625"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142977</xdr:rowOff>
    </xdr:from>
    <xdr:to>
      <xdr:col>36</xdr:col>
      <xdr:colOff>165100</xdr:colOff>
      <xdr:row>41</xdr:row>
      <xdr:rowOff>73127</xdr:rowOff>
    </xdr:to>
    <xdr:sp macro="" textlink="">
      <xdr:nvSpPr>
        <xdr:cNvPr id="136" name="楕円 135">
          <a:extLst>
            <a:ext uri="{FF2B5EF4-FFF2-40B4-BE49-F238E27FC236}">
              <a16:creationId xmlns:a16="http://schemas.microsoft.com/office/drawing/2014/main" id="{6418B3BC-7E78-4341-91C5-DB58C255D510}"/>
            </a:ext>
          </a:extLst>
        </xdr:cNvPr>
        <xdr:cNvSpPr/>
      </xdr:nvSpPr>
      <xdr:spPr>
        <a:xfrm>
          <a:off x="6238875" y="66168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22327</xdr:rowOff>
    </xdr:from>
    <xdr:to>
      <xdr:col>41</xdr:col>
      <xdr:colOff>50800</xdr:colOff>
      <xdr:row>41</xdr:row>
      <xdr:rowOff>22327</xdr:rowOff>
    </xdr:to>
    <xdr:cxnSp macro="">
      <xdr:nvCxnSpPr>
        <xdr:cNvPr id="137" name="直線コネクタ 136">
          <a:extLst>
            <a:ext uri="{FF2B5EF4-FFF2-40B4-BE49-F238E27FC236}">
              <a16:creationId xmlns:a16="http://schemas.microsoft.com/office/drawing/2014/main" id="{8C0CD0DD-72FC-4A13-9594-AF16FD958241}"/>
            </a:ext>
          </a:extLst>
        </xdr:cNvPr>
        <xdr:cNvCxnSpPr/>
      </xdr:nvCxnSpPr>
      <xdr:spPr>
        <a:xfrm>
          <a:off x="6286500" y="666442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A465F75E-A3CE-4F63-AE1D-C3FCCCBA9077}"/>
            </a:ext>
          </a:extLst>
        </xdr:cNvPr>
        <xdr:cNvSpPr txBox="1"/>
      </xdr:nvSpPr>
      <xdr:spPr>
        <a:xfrm>
          <a:off x="8458277" y="618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a:extLst>
            <a:ext uri="{FF2B5EF4-FFF2-40B4-BE49-F238E27FC236}">
              <a16:creationId xmlns:a16="http://schemas.microsoft.com/office/drawing/2014/main" id="{73BF9458-7AF8-43E2-96BB-FA36E91DBE46}"/>
            </a:ext>
          </a:extLst>
        </xdr:cNvPr>
        <xdr:cNvSpPr txBox="1"/>
      </xdr:nvSpPr>
      <xdr:spPr>
        <a:xfrm>
          <a:off x="7677227" y="616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a:extLst>
            <a:ext uri="{FF2B5EF4-FFF2-40B4-BE49-F238E27FC236}">
              <a16:creationId xmlns:a16="http://schemas.microsoft.com/office/drawing/2014/main" id="{D9A9EF6E-1483-4BF4-A677-2E9179A4DDD9}"/>
            </a:ext>
          </a:extLst>
        </xdr:cNvPr>
        <xdr:cNvSpPr txBox="1"/>
      </xdr:nvSpPr>
      <xdr:spPr>
        <a:xfrm>
          <a:off x="6867602" y="618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a:extLst>
            <a:ext uri="{FF2B5EF4-FFF2-40B4-BE49-F238E27FC236}">
              <a16:creationId xmlns:a16="http://schemas.microsoft.com/office/drawing/2014/main" id="{E936F7B4-5B03-4793-AA84-C7C8F57D15BD}"/>
            </a:ext>
          </a:extLst>
        </xdr:cNvPr>
        <xdr:cNvSpPr txBox="1"/>
      </xdr:nvSpPr>
      <xdr:spPr>
        <a:xfrm>
          <a:off x="6067502" y="618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63873</xdr:rowOff>
    </xdr:from>
    <xdr:ext cx="469744" cy="259045"/>
    <xdr:sp macro="" textlink="">
      <xdr:nvSpPr>
        <xdr:cNvPr id="142" name="n_1mainValue【道路】&#10;一人当たり延長">
          <a:extLst>
            <a:ext uri="{FF2B5EF4-FFF2-40B4-BE49-F238E27FC236}">
              <a16:creationId xmlns:a16="http://schemas.microsoft.com/office/drawing/2014/main" id="{0187AE8F-E2AB-4747-A9A5-84CEAB7570B0}"/>
            </a:ext>
          </a:extLst>
        </xdr:cNvPr>
        <xdr:cNvSpPr txBox="1"/>
      </xdr:nvSpPr>
      <xdr:spPr>
        <a:xfrm>
          <a:off x="8458277" y="670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64330</xdr:rowOff>
    </xdr:from>
    <xdr:ext cx="469744" cy="259045"/>
    <xdr:sp macro="" textlink="">
      <xdr:nvSpPr>
        <xdr:cNvPr id="143" name="n_2mainValue【道路】&#10;一人当たり延長">
          <a:extLst>
            <a:ext uri="{FF2B5EF4-FFF2-40B4-BE49-F238E27FC236}">
              <a16:creationId xmlns:a16="http://schemas.microsoft.com/office/drawing/2014/main" id="{3CA693B3-8D33-4D42-A1BB-01364D1C08A1}"/>
            </a:ext>
          </a:extLst>
        </xdr:cNvPr>
        <xdr:cNvSpPr txBox="1"/>
      </xdr:nvSpPr>
      <xdr:spPr>
        <a:xfrm>
          <a:off x="7677227" y="67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64254</xdr:rowOff>
    </xdr:from>
    <xdr:ext cx="469744" cy="259045"/>
    <xdr:sp macro="" textlink="">
      <xdr:nvSpPr>
        <xdr:cNvPr id="144" name="n_3mainValue【道路】&#10;一人当たり延長">
          <a:extLst>
            <a:ext uri="{FF2B5EF4-FFF2-40B4-BE49-F238E27FC236}">
              <a16:creationId xmlns:a16="http://schemas.microsoft.com/office/drawing/2014/main" id="{D04A361F-DFB4-4ACA-A16F-ABE4E37C2CED}"/>
            </a:ext>
          </a:extLst>
        </xdr:cNvPr>
        <xdr:cNvSpPr txBox="1"/>
      </xdr:nvSpPr>
      <xdr:spPr>
        <a:xfrm>
          <a:off x="6867602" y="67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64254</xdr:rowOff>
    </xdr:from>
    <xdr:ext cx="469744" cy="259045"/>
    <xdr:sp macro="" textlink="">
      <xdr:nvSpPr>
        <xdr:cNvPr id="145" name="n_4mainValue【道路】&#10;一人当たり延長">
          <a:extLst>
            <a:ext uri="{FF2B5EF4-FFF2-40B4-BE49-F238E27FC236}">
              <a16:creationId xmlns:a16="http://schemas.microsoft.com/office/drawing/2014/main" id="{CDD72B14-0CDF-4788-A350-17599811574F}"/>
            </a:ext>
          </a:extLst>
        </xdr:cNvPr>
        <xdr:cNvSpPr txBox="1"/>
      </xdr:nvSpPr>
      <xdr:spPr>
        <a:xfrm>
          <a:off x="6067502" y="67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CD24A89-1955-40D9-A064-2475A2260CA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D75217D-63B2-439F-9C81-498F11DB7B1A}"/>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6A79760-E307-41F6-8110-F2D07AFF6DC7}"/>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DB49FF2-E85C-4C99-A898-14CCC4378BBD}"/>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5003593-D857-436E-9B28-7F2979BC79E9}"/>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3FF8E71-7D53-4B2E-8FAD-9A32F7DCB2F5}"/>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A0B019E-3BD0-4D13-B04A-D347938233B9}"/>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1239EFD3-90CF-49A7-ABEA-A209FFD7F99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C74ECFF-022F-4DC4-A2E6-DAD508EF1261}"/>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CC3E5D3-C49A-4858-A4FF-DE9805086989}"/>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DD721CF-E454-4B6B-AE09-7CE1943A1690}"/>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F2D0EB34-646E-4D8C-8414-6538ABCCE193}"/>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F17F8D62-897D-4875-9124-2D7AD52B7710}"/>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10D4C45-77F7-46C4-A2C2-43A9C45F99EE}"/>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F86E9D8D-FA5B-47D0-AFFD-1F2FAE9C8762}"/>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F3C1830-8C39-4157-875F-1FEF66F55831}"/>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107386A-97BA-4120-B5C9-323138F3017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2FBC1677-AA4F-4A38-AA63-2F84D1B8425F}"/>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4825AEBF-3651-42A3-8CAD-38FAFDFBF956}"/>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DE67C78-9000-4A13-9FEC-CEC13E004B4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FF9B6823-2787-4427-8A07-6A0C9F4B6E8E}"/>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FEAF9ECA-2C09-45FE-A002-E3870687E94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80B4F8A0-D55C-467C-B9F1-BAEA2F5B8EA7}"/>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67BB7A51-6A13-4A23-8357-2AD8D61E7799}"/>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A15FFEBA-0882-4D1E-93E5-7CD09889AF2C}"/>
            </a:ext>
          </a:extLst>
        </xdr:cNvPr>
        <xdr:cNvCxnSpPr/>
      </xdr:nvCxnSpPr>
      <xdr:spPr>
        <a:xfrm flipV="1">
          <a:off x="4180840" y="9154795"/>
          <a:ext cx="0" cy="12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5CC395CC-52DC-4E98-A0E9-D8AE4025C615}"/>
            </a:ext>
          </a:extLst>
        </xdr:cNvPr>
        <xdr:cNvSpPr txBox="1"/>
      </xdr:nvSpPr>
      <xdr:spPr>
        <a:xfrm>
          <a:off x="4219575"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FD7FC24F-F918-4C99-A647-A2D8A5E10825}"/>
            </a:ext>
          </a:extLst>
        </xdr:cNvPr>
        <xdr:cNvCxnSpPr/>
      </xdr:nvCxnSpPr>
      <xdr:spPr>
        <a:xfrm>
          <a:off x="4105275" y="104133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1A276A91-0716-4E15-93CC-6FB87392A819}"/>
            </a:ext>
          </a:extLst>
        </xdr:cNvPr>
        <xdr:cNvSpPr txBox="1"/>
      </xdr:nvSpPr>
      <xdr:spPr>
        <a:xfrm>
          <a:off x="4219575" y="893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76EE7272-1892-4A2E-BC36-21860EB7B261}"/>
            </a:ext>
          </a:extLst>
        </xdr:cNvPr>
        <xdr:cNvCxnSpPr/>
      </xdr:nvCxnSpPr>
      <xdr:spPr>
        <a:xfrm>
          <a:off x="4105275" y="91547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374CB92A-2EB9-4E0E-8D26-3D65A05B8077}"/>
            </a:ext>
          </a:extLst>
        </xdr:cNvPr>
        <xdr:cNvSpPr txBox="1"/>
      </xdr:nvSpPr>
      <xdr:spPr>
        <a:xfrm>
          <a:off x="4219575" y="9765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70F7B193-D9A6-4F89-A896-CFCE2986CEC8}"/>
            </a:ext>
          </a:extLst>
        </xdr:cNvPr>
        <xdr:cNvSpPr/>
      </xdr:nvSpPr>
      <xdr:spPr>
        <a:xfrm>
          <a:off x="4124325" y="97904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11A9EA20-A43F-4BA9-A9E2-33ED9AA3BC4B}"/>
            </a:ext>
          </a:extLst>
        </xdr:cNvPr>
        <xdr:cNvSpPr/>
      </xdr:nvSpPr>
      <xdr:spPr>
        <a:xfrm>
          <a:off x="3381375" y="97751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7CCEB2E3-0744-4210-86EA-00F01782B6FD}"/>
            </a:ext>
          </a:extLst>
        </xdr:cNvPr>
        <xdr:cNvSpPr/>
      </xdr:nvSpPr>
      <xdr:spPr>
        <a:xfrm>
          <a:off x="2571750" y="97453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0C89E715-9487-4E84-BA3D-D7EA51E257C8}"/>
            </a:ext>
          </a:extLst>
        </xdr:cNvPr>
        <xdr:cNvSpPr/>
      </xdr:nvSpPr>
      <xdr:spPr>
        <a:xfrm>
          <a:off x="1781175" y="9744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CA68442C-BCE8-4D53-9BA9-5A1B83599BC0}"/>
            </a:ext>
          </a:extLst>
        </xdr:cNvPr>
        <xdr:cNvSpPr/>
      </xdr:nvSpPr>
      <xdr:spPr>
        <a:xfrm>
          <a:off x="981075" y="9715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4D27359-4117-4FFB-958F-2ED1CCA7403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D3124DE-E1E6-46FD-A3EA-6635EB9053C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477672A-AA23-4ECE-86E4-2B006EF4D24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7688BC-C3F4-4D9A-A09B-76C6179C15B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0F4ED6-7C98-4208-B69C-8C9EEA102F2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86" name="楕円 185">
          <a:extLst>
            <a:ext uri="{FF2B5EF4-FFF2-40B4-BE49-F238E27FC236}">
              <a16:creationId xmlns:a16="http://schemas.microsoft.com/office/drawing/2014/main" id="{1F9A2C8D-3414-4E30-B5E1-EF333C5646DB}"/>
            </a:ext>
          </a:extLst>
        </xdr:cNvPr>
        <xdr:cNvSpPr/>
      </xdr:nvSpPr>
      <xdr:spPr>
        <a:xfrm>
          <a:off x="4124325" y="97047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60F2BD8B-2B7F-42FD-B090-4C81AC00D289}"/>
            </a:ext>
          </a:extLst>
        </xdr:cNvPr>
        <xdr:cNvSpPr txBox="1"/>
      </xdr:nvSpPr>
      <xdr:spPr>
        <a:xfrm>
          <a:off x="4219575"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88" name="楕円 187">
          <a:extLst>
            <a:ext uri="{FF2B5EF4-FFF2-40B4-BE49-F238E27FC236}">
              <a16:creationId xmlns:a16="http://schemas.microsoft.com/office/drawing/2014/main" id="{DEBE0E84-B9CA-4A3A-9810-99095E682906}"/>
            </a:ext>
          </a:extLst>
        </xdr:cNvPr>
        <xdr:cNvSpPr/>
      </xdr:nvSpPr>
      <xdr:spPr>
        <a:xfrm>
          <a:off x="3381375" y="96786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30480</xdr:rowOff>
    </xdr:to>
    <xdr:cxnSp macro="">
      <xdr:nvCxnSpPr>
        <xdr:cNvPr id="189" name="直線コネクタ 188">
          <a:extLst>
            <a:ext uri="{FF2B5EF4-FFF2-40B4-BE49-F238E27FC236}">
              <a16:creationId xmlns:a16="http://schemas.microsoft.com/office/drawing/2014/main" id="{31E363DD-BB0C-4AC3-BB92-54B9B750EB22}"/>
            </a:ext>
          </a:extLst>
        </xdr:cNvPr>
        <xdr:cNvCxnSpPr/>
      </xdr:nvCxnSpPr>
      <xdr:spPr>
        <a:xfrm>
          <a:off x="3429000" y="9726295"/>
          <a:ext cx="7524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103505</xdr:rowOff>
    </xdr:from>
    <xdr:to>
      <xdr:col>15</xdr:col>
      <xdr:colOff>101600</xdr:colOff>
      <xdr:row>60</xdr:row>
      <xdr:rowOff>33655</xdr:rowOff>
    </xdr:to>
    <xdr:sp macro="" textlink="">
      <xdr:nvSpPr>
        <xdr:cNvPr id="190" name="楕円 189">
          <a:extLst>
            <a:ext uri="{FF2B5EF4-FFF2-40B4-BE49-F238E27FC236}">
              <a16:creationId xmlns:a16="http://schemas.microsoft.com/office/drawing/2014/main" id="{145D5C20-7B12-4487-88E3-93AF33E52A24}"/>
            </a:ext>
          </a:extLst>
        </xdr:cNvPr>
        <xdr:cNvSpPr/>
      </xdr:nvSpPr>
      <xdr:spPr>
        <a:xfrm>
          <a:off x="2571750" y="96602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154305</xdr:rowOff>
    </xdr:from>
    <xdr:to>
      <xdr:col>19</xdr:col>
      <xdr:colOff>177800</xdr:colOff>
      <xdr:row>60</xdr:row>
      <xdr:rowOff>7620</xdr:rowOff>
    </xdr:to>
    <xdr:cxnSp macro="">
      <xdr:nvCxnSpPr>
        <xdr:cNvPr id="191" name="直線コネクタ 190">
          <a:extLst>
            <a:ext uri="{FF2B5EF4-FFF2-40B4-BE49-F238E27FC236}">
              <a16:creationId xmlns:a16="http://schemas.microsoft.com/office/drawing/2014/main" id="{A42AE09E-3C3E-42E5-8C01-CCA0A91563BC}"/>
            </a:ext>
          </a:extLst>
        </xdr:cNvPr>
        <xdr:cNvCxnSpPr/>
      </xdr:nvCxnSpPr>
      <xdr:spPr>
        <a:xfrm>
          <a:off x="2619375" y="9707880"/>
          <a:ext cx="809625"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80645</xdr:rowOff>
    </xdr:from>
    <xdr:to>
      <xdr:col>10</xdr:col>
      <xdr:colOff>165100</xdr:colOff>
      <xdr:row>60</xdr:row>
      <xdr:rowOff>10795</xdr:rowOff>
    </xdr:to>
    <xdr:sp macro="" textlink="">
      <xdr:nvSpPr>
        <xdr:cNvPr id="192" name="楕円 191">
          <a:extLst>
            <a:ext uri="{FF2B5EF4-FFF2-40B4-BE49-F238E27FC236}">
              <a16:creationId xmlns:a16="http://schemas.microsoft.com/office/drawing/2014/main" id="{01B5A820-2733-4CCE-B9C1-F3A0061F29EA}"/>
            </a:ext>
          </a:extLst>
        </xdr:cNvPr>
        <xdr:cNvSpPr/>
      </xdr:nvSpPr>
      <xdr:spPr>
        <a:xfrm>
          <a:off x="1781175" y="96373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131445</xdr:rowOff>
    </xdr:from>
    <xdr:to>
      <xdr:col>15</xdr:col>
      <xdr:colOff>50800</xdr:colOff>
      <xdr:row>59</xdr:row>
      <xdr:rowOff>154305</xdr:rowOff>
    </xdr:to>
    <xdr:cxnSp macro="">
      <xdr:nvCxnSpPr>
        <xdr:cNvPr id="193" name="直線コネクタ 192">
          <a:extLst>
            <a:ext uri="{FF2B5EF4-FFF2-40B4-BE49-F238E27FC236}">
              <a16:creationId xmlns:a16="http://schemas.microsoft.com/office/drawing/2014/main" id="{93CA3234-5958-44F7-87B4-D40E6D6039EA}"/>
            </a:ext>
          </a:extLst>
        </xdr:cNvPr>
        <xdr:cNvCxnSpPr/>
      </xdr:nvCxnSpPr>
      <xdr:spPr>
        <a:xfrm>
          <a:off x="1828800" y="9685020"/>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xdr:rowOff>
    </xdr:from>
    <xdr:to>
      <xdr:col>6</xdr:col>
      <xdr:colOff>38100</xdr:colOff>
      <xdr:row>61</xdr:row>
      <xdr:rowOff>104140</xdr:rowOff>
    </xdr:to>
    <xdr:sp macro="" textlink="">
      <xdr:nvSpPr>
        <xdr:cNvPr id="194" name="楕円 193">
          <a:extLst>
            <a:ext uri="{FF2B5EF4-FFF2-40B4-BE49-F238E27FC236}">
              <a16:creationId xmlns:a16="http://schemas.microsoft.com/office/drawing/2014/main" id="{074382FC-165A-435E-A565-74457435BEA4}"/>
            </a:ext>
          </a:extLst>
        </xdr:cNvPr>
        <xdr:cNvSpPr/>
      </xdr:nvSpPr>
      <xdr:spPr>
        <a:xfrm>
          <a:off x="981075" y="98799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131445</xdr:rowOff>
    </xdr:from>
    <xdr:to>
      <xdr:col>10</xdr:col>
      <xdr:colOff>114300</xdr:colOff>
      <xdr:row>61</xdr:row>
      <xdr:rowOff>53340</xdr:rowOff>
    </xdr:to>
    <xdr:cxnSp macro="">
      <xdr:nvCxnSpPr>
        <xdr:cNvPr id="195" name="直線コネクタ 194">
          <a:extLst>
            <a:ext uri="{FF2B5EF4-FFF2-40B4-BE49-F238E27FC236}">
              <a16:creationId xmlns:a16="http://schemas.microsoft.com/office/drawing/2014/main" id="{6F2864F5-6622-4030-B22B-8824600C6289}"/>
            </a:ext>
          </a:extLst>
        </xdr:cNvPr>
        <xdr:cNvCxnSpPr/>
      </xdr:nvCxnSpPr>
      <xdr:spPr>
        <a:xfrm flipV="1">
          <a:off x="1028700" y="9685020"/>
          <a:ext cx="800100" cy="2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D96AD689-6B5C-4C4E-BF32-36BDAA01CCE2}"/>
            </a:ext>
          </a:extLst>
        </xdr:cNvPr>
        <xdr:cNvSpPr txBox="1"/>
      </xdr:nvSpPr>
      <xdr:spPr>
        <a:xfrm>
          <a:off x="3239144" y="986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7A06FCA4-486D-401F-BA5F-33B73CCEC804}"/>
            </a:ext>
          </a:extLst>
        </xdr:cNvPr>
        <xdr:cNvSpPr txBox="1"/>
      </xdr:nvSpPr>
      <xdr:spPr>
        <a:xfrm>
          <a:off x="2439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BEE31D93-2187-4B5D-AA10-E6733043141D}"/>
            </a:ext>
          </a:extLst>
        </xdr:cNvPr>
        <xdr:cNvSpPr txBox="1"/>
      </xdr:nvSpPr>
      <xdr:spPr>
        <a:xfrm>
          <a:off x="1648469" y="983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92B0095B-C644-45D1-A62A-2A2B7EF7216F}"/>
            </a:ext>
          </a:extLst>
        </xdr:cNvPr>
        <xdr:cNvSpPr txBox="1"/>
      </xdr:nvSpPr>
      <xdr:spPr>
        <a:xfrm>
          <a:off x="848369" y="949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74947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B372328-81BE-49F9-8FE7-EE326F67B972}"/>
            </a:ext>
          </a:extLst>
        </xdr:cNvPr>
        <xdr:cNvSpPr txBox="1"/>
      </xdr:nvSpPr>
      <xdr:spPr>
        <a:xfrm>
          <a:off x="32391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4ADE9C0F-328C-4F19-8BE8-0001A30F9D6C}"/>
            </a:ext>
          </a:extLst>
        </xdr:cNvPr>
        <xdr:cNvSpPr txBox="1"/>
      </xdr:nvSpPr>
      <xdr:spPr>
        <a:xfrm>
          <a:off x="2439044" y="943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27322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17CBF2CE-0FF1-4AFA-B14C-246B372FBC56}"/>
            </a:ext>
          </a:extLst>
        </xdr:cNvPr>
        <xdr:cNvSpPr txBox="1"/>
      </xdr:nvSpPr>
      <xdr:spPr>
        <a:xfrm>
          <a:off x="1648469"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95267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5C799650-4B58-4337-BB20-F34327894079}"/>
            </a:ext>
          </a:extLst>
        </xdr:cNvPr>
        <xdr:cNvSpPr txBox="1"/>
      </xdr:nvSpPr>
      <xdr:spPr>
        <a:xfrm>
          <a:off x="848369"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724D43A7-B3FA-412B-B1FA-D5A09F38128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1C1BA47C-F42C-4A52-9885-9D9855C7634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9E85E7C2-E077-430B-A17A-876D9837BBF6}"/>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CCFDF735-2A20-4954-95FB-6C9495B4538A}"/>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838999A7-C664-4FD1-80A5-F1708D928C36}"/>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E2EAC7A6-0159-422D-84BF-7DE92CAD512F}"/>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BF94D5A5-F54F-4E7A-A3FC-00D797AD995B}"/>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52519592-0EFD-4E06-918D-AA8889539C97}"/>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D91C1224-CA49-4C5D-A0B7-3E7D81EF47A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9CFB9CFD-C8A8-4393-875F-C326DDB6EE7C}"/>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9D22A812-6E98-4E05-A9DF-806A8EEA2F2A}"/>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4366884A-F007-4953-BAEF-18092C159D9B}"/>
            </a:ext>
          </a:extLst>
        </xdr:cNvPr>
        <xdr:cNvSpPr txBox="1"/>
      </xdr:nvSpPr>
      <xdr:spPr>
        <a:xfrm>
          <a:off x="5723389" y="103643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2288783E-27E8-48C5-9E51-11DE72EE5B23}"/>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70E134F5-0906-4D7F-8BEF-0B0AF5BD18A4}"/>
            </a:ext>
          </a:extLst>
        </xdr:cNvPr>
        <xdr:cNvSpPr txBox="1"/>
      </xdr:nvSpPr>
      <xdr:spPr>
        <a:xfrm>
          <a:off x="5421206" y="100472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F858E4B6-0C2C-456B-B036-9E887A7A81B3}"/>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D858C032-28E0-4CE8-88EF-B085F63E75F3}"/>
            </a:ext>
          </a:extLst>
        </xdr:cNvPr>
        <xdr:cNvSpPr txBox="1"/>
      </xdr:nvSpPr>
      <xdr:spPr>
        <a:xfrm>
          <a:off x="5421206" y="9736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7DD12E08-B603-4B68-BFD9-8BA3DB02C6AD}"/>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06EF62C2-9129-4F7C-9902-F65289D38F7B}"/>
            </a:ext>
          </a:extLst>
        </xdr:cNvPr>
        <xdr:cNvSpPr txBox="1"/>
      </xdr:nvSpPr>
      <xdr:spPr>
        <a:xfrm>
          <a:off x="5421206" y="94290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E1CDF698-390F-4CFC-B359-4D0FF2834E3E}"/>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04240184-FAD0-45E9-B24C-549B07895601}"/>
            </a:ext>
          </a:extLst>
        </xdr:cNvPr>
        <xdr:cNvSpPr txBox="1"/>
      </xdr:nvSpPr>
      <xdr:spPr>
        <a:xfrm>
          <a:off x="5421206" y="9118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6261853F-49E6-4C76-9F5F-62C311F01ACF}"/>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C8C4BA76-400F-40FC-918C-E85EAE58AD21}"/>
            </a:ext>
          </a:extLst>
        </xdr:cNvPr>
        <xdr:cNvSpPr txBox="1"/>
      </xdr:nvSpPr>
      <xdr:spPr>
        <a:xfrm>
          <a:off x="5421206" y="881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79FA20E-AEB9-46FF-B6F3-4B660182633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80E8F6AE-A6EB-4DA0-8702-E7A1B1A4B1D2}"/>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EC169B30-72D9-4B90-B584-0BA349C00A2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E2412442-6C8B-4F8C-B52D-AE39C9DAFF3B}"/>
            </a:ext>
          </a:extLst>
        </xdr:cNvPr>
        <xdr:cNvCxnSpPr/>
      </xdr:nvCxnSpPr>
      <xdr:spPr>
        <a:xfrm flipV="1">
          <a:off x="9429115" y="9134284"/>
          <a:ext cx="0" cy="135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9E235AE0-4900-4493-AAC7-793009A4436F}"/>
            </a:ext>
          </a:extLst>
        </xdr:cNvPr>
        <xdr:cNvSpPr txBox="1"/>
      </xdr:nvSpPr>
      <xdr:spPr>
        <a:xfrm>
          <a:off x="9467850" y="1049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65A89CED-4CEF-4730-B790-F3DE2D59B388}"/>
            </a:ext>
          </a:extLst>
        </xdr:cNvPr>
        <xdr:cNvCxnSpPr/>
      </xdr:nvCxnSpPr>
      <xdr:spPr>
        <a:xfrm>
          <a:off x="9363075" y="104863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B4CAF77A-B194-467B-AE8E-D881EF4B695E}"/>
            </a:ext>
          </a:extLst>
        </xdr:cNvPr>
        <xdr:cNvSpPr txBox="1"/>
      </xdr:nvSpPr>
      <xdr:spPr>
        <a:xfrm>
          <a:off x="9467850" y="891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23F5AFF0-7D64-4347-9B2B-7DBF4EF1B6AE}"/>
            </a:ext>
          </a:extLst>
        </xdr:cNvPr>
        <xdr:cNvCxnSpPr/>
      </xdr:nvCxnSpPr>
      <xdr:spPr>
        <a:xfrm>
          <a:off x="9363075" y="913428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CBA70E7-2725-4FB4-A821-FF3CD760A4DA}"/>
            </a:ext>
          </a:extLst>
        </xdr:cNvPr>
        <xdr:cNvSpPr txBox="1"/>
      </xdr:nvSpPr>
      <xdr:spPr>
        <a:xfrm>
          <a:off x="9467850" y="10000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C223AC9C-8796-40D1-BE57-51CFE9D805B1}"/>
            </a:ext>
          </a:extLst>
        </xdr:cNvPr>
        <xdr:cNvSpPr/>
      </xdr:nvSpPr>
      <xdr:spPr>
        <a:xfrm>
          <a:off x="9401175" y="10145491"/>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1DFC98F7-3076-4D24-A2D0-14A1C74FA77A}"/>
            </a:ext>
          </a:extLst>
        </xdr:cNvPr>
        <xdr:cNvSpPr/>
      </xdr:nvSpPr>
      <xdr:spPr>
        <a:xfrm>
          <a:off x="8639175" y="101470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1EAF64D5-6B6B-48D3-A05D-08962AB88C8E}"/>
            </a:ext>
          </a:extLst>
        </xdr:cNvPr>
        <xdr:cNvSpPr/>
      </xdr:nvSpPr>
      <xdr:spPr>
        <a:xfrm>
          <a:off x="7839075" y="10146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1D415CFC-4709-4491-BF0B-DE31B7A64ECE}"/>
            </a:ext>
          </a:extLst>
        </xdr:cNvPr>
        <xdr:cNvSpPr/>
      </xdr:nvSpPr>
      <xdr:spPr>
        <a:xfrm>
          <a:off x="7029450" y="101642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ED304C4B-AFF8-4799-81CA-A9382480CF0A}"/>
            </a:ext>
          </a:extLst>
        </xdr:cNvPr>
        <xdr:cNvSpPr/>
      </xdr:nvSpPr>
      <xdr:spPr>
        <a:xfrm>
          <a:off x="6238875" y="101750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2E345D8-705E-4461-9096-AA76851E312B}"/>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6756B5C-BA30-4357-850D-0CD6C9FD2313}"/>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85B04F6-3EA4-468D-A321-B2D1D565A48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7D55631-A88A-4FD3-8371-4B56E2E9541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44E841D-5784-4992-9545-255450BD7B0A}"/>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42658</xdr:rowOff>
    </xdr:from>
    <xdr:to>
      <xdr:col>55</xdr:col>
      <xdr:colOff>50800</xdr:colOff>
      <xdr:row>64</xdr:row>
      <xdr:rowOff>144258</xdr:rowOff>
    </xdr:to>
    <xdr:sp macro="" textlink="">
      <xdr:nvSpPr>
        <xdr:cNvPr id="245" name="楕円 244">
          <a:extLst>
            <a:ext uri="{FF2B5EF4-FFF2-40B4-BE49-F238E27FC236}">
              <a16:creationId xmlns:a16="http://schemas.microsoft.com/office/drawing/2014/main" id="{5C9F08AC-5F24-4757-AA05-7798E5CB59F0}"/>
            </a:ext>
          </a:extLst>
        </xdr:cNvPr>
        <xdr:cNvSpPr/>
      </xdr:nvSpPr>
      <xdr:spPr>
        <a:xfrm>
          <a:off x="9401175" y="1040903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129035</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EEF59ECD-3C82-44C5-9842-3B4C49DE3F4F}"/>
            </a:ext>
          </a:extLst>
        </xdr:cNvPr>
        <xdr:cNvSpPr txBox="1"/>
      </xdr:nvSpPr>
      <xdr:spPr>
        <a:xfrm>
          <a:off x="9467850" y="1032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42697</xdr:rowOff>
    </xdr:from>
    <xdr:to>
      <xdr:col>50</xdr:col>
      <xdr:colOff>165100</xdr:colOff>
      <xdr:row>64</xdr:row>
      <xdr:rowOff>144297</xdr:rowOff>
    </xdr:to>
    <xdr:sp macro="" textlink="">
      <xdr:nvSpPr>
        <xdr:cNvPr id="247" name="楕円 246">
          <a:extLst>
            <a:ext uri="{FF2B5EF4-FFF2-40B4-BE49-F238E27FC236}">
              <a16:creationId xmlns:a16="http://schemas.microsoft.com/office/drawing/2014/main" id="{1D8D8239-8013-4D12-A964-94B2A6AC0A33}"/>
            </a:ext>
          </a:extLst>
        </xdr:cNvPr>
        <xdr:cNvSpPr/>
      </xdr:nvSpPr>
      <xdr:spPr>
        <a:xfrm>
          <a:off x="8639175" y="104090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93458</xdr:rowOff>
    </xdr:from>
    <xdr:to>
      <xdr:col>55</xdr:col>
      <xdr:colOff>0</xdr:colOff>
      <xdr:row>64</xdr:row>
      <xdr:rowOff>93497</xdr:rowOff>
    </xdr:to>
    <xdr:cxnSp macro="">
      <xdr:nvCxnSpPr>
        <xdr:cNvPr id="248" name="直線コネクタ 247">
          <a:extLst>
            <a:ext uri="{FF2B5EF4-FFF2-40B4-BE49-F238E27FC236}">
              <a16:creationId xmlns:a16="http://schemas.microsoft.com/office/drawing/2014/main" id="{860E90E9-3236-480E-89F2-CCE685A7F184}"/>
            </a:ext>
          </a:extLst>
        </xdr:cNvPr>
        <xdr:cNvCxnSpPr/>
      </xdr:nvCxnSpPr>
      <xdr:spPr>
        <a:xfrm flipV="1">
          <a:off x="8686800" y="10456658"/>
          <a:ext cx="74295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42789</xdr:rowOff>
    </xdr:from>
    <xdr:to>
      <xdr:col>46</xdr:col>
      <xdr:colOff>38100</xdr:colOff>
      <xdr:row>64</xdr:row>
      <xdr:rowOff>144389</xdr:rowOff>
    </xdr:to>
    <xdr:sp macro="" textlink="">
      <xdr:nvSpPr>
        <xdr:cNvPr id="249" name="楕円 248">
          <a:extLst>
            <a:ext uri="{FF2B5EF4-FFF2-40B4-BE49-F238E27FC236}">
              <a16:creationId xmlns:a16="http://schemas.microsoft.com/office/drawing/2014/main" id="{F4E44A1E-79AE-4B98-A361-800A08C029D8}"/>
            </a:ext>
          </a:extLst>
        </xdr:cNvPr>
        <xdr:cNvSpPr/>
      </xdr:nvSpPr>
      <xdr:spPr>
        <a:xfrm>
          <a:off x="7839075" y="104091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93497</xdr:rowOff>
    </xdr:from>
    <xdr:to>
      <xdr:col>50</xdr:col>
      <xdr:colOff>114300</xdr:colOff>
      <xdr:row>64</xdr:row>
      <xdr:rowOff>93589</xdr:rowOff>
    </xdr:to>
    <xdr:cxnSp macro="">
      <xdr:nvCxnSpPr>
        <xdr:cNvPr id="250" name="直線コネクタ 249">
          <a:extLst>
            <a:ext uri="{FF2B5EF4-FFF2-40B4-BE49-F238E27FC236}">
              <a16:creationId xmlns:a16="http://schemas.microsoft.com/office/drawing/2014/main" id="{7BCC7A6A-ED90-4F19-955A-B09AD8579A42}"/>
            </a:ext>
          </a:extLst>
        </xdr:cNvPr>
        <xdr:cNvCxnSpPr/>
      </xdr:nvCxnSpPr>
      <xdr:spPr>
        <a:xfrm flipV="1">
          <a:off x="7886700" y="10456697"/>
          <a:ext cx="8001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42707</xdr:rowOff>
    </xdr:from>
    <xdr:to>
      <xdr:col>41</xdr:col>
      <xdr:colOff>101600</xdr:colOff>
      <xdr:row>64</xdr:row>
      <xdr:rowOff>144307</xdr:rowOff>
    </xdr:to>
    <xdr:sp macro="" textlink="">
      <xdr:nvSpPr>
        <xdr:cNvPr id="251" name="楕円 250">
          <a:extLst>
            <a:ext uri="{FF2B5EF4-FFF2-40B4-BE49-F238E27FC236}">
              <a16:creationId xmlns:a16="http://schemas.microsoft.com/office/drawing/2014/main" id="{BE0EAB01-8CB4-4519-A106-A94F9347FF4C}"/>
            </a:ext>
          </a:extLst>
        </xdr:cNvPr>
        <xdr:cNvSpPr/>
      </xdr:nvSpPr>
      <xdr:spPr>
        <a:xfrm>
          <a:off x="7029450" y="104090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93507</xdr:rowOff>
    </xdr:from>
    <xdr:to>
      <xdr:col>45</xdr:col>
      <xdr:colOff>177800</xdr:colOff>
      <xdr:row>64</xdr:row>
      <xdr:rowOff>93589</xdr:rowOff>
    </xdr:to>
    <xdr:cxnSp macro="">
      <xdr:nvCxnSpPr>
        <xdr:cNvPr id="252" name="直線コネクタ 251">
          <a:extLst>
            <a:ext uri="{FF2B5EF4-FFF2-40B4-BE49-F238E27FC236}">
              <a16:creationId xmlns:a16="http://schemas.microsoft.com/office/drawing/2014/main" id="{1BA758AE-0584-4EAF-84BD-1D3BED3AD291}"/>
            </a:ext>
          </a:extLst>
        </xdr:cNvPr>
        <xdr:cNvCxnSpPr/>
      </xdr:nvCxnSpPr>
      <xdr:spPr>
        <a:xfrm>
          <a:off x="7077075" y="10456707"/>
          <a:ext cx="809625"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50326</xdr:rowOff>
    </xdr:from>
    <xdr:to>
      <xdr:col>36</xdr:col>
      <xdr:colOff>165100</xdr:colOff>
      <xdr:row>64</xdr:row>
      <xdr:rowOff>151926</xdr:rowOff>
    </xdr:to>
    <xdr:sp macro="" textlink="">
      <xdr:nvSpPr>
        <xdr:cNvPr id="253" name="楕円 252">
          <a:extLst>
            <a:ext uri="{FF2B5EF4-FFF2-40B4-BE49-F238E27FC236}">
              <a16:creationId xmlns:a16="http://schemas.microsoft.com/office/drawing/2014/main" id="{7953D6EE-CDA9-42E2-A17E-01C1B8B4260E}"/>
            </a:ext>
          </a:extLst>
        </xdr:cNvPr>
        <xdr:cNvSpPr/>
      </xdr:nvSpPr>
      <xdr:spPr>
        <a:xfrm>
          <a:off x="6238875" y="1041035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93507</xdr:rowOff>
    </xdr:from>
    <xdr:to>
      <xdr:col>41</xdr:col>
      <xdr:colOff>50800</xdr:colOff>
      <xdr:row>64</xdr:row>
      <xdr:rowOff>101126</xdr:rowOff>
    </xdr:to>
    <xdr:cxnSp macro="">
      <xdr:nvCxnSpPr>
        <xdr:cNvPr id="254" name="直線コネクタ 253">
          <a:extLst>
            <a:ext uri="{FF2B5EF4-FFF2-40B4-BE49-F238E27FC236}">
              <a16:creationId xmlns:a16="http://schemas.microsoft.com/office/drawing/2014/main" id="{910AB040-7F9C-4A43-8917-CB248075A599}"/>
            </a:ext>
          </a:extLst>
        </xdr:cNvPr>
        <xdr:cNvCxnSpPr/>
      </xdr:nvCxnSpPr>
      <xdr:spPr>
        <a:xfrm flipV="1">
          <a:off x="6286500" y="10456707"/>
          <a:ext cx="790575"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2C557B70-D4F0-4509-959A-3E1A3E838821}"/>
            </a:ext>
          </a:extLst>
        </xdr:cNvPr>
        <xdr:cNvSpPr txBox="1"/>
      </xdr:nvSpPr>
      <xdr:spPr>
        <a:xfrm>
          <a:off x="8429136" y="993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1F2D5E0E-B1F1-42B7-8D83-C960376DC8D9}"/>
            </a:ext>
          </a:extLst>
        </xdr:cNvPr>
        <xdr:cNvSpPr txBox="1"/>
      </xdr:nvSpPr>
      <xdr:spPr>
        <a:xfrm>
          <a:off x="7648086" y="993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D1B9E0AC-4198-4865-B307-4AB8400048C4}"/>
            </a:ext>
          </a:extLst>
        </xdr:cNvPr>
        <xdr:cNvSpPr txBox="1"/>
      </xdr:nvSpPr>
      <xdr:spPr>
        <a:xfrm>
          <a:off x="6847986" y="995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7D21012A-3194-400A-A76A-66656BC674F2}"/>
            </a:ext>
          </a:extLst>
        </xdr:cNvPr>
        <xdr:cNvSpPr txBox="1"/>
      </xdr:nvSpPr>
      <xdr:spPr>
        <a:xfrm>
          <a:off x="6038361" y="99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135424</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21EF5091-F9C2-47F5-9A1F-60B03688CC68}"/>
            </a:ext>
          </a:extLst>
        </xdr:cNvPr>
        <xdr:cNvSpPr txBox="1"/>
      </xdr:nvSpPr>
      <xdr:spPr>
        <a:xfrm>
          <a:off x="8429136" y="1049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135516</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F428BB79-38E3-4DA6-919B-CFB6FAAB3FBF}"/>
            </a:ext>
          </a:extLst>
        </xdr:cNvPr>
        <xdr:cNvSpPr txBox="1"/>
      </xdr:nvSpPr>
      <xdr:spPr>
        <a:xfrm>
          <a:off x="7648086" y="1049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135434</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27D3871D-C8F0-4181-80A3-760042793E10}"/>
            </a:ext>
          </a:extLst>
        </xdr:cNvPr>
        <xdr:cNvSpPr txBox="1"/>
      </xdr:nvSpPr>
      <xdr:spPr>
        <a:xfrm>
          <a:off x="6847986" y="104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143053</xdr:rowOff>
    </xdr:from>
    <xdr:ext cx="469744" cy="259045"/>
    <xdr:sp macro="" textlink="">
      <xdr:nvSpPr>
        <xdr:cNvPr id="262" name="n_4mainValue【橋りょう・トンネル】&#10;一人当たり有形固定資産（償却資産）額">
          <a:extLst>
            <a:ext uri="{FF2B5EF4-FFF2-40B4-BE49-F238E27FC236}">
              <a16:creationId xmlns:a16="http://schemas.microsoft.com/office/drawing/2014/main" id="{853386F3-088B-4A29-8B35-BD49E8DC457A}"/>
            </a:ext>
          </a:extLst>
        </xdr:cNvPr>
        <xdr:cNvSpPr txBox="1"/>
      </xdr:nvSpPr>
      <xdr:spPr>
        <a:xfrm>
          <a:off x="6067503" y="105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B8D23498-A628-4CF6-BFD6-D038CB6E9D3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C573B6F-1AF1-4DDA-B1C6-1811A1DC0815}"/>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6D99B45-0D86-4E35-87E4-0EE3FD5F0F28}"/>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8D3CDD9D-FE39-4866-95F6-9F8A0691E439}"/>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A23C041-1076-423B-86DC-DDA1DEBC2C28}"/>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D72F9C4-E304-4D4B-8E78-53222AFE3437}"/>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5F74FEAB-4050-4A9C-84A7-49D218E0FD99}"/>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87BF2CF-5061-4A4F-955C-5A8ED4606A70}"/>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513CA579-97A1-4F6D-B05B-0606A06F62F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241AF7F-B3B1-4F62-8E65-77E7AC8B2C64}"/>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F7592829-1659-4BCA-BC1B-37074B5CCC6F}"/>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BBA334CA-6F76-442F-BDC8-E5C4774F9628}"/>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79226639-FDEF-4D02-BA75-3EAA6764692D}"/>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6E941239-D393-489C-AC27-81B20E067B2E}"/>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FC962FDC-EDAA-423A-A8FE-312DD7B3004B}"/>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1B82E46A-31D4-40FA-BBA3-5DA6214689E7}"/>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6C4E0CA9-DD49-4638-9035-F13C1DBA3C5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308EE00F-0A4C-4DA2-A654-973A0168591C}"/>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516F7083-7D07-4962-BAA2-047DCFB11746}"/>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E7762CCA-035D-40C5-84AB-B20F04F5E293}"/>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905D0149-E13D-4DF2-87CA-4B25D63B9603}"/>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1717FAC6-8C38-42D3-9F23-DE0A567AB015}"/>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F9BA8C1C-C2B9-4CB1-882D-603D41ADE846}"/>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7523B339-7308-4AB5-BF9C-033DD3B5A4B0}"/>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757B0C7B-1153-4F20-9848-44AD76A5259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D386EE54-3714-4F62-9CDF-66ED606AB93B}"/>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10832707-DAC1-4E44-AA3D-A87F53D400EC}"/>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29B4CD7B-6493-4D24-9F06-F199EEFCE5FC}"/>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33313D5B-D920-42C4-ACD7-583B17CA381E}"/>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C6712D96-597E-4714-B563-4BBFF5BA36BF}"/>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98FF0434-90B7-41E4-B35F-CB59AB6C34F7}"/>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76C1AC2F-725F-41C5-97BA-3EEBF9CF4297}"/>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3FDEEBED-FDF0-43CA-BD2D-980AA1AECAF8}"/>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292A9276-79A0-43B3-A887-D0911332D02D}"/>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2FF6526D-BCB7-4A69-98C4-EB25237156BA}"/>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50B3D683-7B29-4C35-9FDD-B9F78FB17A07}"/>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66538E5D-458D-4606-AEED-C26DFDBBE1BF}"/>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86BF00E0-874A-418D-AE9E-92BD29483E3E}"/>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467EEDCE-22C8-4897-BC58-3C298F06C0AF}"/>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B526B359-8D11-4C76-A29E-7D6A3A9055D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B16CE860-54DD-4196-A586-9AFFE2FFD5B7}"/>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D0EBAF77-12F8-4265-9C02-B9E9DBD6EF36}"/>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B97EF496-0001-4B12-BFC3-E16DE326C2ED}"/>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159A2D63-3766-426F-9D6E-C039A7D6E502}"/>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186E3110-1E2E-44AC-8F44-89E34A458790}"/>
            </a:ext>
          </a:extLst>
        </xdr:cNvPr>
        <xdr:cNvSpPr txBox="1"/>
      </xdr:nvSpPr>
      <xdr:spPr>
        <a:xfrm>
          <a:off x="107945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5E01FAC3-4C8B-4950-9A11-80633F134E52}"/>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511F07E6-3968-49B4-9381-0E40F3F9C3A6}"/>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0A06CA3C-A973-4B92-9DF8-04C38F2BD857}"/>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A791E374-8D48-4BED-9538-5D3313B9F64F}"/>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75702D93-8BDF-41D8-932D-85F98FD1F2FF}"/>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9A3E79A8-7D3B-41A6-8F89-622D5271CEC3}"/>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2F78ADB3-8DFC-445E-8475-090375687476}"/>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6689751D-5495-4B14-90A3-43D8167C2F0C}"/>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A49D04E1-C9F6-44D7-8DB9-C41698BCC6F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3B9B8ABB-8AA4-4EED-9418-B27D4E2E674A}"/>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FF419983-7AD0-4196-9ED1-CA1311B4A204}"/>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319" name="直線コネクタ 318">
          <a:extLst>
            <a:ext uri="{FF2B5EF4-FFF2-40B4-BE49-F238E27FC236}">
              <a16:creationId xmlns:a16="http://schemas.microsoft.com/office/drawing/2014/main" id="{06FED719-9BD4-4626-9444-6B65320238A5}"/>
            </a:ext>
          </a:extLst>
        </xdr:cNvPr>
        <xdr:cNvCxnSpPr/>
      </xdr:nvCxnSpPr>
      <xdr:spPr>
        <a:xfrm flipV="1">
          <a:off x="14696439" y="5408930"/>
          <a:ext cx="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20" name="【認定こども園・幼稚園・保育所】&#10;有形固定資産減価償却率最小値テキスト">
          <a:extLst>
            <a:ext uri="{FF2B5EF4-FFF2-40B4-BE49-F238E27FC236}">
              <a16:creationId xmlns:a16="http://schemas.microsoft.com/office/drawing/2014/main" id="{9D760FF2-4A49-444F-9336-8B7B6D186A5B}"/>
            </a:ext>
          </a:extLst>
        </xdr:cNvPr>
        <xdr:cNvSpPr txBox="1"/>
      </xdr:nvSpPr>
      <xdr:spPr>
        <a:xfrm>
          <a:off x="14735175" y="666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21" name="直線コネクタ 320">
          <a:extLst>
            <a:ext uri="{FF2B5EF4-FFF2-40B4-BE49-F238E27FC236}">
              <a16:creationId xmlns:a16="http://schemas.microsoft.com/office/drawing/2014/main" id="{7E6EA62C-3DBC-4ABB-948F-54E479D9852C}"/>
            </a:ext>
          </a:extLst>
        </xdr:cNvPr>
        <xdr:cNvCxnSpPr/>
      </xdr:nvCxnSpPr>
      <xdr:spPr>
        <a:xfrm>
          <a:off x="14611350" y="6659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322" name="【認定こども園・幼稚園・保育所】&#10;有形固定資産減価償却率最大値テキスト">
          <a:extLst>
            <a:ext uri="{FF2B5EF4-FFF2-40B4-BE49-F238E27FC236}">
              <a16:creationId xmlns:a16="http://schemas.microsoft.com/office/drawing/2014/main" id="{0B0B14DF-16CE-4669-94A8-E1C697509233}"/>
            </a:ext>
          </a:extLst>
        </xdr:cNvPr>
        <xdr:cNvSpPr txBox="1"/>
      </xdr:nvSpPr>
      <xdr:spPr>
        <a:xfrm>
          <a:off x="14735175" y="51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323" name="直線コネクタ 322">
          <a:extLst>
            <a:ext uri="{FF2B5EF4-FFF2-40B4-BE49-F238E27FC236}">
              <a16:creationId xmlns:a16="http://schemas.microsoft.com/office/drawing/2014/main" id="{CF0636FF-FB26-4B29-99B0-0DD117DD53CB}"/>
            </a:ext>
          </a:extLst>
        </xdr:cNvPr>
        <xdr:cNvCxnSpPr/>
      </xdr:nvCxnSpPr>
      <xdr:spPr>
        <a:xfrm>
          <a:off x="14611350" y="540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5798A128-AEAB-4722-A0ED-977EAADD8AF8}"/>
            </a:ext>
          </a:extLst>
        </xdr:cNvPr>
        <xdr:cNvSpPr txBox="1"/>
      </xdr:nvSpPr>
      <xdr:spPr>
        <a:xfrm>
          <a:off x="14735175" y="5907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325" name="フローチャート: 判断 324">
          <a:extLst>
            <a:ext uri="{FF2B5EF4-FFF2-40B4-BE49-F238E27FC236}">
              <a16:creationId xmlns:a16="http://schemas.microsoft.com/office/drawing/2014/main" id="{E64C6691-5631-4368-BA45-ABBFBAD57007}"/>
            </a:ext>
          </a:extLst>
        </xdr:cNvPr>
        <xdr:cNvSpPr/>
      </xdr:nvSpPr>
      <xdr:spPr>
        <a:xfrm>
          <a:off x="14649450" y="59321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326" name="フローチャート: 判断 325">
          <a:extLst>
            <a:ext uri="{FF2B5EF4-FFF2-40B4-BE49-F238E27FC236}">
              <a16:creationId xmlns:a16="http://schemas.microsoft.com/office/drawing/2014/main" id="{6F63B902-A659-42DA-ADA6-C8721F94B53C}"/>
            </a:ext>
          </a:extLst>
        </xdr:cNvPr>
        <xdr:cNvSpPr/>
      </xdr:nvSpPr>
      <xdr:spPr>
        <a:xfrm>
          <a:off x="13887450" y="5923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327" name="フローチャート: 判断 326">
          <a:extLst>
            <a:ext uri="{FF2B5EF4-FFF2-40B4-BE49-F238E27FC236}">
              <a16:creationId xmlns:a16="http://schemas.microsoft.com/office/drawing/2014/main" id="{042B4AE4-56CE-4DF3-802F-1E14B7A3153C}"/>
            </a:ext>
          </a:extLst>
        </xdr:cNvPr>
        <xdr:cNvSpPr/>
      </xdr:nvSpPr>
      <xdr:spPr>
        <a:xfrm>
          <a:off x="13096875" y="5984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28" name="フローチャート: 判断 327">
          <a:extLst>
            <a:ext uri="{FF2B5EF4-FFF2-40B4-BE49-F238E27FC236}">
              <a16:creationId xmlns:a16="http://schemas.microsoft.com/office/drawing/2014/main" id="{FD3762C7-41B1-4A3B-A6E3-7B9F247E9AA0}"/>
            </a:ext>
          </a:extLst>
        </xdr:cNvPr>
        <xdr:cNvSpPr/>
      </xdr:nvSpPr>
      <xdr:spPr>
        <a:xfrm>
          <a:off x="12296775" y="59880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329" name="フローチャート: 判断 328">
          <a:extLst>
            <a:ext uri="{FF2B5EF4-FFF2-40B4-BE49-F238E27FC236}">
              <a16:creationId xmlns:a16="http://schemas.microsoft.com/office/drawing/2014/main" id="{1BE84C41-E0EC-4E63-B79E-E903BAF45991}"/>
            </a:ext>
          </a:extLst>
        </xdr:cNvPr>
        <xdr:cNvSpPr/>
      </xdr:nvSpPr>
      <xdr:spPr>
        <a:xfrm>
          <a:off x="11487150" y="59905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7D3E2497-11C8-4F7B-ADF7-1445DE7A35B7}"/>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9A00EDB3-570F-484B-802D-016807145735}"/>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A8F34E2E-2FB7-4562-9DAC-AB5EF611DC1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4FD194CA-7CCD-4B72-BDB6-F9D03C13BF22}"/>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764228CB-3534-4FDA-8C5A-E0E0CBA700C8}"/>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84455</xdr:rowOff>
    </xdr:from>
    <xdr:to>
      <xdr:col>85</xdr:col>
      <xdr:colOff>177800</xdr:colOff>
      <xdr:row>36</xdr:row>
      <xdr:rowOff>14605</xdr:rowOff>
    </xdr:to>
    <xdr:sp macro="" textlink="">
      <xdr:nvSpPr>
        <xdr:cNvPr id="335" name="楕円 334">
          <a:extLst>
            <a:ext uri="{FF2B5EF4-FFF2-40B4-BE49-F238E27FC236}">
              <a16:creationId xmlns:a16="http://schemas.microsoft.com/office/drawing/2014/main" id="{15A9BDF2-F23B-4452-BFBE-51EF98E22136}"/>
            </a:ext>
          </a:extLst>
        </xdr:cNvPr>
        <xdr:cNvSpPr/>
      </xdr:nvSpPr>
      <xdr:spPr>
        <a:xfrm>
          <a:off x="14649450" y="575500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107332</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F848521F-6E7D-41C5-B904-DACFCCE17845}"/>
            </a:ext>
          </a:extLst>
        </xdr:cNvPr>
        <xdr:cNvSpPr txBox="1"/>
      </xdr:nvSpPr>
      <xdr:spPr>
        <a:xfrm>
          <a:off x="14735175" y="560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46355</xdr:rowOff>
    </xdr:from>
    <xdr:to>
      <xdr:col>81</xdr:col>
      <xdr:colOff>101600</xdr:colOff>
      <xdr:row>35</xdr:row>
      <xdr:rowOff>147955</xdr:rowOff>
    </xdr:to>
    <xdr:sp macro="" textlink="">
      <xdr:nvSpPr>
        <xdr:cNvPr id="337" name="楕円 336">
          <a:extLst>
            <a:ext uri="{FF2B5EF4-FFF2-40B4-BE49-F238E27FC236}">
              <a16:creationId xmlns:a16="http://schemas.microsoft.com/office/drawing/2014/main" id="{796DFBFA-CCCB-4064-A85C-2DA4FB27B183}"/>
            </a:ext>
          </a:extLst>
        </xdr:cNvPr>
        <xdr:cNvSpPr/>
      </xdr:nvSpPr>
      <xdr:spPr>
        <a:xfrm>
          <a:off x="13887450" y="57169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97155</xdr:rowOff>
    </xdr:from>
    <xdr:to>
      <xdr:col>85</xdr:col>
      <xdr:colOff>127000</xdr:colOff>
      <xdr:row>35</xdr:row>
      <xdr:rowOff>135255</xdr:rowOff>
    </xdr:to>
    <xdr:cxnSp macro="">
      <xdr:nvCxnSpPr>
        <xdr:cNvPr id="338" name="直線コネクタ 337">
          <a:extLst>
            <a:ext uri="{FF2B5EF4-FFF2-40B4-BE49-F238E27FC236}">
              <a16:creationId xmlns:a16="http://schemas.microsoft.com/office/drawing/2014/main" id="{4ECED541-F527-49BB-8C54-E75B24016CAA}"/>
            </a:ext>
          </a:extLst>
        </xdr:cNvPr>
        <xdr:cNvCxnSpPr/>
      </xdr:nvCxnSpPr>
      <xdr:spPr>
        <a:xfrm>
          <a:off x="13935075" y="576453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xdr:rowOff>
    </xdr:from>
    <xdr:to>
      <xdr:col>76</xdr:col>
      <xdr:colOff>165100</xdr:colOff>
      <xdr:row>35</xdr:row>
      <xdr:rowOff>107950</xdr:rowOff>
    </xdr:to>
    <xdr:sp macro="" textlink="">
      <xdr:nvSpPr>
        <xdr:cNvPr id="339" name="楕円 338">
          <a:extLst>
            <a:ext uri="{FF2B5EF4-FFF2-40B4-BE49-F238E27FC236}">
              <a16:creationId xmlns:a16="http://schemas.microsoft.com/office/drawing/2014/main" id="{1544DF7B-DA5E-41F6-B369-85E75326BAFF}"/>
            </a:ext>
          </a:extLst>
        </xdr:cNvPr>
        <xdr:cNvSpPr/>
      </xdr:nvSpPr>
      <xdr:spPr>
        <a:xfrm>
          <a:off x="13096875" y="5676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57150</xdr:rowOff>
    </xdr:from>
    <xdr:to>
      <xdr:col>81</xdr:col>
      <xdr:colOff>50800</xdr:colOff>
      <xdr:row>35</xdr:row>
      <xdr:rowOff>97155</xdr:rowOff>
    </xdr:to>
    <xdr:cxnSp macro="">
      <xdr:nvCxnSpPr>
        <xdr:cNvPr id="340" name="直線コネクタ 339">
          <a:extLst>
            <a:ext uri="{FF2B5EF4-FFF2-40B4-BE49-F238E27FC236}">
              <a16:creationId xmlns:a16="http://schemas.microsoft.com/office/drawing/2014/main" id="{AB56AB41-7C05-4AC4-A2A7-53B75198E7FE}"/>
            </a:ext>
          </a:extLst>
        </xdr:cNvPr>
        <xdr:cNvCxnSpPr/>
      </xdr:nvCxnSpPr>
      <xdr:spPr>
        <a:xfrm>
          <a:off x="13144500" y="5724525"/>
          <a:ext cx="79057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135890</xdr:rowOff>
    </xdr:from>
    <xdr:to>
      <xdr:col>72</xdr:col>
      <xdr:colOff>38100</xdr:colOff>
      <xdr:row>35</xdr:row>
      <xdr:rowOff>66040</xdr:rowOff>
    </xdr:to>
    <xdr:sp macro="" textlink="">
      <xdr:nvSpPr>
        <xdr:cNvPr id="341" name="楕円 340">
          <a:extLst>
            <a:ext uri="{FF2B5EF4-FFF2-40B4-BE49-F238E27FC236}">
              <a16:creationId xmlns:a16="http://schemas.microsoft.com/office/drawing/2014/main" id="{2F545520-9751-4CD4-82FC-EAAC4C9853A0}"/>
            </a:ext>
          </a:extLst>
        </xdr:cNvPr>
        <xdr:cNvSpPr/>
      </xdr:nvSpPr>
      <xdr:spPr>
        <a:xfrm>
          <a:off x="12296775" y="56413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xdr:rowOff>
    </xdr:from>
    <xdr:to>
      <xdr:col>76</xdr:col>
      <xdr:colOff>114300</xdr:colOff>
      <xdr:row>35</xdr:row>
      <xdr:rowOff>57150</xdr:rowOff>
    </xdr:to>
    <xdr:cxnSp macro="">
      <xdr:nvCxnSpPr>
        <xdr:cNvPr id="342" name="直線コネクタ 341">
          <a:extLst>
            <a:ext uri="{FF2B5EF4-FFF2-40B4-BE49-F238E27FC236}">
              <a16:creationId xmlns:a16="http://schemas.microsoft.com/office/drawing/2014/main" id="{D37DC172-5858-486F-9E46-D654E23AECE3}"/>
            </a:ext>
          </a:extLst>
        </xdr:cNvPr>
        <xdr:cNvCxnSpPr/>
      </xdr:nvCxnSpPr>
      <xdr:spPr>
        <a:xfrm>
          <a:off x="12344400" y="5679440"/>
          <a:ext cx="8001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95885</xdr:rowOff>
    </xdr:from>
    <xdr:to>
      <xdr:col>67</xdr:col>
      <xdr:colOff>101600</xdr:colOff>
      <xdr:row>35</xdr:row>
      <xdr:rowOff>26035</xdr:rowOff>
    </xdr:to>
    <xdr:sp macro="" textlink="">
      <xdr:nvSpPr>
        <xdr:cNvPr id="343" name="楕円 342">
          <a:extLst>
            <a:ext uri="{FF2B5EF4-FFF2-40B4-BE49-F238E27FC236}">
              <a16:creationId xmlns:a16="http://schemas.microsoft.com/office/drawing/2014/main" id="{477ED079-DA8D-4AAC-B0A6-A7D465A08D46}"/>
            </a:ext>
          </a:extLst>
        </xdr:cNvPr>
        <xdr:cNvSpPr/>
      </xdr:nvSpPr>
      <xdr:spPr>
        <a:xfrm>
          <a:off x="11487150" y="56013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146685</xdr:rowOff>
    </xdr:from>
    <xdr:to>
      <xdr:col>71</xdr:col>
      <xdr:colOff>177800</xdr:colOff>
      <xdr:row>35</xdr:row>
      <xdr:rowOff>15240</xdr:rowOff>
    </xdr:to>
    <xdr:cxnSp macro="">
      <xdr:nvCxnSpPr>
        <xdr:cNvPr id="344" name="直線コネクタ 343">
          <a:extLst>
            <a:ext uri="{FF2B5EF4-FFF2-40B4-BE49-F238E27FC236}">
              <a16:creationId xmlns:a16="http://schemas.microsoft.com/office/drawing/2014/main" id="{14F05EF3-B7B1-440D-BC4E-718D21BD960B}"/>
            </a:ext>
          </a:extLst>
        </xdr:cNvPr>
        <xdr:cNvCxnSpPr/>
      </xdr:nvCxnSpPr>
      <xdr:spPr>
        <a:xfrm>
          <a:off x="11534775" y="5648960"/>
          <a:ext cx="8096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E998F91C-E572-4350-A4DD-DFA371C2CCAC}"/>
            </a:ext>
          </a:extLst>
        </xdr:cNvPr>
        <xdr:cNvSpPr txBox="1"/>
      </xdr:nvSpPr>
      <xdr:spPr>
        <a:xfrm>
          <a:off x="13745219"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76217</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EE22226D-E733-4DA7-8ADD-7791A81C58E6}"/>
            </a:ext>
          </a:extLst>
        </xdr:cNvPr>
        <xdr:cNvSpPr txBox="1"/>
      </xdr:nvSpPr>
      <xdr:spPr>
        <a:xfrm>
          <a:off x="12964169" y="606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BCCF5D20-E0B1-4491-B687-825F6FB29E93}"/>
            </a:ext>
          </a:extLst>
        </xdr:cNvPr>
        <xdr:cNvSpPr txBox="1"/>
      </xdr:nvSpPr>
      <xdr:spPr>
        <a:xfrm>
          <a:off x="12164069"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85742</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B686FD5B-60CE-4FDA-B766-F038469851B1}"/>
            </a:ext>
          </a:extLst>
        </xdr:cNvPr>
        <xdr:cNvSpPr txBox="1"/>
      </xdr:nvSpPr>
      <xdr:spPr>
        <a:xfrm>
          <a:off x="113544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164482</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ED789166-F546-4993-8902-7D67331450F4}"/>
            </a:ext>
          </a:extLst>
        </xdr:cNvPr>
        <xdr:cNvSpPr txBox="1"/>
      </xdr:nvSpPr>
      <xdr:spPr>
        <a:xfrm>
          <a:off x="13745219" y="5504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124477</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D3D5E056-5BE6-4BCF-8975-4741FA1143B1}"/>
            </a:ext>
          </a:extLst>
        </xdr:cNvPr>
        <xdr:cNvSpPr txBox="1"/>
      </xdr:nvSpPr>
      <xdr:spPr>
        <a:xfrm>
          <a:off x="12964169" y="546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82567</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07A25939-DBF6-4DEA-96AE-A30C8DD1D131}"/>
            </a:ext>
          </a:extLst>
        </xdr:cNvPr>
        <xdr:cNvSpPr txBox="1"/>
      </xdr:nvSpPr>
      <xdr:spPr>
        <a:xfrm>
          <a:off x="12164069"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42562</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BDA85247-C5B8-499B-878A-3ACE78A695A6}"/>
            </a:ext>
          </a:extLst>
        </xdr:cNvPr>
        <xdr:cNvSpPr txBox="1"/>
      </xdr:nvSpPr>
      <xdr:spPr>
        <a:xfrm>
          <a:off x="113544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2CD0C260-FAC1-4A3F-AD84-280A1534945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389091C0-7F05-4A0C-A7F2-14B623DC84BD}"/>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76419056-3D5C-4BDD-AE9E-28BD53CFA789}"/>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E1989922-3273-43B0-99DA-13F05B749B80}"/>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A0F35B8A-EA28-4A3D-8801-2B9691486A93}"/>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127EE468-8AEC-4681-B240-AD43D6E3483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3D4E5938-6E9C-4274-91BD-60C4E233BF67}"/>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F79FEEAB-A0FF-41A1-8B8C-82507514878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49A8849F-ABAA-4FE0-B902-E892134BD4B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9ECF966A-92CE-48CF-810C-B035592583F5}"/>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5B5DEDFD-D916-4BDA-9D89-BB8DF1FA9117}"/>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4" name="テキスト ボックス 363">
          <a:extLst>
            <a:ext uri="{FF2B5EF4-FFF2-40B4-BE49-F238E27FC236}">
              <a16:creationId xmlns:a16="http://schemas.microsoft.com/office/drawing/2014/main" id="{99F3A289-7BBE-4D53-BFA1-BAD0852BD0DF}"/>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4573F7B2-3527-4CC7-A66D-AF199CB08734}"/>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6" name="テキスト ボックス 365">
          <a:extLst>
            <a:ext uri="{FF2B5EF4-FFF2-40B4-BE49-F238E27FC236}">
              <a16:creationId xmlns:a16="http://schemas.microsoft.com/office/drawing/2014/main" id="{495A0692-F17A-4421-9E3F-629FE5ADBA86}"/>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8D93CD65-DD32-484E-9102-E222A49877E1}"/>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8" name="テキスト ボックス 367">
          <a:extLst>
            <a:ext uri="{FF2B5EF4-FFF2-40B4-BE49-F238E27FC236}">
              <a16:creationId xmlns:a16="http://schemas.microsoft.com/office/drawing/2014/main" id="{F0AD4456-094F-40C8-9604-F63B35F3A0E2}"/>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EAF6108B-87B3-4906-BE2D-F3F7B9E3D658}"/>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0" name="テキスト ボックス 369">
          <a:extLst>
            <a:ext uri="{FF2B5EF4-FFF2-40B4-BE49-F238E27FC236}">
              <a16:creationId xmlns:a16="http://schemas.microsoft.com/office/drawing/2014/main" id="{0CEC1F3D-6670-4BBE-9B7A-2FA8886E3AA6}"/>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3E7A0DD9-E4FD-43DE-8875-14CC8551E5FF}"/>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2" name="テキスト ボックス 371">
          <a:extLst>
            <a:ext uri="{FF2B5EF4-FFF2-40B4-BE49-F238E27FC236}">
              <a16:creationId xmlns:a16="http://schemas.microsoft.com/office/drawing/2014/main" id="{4FEAB57A-F1BB-4EC1-B1BD-BB9512DD4B0A}"/>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B7B5E852-9220-495E-99F2-3EE3088B28DF}"/>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2A39FBB1-5021-4954-906F-544A67820B9E}"/>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E2C4D8C6-37C4-4A3C-946A-BBC53F15294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376" name="直線コネクタ 375">
          <a:extLst>
            <a:ext uri="{FF2B5EF4-FFF2-40B4-BE49-F238E27FC236}">
              <a16:creationId xmlns:a16="http://schemas.microsoft.com/office/drawing/2014/main" id="{8018071B-CE4B-4CF4-9F99-B99CB5120D79}"/>
            </a:ext>
          </a:extLst>
        </xdr:cNvPr>
        <xdr:cNvCxnSpPr/>
      </xdr:nvCxnSpPr>
      <xdr:spPr>
        <a:xfrm flipV="1">
          <a:off x="19954239" y="5608955"/>
          <a:ext cx="0"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9D8FFC77-4CB1-4636-90A8-49E7BD635CFB}"/>
            </a:ext>
          </a:extLst>
        </xdr:cNvPr>
        <xdr:cNvSpPr txBox="1"/>
      </xdr:nvSpPr>
      <xdr:spPr>
        <a:xfrm>
          <a:off x="19992975"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78" name="直線コネクタ 377">
          <a:extLst>
            <a:ext uri="{FF2B5EF4-FFF2-40B4-BE49-F238E27FC236}">
              <a16:creationId xmlns:a16="http://schemas.microsoft.com/office/drawing/2014/main" id="{188582FC-0693-4B37-8DE9-C95995E9FF92}"/>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22AA8CF8-5256-4848-9588-7E8ABA7B4B78}"/>
            </a:ext>
          </a:extLst>
        </xdr:cNvPr>
        <xdr:cNvSpPr txBox="1"/>
      </xdr:nvSpPr>
      <xdr:spPr>
        <a:xfrm>
          <a:off x="19992975" y="53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380" name="直線コネクタ 379">
          <a:extLst>
            <a:ext uri="{FF2B5EF4-FFF2-40B4-BE49-F238E27FC236}">
              <a16:creationId xmlns:a16="http://schemas.microsoft.com/office/drawing/2014/main" id="{9E93F791-D465-46F2-A1C6-63E0EC5BA42B}"/>
            </a:ext>
          </a:extLst>
        </xdr:cNvPr>
        <xdr:cNvCxnSpPr/>
      </xdr:nvCxnSpPr>
      <xdr:spPr>
        <a:xfrm>
          <a:off x="19878675" y="5608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C82312BF-D7C2-4104-A35A-1F3A52CBB0C4}"/>
            </a:ext>
          </a:extLst>
        </xdr:cNvPr>
        <xdr:cNvSpPr txBox="1"/>
      </xdr:nvSpPr>
      <xdr:spPr>
        <a:xfrm>
          <a:off x="19992975" y="620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382" name="フローチャート: 判断 381">
          <a:extLst>
            <a:ext uri="{FF2B5EF4-FFF2-40B4-BE49-F238E27FC236}">
              <a16:creationId xmlns:a16="http://schemas.microsoft.com/office/drawing/2014/main" id="{431F1048-FE17-4B86-AFCF-189673124A6A}"/>
            </a:ext>
          </a:extLst>
        </xdr:cNvPr>
        <xdr:cNvSpPr/>
      </xdr:nvSpPr>
      <xdr:spPr>
        <a:xfrm>
          <a:off x="19897725" y="634111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383" name="フローチャート: 判断 382">
          <a:extLst>
            <a:ext uri="{FF2B5EF4-FFF2-40B4-BE49-F238E27FC236}">
              <a16:creationId xmlns:a16="http://schemas.microsoft.com/office/drawing/2014/main" id="{9EEF4C79-ACDB-438E-8D19-3AC870CC9EA1}"/>
            </a:ext>
          </a:extLst>
        </xdr:cNvPr>
        <xdr:cNvSpPr/>
      </xdr:nvSpPr>
      <xdr:spPr>
        <a:xfrm>
          <a:off x="19154775" y="63411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384" name="フローチャート: 判断 383">
          <a:extLst>
            <a:ext uri="{FF2B5EF4-FFF2-40B4-BE49-F238E27FC236}">
              <a16:creationId xmlns:a16="http://schemas.microsoft.com/office/drawing/2014/main" id="{A5B2BC56-A518-4108-AD94-0648F9AAE923}"/>
            </a:ext>
          </a:extLst>
        </xdr:cNvPr>
        <xdr:cNvSpPr/>
      </xdr:nvSpPr>
      <xdr:spPr>
        <a:xfrm>
          <a:off x="18345150" y="63639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385" name="フローチャート: 判断 384">
          <a:extLst>
            <a:ext uri="{FF2B5EF4-FFF2-40B4-BE49-F238E27FC236}">
              <a16:creationId xmlns:a16="http://schemas.microsoft.com/office/drawing/2014/main" id="{42040E6A-B65E-45A1-8138-A2C3F6CA740D}"/>
            </a:ext>
          </a:extLst>
        </xdr:cNvPr>
        <xdr:cNvSpPr/>
      </xdr:nvSpPr>
      <xdr:spPr>
        <a:xfrm>
          <a:off x="175545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386" name="フローチャート: 判断 385">
          <a:extLst>
            <a:ext uri="{FF2B5EF4-FFF2-40B4-BE49-F238E27FC236}">
              <a16:creationId xmlns:a16="http://schemas.microsoft.com/office/drawing/2014/main" id="{50AD34B7-E53E-47AC-9A4E-718B39072F79}"/>
            </a:ext>
          </a:extLst>
        </xdr:cNvPr>
        <xdr:cNvSpPr/>
      </xdr:nvSpPr>
      <xdr:spPr>
        <a:xfrm>
          <a:off x="16754475" y="63519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682EBA90-B538-4D1D-9268-1D9394811D1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93F8CFC0-BA1F-4B89-837A-7D973F7E98C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CD1389D9-3843-4732-BB7D-67B58F4ECF9D}"/>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A0BBCA-A447-4EFE-A3E3-13FB82BCF9A0}"/>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705CA643-BFFA-41ED-92F5-2C107EDB77E7}"/>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392" name="楕円 391">
          <a:extLst>
            <a:ext uri="{FF2B5EF4-FFF2-40B4-BE49-F238E27FC236}">
              <a16:creationId xmlns:a16="http://schemas.microsoft.com/office/drawing/2014/main" id="{B2954A2A-F1F8-4C1B-93B7-35C8E9AE1E23}"/>
            </a:ext>
          </a:extLst>
        </xdr:cNvPr>
        <xdr:cNvSpPr/>
      </xdr:nvSpPr>
      <xdr:spPr>
        <a:xfrm>
          <a:off x="19897725" y="64173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EC05CB81-8F1D-409E-89A4-25C7D6CC30FA}"/>
            </a:ext>
          </a:extLst>
        </xdr:cNvPr>
        <xdr:cNvSpPr txBox="1"/>
      </xdr:nvSpPr>
      <xdr:spPr>
        <a:xfrm>
          <a:off x="19992975" y="64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394" name="楕円 393">
          <a:extLst>
            <a:ext uri="{FF2B5EF4-FFF2-40B4-BE49-F238E27FC236}">
              <a16:creationId xmlns:a16="http://schemas.microsoft.com/office/drawing/2014/main" id="{52BD2454-6CC5-4D77-87A8-3370896024FA}"/>
            </a:ext>
          </a:extLst>
        </xdr:cNvPr>
        <xdr:cNvSpPr/>
      </xdr:nvSpPr>
      <xdr:spPr>
        <a:xfrm>
          <a:off x="19154775" y="64173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156210</xdr:rowOff>
    </xdr:to>
    <xdr:cxnSp macro="">
      <xdr:nvCxnSpPr>
        <xdr:cNvPr id="395" name="直線コネクタ 394">
          <a:extLst>
            <a:ext uri="{FF2B5EF4-FFF2-40B4-BE49-F238E27FC236}">
              <a16:creationId xmlns:a16="http://schemas.microsoft.com/office/drawing/2014/main" id="{6206966C-F24E-4346-A381-C475D8601545}"/>
            </a:ext>
          </a:extLst>
        </xdr:cNvPr>
        <xdr:cNvCxnSpPr/>
      </xdr:nvCxnSpPr>
      <xdr:spPr>
        <a:xfrm>
          <a:off x="19202400" y="647446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396" name="楕円 395">
          <a:extLst>
            <a:ext uri="{FF2B5EF4-FFF2-40B4-BE49-F238E27FC236}">
              <a16:creationId xmlns:a16="http://schemas.microsoft.com/office/drawing/2014/main" id="{1B65C82B-821C-4BC8-9BBF-DDFA47E740D1}"/>
            </a:ext>
          </a:extLst>
        </xdr:cNvPr>
        <xdr:cNvSpPr/>
      </xdr:nvSpPr>
      <xdr:spPr>
        <a:xfrm>
          <a:off x="18345150" y="64173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156210</xdr:rowOff>
    </xdr:to>
    <xdr:cxnSp macro="">
      <xdr:nvCxnSpPr>
        <xdr:cNvPr id="397" name="直線コネクタ 396">
          <a:extLst>
            <a:ext uri="{FF2B5EF4-FFF2-40B4-BE49-F238E27FC236}">
              <a16:creationId xmlns:a16="http://schemas.microsoft.com/office/drawing/2014/main" id="{D2D67271-031F-4FC5-A98B-80A0383B44C5}"/>
            </a:ext>
          </a:extLst>
        </xdr:cNvPr>
        <xdr:cNvCxnSpPr/>
      </xdr:nvCxnSpPr>
      <xdr:spPr>
        <a:xfrm>
          <a:off x="18392775" y="647446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398" name="楕円 397">
          <a:extLst>
            <a:ext uri="{FF2B5EF4-FFF2-40B4-BE49-F238E27FC236}">
              <a16:creationId xmlns:a16="http://schemas.microsoft.com/office/drawing/2014/main" id="{9297AEE9-6E15-4EF0-881D-7242EBF7EACD}"/>
            </a:ext>
          </a:extLst>
        </xdr:cNvPr>
        <xdr:cNvSpPr/>
      </xdr:nvSpPr>
      <xdr:spPr>
        <a:xfrm>
          <a:off x="17554575" y="64173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156210</xdr:rowOff>
    </xdr:to>
    <xdr:cxnSp macro="">
      <xdr:nvCxnSpPr>
        <xdr:cNvPr id="399" name="直線コネクタ 398">
          <a:extLst>
            <a:ext uri="{FF2B5EF4-FFF2-40B4-BE49-F238E27FC236}">
              <a16:creationId xmlns:a16="http://schemas.microsoft.com/office/drawing/2014/main" id="{EF3B62E9-19E8-476A-9AB2-F5E0DDAE518A}"/>
            </a:ext>
          </a:extLst>
        </xdr:cNvPr>
        <xdr:cNvCxnSpPr/>
      </xdr:nvCxnSpPr>
      <xdr:spPr>
        <a:xfrm>
          <a:off x="17602200" y="647446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00" name="楕円 399">
          <a:extLst>
            <a:ext uri="{FF2B5EF4-FFF2-40B4-BE49-F238E27FC236}">
              <a16:creationId xmlns:a16="http://schemas.microsoft.com/office/drawing/2014/main" id="{EED23870-D2A5-4F65-8942-F0C809386B67}"/>
            </a:ext>
          </a:extLst>
        </xdr:cNvPr>
        <xdr:cNvSpPr/>
      </xdr:nvSpPr>
      <xdr:spPr>
        <a:xfrm>
          <a:off x="16754475" y="64173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156210</xdr:rowOff>
    </xdr:to>
    <xdr:cxnSp macro="">
      <xdr:nvCxnSpPr>
        <xdr:cNvPr id="401" name="直線コネクタ 400">
          <a:extLst>
            <a:ext uri="{FF2B5EF4-FFF2-40B4-BE49-F238E27FC236}">
              <a16:creationId xmlns:a16="http://schemas.microsoft.com/office/drawing/2014/main" id="{60631A86-798A-4744-B4FE-7F61792658F6}"/>
            </a:ext>
          </a:extLst>
        </xdr:cNvPr>
        <xdr:cNvCxnSpPr/>
      </xdr:nvCxnSpPr>
      <xdr:spPr>
        <a:xfrm>
          <a:off x="16802100" y="64744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38851EF5-0EDF-47DB-B0D9-4A456D29BDA0}"/>
            </a:ext>
          </a:extLst>
        </xdr:cNvPr>
        <xdr:cNvSpPr txBox="1"/>
      </xdr:nvSpPr>
      <xdr:spPr>
        <a:xfrm>
          <a:off x="18983402" y="61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24AB9AB2-C5D1-4B41-9DE5-D5EA18E6E99B}"/>
            </a:ext>
          </a:extLst>
        </xdr:cNvPr>
        <xdr:cNvSpPr txBox="1"/>
      </xdr:nvSpPr>
      <xdr:spPr>
        <a:xfrm>
          <a:off x="18183302"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7519B2C9-D989-4B71-8F1E-94DBC87ADC40}"/>
            </a:ext>
          </a:extLst>
        </xdr:cNvPr>
        <xdr:cNvSpPr txBox="1"/>
      </xdr:nvSpPr>
      <xdr:spPr>
        <a:xfrm>
          <a:off x="173832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3662359E-BA11-4BC0-A9A1-296D987D2984}"/>
            </a:ext>
          </a:extLst>
        </xdr:cNvPr>
        <xdr:cNvSpPr txBox="1"/>
      </xdr:nvSpPr>
      <xdr:spPr>
        <a:xfrm>
          <a:off x="16592627" y="614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CA686F7B-F126-4C8D-BA92-51AC2E0B3B1E}"/>
            </a:ext>
          </a:extLst>
        </xdr:cNvPr>
        <xdr:cNvSpPr txBox="1"/>
      </xdr:nvSpPr>
      <xdr:spPr>
        <a:xfrm>
          <a:off x="18983402"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946D54AD-CE22-4EA9-B64C-4BBFEE77B6F6}"/>
            </a:ext>
          </a:extLst>
        </xdr:cNvPr>
        <xdr:cNvSpPr txBox="1"/>
      </xdr:nvSpPr>
      <xdr:spPr>
        <a:xfrm>
          <a:off x="18183302"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F287DD2D-3919-4C42-9123-5AF673C66DE3}"/>
            </a:ext>
          </a:extLst>
        </xdr:cNvPr>
        <xdr:cNvSpPr txBox="1"/>
      </xdr:nvSpPr>
      <xdr:spPr>
        <a:xfrm>
          <a:off x="17383202"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85A406FC-EAC7-4782-83A6-2F79CA3F771F}"/>
            </a:ext>
          </a:extLst>
        </xdr:cNvPr>
        <xdr:cNvSpPr txBox="1"/>
      </xdr:nvSpPr>
      <xdr:spPr>
        <a:xfrm>
          <a:off x="16592627" y="65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ECB635DD-95CE-4624-A7CF-75839B2AC20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51DA0E53-DB27-448B-AAF7-42735E55BF06}"/>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A7ED2A5-D9A7-4E91-9866-2DFD4D1B33A2}"/>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EFBC32C0-082F-4847-9E8C-C29792749692}"/>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8DEA4D9E-03C5-4D24-8323-A38B3C570107}"/>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C46BAFED-BD2E-46D8-B5A6-2654E0EDE2B9}"/>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94BFFE90-9588-45A7-BFDC-7D95E9F34A2A}"/>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56B80442-313E-4376-8CA0-8585A90A159B}"/>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5F2D146A-F8C1-4EDF-A3F0-50EBD237EA3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20D91880-DAC0-4CDF-BF1F-CD6D99DF461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D6FB1874-BA74-401A-97C6-A9C0C3771D98}"/>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21" name="直線コネクタ 420">
          <a:extLst>
            <a:ext uri="{FF2B5EF4-FFF2-40B4-BE49-F238E27FC236}">
              <a16:creationId xmlns:a16="http://schemas.microsoft.com/office/drawing/2014/main" id="{2ADB3795-2AC8-4C8C-97C7-19BF54F0C050}"/>
            </a:ext>
          </a:extLst>
        </xdr:cNvPr>
        <xdr:cNvCxnSpPr/>
      </xdr:nvCxnSpPr>
      <xdr:spPr>
        <a:xfrm>
          <a:off x="11210925" y="10525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22" name="テキスト ボックス 421">
          <a:extLst>
            <a:ext uri="{FF2B5EF4-FFF2-40B4-BE49-F238E27FC236}">
              <a16:creationId xmlns:a16="http://schemas.microsoft.com/office/drawing/2014/main" id="{A2432595-E215-401D-A276-8C997127C7DB}"/>
            </a:ext>
          </a:extLst>
        </xdr:cNvPr>
        <xdr:cNvSpPr txBox="1"/>
      </xdr:nvSpPr>
      <xdr:spPr>
        <a:xfrm>
          <a:off x="10845966" y="10389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23" name="直線コネクタ 422">
          <a:extLst>
            <a:ext uri="{FF2B5EF4-FFF2-40B4-BE49-F238E27FC236}">
              <a16:creationId xmlns:a16="http://schemas.microsoft.com/office/drawing/2014/main" id="{0009AF12-EED8-418C-B554-98BCD9940362}"/>
            </a:ext>
          </a:extLst>
        </xdr:cNvPr>
        <xdr:cNvCxnSpPr/>
      </xdr:nvCxnSpPr>
      <xdr:spPr>
        <a:xfrm>
          <a:off x="11210925" y="10258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24" name="テキスト ボックス 423">
          <a:extLst>
            <a:ext uri="{FF2B5EF4-FFF2-40B4-BE49-F238E27FC236}">
              <a16:creationId xmlns:a16="http://schemas.microsoft.com/office/drawing/2014/main" id="{E4D806CB-1AED-4B09-9158-49906BEECD54}"/>
            </a:ext>
          </a:extLst>
        </xdr:cNvPr>
        <xdr:cNvSpPr txBox="1"/>
      </xdr:nvSpPr>
      <xdr:spPr>
        <a:xfrm>
          <a:off x="10845966" y="10122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25" name="直線コネクタ 424">
          <a:extLst>
            <a:ext uri="{FF2B5EF4-FFF2-40B4-BE49-F238E27FC236}">
              <a16:creationId xmlns:a16="http://schemas.microsoft.com/office/drawing/2014/main" id="{0F6645CB-4424-4EE4-9E00-58E4A8B73E7C}"/>
            </a:ext>
          </a:extLst>
        </xdr:cNvPr>
        <xdr:cNvCxnSpPr/>
      </xdr:nvCxnSpPr>
      <xdr:spPr>
        <a:xfrm>
          <a:off x="11210925" y="9991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26" name="テキスト ボックス 425">
          <a:extLst>
            <a:ext uri="{FF2B5EF4-FFF2-40B4-BE49-F238E27FC236}">
              <a16:creationId xmlns:a16="http://schemas.microsoft.com/office/drawing/2014/main" id="{BD46A29B-83DC-4459-9304-28B0043AEE31}"/>
            </a:ext>
          </a:extLst>
        </xdr:cNvPr>
        <xdr:cNvSpPr txBox="1"/>
      </xdr:nvSpPr>
      <xdr:spPr>
        <a:xfrm>
          <a:off x="10845966" y="9855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6A20ED9D-7749-4C5E-87FF-0B0ABCF80E83}"/>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464D5597-40CF-4D31-946E-A22CCA33C7C2}"/>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29" name="直線コネクタ 428">
          <a:extLst>
            <a:ext uri="{FF2B5EF4-FFF2-40B4-BE49-F238E27FC236}">
              <a16:creationId xmlns:a16="http://schemas.microsoft.com/office/drawing/2014/main" id="{400853BA-6DEB-4F02-B4C8-006C0D34C85D}"/>
            </a:ext>
          </a:extLst>
        </xdr:cNvPr>
        <xdr:cNvCxnSpPr/>
      </xdr:nvCxnSpPr>
      <xdr:spPr>
        <a:xfrm>
          <a:off x="11210925" y="9448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30" name="テキスト ボックス 429">
          <a:extLst>
            <a:ext uri="{FF2B5EF4-FFF2-40B4-BE49-F238E27FC236}">
              <a16:creationId xmlns:a16="http://schemas.microsoft.com/office/drawing/2014/main" id="{64DAE471-4AD9-4F03-B3F1-5AF53282AAA4}"/>
            </a:ext>
          </a:extLst>
        </xdr:cNvPr>
        <xdr:cNvSpPr txBox="1"/>
      </xdr:nvSpPr>
      <xdr:spPr>
        <a:xfrm>
          <a:off x="10845966" y="931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31" name="直線コネクタ 430">
          <a:extLst>
            <a:ext uri="{FF2B5EF4-FFF2-40B4-BE49-F238E27FC236}">
              <a16:creationId xmlns:a16="http://schemas.microsoft.com/office/drawing/2014/main" id="{F8AFE820-25E5-4B73-A70A-F7A13507F94E}"/>
            </a:ext>
          </a:extLst>
        </xdr:cNvPr>
        <xdr:cNvCxnSpPr/>
      </xdr:nvCxnSpPr>
      <xdr:spPr>
        <a:xfrm>
          <a:off x="11210925" y="9182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32" name="テキスト ボックス 431">
          <a:extLst>
            <a:ext uri="{FF2B5EF4-FFF2-40B4-BE49-F238E27FC236}">
              <a16:creationId xmlns:a16="http://schemas.microsoft.com/office/drawing/2014/main" id="{0BE0DABE-3F8F-4AE6-9537-A5E6EDD321C3}"/>
            </a:ext>
          </a:extLst>
        </xdr:cNvPr>
        <xdr:cNvSpPr txBox="1"/>
      </xdr:nvSpPr>
      <xdr:spPr>
        <a:xfrm>
          <a:off x="10845966"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33" name="直線コネクタ 432">
          <a:extLst>
            <a:ext uri="{FF2B5EF4-FFF2-40B4-BE49-F238E27FC236}">
              <a16:creationId xmlns:a16="http://schemas.microsoft.com/office/drawing/2014/main" id="{751739C5-34E5-472F-BF99-591D4724733F}"/>
            </a:ext>
          </a:extLst>
        </xdr:cNvPr>
        <xdr:cNvCxnSpPr/>
      </xdr:nvCxnSpPr>
      <xdr:spPr>
        <a:xfrm>
          <a:off x="11210925" y="8905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34" name="テキスト ボックス 433">
          <a:extLst>
            <a:ext uri="{FF2B5EF4-FFF2-40B4-BE49-F238E27FC236}">
              <a16:creationId xmlns:a16="http://schemas.microsoft.com/office/drawing/2014/main" id="{87A83C63-282A-4306-97D2-E53DE9B48C04}"/>
            </a:ext>
          </a:extLst>
        </xdr:cNvPr>
        <xdr:cNvSpPr txBox="1"/>
      </xdr:nvSpPr>
      <xdr:spPr>
        <a:xfrm>
          <a:off x="10845966" y="8770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CDA279B8-8351-4FC4-AC10-941777AD8B06}"/>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6" name="テキスト ボックス 435">
          <a:extLst>
            <a:ext uri="{FF2B5EF4-FFF2-40B4-BE49-F238E27FC236}">
              <a16:creationId xmlns:a16="http://schemas.microsoft.com/office/drawing/2014/main" id="{D8674F6F-6532-4186-B2C1-FB4A1BA159A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92ED38EB-CCD5-47D6-B7AE-44E3BDD3EE5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438" name="直線コネクタ 437">
          <a:extLst>
            <a:ext uri="{FF2B5EF4-FFF2-40B4-BE49-F238E27FC236}">
              <a16:creationId xmlns:a16="http://schemas.microsoft.com/office/drawing/2014/main" id="{4CDD1ECE-25DD-4C94-AD73-382844D1DA3C}"/>
            </a:ext>
          </a:extLst>
        </xdr:cNvPr>
        <xdr:cNvCxnSpPr/>
      </xdr:nvCxnSpPr>
      <xdr:spPr>
        <a:xfrm flipV="1">
          <a:off x="14696439" y="9064943"/>
          <a:ext cx="0" cy="13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59FAD656-5E5E-4E9C-B4AD-02D954F1C7AD}"/>
            </a:ext>
          </a:extLst>
        </xdr:cNvPr>
        <xdr:cNvSpPr txBox="1"/>
      </xdr:nvSpPr>
      <xdr:spPr>
        <a:xfrm>
          <a:off x="14735175" y="1040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40" name="直線コネクタ 439">
          <a:extLst>
            <a:ext uri="{FF2B5EF4-FFF2-40B4-BE49-F238E27FC236}">
              <a16:creationId xmlns:a16="http://schemas.microsoft.com/office/drawing/2014/main" id="{6C8D4C8F-1EB3-4EF1-99B3-6300166F8359}"/>
            </a:ext>
          </a:extLst>
        </xdr:cNvPr>
        <xdr:cNvCxnSpPr/>
      </xdr:nvCxnSpPr>
      <xdr:spPr>
        <a:xfrm>
          <a:off x="14611350" y="10412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143F0D37-D915-453E-8DFC-DA8A6333F487}"/>
            </a:ext>
          </a:extLst>
        </xdr:cNvPr>
        <xdr:cNvSpPr txBox="1"/>
      </xdr:nvSpPr>
      <xdr:spPr>
        <a:xfrm>
          <a:off x="14735175" y="885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442" name="直線コネクタ 441">
          <a:extLst>
            <a:ext uri="{FF2B5EF4-FFF2-40B4-BE49-F238E27FC236}">
              <a16:creationId xmlns:a16="http://schemas.microsoft.com/office/drawing/2014/main" id="{F5E237AC-47BD-4F60-9C85-48343165E8AA}"/>
            </a:ext>
          </a:extLst>
        </xdr:cNvPr>
        <xdr:cNvCxnSpPr/>
      </xdr:nvCxnSpPr>
      <xdr:spPr>
        <a:xfrm>
          <a:off x="14611350" y="90649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117809</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B77693FF-3979-4CFE-8411-F59370298E5D}"/>
            </a:ext>
          </a:extLst>
        </xdr:cNvPr>
        <xdr:cNvSpPr txBox="1"/>
      </xdr:nvSpPr>
      <xdr:spPr>
        <a:xfrm>
          <a:off x="14735175" y="9674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444" name="フローチャート: 判断 443">
          <a:extLst>
            <a:ext uri="{FF2B5EF4-FFF2-40B4-BE49-F238E27FC236}">
              <a16:creationId xmlns:a16="http://schemas.microsoft.com/office/drawing/2014/main" id="{4EE716E1-F88B-4B6A-B4D6-D894648F8F27}"/>
            </a:ext>
          </a:extLst>
        </xdr:cNvPr>
        <xdr:cNvSpPr/>
      </xdr:nvSpPr>
      <xdr:spPr>
        <a:xfrm>
          <a:off x="14649450" y="98104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445" name="フローチャート: 判断 444">
          <a:extLst>
            <a:ext uri="{FF2B5EF4-FFF2-40B4-BE49-F238E27FC236}">
              <a16:creationId xmlns:a16="http://schemas.microsoft.com/office/drawing/2014/main" id="{0CF0AAC5-03BB-472A-87E3-BA8876E97A64}"/>
            </a:ext>
          </a:extLst>
        </xdr:cNvPr>
        <xdr:cNvSpPr/>
      </xdr:nvSpPr>
      <xdr:spPr>
        <a:xfrm>
          <a:off x="13887450" y="97815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446" name="フローチャート: 判断 445">
          <a:extLst>
            <a:ext uri="{FF2B5EF4-FFF2-40B4-BE49-F238E27FC236}">
              <a16:creationId xmlns:a16="http://schemas.microsoft.com/office/drawing/2014/main" id="{B7F5E0DA-C11F-4A13-A76B-6A5657BF9B4C}"/>
            </a:ext>
          </a:extLst>
        </xdr:cNvPr>
        <xdr:cNvSpPr/>
      </xdr:nvSpPr>
      <xdr:spPr>
        <a:xfrm>
          <a:off x="13096875" y="98504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447" name="フローチャート: 判断 446">
          <a:extLst>
            <a:ext uri="{FF2B5EF4-FFF2-40B4-BE49-F238E27FC236}">
              <a16:creationId xmlns:a16="http://schemas.microsoft.com/office/drawing/2014/main" id="{AC34743A-6BFC-4D16-A9DE-96A1BE37A728}"/>
            </a:ext>
          </a:extLst>
        </xdr:cNvPr>
        <xdr:cNvSpPr/>
      </xdr:nvSpPr>
      <xdr:spPr>
        <a:xfrm>
          <a:off x="12296775" y="9884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448" name="フローチャート: 判断 447">
          <a:extLst>
            <a:ext uri="{FF2B5EF4-FFF2-40B4-BE49-F238E27FC236}">
              <a16:creationId xmlns:a16="http://schemas.microsoft.com/office/drawing/2014/main" id="{BAB22C37-EAA2-4D73-9891-9DCCA7152B0E}"/>
            </a:ext>
          </a:extLst>
        </xdr:cNvPr>
        <xdr:cNvSpPr/>
      </xdr:nvSpPr>
      <xdr:spPr>
        <a:xfrm>
          <a:off x="11487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AB6033B0-933F-4451-B73B-E14B7E15CC7D}"/>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3E0B97D-0408-4203-BA2C-659FD7EF7E0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69A8B584-B48F-4AF6-9F08-3F4014E6B04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594BD69C-AAA1-498A-9085-8D3E4EC9556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A1F08BA9-5FB4-423D-935B-1B37EFBCA9CB}"/>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160655</xdr:rowOff>
    </xdr:from>
    <xdr:to>
      <xdr:col>85</xdr:col>
      <xdr:colOff>177800</xdr:colOff>
      <xdr:row>61</xdr:row>
      <xdr:rowOff>90805</xdr:rowOff>
    </xdr:to>
    <xdr:sp macro="" textlink="">
      <xdr:nvSpPr>
        <xdr:cNvPr id="454" name="楕円 453">
          <a:extLst>
            <a:ext uri="{FF2B5EF4-FFF2-40B4-BE49-F238E27FC236}">
              <a16:creationId xmlns:a16="http://schemas.microsoft.com/office/drawing/2014/main" id="{CDD49146-151B-47BB-B39F-C3DBFAABCEF5}"/>
            </a:ext>
          </a:extLst>
        </xdr:cNvPr>
        <xdr:cNvSpPr/>
      </xdr:nvSpPr>
      <xdr:spPr>
        <a:xfrm>
          <a:off x="14649450" y="987933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139082</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7EB3EA4F-6D8B-400C-A078-9E3E0EF56946}"/>
            </a:ext>
          </a:extLst>
        </xdr:cNvPr>
        <xdr:cNvSpPr txBox="1"/>
      </xdr:nvSpPr>
      <xdr:spPr>
        <a:xfrm>
          <a:off x="14735175" y="985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152082</xdr:rowOff>
    </xdr:from>
    <xdr:to>
      <xdr:col>81</xdr:col>
      <xdr:colOff>101600</xdr:colOff>
      <xdr:row>61</xdr:row>
      <xdr:rowOff>82232</xdr:rowOff>
    </xdr:to>
    <xdr:sp macro="" textlink="">
      <xdr:nvSpPr>
        <xdr:cNvPr id="456" name="楕円 455">
          <a:extLst>
            <a:ext uri="{FF2B5EF4-FFF2-40B4-BE49-F238E27FC236}">
              <a16:creationId xmlns:a16="http://schemas.microsoft.com/office/drawing/2014/main" id="{7C3AF79C-789F-45BF-A853-D3205A488E69}"/>
            </a:ext>
          </a:extLst>
        </xdr:cNvPr>
        <xdr:cNvSpPr/>
      </xdr:nvSpPr>
      <xdr:spPr>
        <a:xfrm>
          <a:off x="13887450" y="98675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31432</xdr:rowOff>
    </xdr:from>
    <xdr:to>
      <xdr:col>85</xdr:col>
      <xdr:colOff>127000</xdr:colOff>
      <xdr:row>61</xdr:row>
      <xdr:rowOff>40005</xdr:rowOff>
    </xdr:to>
    <xdr:cxnSp macro="">
      <xdr:nvCxnSpPr>
        <xdr:cNvPr id="457" name="直線コネクタ 456">
          <a:extLst>
            <a:ext uri="{FF2B5EF4-FFF2-40B4-BE49-F238E27FC236}">
              <a16:creationId xmlns:a16="http://schemas.microsoft.com/office/drawing/2014/main" id="{B79B695E-E49E-4C8B-B1DA-27D1667816B6}"/>
            </a:ext>
          </a:extLst>
        </xdr:cNvPr>
        <xdr:cNvCxnSpPr/>
      </xdr:nvCxnSpPr>
      <xdr:spPr>
        <a:xfrm>
          <a:off x="13935075" y="9905682"/>
          <a:ext cx="762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94932</xdr:rowOff>
    </xdr:from>
    <xdr:to>
      <xdr:col>76</xdr:col>
      <xdr:colOff>165100</xdr:colOff>
      <xdr:row>63</xdr:row>
      <xdr:rowOff>25082</xdr:rowOff>
    </xdr:to>
    <xdr:sp macro="" textlink="">
      <xdr:nvSpPr>
        <xdr:cNvPr id="458" name="楕円 457">
          <a:extLst>
            <a:ext uri="{FF2B5EF4-FFF2-40B4-BE49-F238E27FC236}">
              <a16:creationId xmlns:a16="http://schemas.microsoft.com/office/drawing/2014/main" id="{8469D18D-56BA-4214-A23C-5597BE25CAA5}"/>
            </a:ext>
          </a:extLst>
        </xdr:cNvPr>
        <xdr:cNvSpPr/>
      </xdr:nvSpPr>
      <xdr:spPr>
        <a:xfrm>
          <a:off x="13096875" y="101342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31432</xdr:rowOff>
    </xdr:from>
    <xdr:to>
      <xdr:col>81</xdr:col>
      <xdr:colOff>50800</xdr:colOff>
      <xdr:row>62</xdr:row>
      <xdr:rowOff>145732</xdr:rowOff>
    </xdr:to>
    <xdr:cxnSp macro="">
      <xdr:nvCxnSpPr>
        <xdr:cNvPr id="459" name="直線コネクタ 458">
          <a:extLst>
            <a:ext uri="{FF2B5EF4-FFF2-40B4-BE49-F238E27FC236}">
              <a16:creationId xmlns:a16="http://schemas.microsoft.com/office/drawing/2014/main" id="{33B25B51-BCE3-4A49-9414-9B7B0F451F8B}"/>
            </a:ext>
          </a:extLst>
        </xdr:cNvPr>
        <xdr:cNvCxnSpPr/>
      </xdr:nvCxnSpPr>
      <xdr:spPr>
        <a:xfrm flipV="1">
          <a:off x="13144500" y="9905682"/>
          <a:ext cx="790575"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54928</xdr:rowOff>
    </xdr:from>
    <xdr:to>
      <xdr:col>72</xdr:col>
      <xdr:colOff>38100</xdr:colOff>
      <xdr:row>62</xdr:row>
      <xdr:rowOff>156528</xdr:rowOff>
    </xdr:to>
    <xdr:sp macro="" textlink="">
      <xdr:nvSpPr>
        <xdr:cNvPr id="460" name="楕円 459">
          <a:extLst>
            <a:ext uri="{FF2B5EF4-FFF2-40B4-BE49-F238E27FC236}">
              <a16:creationId xmlns:a16="http://schemas.microsoft.com/office/drawing/2014/main" id="{A22EE285-1627-47C4-B6BF-1FC2207E0809}"/>
            </a:ext>
          </a:extLst>
        </xdr:cNvPr>
        <xdr:cNvSpPr/>
      </xdr:nvSpPr>
      <xdr:spPr>
        <a:xfrm>
          <a:off x="12296775" y="100942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105728</xdr:rowOff>
    </xdr:from>
    <xdr:to>
      <xdr:col>76</xdr:col>
      <xdr:colOff>114300</xdr:colOff>
      <xdr:row>62</xdr:row>
      <xdr:rowOff>145732</xdr:rowOff>
    </xdr:to>
    <xdr:cxnSp macro="">
      <xdr:nvCxnSpPr>
        <xdr:cNvPr id="461" name="直線コネクタ 460">
          <a:extLst>
            <a:ext uri="{FF2B5EF4-FFF2-40B4-BE49-F238E27FC236}">
              <a16:creationId xmlns:a16="http://schemas.microsoft.com/office/drawing/2014/main" id="{529F030A-4A14-4D57-8894-86DBB5E8638F}"/>
            </a:ext>
          </a:extLst>
        </xdr:cNvPr>
        <xdr:cNvCxnSpPr/>
      </xdr:nvCxnSpPr>
      <xdr:spPr>
        <a:xfrm>
          <a:off x="12344400" y="10141903"/>
          <a:ext cx="8001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92075</xdr:rowOff>
    </xdr:from>
    <xdr:to>
      <xdr:col>67</xdr:col>
      <xdr:colOff>101600</xdr:colOff>
      <xdr:row>63</xdr:row>
      <xdr:rowOff>22225</xdr:rowOff>
    </xdr:to>
    <xdr:sp macro="" textlink="">
      <xdr:nvSpPr>
        <xdr:cNvPr id="462" name="楕円 461">
          <a:extLst>
            <a:ext uri="{FF2B5EF4-FFF2-40B4-BE49-F238E27FC236}">
              <a16:creationId xmlns:a16="http://schemas.microsoft.com/office/drawing/2014/main" id="{D4183D25-6F91-4F15-BA95-B53DE4B2885A}"/>
            </a:ext>
          </a:extLst>
        </xdr:cNvPr>
        <xdr:cNvSpPr/>
      </xdr:nvSpPr>
      <xdr:spPr>
        <a:xfrm>
          <a:off x="11487150" y="10131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105728</xdr:rowOff>
    </xdr:from>
    <xdr:to>
      <xdr:col>71</xdr:col>
      <xdr:colOff>177800</xdr:colOff>
      <xdr:row>62</xdr:row>
      <xdr:rowOff>142875</xdr:rowOff>
    </xdr:to>
    <xdr:cxnSp macro="">
      <xdr:nvCxnSpPr>
        <xdr:cNvPr id="463" name="直線コネクタ 462">
          <a:extLst>
            <a:ext uri="{FF2B5EF4-FFF2-40B4-BE49-F238E27FC236}">
              <a16:creationId xmlns:a16="http://schemas.microsoft.com/office/drawing/2014/main" id="{5CC5AA9C-A3DC-4BCF-85D4-CED49AFDC5EF}"/>
            </a:ext>
          </a:extLst>
        </xdr:cNvPr>
        <xdr:cNvCxnSpPr/>
      </xdr:nvCxnSpPr>
      <xdr:spPr>
        <a:xfrm flipV="1">
          <a:off x="11534775" y="10141903"/>
          <a:ext cx="809625"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15892</xdr:rowOff>
    </xdr:from>
    <xdr:ext cx="405111" cy="259045"/>
    <xdr:sp macro="" textlink="">
      <xdr:nvSpPr>
        <xdr:cNvPr id="464" name="n_1aveValue【学校施設】&#10;有形固定資産減価償却率">
          <a:extLst>
            <a:ext uri="{FF2B5EF4-FFF2-40B4-BE49-F238E27FC236}">
              <a16:creationId xmlns:a16="http://schemas.microsoft.com/office/drawing/2014/main" id="{14EB2CC9-1EB6-4824-8868-B8C5BE98F81A}"/>
            </a:ext>
          </a:extLst>
        </xdr:cNvPr>
        <xdr:cNvSpPr txBox="1"/>
      </xdr:nvSpPr>
      <xdr:spPr>
        <a:xfrm>
          <a:off x="13745219"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81615</xdr:rowOff>
    </xdr:from>
    <xdr:ext cx="405111" cy="259045"/>
    <xdr:sp macro="" textlink="">
      <xdr:nvSpPr>
        <xdr:cNvPr id="465" name="n_2aveValue【学校施設】&#10;有形固定資産減価償却率">
          <a:extLst>
            <a:ext uri="{FF2B5EF4-FFF2-40B4-BE49-F238E27FC236}">
              <a16:creationId xmlns:a16="http://schemas.microsoft.com/office/drawing/2014/main" id="{2FC1A3AE-50D6-4D2A-8C2A-E4887DCAB539}"/>
            </a:ext>
          </a:extLst>
        </xdr:cNvPr>
        <xdr:cNvSpPr txBox="1"/>
      </xdr:nvSpPr>
      <xdr:spPr>
        <a:xfrm>
          <a:off x="12964169" y="9638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121620</xdr:rowOff>
    </xdr:from>
    <xdr:ext cx="405111" cy="259045"/>
    <xdr:sp macro="" textlink="">
      <xdr:nvSpPr>
        <xdr:cNvPr id="466" name="n_3aveValue【学校施設】&#10;有形固定資産減価償却率">
          <a:extLst>
            <a:ext uri="{FF2B5EF4-FFF2-40B4-BE49-F238E27FC236}">
              <a16:creationId xmlns:a16="http://schemas.microsoft.com/office/drawing/2014/main" id="{5F4F7053-F296-4B6F-A990-47C5F6AEC489}"/>
            </a:ext>
          </a:extLst>
        </xdr:cNvPr>
        <xdr:cNvSpPr txBox="1"/>
      </xdr:nvSpPr>
      <xdr:spPr>
        <a:xfrm>
          <a:off x="12164069" y="9678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124477</xdr:rowOff>
    </xdr:from>
    <xdr:ext cx="405111" cy="259045"/>
    <xdr:sp macro="" textlink="">
      <xdr:nvSpPr>
        <xdr:cNvPr id="467" name="n_4aveValue【学校施設】&#10;有形固定資産減価償却率">
          <a:extLst>
            <a:ext uri="{FF2B5EF4-FFF2-40B4-BE49-F238E27FC236}">
              <a16:creationId xmlns:a16="http://schemas.microsoft.com/office/drawing/2014/main" id="{F3804F5D-B8EC-4116-9E1A-6A0BC2A2420A}"/>
            </a:ext>
          </a:extLst>
        </xdr:cNvPr>
        <xdr:cNvSpPr txBox="1"/>
      </xdr:nvSpPr>
      <xdr:spPr>
        <a:xfrm>
          <a:off x="11354444" y="967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73359</xdr:rowOff>
    </xdr:from>
    <xdr:ext cx="405111" cy="259045"/>
    <xdr:sp macro="" textlink="">
      <xdr:nvSpPr>
        <xdr:cNvPr id="468" name="n_1mainValue【学校施設】&#10;有形固定資産減価償却率">
          <a:extLst>
            <a:ext uri="{FF2B5EF4-FFF2-40B4-BE49-F238E27FC236}">
              <a16:creationId xmlns:a16="http://schemas.microsoft.com/office/drawing/2014/main" id="{048947A9-AB8A-4A73-A674-65BA8B4F61C3}"/>
            </a:ext>
          </a:extLst>
        </xdr:cNvPr>
        <xdr:cNvSpPr txBox="1"/>
      </xdr:nvSpPr>
      <xdr:spPr>
        <a:xfrm>
          <a:off x="13745219" y="995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16209</xdr:rowOff>
    </xdr:from>
    <xdr:ext cx="405111" cy="259045"/>
    <xdr:sp macro="" textlink="">
      <xdr:nvSpPr>
        <xdr:cNvPr id="469" name="n_2mainValue【学校施設】&#10;有形固定資産減価償却率">
          <a:extLst>
            <a:ext uri="{FF2B5EF4-FFF2-40B4-BE49-F238E27FC236}">
              <a16:creationId xmlns:a16="http://schemas.microsoft.com/office/drawing/2014/main" id="{A9BF724A-AC00-418C-A991-5FD049B3889B}"/>
            </a:ext>
          </a:extLst>
        </xdr:cNvPr>
        <xdr:cNvSpPr txBox="1"/>
      </xdr:nvSpPr>
      <xdr:spPr>
        <a:xfrm>
          <a:off x="12964169" y="10217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147655</xdr:rowOff>
    </xdr:from>
    <xdr:ext cx="405111" cy="259045"/>
    <xdr:sp macro="" textlink="">
      <xdr:nvSpPr>
        <xdr:cNvPr id="470" name="n_3mainValue【学校施設】&#10;有形固定資産減価償却率">
          <a:extLst>
            <a:ext uri="{FF2B5EF4-FFF2-40B4-BE49-F238E27FC236}">
              <a16:creationId xmlns:a16="http://schemas.microsoft.com/office/drawing/2014/main" id="{820A591C-3E91-4C1E-A147-08CFEA720BF6}"/>
            </a:ext>
          </a:extLst>
        </xdr:cNvPr>
        <xdr:cNvSpPr txBox="1"/>
      </xdr:nvSpPr>
      <xdr:spPr>
        <a:xfrm>
          <a:off x="12164069" y="1018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13352</xdr:rowOff>
    </xdr:from>
    <xdr:ext cx="405111" cy="259045"/>
    <xdr:sp macro="" textlink="">
      <xdr:nvSpPr>
        <xdr:cNvPr id="471" name="n_4mainValue【学校施設】&#10;有形固定資産減価償却率">
          <a:extLst>
            <a:ext uri="{FF2B5EF4-FFF2-40B4-BE49-F238E27FC236}">
              <a16:creationId xmlns:a16="http://schemas.microsoft.com/office/drawing/2014/main" id="{6D2D5314-C3B6-4B66-855E-274A574CC1E3}"/>
            </a:ext>
          </a:extLst>
        </xdr:cNvPr>
        <xdr:cNvSpPr txBox="1"/>
      </xdr:nvSpPr>
      <xdr:spPr>
        <a:xfrm>
          <a:off x="113544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6B5417BF-2A11-4027-A66B-22B7E8B9B87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D0B07313-FE19-4E4B-A2A6-A7CBF6731FB3}"/>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FF456522-D754-4B8E-BC1E-3A202A683734}"/>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74C18345-2709-40E7-AA79-FDE5AAC58064}"/>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12532592-A6CE-4480-B600-94696C93EABD}"/>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A4ADFC32-B0F7-4654-BE85-AB5337636C4D}"/>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4E92624E-EE4C-4EFC-8546-9A5EFA819C9F}"/>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76EBD5FE-053F-4A3B-B5B2-BC4E43FC196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5148F249-B7D4-48FC-BC12-3E52FC4F9D34}"/>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44F8B3C0-918A-4772-9CCC-BCEEAE7B9E14}"/>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a:extLst>
            <a:ext uri="{FF2B5EF4-FFF2-40B4-BE49-F238E27FC236}">
              <a16:creationId xmlns:a16="http://schemas.microsoft.com/office/drawing/2014/main" id="{5DCFE2A6-ED44-426B-9E2F-2EEB00689252}"/>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3" name="直線コネクタ 482">
          <a:extLst>
            <a:ext uri="{FF2B5EF4-FFF2-40B4-BE49-F238E27FC236}">
              <a16:creationId xmlns:a16="http://schemas.microsoft.com/office/drawing/2014/main" id="{7963A697-B131-491A-85F0-F9262DCD21F9}"/>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4" name="テキスト ボックス 483">
          <a:extLst>
            <a:ext uri="{FF2B5EF4-FFF2-40B4-BE49-F238E27FC236}">
              <a16:creationId xmlns:a16="http://schemas.microsoft.com/office/drawing/2014/main" id="{18621862-085A-45AB-B1D6-0303AFF05C43}"/>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5" name="直線コネクタ 484">
          <a:extLst>
            <a:ext uri="{FF2B5EF4-FFF2-40B4-BE49-F238E27FC236}">
              <a16:creationId xmlns:a16="http://schemas.microsoft.com/office/drawing/2014/main" id="{64B0FA52-636A-4943-BE34-E77B2132009C}"/>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6" name="テキスト ボックス 485">
          <a:extLst>
            <a:ext uri="{FF2B5EF4-FFF2-40B4-BE49-F238E27FC236}">
              <a16:creationId xmlns:a16="http://schemas.microsoft.com/office/drawing/2014/main" id="{A7EE562C-591E-41AA-A279-F7D14A33D06F}"/>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7" name="直線コネクタ 486">
          <a:extLst>
            <a:ext uri="{FF2B5EF4-FFF2-40B4-BE49-F238E27FC236}">
              <a16:creationId xmlns:a16="http://schemas.microsoft.com/office/drawing/2014/main" id="{AC63667D-A59B-477D-8119-BD218CE1DDB4}"/>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8" name="テキスト ボックス 487">
          <a:extLst>
            <a:ext uri="{FF2B5EF4-FFF2-40B4-BE49-F238E27FC236}">
              <a16:creationId xmlns:a16="http://schemas.microsoft.com/office/drawing/2014/main" id="{4AA3C944-27CD-4CDF-9FF7-AB3CE18C26A1}"/>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9" name="直線コネクタ 488">
          <a:extLst>
            <a:ext uri="{FF2B5EF4-FFF2-40B4-BE49-F238E27FC236}">
              <a16:creationId xmlns:a16="http://schemas.microsoft.com/office/drawing/2014/main" id="{E42E9672-43FF-4D2B-A532-3DF4389066AD}"/>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0" name="テキスト ボックス 489">
          <a:extLst>
            <a:ext uri="{FF2B5EF4-FFF2-40B4-BE49-F238E27FC236}">
              <a16:creationId xmlns:a16="http://schemas.microsoft.com/office/drawing/2014/main" id="{46B193D4-C46A-4B3A-803B-8A2A8113FCB0}"/>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1" name="直線コネクタ 490">
          <a:extLst>
            <a:ext uri="{FF2B5EF4-FFF2-40B4-BE49-F238E27FC236}">
              <a16:creationId xmlns:a16="http://schemas.microsoft.com/office/drawing/2014/main" id="{6AD5F271-1B03-43B7-A8F2-847872471511}"/>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2" name="テキスト ボックス 491">
          <a:extLst>
            <a:ext uri="{FF2B5EF4-FFF2-40B4-BE49-F238E27FC236}">
              <a16:creationId xmlns:a16="http://schemas.microsoft.com/office/drawing/2014/main" id="{2DF11B34-4F57-4C46-A512-EA78AAB132E1}"/>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3" name="直線コネクタ 492">
          <a:extLst>
            <a:ext uri="{FF2B5EF4-FFF2-40B4-BE49-F238E27FC236}">
              <a16:creationId xmlns:a16="http://schemas.microsoft.com/office/drawing/2014/main" id="{E1F957E2-0BA3-4325-8B15-2A80F12D813E}"/>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4" name="テキスト ボックス 493">
          <a:extLst>
            <a:ext uri="{FF2B5EF4-FFF2-40B4-BE49-F238E27FC236}">
              <a16:creationId xmlns:a16="http://schemas.microsoft.com/office/drawing/2014/main" id="{58EF326C-0145-4CC1-B2C0-8CDD4D9D6C4A}"/>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a:extLst>
            <a:ext uri="{FF2B5EF4-FFF2-40B4-BE49-F238E27FC236}">
              <a16:creationId xmlns:a16="http://schemas.microsoft.com/office/drawing/2014/main" id="{BAEECBA4-4656-485C-86E3-AE1C675D705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E2B3AAE7-53A9-43BD-8899-6E8A964464D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a:extLst>
            <a:ext uri="{FF2B5EF4-FFF2-40B4-BE49-F238E27FC236}">
              <a16:creationId xmlns:a16="http://schemas.microsoft.com/office/drawing/2014/main" id="{7B732D1C-3478-4171-8781-30AFB5F4C5B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498" name="直線コネクタ 497">
          <a:extLst>
            <a:ext uri="{FF2B5EF4-FFF2-40B4-BE49-F238E27FC236}">
              <a16:creationId xmlns:a16="http://schemas.microsoft.com/office/drawing/2014/main" id="{2C4D4985-743F-4D12-B3AE-C12C5F47329A}"/>
            </a:ext>
          </a:extLst>
        </xdr:cNvPr>
        <xdr:cNvCxnSpPr/>
      </xdr:nvCxnSpPr>
      <xdr:spPr>
        <a:xfrm flipV="1">
          <a:off x="19954239" y="9021808"/>
          <a:ext cx="0" cy="13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499" name="【学校施設】&#10;一人当たり面積最小値テキスト">
          <a:extLst>
            <a:ext uri="{FF2B5EF4-FFF2-40B4-BE49-F238E27FC236}">
              <a16:creationId xmlns:a16="http://schemas.microsoft.com/office/drawing/2014/main" id="{219699F7-38D2-4155-A60A-9D53B58CE306}"/>
            </a:ext>
          </a:extLst>
        </xdr:cNvPr>
        <xdr:cNvSpPr txBox="1"/>
      </xdr:nvSpPr>
      <xdr:spPr>
        <a:xfrm>
          <a:off x="19992975" y="1041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00" name="直線コネクタ 499">
          <a:extLst>
            <a:ext uri="{FF2B5EF4-FFF2-40B4-BE49-F238E27FC236}">
              <a16:creationId xmlns:a16="http://schemas.microsoft.com/office/drawing/2014/main" id="{C3C4806F-9BE4-42C7-9EF5-259351E8A53E}"/>
            </a:ext>
          </a:extLst>
        </xdr:cNvPr>
        <xdr:cNvCxnSpPr/>
      </xdr:nvCxnSpPr>
      <xdr:spPr>
        <a:xfrm>
          <a:off x="19878675" y="104100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01" name="【学校施設】&#10;一人当たり面積最大値テキスト">
          <a:extLst>
            <a:ext uri="{FF2B5EF4-FFF2-40B4-BE49-F238E27FC236}">
              <a16:creationId xmlns:a16="http://schemas.microsoft.com/office/drawing/2014/main" id="{C72DB67D-5D45-4180-B156-936FFDE3A011}"/>
            </a:ext>
          </a:extLst>
        </xdr:cNvPr>
        <xdr:cNvSpPr txBox="1"/>
      </xdr:nvSpPr>
      <xdr:spPr>
        <a:xfrm>
          <a:off x="19992975" y="8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02" name="直線コネクタ 501">
          <a:extLst>
            <a:ext uri="{FF2B5EF4-FFF2-40B4-BE49-F238E27FC236}">
              <a16:creationId xmlns:a16="http://schemas.microsoft.com/office/drawing/2014/main" id="{7F4A2C0C-3AD0-4D7D-B9B9-710F4677920E}"/>
            </a:ext>
          </a:extLst>
        </xdr:cNvPr>
        <xdr:cNvCxnSpPr/>
      </xdr:nvCxnSpPr>
      <xdr:spPr>
        <a:xfrm>
          <a:off x="19878675" y="90218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03" name="【学校施設】&#10;一人当たり面積平均値テキスト">
          <a:extLst>
            <a:ext uri="{FF2B5EF4-FFF2-40B4-BE49-F238E27FC236}">
              <a16:creationId xmlns:a16="http://schemas.microsoft.com/office/drawing/2014/main" id="{0EAFA94D-29E5-4F8A-B36B-2416A80F0BE6}"/>
            </a:ext>
          </a:extLst>
        </xdr:cNvPr>
        <xdr:cNvSpPr txBox="1"/>
      </xdr:nvSpPr>
      <xdr:spPr>
        <a:xfrm>
          <a:off x="19992975" y="95757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04" name="フローチャート: 判断 503">
          <a:extLst>
            <a:ext uri="{FF2B5EF4-FFF2-40B4-BE49-F238E27FC236}">
              <a16:creationId xmlns:a16="http://schemas.microsoft.com/office/drawing/2014/main" id="{055C2676-174C-4065-AA01-82650F3D55E2}"/>
            </a:ext>
          </a:extLst>
        </xdr:cNvPr>
        <xdr:cNvSpPr/>
      </xdr:nvSpPr>
      <xdr:spPr>
        <a:xfrm>
          <a:off x="19897725" y="971477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505" name="フローチャート: 判断 504">
          <a:extLst>
            <a:ext uri="{FF2B5EF4-FFF2-40B4-BE49-F238E27FC236}">
              <a16:creationId xmlns:a16="http://schemas.microsoft.com/office/drawing/2014/main" id="{DB02B2A8-50E6-4CFC-94B4-4808C38D576C}"/>
            </a:ext>
          </a:extLst>
        </xdr:cNvPr>
        <xdr:cNvSpPr/>
      </xdr:nvSpPr>
      <xdr:spPr>
        <a:xfrm>
          <a:off x="19154775" y="97135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506" name="フローチャート: 判断 505">
          <a:extLst>
            <a:ext uri="{FF2B5EF4-FFF2-40B4-BE49-F238E27FC236}">
              <a16:creationId xmlns:a16="http://schemas.microsoft.com/office/drawing/2014/main" id="{D1D525CA-0032-4EAE-9988-76E9AF21141C}"/>
            </a:ext>
          </a:extLst>
        </xdr:cNvPr>
        <xdr:cNvSpPr/>
      </xdr:nvSpPr>
      <xdr:spPr>
        <a:xfrm>
          <a:off x="18345150" y="972665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507" name="フローチャート: 判断 506">
          <a:extLst>
            <a:ext uri="{FF2B5EF4-FFF2-40B4-BE49-F238E27FC236}">
              <a16:creationId xmlns:a16="http://schemas.microsoft.com/office/drawing/2014/main" id="{9768E8CE-6AE8-4209-B96B-37C9944C7AA8}"/>
            </a:ext>
          </a:extLst>
        </xdr:cNvPr>
        <xdr:cNvSpPr/>
      </xdr:nvSpPr>
      <xdr:spPr>
        <a:xfrm>
          <a:off x="17554575" y="97517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508" name="フローチャート: 判断 507">
          <a:extLst>
            <a:ext uri="{FF2B5EF4-FFF2-40B4-BE49-F238E27FC236}">
              <a16:creationId xmlns:a16="http://schemas.microsoft.com/office/drawing/2014/main" id="{5525A144-DDDC-4005-8B0D-D8FC3FE43F19}"/>
            </a:ext>
          </a:extLst>
        </xdr:cNvPr>
        <xdr:cNvSpPr/>
      </xdr:nvSpPr>
      <xdr:spPr>
        <a:xfrm>
          <a:off x="16754475" y="97649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80124709-9418-4C7F-82CC-C3B1C76EB8D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1969CBA3-7111-44CB-BA66-1EF20A3A1B0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30E65E4B-1E14-4974-9EAB-2395CA8E79E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E1C90279-BF00-43A7-B382-9B562380F85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9BE819BE-2F05-4556-A756-5D0341F85F3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170180</xdr:rowOff>
    </xdr:from>
    <xdr:to>
      <xdr:col>116</xdr:col>
      <xdr:colOff>114300</xdr:colOff>
      <xdr:row>61</xdr:row>
      <xdr:rowOff>100330</xdr:rowOff>
    </xdr:to>
    <xdr:sp macro="" textlink="">
      <xdr:nvSpPr>
        <xdr:cNvPr id="514" name="楕円 513">
          <a:extLst>
            <a:ext uri="{FF2B5EF4-FFF2-40B4-BE49-F238E27FC236}">
              <a16:creationId xmlns:a16="http://schemas.microsoft.com/office/drawing/2014/main" id="{E8ADF725-1EC9-4B6A-A48E-1B3222F53789}"/>
            </a:ext>
          </a:extLst>
        </xdr:cNvPr>
        <xdr:cNvSpPr/>
      </xdr:nvSpPr>
      <xdr:spPr>
        <a:xfrm>
          <a:off x="19897725" y="98761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148607</xdr:rowOff>
    </xdr:from>
    <xdr:ext cx="469744" cy="259045"/>
    <xdr:sp macro="" textlink="">
      <xdr:nvSpPr>
        <xdr:cNvPr id="515" name="【学校施設】&#10;一人当たり面積該当値テキスト">
          <a:extLst>
            <a:ext uri="{FF2B5EF4-FFF2-40B4-BE49-F238E27FC236}">
              <a16:creationId xmlns:a16="http://schemas.microsoft.com/office/drawing/2014/main" id="{9433F907-103A-4922-8A81-084AD1F128B0}"/>
            </a:ext>
          </a:extLst>
        </xdr:cNvPr>
        <xdr:cNvSpPr txBox="1"/>
      </xdr:nvSpPr>
      <xdr:spPr>
        <a:xfrm>
          <a:off x="19992975" y="986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907</xdr:rowOff>
    </xdr:from>
    <xdr:to>
      <xdr:col>112</xdr:col>
      <xdr:colOff>38100</xdr:colOff>
      <xdr:row>61</xdr:row>
      <xdr:rowOff>102507</xdr:rowOff>
    </xdr:to>
    <xdr:sp macro="" textlink="">
      <xdr:nvSpPr>
        <xdr:cNvPr id="516" name="楕円 515">
          <a:extLst>
            <a:ext uri="{FF2B5EF4-FFF2-40B4-BE49-F238E27FC236}">
              <a16:creationId xmlns:a16="http://schemas.microsoft.com/office/drawing/2014/main" id="{B2F24360-2814-4B0F-BCED-E2B47904D42F}"/>
            </a:ext>
          </a:extLst>
        </xdr:cNvPr>
        <xdr:cNvSpPr/>
      </xdr:nvSpPr>
      <xdr:spPr>
        <a:xfrm>
          <a:off x="19154775" y="98783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49530</xdr:rowOff>
    </xdr:from>
    <xdr:to>
      <xdr:col>116</xdr:col>
      <xdr:colOff>63500</xdr:colOff>
      <xdr:row>61</xdr:row>
      <xdr:rowOff>51707</xdr:rowOff>
    </xdr:to>
    <xdr:cxnSp macro="">
      <xdr:nvCxnSpPr>
        <xdr:cNvPr id="517" name="直線コネクタ 516">
          <a:extLst>
            <a:ext uri="{FF2B5EF4-FFF2-40B4-BE49-F238E27FC236}">
              <a16:creationId xmlns:a16="http://schemas.microsoft.com/office/drawing/2014/main" id="{C9D9C025-6FE7-4E84-827A-DD18CE43565E}"/>
            </a:ext>
          </a:extLst>
        </xdr:cNvPr>
        <xdr:cNvCxnSpPr/>
      </xdr:nvCxnSpPr>
      <xdr:spPr>
        <a:xfrm flipV="1">
          <a:off x="19202400" y="9923780"/>
          <a:ext cx="752475"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4173</xdr:rowOff>
    </xdr:from>
    <xdr:to>
      <xdr:col>107</xdr:col>
      <xdr:colOff>101600</xdr:colOff>
      <xdr:row>61</xdr:row>
      <xdr:rowOff>105773</xdr:rowOff>
    </xdr:to>
    <xdr:sp macro="" textlink="">
      <xdr:nvSpPr>
        <xdr:cNvPr id="518" name="楕円 517">
          <a:extLst>
            <a:ext uri="{FF2B5EF4-FFF2-40B4-BE49-F238E27FC236}">
              <a16:creationId xmlns:a16="http://schemas.microsoft.com/office/drawing/2014/main" id="{35061C2E-BB21-4BEE-9A79-6B9D5A0AF197}"/>
            </a:ext>
          </a:extLst>
        </xdr:cNvPr>
        <xdr:cNvSpPr/>
      </xdr:nvSpPr>
      <xdr:spPr>
        <a:xfrm>
          <a:off x="18345150" y="98847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51707</xdr:rowOff>
    </xdr:from>
    <xdr:to>
      <xdr:col>111</xdr:col>
      <xdr:colOff>177800</xdr:colOff>
      <xdr:row>61</xdr:row>
      <xdr:rowOff>54973</xdr:rowOff>
    </xdr:to>
    <xdr:cxnSp macro="">
      <xdr:nvCxnSpPr>
        <xdr:cNvPr id="519" name="直線コネクタ 518">
          <a:extLst>
            <a:ext uri="{FF2B5EF4-FFF2-40B4-BE49-F238E27FC236}">
              <a16:creationId xmlns:a16="http://schemas.microsoft.com/office/drawing/2014/main" id="{6C7E6EF0-E55A-4FB5-A5D5-5B39405B5327}"/>
            </a:ext>
          </a:extLst>
        </xdr:cNvPr>
        <xdr:cNvCxnSpPr/>
      </xdr:nvCxnSpPr>
      <xdr:spPr>
        <a:xfrm flipV="1">
          <a:off x="18392775" y="9925957"/>
          <a:ext cx="80962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907</xdr:rowOff>
    </xdr:from>
    <xdr:to>
      <xdr:col>102</xdr:col>
      <xdr:colOff>165100</xdr:colOff>
      <xdr:row>61</xdr:row>
      <xdr:rowOff>102507</xdr:rowOff>
    </xdr:to>
    <xdr:sp macro="" textlink="">
      <xdr:nvSpPr>
        <xdr:cNvPr id="520" name="楕円 519">
          <a:extLst>
            <a:ext uri="{FF2B5EF4-FFF2-40B4-BE49-F238E27FC236}">
              <a16:creationId xmlns:a16="http://schemas.microsoft.com/office/drawing/2014/main" id="{AAACD5C4-8B69-46BF-883A-0B8863F58A69}"/>
            </a:ext>
          </a:extLst>
        </xdr:cNvPr>
        <xdr:cNvSpPr/>
      </xdr:nvSpPr>
      <xdr:spPr>
        <a:xfrm>
          <a:off x="17554575" y="987833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51707</xdr:rowOff>
    </xdr:from>
    <xdr:to>
      <xdr:col>107</xdr:col>
      <xdr:colOff>50800</xdr:colOff>
      <xdr:row>61</xdr:row>
      <xdr:rowOff>54973</xdr:rowOff>
    </xdr:to>
    <xdr:cxnSp macro="">
      <xdr:nvCxnSpPr>
        <xdr:cNvPr id="521" name="直線コネクタ 520">
          <a:extLst>
            <a:ext uri="{FF2B5EF4-FFF2-40B4-BE49-F238E27FC236}">
              <a16:creationId xmlns:a16="http://schemas.microsoft.com/office/drawing/2014/main" id="{F3D0CD0A-7E7E-4EDD-A6E8-73D8212ECC58}"/>
            </a:ext>
          </a:extLst>
        </xdr:cNvPr>
        <xdr:cNvCxnSpPr/>
      </xdr:nvCxnSpPr>
      <xdr:spPr>
        <a:xfrm>
          <a:off x="17602200" y="9925957"/>
          <a:ext cx="790575"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1996</xdr:rowOff>
    </xdr:from>
    <xdr:to>
      <xdr:col>98</xdr:col>
      <xdr:colOff>38100</xdr:colOff>
      <xdr:row>61</xdr:row>
      <xdr:rowOff>103596</xdr:rowOff>
    </xdr:to>
    <xdr:sp macro="" textlink="">
      <xdr:nvSpPr>
        <xdr:cNvPr id="522" name="楕円 521">
          <a:extLst>
            <a:ext uri="{FF2B5EF4-FFF2-40B4-BE49-F238E27FC236}">
              <a16:creationId xmlns:a16="http://schemas.microsoft.com/office/drawing/2014/main" id="{2134ECAE-17FC-4FD3-B4AA-E90500241A63}"/>
            </a:ext>
          </a:extLst>
        </xdr:cNvPr>
        <xdr:cNvSpPr/>
      </xdr:nvSpPr>
      <xdr:spPr>
        <a:xfrm>
          <a:off x="16754475" y="98794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51707</xdr:rowOff>
    </xdr:from>
    <xdr:to>
      <xdr:col>102</xdr:col>
      <xdr:colOff>114300</xdr:colOff>
      <xdr:row>61</xdr:row>
      <xdr:rowOff>52796</xdr:rowOff>
    </xdr:to>
    <xdr:cxnSp macro="">
      <xdr:nvCxnSpPr>
        <xdr:cNvPr id="523" name="直線コネクタ 522">
          <a:extLst>
            <a:ext uri="{FF2B5EF4-FFF2-40B4-BE49-F238E27FC236}">
              <a16:creationId xmlns:a16="http://schemas.microsoft.com/office/drawing/2014/main" id="{13A51BDB-281D-40B7-BAC0-6AD06B00B10D}"/>
            </a:ext>
          </a:extLst>
        </xdr:cNvPr>
        <xdr:cNvCxnSpPr/>
      </xdr:nvCxnSpPr>
      <xdr:spPr>
        <a:xfrm flipV="1">
          <a:off x="16802100" y="9925957"/>
          <a:ext cx="8001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524" name="n_1aveValue【学校施設】&#10;一人当たり面積">
          <a:extLst>
            <a:ext uri="{FF2B5EF4-FFF2-40B4-BE49-F238E27FC236}">
              <a16:creationId xmlns:a16="http://schemas.microsoft.com/office/drawing/2014/main" id="{9E1640A6-94B6-4C71-AD03-94410F7DEDDF}"/>
            </a:ext>
          </a:extLst>
        </xdr:cNvPr>
        <xdr:cNvSpPr txBox="1"/>
      </xdr:nvSpPr>
      <xdr:spPr>
        <a:xfrm>
          <a:off x="18983402" y="949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525" name="n_2aveValue【学校施設】&#10;一人当たり面積">
          <a:extLst>
            <a:ext uri="{FF2B5EF4-FFF2-40B4-BE49-F238E27FC236}">
              <a16:creationId xmlns:a16="http://schemas.microsoft.com/office/drawing/2014/main" id="{C6E6532F-EC3D-4307-972C-033B2529DBFC}"/>
            </a:ext>
          </a:extLst>
        </xdr:cNvPr>
        <xdr:cNvSpPr txBox="1"/>
      </xdr:nvSpPr>
      <xdr:spPr>
        <a:xfrm>
          <a:off x="18183302" y="95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526" name="n_3aveValue【学校施設】&#10;一人当たり面積">
          <a:extLst>
            <a:ext uri="{FF2B5EF4-FFF2-40B4-BE49-F238E27FC236}">
              <a16:creationId xmlns:a16="http://schemas.microsoft.com/office/drawing/2014/main" id="{07B76F49-D2F3-41B5-A8A2-9DECC8A0DFDB}"/>
            </a:ext>
          </a:extLst>
        </xdr:cNvPr>
        <xdr:cNvSpPr txBox="1"/>
      </xdr:nvSpPr>
      <xdr:spPr>
        <a:xfrm>
          <a:off x="17383202" y="9546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527" name="n_4aveValue【学校施設】&#10;一人当たり面積">
          <a:extLst>
            <a:ext uri="{FF2B5EF4-FFF2-40B4-BE49-F238E27FC236}">
              <a16:creationId xmlns:a16="http://schemas.microsoft.com/office/drawing/2014/main" id="{B85C313C-08FD-4804-A7A9-910290D4DA53}"/>
            </a:ext>
          </a:extLst>
        </xdr:cNvPr>
        <xdr:cNvSpPr txBox="1"/>
      </xdr:nvSpPr>
      <xdr:spPr>
        <a:xfrm>
          <a:off x="16592627" y="95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93634</xdr:rowOff>
    </xdr:from>
    <xdr:ext cx="469744" cy="259045"/>
    <xdr:sp macro="" textlink="">
      <xdr:nvSpPr>
        <xdr:cNvPr id="528" name="n_1mainValue【学校施設】&#10;一人当たり面積">
          <a:extLst>
            <a:ext uri="{FF2B5EF4-FFF2-40B4-BE49-F238E27FC236}">
              <a16:creationId xmlns:a16="http://schemas.microsoft.com/office/drawing/2014/main" id="{8EFB27C7-928A-475E-AD1B-80699C16A206}"/>
            </a:ext>
          </a:extLst>
        </xdr:cNvPr>
        <xdr:cNvSpPr txBox="1"/>
      </xdr:nvSpPr>
      <xdr:spPr>
        <a:xfrm>
          <a:off x="18983402" y="997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96900</xdr:rowOff>
    </xdr:from>
    <xdr:ext cx="469744" cy="259045"/>
    <xdr:sp macro="" textlink="">
      <xdr:nvSpPr>
        <xdr:cNvPr id="529" name="n_2mainValue【学校施設】&#10;一人当たり面積">
          <a:extLst>
            <a:ext uri="{FF2B5EF4-FFF2-40B4-BE49-F238E27FC236}">
              <a16:creationId xmlns:a16="http://schemas.microsoft.com/office/drawing/2014/main" id="{138C75B3-BC41-49D1-8302-30ECDF97477F}"/>
            </a:ext>
          </a:extLst>
        </xdr:cNvPr>
        <xdr:cNvSpPr txBox="1"/>
      </xdr:nvSpPr>
      <xdr:spPr>
        <a:xfrm>
          <a:off x="18183302" y="997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93634</xdr:rowOff>
    </xdr:from>
    <xdr:ext cx="469744" cy="259045"/>
    <xdr:sp macro="" textlink="">
      <xdr:nvSpPr>
        <xdr:cNvPr id="530" name="n_3mainValue【学校施設】&#10;一人当たり面積">
          <a:extLst>
            <a:ext uri="{FF2B5EF4-FFF2-40B4-BE49-F238E27FC236}">
              <a16:creationId xmlns:a16="http://schemas.microsoft.com/office/drawing/2014/main" id="{15EB575D-7CBE-47E5-BE3A-E766EF867E8F}"/>
            </a:ext>
          </a:extLst>
        </xdr:cNvPr>
        <xdr:cNvSpPr txBox="1"/>
      </xdr:nvSpPr>
      <xdr:spPr>
        <a:xfrm>
          <a:off x="17383202" y="997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94723</xdr:rowOff>
    </xdr:from>
    <xdr:ext cx="469744" cy="259045"/>
    <xdr:sp macro="" textlink="">
      <xdr:nvSpPr>
        <xdr:cNvPr id="531" name="n_4mainValue【学校施設】&#10;一人当たり面積">
          <a:extLst>
            <a:ext uri="{FF2B5EF4-FFF2-40B4-BE49-F238E27FC236}">
              <a16:creationId xmlns:a16="http://schemas.microsoft.com/office/drawing/2014/main" id="{0960529F-AC6B-45A4-9EC3-2C5553C72615}"/>
            </a:ext>
          </a:extLst>
        </xdr:cNvPr>
        <xdr:cNvSpPr txBox="1"/>
      </xdr:nvSpPr>
      <xdr:spPr>
        <a:xfrm>
          <a:off x="16592627" y="997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a:extLst>
            <a:ext uri="{FF2B5EF4-FFF2-40B4-BE49-F238E27FC236}">
              <a16:creationId xmlns:a16="http://schemas.microsoft.com/office/drawing/2014/main" id="{B0B25F94-7C8B-45BC-9C46-76B20654165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a:extLst>
            <a:ext uri="{FF2B5EF4-FFF2-40B4-BE49-F238E27FC236}">
              <a16:creationId xmlns:a16="http://schemas.microsoft.com/office/drawing/2014/main" id="{BF3EC772-EEC8-40A7-819E-AFF3A325BDA3}"/>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a:extLst>
            <a:ext uri="{FF2B5EF4-FFF2-40B4-BE49-F238E27FC236}">
              <a16:creationId xmlns:a16="http://schemas.microsoft.com/office/drawing/2014/main" id="{407F3FFE-D669-47EF-8E84-B0C6B9BADEA3}"/>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a:extLst>
            <a:ext uri="{FF2B5EF4-FFF2-40B4-BE49-F238E27FC236}">
              <a16:creationId xmlns:a16="http://schemas.microsoft.com/office/drawing/2014/main" id="{FE9BE921-7F60-4F2A-916E-6CC4744C5051}"/>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a:extLst>
            <a:ext uri="{FF2B5EF4-FFF2-40B4-BE49-F238E27FC236}">
              <a16:creationId xmlns:a16="http://schemas.microsoft.com/office/drawing/2014/main" id="{7A97DDF2-0899-40B4-A048-04FDDED7C923}"/>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a:extLst>
            <a:ext uri="{FF2B5EF4-FFF2-40B4-BE49-F238E27FC236}">
              <a16:creationId xmlns:a16="http://schemas.microsoft.com/office/drawing/2014/main" id="{B5B0DE0A-EBDD-4A08-8ED2-F8A64C816A85}"/>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a:extLst>
            <a:ext uri="{FF2B5EF4-FFF2-40B4-BE49-F238E27FC236}">
              <a16:creationId xmlns:a16="http://schemas.microsoft.com/office/drawing/2014/main" id="{A2EF1201-73B7-495E-95AE-B477CDA15CBB}"/>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a:extLst>
            <a:ext uri="{FF2B5EF4-FFF2-40B4-BE49-F238E27FC236}">
              <a16:creationId xmlns:a16="http://schemas.microsoft.com/office/drawing/2014/main" id="{01AF6E01-B29E-4C22-BB98-B92494E0B0A7}"/>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a:extLst>
            <a:ext uri="{FF2B5EF4-FFF2-40B4-BE49-F238E27FC236}">
              <a16:creationId xmlns:a16="http://schemas.microsoft.com/office/drawing/2014/main" id="{653CFBBC-9FD1-4333-B880-7546E369DE1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a:extLst>
            <a:ext uri="{FF2B5EF4-FFF2-40B4-BE49-F238E27FC236}">
              <a16:creationId xmlns:a16="http://schemas.microsoft.com/office/drawing/2014/main" id="{1064917F-220D-4192-92F9-1069656AB89E}"/>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a:extLst>
            <a:ext uri="{FF2B5EF4-FFF2-40B4-BE49-F238E27FC236}">
              <a16:creationId xmlns:a16="http://schemas.microsoft.com/office/drawing/2014/main" id="{CA60359A-00A6-4976-8B55-0F7957EAC6F5}"/>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a:extLst>
            <a:ext uri="{FF2B5EF4-FFF2-40B4-BE49-F238E27FC236}">
              <a16:creationId xmlns:a16="http://schemas.microsoft.com/office/drawing/2014/main" id="{F66E4BB8-12F4-4485-8B75-DBE338F93C8A}"/>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4" name="テキスト ボックス 543">
          <a:extLst>
            <a:ext uri="{FF2B5EF4-FFF2-40B4-BE49-F238E27FC236}">
              <a16:creationId xmlns:a16="http://schemas.microsoft.com/office/drawing/2014/main" id="{15076838-A068-44B0-9635-56296F5E2181}"/>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a:extLst>
            <a:ext uri="{FF2B5EF4-FFF2-40B4-BE49-F238E27FC236}">
              <a16:creationId xmlns:a16="http://schemas.microsoft.com/office/drawing/2014/main" id="{6D9CF18C-40C1-472B-A1C2-56D425CC19CB}"/>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a:extLst>
            <a:ext uri="{FF2B5EF4-FFF2-40B4-BE49-F238E27FC236}">
              <a16:creationId xmlns:a16="http://schemas.microsoft.com/office/drawing/2014/main" id="{28C8EDF9-1377-462E-923E-3D1162D119F2}"/>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a:extLst>
            <a:ext uri="{FF2B5EF4-FFF2-40B4-BE49-F238E27FC236}">
              <a16:creationId xmlns:a16="http://schemas.microsoft.com/office/drawing/2014/main" id="{C60C8A47-5F07-4031-A0A1-31AD912239A5}"/>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a:extLst>
            <a:ext uri="{FF2B5EF4-FFF2-40B4-BE49-F238E27FC236}">
              <a16:creationId xmlns:a16="http://schemas.microsoft.com/office/drawing/2014/main" id="{A104F2BF-4372-4EAC-8E6C-813B1B11A775}"/>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a:extLst>
            <a:ext uri="{FF2B5EF4-FFF2-40B4-BE49-F238E27FC236}">
              <a16:creationId xmlns:a16="http://schemas.microsoft.com/office/drawing/2014/main" id="{3D6A7F03-F44A-4AF1-B4EC-3563EA8883F9}"/>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a:extLst>
            <a:ext uri="{FF2B5EF4-FFF2-40B4-BE49-F238E27FC236}">
              <a16:creationId xmlns:a16="http://schemas.microsoft.com/office/drawing/2014/main" id="{8127B123-7EA3-4F90-91BD-984990C62A1C}"/>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a:extLst>
            <a:ext uri="{FF2B5EF4-FFF2-40B4-BE49-F238E27FC236}">
              <a16:creationId xmlns:a16="http://schemas.microsoft.com/office/drawing/2014/main" id="{F67DC34E-5D0C-420C-AE77-109660508776}"/>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2" name="テキスト ボックス 551">
          <a:extLst>
            <a:ext uri="{FF2B5EF4-FFF2-40B4-BE49-F238E27FC236}">
              <a16:creationId xmlns:a16="http://schemas.microsoft.com/office/drawing/2014/main" id="{028B8E74-C450-439D-B098-D0BA7A4E7E51}"/>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a:extLst>
            <a:ext uri="{FF2B5EF4-FFF2-40B4-BE49-F238E27FC236}">
              <a16:creationId xmlns:a16="http://schemas.microsoft.com/office/drawing/2014/main" id="{0B9F5A08-7EDA-4CD8-89AB-28AA9FB0C4E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4" name="テキスト ボックス 553">
          <a:extLst>
            <a:ext uri="{FF2B5EF4-FFF2-40B4-BE49-F238E27FC236}">
              <a16:creationId xmlns:a16="http://schemas.microsoft.com/office/drawing/2014/main" id="{0858B29A-79AB-4C0C-8C66-4F0FD058A068}"/>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児童館】&#10;有形固定資産減価償却率グラフ枠">
          <a:extLst>
            <a:ext uri="{FF2B5EF4-FFF2-40B4-BE49-F238E27FC236}">
              <a16:creationId xmlns:a16="http://schemas.microsoft.com/office/drawing/2014/main" id="{F6038363-73FF-44B8-8911-0B8F089EB48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556" name="直線コネクタ 555">
          <a:extLst>
            <a:ext uri="{FF2B5EF4-FFF2-40B4-BE49-F238E27FC236}">
              <a16:creationId xmlns:a16="http://schemas.microsoft.com/office/drawing/2014/main" id="{5BFF0D14-507A-4E31-B8D8-3D398B284257}"/>
            </a:ext>
          </a:extLst>
        </xdr:cNvPr>
        <xdr:cNvCxnSpPr/>
      </xdr:nvCxnSpPr>
      <xdr:spPr>
        <a:xfrm flipV="1">
          <a:off x="14696439" y="12658089"/>
          <a:ext cx="0" cy="1381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57" name="【児童館】&#10;有形固定資産減価償却率最小値テキスト">
          <a:extLst>
            <a:ext uri="{FF2B5EF4-FFF2-40B4-BE49-F238E27FC236}">
              <a16:creationId xmlns:a16="http://schemas.microsoft.com/office/drawing/2014/main" id="{3CD80CE4-405B-49DA-A392-A544B10A01A2}"/>
            </a:ext>
          </a:extLst>
        </xdr:cNvPr>
        <xdr:cNvSpPr txBox="1"/>
      </xdr:nvSpPr>
      <xdr:spPr>
        <a:xfrm>
          <a:off x="14735175"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8" name="直線コネクタ 557">
          <a:extLst>
            <a:ext uri="{FF2B5EF4-FFF2-40B4-BE49-F238E27FC236}">
              <a16:creationId xmlns:a16="http://schemas.microsoft.com/office/drawing/2014/main" id="{B02ACCD6-D02B-408A-9B55-8EDA7BE78416}"/>
            </a:ext>
          </a:extLst>
        </xdr:cNvPr>
        <xdr:cNvCxnSpPr/>
      </xdr:nvCxnSpPr>
      <xdr:spPr>
        <a:xfrm>
          <a:off x="14611350" y="1403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559" name="【児童館】&#10;有形固定資産減価償却率最大値テキスト">
          <a:extLst>
            <a:ext uri="{FF2B5EF4-FFF2-40B4-BE49-F238E27FC236}">
              <a16:creationId xmlns:a16="http://schemas.microsoft.com/office/drawing/2014/main" id="{F5BB2372-B56C-41ED-8694-5194B354EBE3}"/>
            </a:ext>
          </a:extLst>
        </xdr:cNvPr>
        <xdr:cNvSpPr txBox="1"/>
      </xdr:nvSpPr>
      <xdr:spPr>
        <a:xfrm>
          <a:off x="14735175" y="1244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560" name="直線コネクタ 559">
          <a:extLst>
            <a:ext uri="{FF2B5EF4-FFF2-40B4-BE49-F238E27FC236}">
              <a16:creationId xmlns:a16="http://schemas.microsoft.com/office/drawing/2014/main" id="{EAD7CFC2-511A-49D7-88A4-3DD9472E6B14}"/>
            </a:ext>
          </a:extLst>
        </xdr:cNvPr>
        <xdr:cNvCxnSpPr/>
      </xdr:nvCxnSpPr>
      <xdr:spPr>
        <a:xfrm>
          <a:off x="14611350" y="12658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561" name="【児童館】&#10;有形固定資産減価償却率平均値テキスト">
          <a:extLst>
            <a:ext uri="{FF2B5EF4-FFF2-40B4-BE49-F238E27FC236}">
              <a16:creationId xmlns:a16="http://schemas.microsoft.com/office/drawing/2014/main" id="{9A93FD25-425D-48AE-BE91-A1D3EF59837C}"/>
            </a:ext>
          </a:extLst>
        </xdr:cNvPr>
        <xdr:cNvSpPr txBox="1"/>
      </xdr:nvSpPr>
      <xdr:spPr>
        <a:xfrm>
          <a:off x="14735175" y="13155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562" name="フローチャート: 判断 561">
          <a:extLst>
            <a:ext uri="{FF2B5EF4-FFF2-40B4-BE49-F238E27FC236}">
              <a16:creationId xmlns:a16="http://schemas.microsoft.com/office/drawing/2014/main" id="{AC3690BA-6A37-4DCD-BBB4-81E619A21F9A}"/>
            </a:ext>
          </a:extLst>
        </xdr:cNvPr>
        <xdr:cNvSpPr/>
      </xdr:nvSpPr>
      <xdr:spPr>
        <a:xfrm>
          <a:off x="14649450" y="131806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563" name="フローチャート: 判断 562">
          <a:extLst>
            <a:ext uri="{FF2B5EF4-FFF2-40B4-BE49-F238E27FC236}">
              <a16:creationId xmlns:a16="http://schemas.microsoft.com/office/drawing/2014/main" id="{BE70359E-D351-477C-9A87-9160E68E46A5}"/>
            </a:ext>
          </a:extLst>
        </xdr:cNvPr>
        <xdr:cNvSpPr/>
      </xdr:nvSpPr>
      <xdr:spPr>
        <a:xfrm>
          <a:off x="13887450" y="13150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564" name="フローチャート: 判断 563">
          <a:extLst>
            <a:ext uri="{FF2B5EF4-FFF2-40B4-BE49-F238E27FC236}">
              <a16:creationId xmlns:a16="http://schemas.microsoft.com/office/drawing/2014/main" id="{B1BA0B57-EE57-4F8D-A5D0-8A91331CA376}"/>
            </a:ext>
          </a:extLst>
        </xdr:cNvPr>
        <xdr:cNvSpPr/>
      </xdr:nvSpPr>
      <xdr:spPr>
        <a:xfrm>
          <a:off x="130968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565" name="フローチャート: 判断 564">
          <a:extLst>
            <a:ext uri="{FF2B5EF4-FFF2-40B4-BE49-F238E27FC236}">
              <a16:creationId xmlns:a16="http://schemas.microsoft.com/office/drawing/2014/main" id="{CACC42BA-F749-4A6B-840C-63FE92940A58}"/>
            </a:ext>
          </a:extLst>
        </xdr:cNvPr>
        <xdr:cNvSpPr/>
      </xdr:nvSpPr>
      <xdr:spPr>
        <a:xfrm>
          <a:off x="12296775" y="132080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566" name="フローチャート: 判断 565">
          <a:extLst>
            <a:ext uri="{FF2B5EF4-FFF2-40B4-BE49-F238E27FC236}">
              <a16:creationId xmlns:a16="http://schemas.microsoft.com/office/drawing/2014/main" id="{55098380-88CF-48B9-9BCF-3F1E784C9499}"/>
            </a:ext>
          </a:extLst>
        </xdr:cNvPr>
        <xdr:cNvSpPr/>
      </xdr:nvSpPr>
      <xdr:spPr>
        <a:xfrm>
          <a:off x="11487150" y="131635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17408C21-F901-4028-9962-0EAF09AA4853}"/>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F19B27A2-BE70-47B3-A7D7-35C28B8931BF}"/>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3CE5C134-D565-45E3-8D98-53357FC9F48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958E09F8-30DA-4C78-AECF-BBC2F62C5133}"/>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88522470-E890-4991-8A95-4206C6F5053E}"/>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10161</xdr:rowOff>
    </xdr:from>
    <xdr:to>
      <xdr:col>85</xdr:col>
      <xdr:colOff>177800</xdr:colOff>
      <xdr:row>79</xdr:row>
      <xdr:rowOff>111761</xdr:rowOff>
    </xdr:to>
    <xdr:sp macro="" textlink="">
      <xdr:nvSpPr>
        <xdr:cNvPr id="572" name="楕円 571">
          <a:extLst>
            <a:ext uri="{FF2B5EF4-FFF2-40B4-BE49-F238E27FC236}">
              <a16:creationId xmlns:a16="http://schemas.microsoft.com/office/drawing/2014/main" id="{CC597078-451F-407A-8EA3-C717F1608855}"/>
            </a:ext>
          </a:extLst>
        </xdr:cNvPr>
        <xdr:cNvSpPr/>
      </xdr:nvSpPr>
      <xdr:spPr>
        <a:xfrm>
          <a:off x="14649450" y="127990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33038</xdr:rowOff>
    </xdr:from>
    <xdr:ext cx="405111" cy="259045"/>
    <xdr:sp macro="" textlink="">
      <xdr:nvSpPr>
        <xdr:cNvPr id="573" name="【児童館】&#10;有形固定資産減価償却率該当値テキスト">
          <a:extLst>
            <a:ext uri="{FF2B5EF4-FFF2-40B4-BE49-F238E27FC236}">
              <a16:creationId xmlns:a16="http://schemas.microsoft.com/office/drawing/2014/main" id="{D1DD6DCA-6CF0-4693-868B-7DB90B3B582E}"/>
            </a:ext>
          </a:extLst>
        </xdr:cNvPr>
        <xdr:cNvSpPr txBox="1"/>
      </xdr:nvSpPr>
      <xdr:spPr>
        <a:xfrm>
          <a:off x="14735175" y="1266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143511</xdr:rowOff>
    </xdr:from>
    <xdr:to>
      <xdr:col>81</xdr:col>
      <xdr:colOff>101600</xdr:colOff>
      <xdr:row>79</xdr:row>
      <xdr:rowOff>73661</xdr:rowOff>
    </xdr:to>
    <xdr:sp macro="" textlink="">
      <xdr:nvSpPr>
        <xdr:cNvPr id="574" name="楕円 573">
          <a:extLst>
            <a:ext uri="{FF2B5EF4-FFF2-40B4-BE49-F238E27FC236}">
              <a16:creationId xmlns:a16="http://schemas.microsoft.com/office/drawing/2014/main" id="{29C67123-CA25-43C0-A316-3A3CB10D5596}"/>
            </a:ext>
          </a:extLst>
        </xdr:cNvPr>
        <xdr:cNvSpPr/>
      </xdr:nvSpPr>
      <xdr:spPr>
        <a:xfrm>
          <a:off x="13887450" y="127704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22861</xdr:rowOff>
    </xdr:from>
    <xdr:to>
      <xdr:col>85</xdr:col>
      <xdr:colOff>127000</xdr:colOff>
      <xdr:row>79</xdr:row>
      <xdr:rowOff>60961</xdr:rowOff>
    </xdr:to>
    <xdr:cxnSp macro="">
      <xdr:nvCxnSpPr>
        <xdr:cNvPr id="575" name="直線コネクタ 574">
          <a:extLst>
            <a:ext uri="{FF2B5EF4-FFF2-40B4-BE49-F238E27FC236}">
              <a16:creationId xmlns:a16="http://schemas.microsoft.com/office/drawing/2014/main" id="{DFF3BC70-EFD1-4C00-A3DA-C8AAB8574582}"/>
            </a:ext>
          </a:extLst>
        </xdr:cNvPr>
        <xdr:cNvCxnSpPr/>
      </xdr:nvCxnSpPr>
      <xdr:spPr>
        <a:xfrm>
          <a:off x="13935075" y="12818111"/>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105411</xdr:rowOff>
    </xdr:from>
    <xdr:to>
      <xdr:col>76</xdr:col>
      <xdr:colOff>165100</xdr:colOff>
      <xdr:row>79</xdr:row>
      <xdr:rowOff>35561</xdr:rowOff>
    </xdr:to>
    <xdr:sp macro="" textlink="">
      <xdr:nvSpPr>
        <xdr:cNvPr id="576" name="楕円 575">
          <a:extLst>
            <a:ext uri="{FF2B5EF4-FFF2-40B4-BE49-F238E27FC236}">
              <a16:creationId xmlns:a16="http://schemas.microsoft.com/office/drawing/2014/main" id="{EBD6D065-01CB-4B95-BF9A-F1526E02D244}"/>
            </a:ext>
          </a:extLst>
        </xdr:cNvPr>
        <xdr:cNvSpPr/>
      </xdr:nvSpPr>
      <xdr:spPr>
        <a:xfrm>
          <a:off x="13096875" y="127323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156211</xdr:rowOff>
    </xdr:from>
    <xdr:to>
      <xdr:col>81</xdr:col>
      <xdr:colOff>50800</xdr:colOff>
      <xdr:row>79</xdr:row>
      <xdr:rowOff>22861</xdr:rowOff>
    </xdr:to>
    <xdr:cxnSp macro="">
      <xdr:nvCxnSpPr>
        <xdr:cNvPr id="577" name="直線コネクタ 576">
          <a:extLst>
            <a:ext uri="{FF2B5EF4-FFF2-40B4-BE49-F238E27FC236}">
              <a16:creationId xmlns:a16="http://schemas.microsoft.com/office/drawing/2014/main" id="{1A9AAFDC-7BD4-4D34-995A-470CB9BDE1B7}"/>
            </a:ext>
          </a:extLst>
        </xdr:cNvPr>
        <xdr:cNvCxnSpPr/>
      </xdr:nvCxnSpPr>
      <xdr:spPr>
        <a:xfrm>
          <a:off x="13144500" y="12789536"/>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67311</xdr:rowOff>
    </xdr:from>
    <xdr:to>
      <xdr:col>72</xdr:col>
      <xdr:colOff>38100</xdr:colOff>
      <xdr:row>78</xdr:row>
      <xdr:rowOff>168911</xdr:rowOff>
    </xdr:to>
    <xdr:sp macro="" textlink="">
      <xdr:nvSpPr>
        <xdr:cNvPr id="578" name="楕円 577">
          <a:extLst>
            <a:ext uri="{FF2B5EF4-FFF2-40B4-BE49-F238E27FC236}">
              <a16:creationId xmlns:a16="http://schemas.microsoft.com/office/drawing/2014/main" id="{83808D5E-3E04-4557-9642-EA3812F341E8}"/>
            </a:ext>
          </a:extLst>
        </xdr:cNvPr>
        <xdr:cNvSpPr/>
      </xdr:nvSpPr>
      <xdr:spPr>
        <a:xfrm>
          <a:off x="12296775" y="12694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118111</xdr:rowOff>
    </xdr:from>
    <xdr:to>
      <xdr:col>76</xdr:col>
      <xdr:colOff>114300</xdr:colOff>
      <xdr:row>78</xdr:row>
      <xdr:rowOff>156211</xdr:rowOff>
    </xdr:to>
    <xdr:cxnSp macro="">
      <xdr:nvCxnSpPr>
        <xdr:cNvPr id="579" name="直線コネクタ 578">
          <a:extLst>
            <a:ext uri="{FF2B5EF4-FFF2-40B4-BE49-F238E27FC236}">
              <a16:creationId xmlns:a16="http://schemas.microsoft.com/office/drawing/2014/main" id="{9EC413E0-8CCC-45B2-A2AE-F8FC6992A0E6}"/>
            </a:ext>
          </a:extLst>
        </xdr:cNvPr>
        <xdr:cNvCxnSpPr/>
      </xdr:nvCxnSpPr>
      <xdr:spPr>
        <a:xfrm>
          <a:off x="12344400" y="12751436"/>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29211</xdr:rowOff>
    </xdr:from>
    <xdr:to>
      <xdr:col>67</xdr:col>
      <xdr:colOff>101600</xdr:colOff>
      <xdr:row>78</xdr:row>
      <xdr:rowOff>130811</xdr:rowOff>
    </xdr:to>
    <xdr:sp macro="" textlink="">
      <xdr:nvSpPr>
        <xdr:cNvPr id="580" name="楕円 579">
          <a:extLst>
            <a:ext uri="{FF2B5EF4-FFF2-40B4-BE49-F238E27FC236}">
              <a16:creationId xmlns:a16="http://schemas.microsoft.com/office/drawing/2014/main" id="{F04BD27A-C054-4DC9-B692-568B04F8B9D3}"/>
            </a:ext>
          </a:extLst>
        </xdr:cNvPr>
        <xdr:cNvSpPr/>
      </xdr:nvSpPr>
      <xdr:spPr>
        <a:xfrm>
          <a:off x="11487150" y="126561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80011</xdr:rowOff>
    </xdr:from>
    <xdr:to>
      <xdr:col>71</xdr:col>
      <xdr:colOff>177800</xdr:colOff>
      <xdr:row>78</xdr:row>
      <xdr:rowOff>118111</xdr:rowOff>
    </xdr:to>
    <xdr:cxnSp macro="">
      <xdr:nvCxnSpPr>
        <xdr:cNvPr id="581" name="直線コネクタ 580">
          <a:extLst>
            <a:ext uri="{FF2B5EF4-FFF2-40B4-BE49-F238E27FC236}">
              <a16:creationId xmlns:a16="http://schemas.microsoft.com/office/drawing/2014/main" id="{87779882-97BC-43A4-972F-D34341958548}"/>
            </a:ext>
          </a:extLst>
        </xdr:cNvPr>
        <xdr:cNvCxnSpPr/>
      </xdr:nvCxnSpPr>
      <xdr:spPr>
        <a:xfrm>
          <a:off x="11534775" y="12713336"/>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582" name="n_1aveValue【児童館】&#10;有形固定資産減価償却率">
          <a:extLst>
            <a:ext uri="{FF2B5EF4-FFF2-40B4-BE49-F238E27FC236}">
              <a16:creationId xmlns:a16="http://schemas.microsoft.com/office/drawing/2014/main" id="{17440B68-BEF9-4C6C-AAFC-E4A0F8243BB1}"/>
            </a:ext>
          </a:extLst>
        </xdr:cNvPr>
        <xdr:cNvSpPr txBox="1"/>
      </xdr:nvSpPr>
      <xdr:spPr>
        <a:xfrm>
          <a:off x="13745219"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583" name="n_2aveValue【児童館】&#10;有形固定資産減価償却率">
          <a:extLst>
            <a:ext uri="{FF2B5EF4-FFF2-40B4-BE49-F238E27FC236}">
              <a16:creationId xmlns:a16="http://schemas.microsoft.com/office/drawing/2014/main" id="{A614E9EC-9973-4147-BEBC-1F04C7D1EBF2}"/>
            </a:ext>
          </a:extLst>
        </xdr:cNvPr>
        <xdr:cNvSpPr txBox="1"/>
      </xdr:nvSpPr>
      <xdr:spPr>
        <a:xfrm>
          <a:off x="12964169" y="1332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13352</xdr:rowOff>
    </xdr:from>
    <xdr:ext cx="405111" cy="259045"/>
    <xdr:sp macro="" textlink="">
      <xdr:nvSpPr>
        <xdr:cNvPr id="584" name="n_3aveValue【児童館】&#10;有形固定資産減価償却率">
          <a:extLst>
            <a:ext uri="{FF2B5EF4-FFF2-40B4-BE49-F238E27FC236}">
              <a16:creationId xmlns:a16="http://schemas.microsoft.com/office/drawing/2014/main" id="{DFCA5CF0-6246-400D-8432-3F4AD4072E2A}"/>
            </a:ext>
          </a:extLst>
        </xdr:cNvPr>
        <xdr:cNvSpPr txBox="1"/>
      </xdr:nvSpPr>
      <xdr:spPr>
        <a:xfrm>
          <a:off x="12164069"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137177</xdr:rowOff>
    </xdr:from>
    <xdr:ext cx="405111" cy="259045"/>
    <xdr:sp macro="" textlink="">
      <xdr:nvSpPr>
        <xdr:cNvPr id="585" name="n_4aveValue【児童館】&#10;有形固定資産減価償却率">
          <a:extLst>
            <a:ext uri="{FF2B5EF4-FFF2-40B4-BE49-F238E27FC236}">
              <a16:creationId xmlns:a16="http://schemas.microsoft.com/office/drawing/2014/main" id="{6E57F065-D987-4ADC-AC6C-B68C2192CD4D}"/>
            </a:ext>
          </a:extLst>
        </xdr:cNvPr>
        <xdr:cNvSpPr txBox="1"/>
      </xdr:nvSpPr>
      <xdr:spPr>
        <a:xfrm>
          <a:off x="11354444"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90188</xdr:rowOff>
    </xdr:from>
    <xdr:ext cx="405111" cy="259045"/>
    <xdr:sp macro="" textlink="">
      <xdr:nvSpPr>
        <xdr:cNvPr id="586" name="n_1mainValue【児童館】&#10;有形固定資産減価償却率">
          <a:extLst>
            <a:ext uri="{FF2B5EF4-FFF2-40B4-BE49-F238E27FC236}">
              <a16:creationId xmlns:a16="http://schemas.microsoft.com/office/drawing/2014/main" id="{00EE3D12-6C7C-42F8-9322-5C5C252936AD}"/>
            </a:ext>
          </a:extLst>
        </xdr:cNvPr>
        <xdr:cNvSpPr txBox="1"/>
      </xdr:nvSpPr>
      <xdr:spPr>
        <a:xfrm>
          <a:off x="13745219" y="1255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52088</xdr:rowOff>
    </xdr:from>
    <xdr:ext cx="405111" cy="259045"/>
    <xdr:sp macro="" textlink="">
      <xdr:nvSpPr>
        <xdr:cNvPr id="587" name="n_2mainValue【児童館】&#10;有形固定資産減価償却率">
          <a:extLst>
            <a:ext uri="{FF2B5EF4-FFF2-40B4-BE49-F238E27FC236}">
              <a16:creationId xmlns:a16="http://schemas.microsoft.com/office/drawing/2014/main" id="{193652E9-C6C7-4E13-913D-AC3F91B09524}"/>
            </a:ext>
          </a:extLst>
        </xdr:cNvPr>
        <xdr:cNvSpPr txBox="1"/>
      </xdr:nvSpPr>
      <xdr:spPr>
        <a:xfrm>
          <a:off x="12964169" y="1251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13988</xdr:rowOff>
    </xdr:from>
    <xdr:ext cx="405111" cy="259045"/>
    <xdr:sp macro="" textlink="">
      <xdr:nvSpPr>
        <xdr:cNvPr id="588" name="n_3mainValue【児童館】&#10;有形固定資産減価償却率">
          <a:extLst>
            <a:ext uri="{FF2B5EF4-FFF2-40B4-BE49-F238E27FC236}">
              <a16:creationId xmlns:a16="http://schemas.microsoft.com/office/drawing/2014/main" id="{3C1F77C1-67BB-41CA-BF2F-C7E63D672F3A}"/>
            </a:ext>
          </a:extLst>
        </xdr:cNvPr>
        <xdr:cNvSpPr txBox="1"/>
      </xdr:nvSpPr>
      <xdr:spPr>
        <a:xfrm>
          <a:off x="12164069" y="1247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147338</xdr:rowOff>
    </xdr:from>
    <xdr:ext cx="405111" cy="259045"/>
    <xdr:sp macro="" textlink="">
      <xdr:nvSpPr>
        <xdr:cNvPr id="589" name="n_4mainValue【児童館】&#10;有形固定資産減価償却率">
          <a:extLst>
            <a:ext uri="{FF2B5EF4-FFF2-40B4-BE49-F238E27FC236}">
              <a16:creationId xmlns:a16="http://schemas.microsoft.com/office/drawing/2014/main" id="{A35EF8FE-3DBB-452C-9785-ACE0C0FFBC9C}"/>
            </a:ext>
          </a:extLst>
        </xdr:cNvPr>
        <xdr:cNvSpPr txBox="1"/>
      </xdr:nvSpPr>
      <xdr:spPr>
        <a:xfrm>
          <a:off x="11354444" y="1245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A24EDF7D-4254-4F74-AAA9-E7122CFA0D9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DAA9C620-48B4-4EC9-AB72-F8EB33B4D2D5}"/>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A1DEFC36-0BFF-45B1-9359-6C277EF5CE6E}"/>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93508844-8FF2-4D48-B394-F61BB4D0A7D4}"/>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EA1549BA-7091-46C2-9F5F-0B48212B25C3}"/>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26A52361-D034-41AA-925E-99C3567218CD}"/>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D6613711-78EA-4E4D-A2F0-F583C6C73F9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FC8AA57F-D936-4399-A6F2-727F51742C1D}"/>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303FF7A3-82DA-442A-B044-422EA37038D2}"/>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492B833C-DF6E-405A-BAB0-18A0FD4D02EE}"/>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0" name="直線コネクタ 599">
          <a:extLst>
            <a:ext uri="{FF2B5EF4-FFF2-40B4-BE49-F238E27FC236}">
              <a16:creationId xmlns:a16="http://schemas.microsoft.com/office/drawing/2014/main" id="{208F04B7-CB93-49A2-AE80-B8C02D6576E3}"/>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1" name="テキスト ボックス 600">
          <a:extLst>
            <a:ext uri="{FF2B5EF4-FFF2-40B4-BE49-F238E27FC236}">
              <a16:creationId xmlns:a16="http://schemas.microsoft.com/office/drawing/2014/main" id="{5A32A4DE-639A-4D6D-B743-34A2442248F1}"/>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2" name="直線コネクタ 601">
          <a:extLst>
            <a:ext uri="{FF2B5EF4-FFF2-40B4-BE49-F238E27FC236}">
              <a16:creationId xmlns:a16="http://schemas.microsoft.com/office/drawing/2014/main" id="{365916CE-8A5E-4076-A635-5AB8D31F47E5}"/>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3" name="テキスト ボックス 602">
          <a:extLst>
            <a:ext uri="{FF2B5EF4-FFF2-40B4-BE49-F238E27FC236}">
              <a16:creationId xmlns:a16="http://schemas.microsoft.com/office/drawing/2014/main" id="{18D1A42A-0C91-4D18-A2B4-7E21B7EDF334}"/>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4" name="直線コネクタ 603">
          <a:extLst>
            <a:ext uri="{FF2B5EF4-FFF2-40B4-BE49-F238E27FC236}">
              <a16:creationId xmlns:a16="http://schemas.microsoft.com/office/drawing/2014/main" id="{9C25E893-32AA-4551-BA03-8DBA0DDC3A51}"/>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5" name="テキスト ボックス 604">
          <a:extLst>
            <a:ext uri="{FF2B5EF4-FFF2-40B4-BE49-F238E27FC236}">
              <a16:creationId xmlns:a16="http://schemas.microsoft.com/office/drawing/2014/main" id="{A1B11890-F4C7-4DC4-B2EE-5B6AE7BFA67E}"/>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6" name="直線コネクタ 605">
          <a:extLst>
            <a:ext uri="{FF2B5EF4-FFF2-40B4-BE49-F238E27FC236}">
              <a16:creationId xmlns:a16="http://schemas.microsoft.com/office/drawing/2014/main" id="{7D4B8629-FBA3-4BE3-85DF-1393CB676399}"/>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7" name="テキスト ボックス 606">
          <a:extLst>
            <a:ext uri="{FF2B5EF4-FFF2-40B4-BE49-F238E27FC236}">
              <a16:creationId xmlns:a16="http://schemas.microsoft.com/office/drawing/2014/main" id="{A0DE6F27-CE32-463B-BD69-DB35712E3C5A}"/>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8" name="直線コネクタ 607">
          <a:extLst>
            <a:ext uri="{FF2B5EF4-FFF2-40B4-BE49-F238E27FC236}">
              <a16:creationId xmlns:a16="http://schemas.microsoft.com/office/drawing/2014/main" id="{E8EA0DF3-00BC-4365-BFE5-1C1D878B8FC8}"/>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9" name="テキスト ボックス 608">
          <a:extLst>
            <a:ext uri="{FF2B5EF4-FFF2-40B4-BE49-F238E27FC236}">
              <a16:creationId xmlns:a16="http://schemas.microsoft.com/office/drawing/2014/main" id="{08DD5360-2A3D-4465-B1A0-ADC424F4941C}"/>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5D8A9A54-6F5D-4F4F-A89C-51C5CCF43DD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4EB01CF4-003F-436D-AFBA-6264D46AAFA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a:extLst>
            <a:ext uri="{FF2B5EF4-FFF2-40B4-BE49-F238E27FC236}">
              <a16:creationId xmlns:a16="http://schemas.microsoft.com/office/drawing/2014/main" id="{647E2D59-2434-444C-9961-7F0C3D67CD8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613" name="直線コネクタ 612">
          <a:extLst>
            <a:ext uri="{FF2B5EF4-FFF2-40B4-BE49-F238E27FC236}">
              <a16:creationId xmlns:a16="http://schemas.microsoft.com/office/drawing/2014/main" id="{27C487A1-5658-40EB-B2F2-017F41022847}"/>
            </a:ext>
          </a:extLst>
        </xdr:cNvPr>
        <xdr:cNvCxnSpPr/>
      </xdr:nvCxnSpPr>
      <xdr:spPr>
        <a:xfrm flipV="1">
          <a:off x="19954239" y="1283017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14" name="【児童館】&#10;一人当たり面積最小値テキスト">
          <a:extLst>
            <a:ext uri="{FF2B5EF4-FFF2-40B4-BE49-F238E27FC236}">
              <a16:creationId xmlns:a16="http://schemas.microsoft.com/office/drawing/2014/main" id="{0B0B0F44-1822-4D58-A34E-FBD15207E026}"/>
            </a:ext>
          </a:extLst>
        </xdr:cNvPr>
        <xdr:cNvSpPr txBox="1"/>
      </xdr:nvSpPr>
      <xdr:spPr>
        <a:xfrm>
          <a:off x="19992975" y="1398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15" name="直線コネクタ 614">
          <a:extLst>
            <a:ext uri="{FF2B5EF4-FFF2-40B4-BE49-F238E27FC236}">
              <a16:creationId xmlns:a16="http://schemas.microsoft.com/office/drawing/2014/main" id="{CCF53631-9F7A-4570-9C56-44D0AA4A5FDF}"/>
            </a:ext>
          </a:extLst>
        </xdr:cNvPr>
        <xdr:cNvCxnSpPr/>
      </xdr:nvCxnSpPr>
      <xdr:spPr>
        <a:xfrm>
          <a:off x="19878675" y="13982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616" name="【児童館】&#10;一人当たり面積最大値テキスト">
          <a:extLst>
            <a:ext uri="{FF2B5EF4-FFF2-40B4-BE49-F238E27FC236}">
              <a16:creationId xmlns:a16="http://schemas.microsoft.com/office/drawing/2014/main" id="{3CDFECFA-67D3-4225-AD49-96EDFD29DFFB}"/>
            </a:ext>
          </a:extLst>
        </xdr:cNvPr>
        <xdr:cNvSpPr txBox="1"/>
      </xdr:nvSpPr>
      <xdr:spPr>
        <a:xfrm>
          <a:off x="19992975"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617" name="直線コネクタ 616">
          <a:extLst>
            <a:ext uri="{FF2B5EF4-FFF2-40B4-BE49-F238E27FC236}">
              <a16:creationId xmlns:a16="http://schemas.microsoft.com/office/drawing/2014/main" id="{6A1CA577-E4D3-4361-8B20-A18396259BD6}"/>
            </a:ext>
          </a:extLst>
        </xdr:cNvPr>
        <xdr:cNvCxnSpPr/>
      </xdr:nvCxnSpPr>
      <xdr:spPr>
        <a:xfrm>
          <a:off x="19878675" y="12830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618" name="【児童館】&#10;一人当たり面積平均値テキスト">
          <a:extLst>
            <a:ext uri="{FF2B5EF4-FFF2-40B4-BE49-F238E27FC236}">
              <a16:creationId xmlns:a16="http://schemas.microsoft.com/office/drawing/2014/main" id="{DA2A3D37-E5B7-4F64-99A2-522B22D1B296}"/>
            </a:ext>
          </a:extLst>
        </xdr:cNvPr>
        <xdr:cNvSpPr txBox="1"/>
      </xdr:nvSpPr>
      <xdr:spPr>
        <a:xfrm>
          <a:off x="19992975" y="1352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19" name="フローチャート: 判断 618">
          <a:extLst>
            <a:ext uri="{FF2B5EF4-FFF2-40B4-BE49-F238E27FC236}">
              <a16:creationId xmlns:a16="http://schemas.microsoft.com/office/drawing/2014/main" id="{BF8E0A73-A802-47A8-A7FF-3100461C269F}"/>
            </a:ext>
          </a:extLst>
        </xdr:cNvPr>
        <xdr:cNvSpPr/>
      </xdr:nvSpPr>
      <xdr:spPr>
        <a:xfrm>
          <a:off x="19897725" y="13668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620" name="フローチャート: 判断 619">
          <a:extLst>
            <a:ext uri="{FF2B5EF4-FFF2-40B4-BE49-F238E27FC236}">
              <a16:creationId xmlns:a16="http://schemas.microsoft.com/office/drawing/2014/main" id="{C86009EB-0265-4306-94BA-F216FC24C6A4}"/>
            </a:ext>
          </a:extLst>
        </xdr:cNvPr>
        <xdr:cNvSpPr/>
      </xdr:nvSpPr>
      <xdr:spPr>
        <a:xfrm>
          <a:off x="19154775" y="136683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621" name="フローチャート: 判断 620">
          <a:extLst>
            <a:ext uri="{FF2B5EF4-FFF2-40B4-BE49-F238E27FC236}">
              <a16:creationId xmlns:a16="http://schemas.microsoft.com/office/drawing/2014/main" id="{5AFC83B5-1E94-4D50-A085-0CB6423E7737}"/>
            </a:ext>
          </a:extLst>
        </xdr:cNvPr>
        <xdr:cNvSpPr/>
      </xdr:nvSpPr>
      <xdr:spPr>
        <a:xfrm>
          <a:off x="18345150" y="137255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22" name="フローチャート: 判断 621">
          <a:extLst>
            <a:ext uri="{FF2B5EF4-FFF2-40B4-BE49-F238E27FC236}">
              <a16:creationId xmlns:a16="http://schemas.microsoft.com/office/drawing/2014/main" id="{88222DF5-FFEE-4D6B-8A18-89B129548A1C}"/>
            </a:ext>
          </a:extLst>
        </xdr:cNvPr>
        <xdr:cNvSpPr/>
      </xdr:nvSpPr>
      <xdr:spPr>
        <a:xfrm>
          <a:off x="17554575" y="137064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23" name="フローチャート: 判断 622">
          <a:extLst>
            <a:ext uri="{FF2B5EF4-FFF2-40B4-BE49-F238E27FC236}">
              <a16:creationId xmlns:a16="http://schemas.microsoft.com/office/drawing/2014/main" id="{C28AE3C3-400F-4DA0-BAD3-D49CEC5CBF93}"/>
            </a:ext>
          </a:extLst>
        </xdr:cNvPr>
        <xdr:cNvSpPr/>
      </xdr:nvSpPr>
      <xdr:spPr>
        <a:xfrm>
          <a:off x="16754475" y="137064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6BDFE5B8-D0DA-4EA9-8ACD-9F814FEB541F}"/>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22770933-CA6F-47D5-9CA6-EA370F046712}"/>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22AFAC85-6978-4B0F-AB3E-150DE265F9C7}"/>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63CB32C2-F875-42C4-B670-68B192A74A35}"/>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8CD4DDAE-F30A-4C9F-9D92-33C3D8094D99}"/>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629" name="楕円 628">
          <a:extLst>
            <a:ext uri="{FF2B5EF4-FFF2-40B4-BE49-F238E27FC236}">
              <a16:creationId xmlns:a16="http://schemas.microsoft.com/office/drawing/2014/main" id="{D682CB10-56FC-4914-950D-68D2738F053F}"/>
            </a:ext>
          </a:extLst>
        </xdr:cNvPr>
        <xdr:cNvSpPr/>
      </xdr:nvSpPr>
      <xdr:spPr>
        <a:xfrm>
          <a:off x="19897725" y="13687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630" name="【児童館】&#10;一人当たり面積該当値テキスト">
          <a:extLst>
            <a:ext uri="{FF2B5EF4-FFF2-40B4-BE49-F238E27FC236}">
              <a16:creationId xmlns:a16="http://schemas.microsoft.com/office/drawing/2014/main" id="{B6C18026-BE9D-436F-83F3-41CE0578DB53}"/>
            </a:ext>
          </a:extLst>
        </xdr:cNvPr>
        <xdr:cNvSpPr txBox="1"/>
      </xdr:nvSpPr>
      <xdr:spPr>
        <a:xfrm>
          <a:off x="19992975" y="1366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631" name="楕円 630">
          <a:extLst>
            <a:ext uri="{FF2B5EF4-FFF2-40B4-BE49-F238E27FC236}">
              <a16:creationId xmlns:a16="http://schemas.microsoft.com/office/drawing/2014/main" id="{7DD51D56-4D56-4C89-ABD9-15AFDBD3C833}"/>
            </a:ext>
          </a:extLst>
        </xdr:cNvPr>
        <xdr:cNvSpPr/>
      </xdr:nvSpPr>
      <xdr:spPr>
        <a:xfrm>
          <a:off x="19154775" y="136874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632" name="直線コネクタ 631">
          <a:extLst>
            <a:ext uri="{FF2B5EF4-FFF2-40B4-BE49-F238E27FC236}">
              <a16:creationId xmlns:a16="http://schemas.microsoft.com/office/drawing/2014/main" id="{65DA6875-F146-46E4-A81C-EB6838E87D8C}"/>
            </a:ext>
          </a:extLst>
        </xdr:cNvPr>
        <xdr:cNvCxnSpPr/>
      </xdr:nvCxnSpPr>
      <xdr:spPr>
        <a:xfrm>
          <a:off x="19202400" y="137350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82550</xdr:rowOff>
    </xdr:from>
    <xdr:to>
      <xdr:col>107</xdr:col>
      <xdr:colOff>101600</xdr:colOff>
      <xdr:row>85</xdr:row>
      <xdr:rowOff>12700</xdr:rowOff>
    </xdr:to>
    <xdr:sp macro="" textlink="">
      <xdr:nvSpPr>
        <xdr:cNvPr id="633" name="楕円 632">
          <a:extLst>
            <a:ext uri="{FF2B5EF4-FFF2-40B4-BE49-F238E27FC236}">
              <a16:creationId xmlns:a16="http://schemas.microsoft.com/office/drawing/2014/main" id="{B13E7CBA-95BA-4910-BDC4-0DDA4DD91941}"/>
            </a:ext>
          </a:extLst>
        </xdr:cNvPr>
        <xdr:cNvSpPr/>
      </xdr:nvSpPr>
      <xdr:spPr>
        <a:xfrm>
          <a:off x="18345150" y="136874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634" name="直線コネクタ 633">
          <a:extLst>
            <a:ext uri="{FF2B5EF4-FFF2-40B4-BE49-F238E27FC236}">
              <a16:creationId xmlns:a16="http://schemas.microsoft.com/office/drawing/2014/main" id="{1AEE2A4E-7B71-4211-A87C-8B3834571AD4}"/>
            </a:ext>
          </a:extLst>
        </xdr:cNvPr>
        <xdr:cNvCxnSpPr/>
      </xdr:nvCxnSpPr>
      <xdr:spPr>
        <a:xfrm>
          <a:off x="18392775" y="137350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82550</xdr:rowOff>
    </xdr:from>
    <xdr:to>
      <xdr:col>102</xdr:col>
      <xdr:colOff>165100</xdr:colOff>
      <xdr:row>85</xdr:row>
      <xdr:rowOff>12700</xdr:rowOff>
    </xdr:to>
    <xdr:sp macro="" textlink="">
      <xdr:nvSpPr>
        <xdr:cNvPr id="635" name="楕円 634">
          <a:extLst>
            <a:ext uri="{FF2B5EF4-FFF2-40B4-BE49-F238E27FC236}">
              <a16:creationId xmlns:a16="http://schemas.microsoft.com/office/drawing/2014/main" id="{14A419C6-321A-431B-8491-FAE978769C23}"/>
            </a:ext>
          </a:extLst>
        </xdr:cNvPr>
        <xdr:cNvSpPr/>
      </xdr:nvSpPr>
      <xdr:spPr>
        <a:xfrm>
          <a:off x="17554575" y="136874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133350</xdr:rowOff>
    </xdr:to>
    <xdr:cxnSp macro="">
      <xdr:nvCxnSpPr>
        <xdr:cNvPr id="636" name="直線コネクタ 635">
          <a:extLst>
            <a:ext uri="{FF2B5EF4-FFF2-40B4-BE49-F238E27FC236}">
              <a16:creationId xmlns:a16="http://schemas.microsoft.com/office/drawing/2014/main" id="{15126C98-52E0-4EC5-9B3A-EA42B4F266F4}"/>
            </a:ext>
          </a:extLst>
        </xdr:cNvPr>
        <xdr:cNvCxnSpPr/>
      </xdr:nvCxnSpPr>
      <xdr:spPr>
        <a:xfrm>
          <a:off x="17602200" y="137350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82550</xdr:rowOff>
    </xdr:from>
    <xdr:to>
      <xdr:col>98</xdr:col>
      <xdr:colOff>38100</xdr:colOff>
      <xdr:row>85</xdr:row>
      <xdr:rowOff>12700</xdr:rowOff>
    </xdr:to>
    <xdr:sp macro="" textlink="">
      <xdr:nvSpPr>
        <xdr:cNvPr id="637" name="楕円 636">
          <a:extLst>
            <a:ext uri="{FF2B5EF4-FFF2-40B4-BE49-F238E27FC236}">
              <a16:creationId xmlns:a16="http://schemas.microsoft.com/office/drawing/2014/main" id="{479A5F72-8BC7-4F3A-9218-4822075F7F39}"/>
            </a:ext>
          </a:extLst>
        </xdr:cNvPr>
        <xdr:cNvSpPr/>
      </xdr:nvSpPr>
      <xdr:spPr>
        <a:xfrm>
          <a:off x="16754475" y="136874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133350</xdr:rowOff>
    </xdr:from>
    <xdr:to>
      <xdr:col>102</xdr:col>
      <xdr:colOff>114300</xdr:colOff>
      <xdr:row>84</xdr:row>
      <xdr:rowOff>133350</xdr:rowOff>
    </xdr:to>
    <xdr:cxnSp macro="">
      <xdr:nvCxnSpPr>
        <xdr:cNvPr id="638" name="直線コネクタ 637">
          <a:extLst>
            <a:ext uri="{FF2B5EF4-FFF2-40B4-BE49-F238E27FC236}">
              <a16:creationId xmlns:a16="http://schemas.microsoft.com/office/drawing/2014/main" id="{609B8F79-DDC3-423C-A275-42A79154DFFC}"/>
            </a:ext>
          </a:extLst>
        </xdr:cNvPr>
        <xdr:cNvCxnSpPr/>
      </xdr:nvCxnSpPr>
      <xdr:spPr>
        <a:xfrm>
          <a:off x="16802100" y="13735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639" name="n_1aveValue【児童館】&#10;一人当たり面積">
          <a:extLst>
            <a:ext uri="{FF2B5EF4-FFF2-40B4-BE49-F238E27FC236}">
              <a16:creationId xmlns:a16="http://schemas.microsoft.com/office/drawing/2014/main" id="{CF1DBF09-AA99-4DD0-81AF-4036606D986F}"/>
            </a:ext>
          </a:extLst>
        </xdr:cNvPr>
        <xdr:cNvSpPr txBox="1"/>
      </xdr:nvSpPr>
      <xdr:spPr>
        <a:xfrm>
          <a:off x="18983402"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640" name="n_2aveValue【児童館】&#10;一人当たり面積">
          <a:extLst>
            <a:ext uri="{FF2B5EF4-FFF2-40B4-BE49-F238E27FC236}">
              <a16:creationId xmlns:a16="http://schemas.microsoft.com/office/drawing/2014/main" id="{C4EBEFA8-35C9-4EDD-B829-60059E0D1304}"/>
            </a:ext>
          </a:extLst>
        </xdr:cNvPr>
        <xdr:cNvSpPr txBox="1"/>
      </xdr:nvSpPr>
      <xdr:spPr>
        <a:xfrm>
          <a:off x="18183302" y="1380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41" name="n_3aveValue【児童館】&#10;一人当たり面積">
          <a:extLst>
            <a:ext uri="{FF2B5EF4-FFF2-40B4-BE49-F238E27FC236}">
              <a16:creationId xmlns:a16="http://schemas.microsoft.com/office/drawing/2014/main" id="{F8E5A05D-062C-4EA0-9620-B1D51C97AC96}"/>
            </a:ext>
          </a:extLst>
        </xdr:cNvPr>
        <xdr:cNvSpPr txBox="1"/>
      </xdr:nvSpPr>
      <xdr:spPr>
        <a:xfrm>
          <a:off x="173832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642" name="n_4aveValue【児童館】&#10;一人当たり面積">
          <a:extLst>
            <a:ext uri="{FF2B5EF4-FFF2-40B4-BE49-F238E27FC236}">
              <a16:creationId xmlns:a16="http://schemas.microsoft.com/office/drawing/2014/main" id="{3C1B5C48-E46B-472B-8145-FE9065044913}"/>
            </a:ext>
          </a:extLst>
        </xdr:cNvPr>
        <xdr:cNvSpPr txBox="1"/>
      </xdr:nvSpPr>
      <xdr:spPr>
        <a:xfrm>
          <a:off x="16592627"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643" name="n_1mainValue【児童館】&#10;一人当たり面積">
          <a:extLst>
            <a:ext uri="{FF2B5EF4-FFF2-40B4-BE49-F238E27FC236}">
              <a16:creationId xmlns:a16="http://schemas.microsoft.com/office/drawing/2014/main" id="{C6675FBE-BA8D-4DDE-9DED-6AAC2D47086C}"/>
            </a:ext>
          </a:extLst>
        </xdr:cNvPr>
        <xdr:cNvSpPr txBox="1"/>
      </xdr:nvSpPr>
      <xdr:spPr>
        <a:xfrm>
          <a:off x="18983402"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29227</xdr:rowOff>
    </xdr:from>
    <xdr:ext cx="469744" cy="259045"/>
    <xdr:sp macro="" textlink="">
      <xdr:nvSpPr>
        <xdr:cNvPr id="644" name="n_2mainValue【児童館】&#10;一人当たり面積">
          <a:extLst>
            <a:ext uri="{FF2B5EF4-FFF2-40B4-BE49-F238E27FC236}">
              <a16:creationId xmlns:a16="http://schemas.microsoft.com/office/drawing/2014/main" id="{B1DB9807-DA80-477D-9E15-5C2540AC434E}"/>
            </a:ext>
          </a:extLst>
        </xdr:cNvPr>
        <xdr:cNvSpPr txBox="1"/>
      </xdr:nvSpPr>
      <xdr:spPr>
        <a:xfrm>
          <a:off x="181833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29227</xdr:rowOff>
    </xdr:from>
    <xdr:ext cx="469744" cy="259045"/>
    <xdr:sp macro="" textlink="">
      <xdr:nvSpPr>
        <xdr:cNvPr id="645" name="n_3mainValue【児童館】&#10;一人当たり面積">
          <a:extLst>
            <a:ext uri="{FF2B5EF4-FFF2-40B4-BE49-F238E27FC236}">
              <a16:creationId xmlns:a16="http://schemas.microsoft.com/office/drawing/2014/main" id="{C2FEE3F5-1A5B-4FD8-B1EC-5CE907594190}"/>
            </a:ext>
          </a:extLst>
        </xdr:cNvPr>
        <xdr:cNvSpPr txBox="1"/>
      </xdr:nvSpPr>
      <xdr:spPr>
        <a:xfrm>
          <a:off x="173832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29227</xdr:rowOff>
    </xdr:from>
    <xdr:ext cx="469744" cy="259045"/>
    <xdr:sp macro="" textlink="">
      <xdr:nvSpPr>
        <xdr:cNvPr id="646" name="n_4mainValue【児童館】&#10;一人当たり面積">
          <a:extLst>
            <a:ext uri="{FF2B5EF4-FFF2-40B4-BE49-F238E27FC236}">
              <a16:creationId xmlns:a16="http://schemas.microsoft.com/office/drawing/2014/main" id="{2DBF3805-0F80-47CC-9FA0-136F9C1E613E}"/>
            </a:ext>
          </a:extLst>
        </xdr:cNvPr>
        <xdr:cNvSpPr txBox="1"/>
      </xdr:nvSpPr>
      <xdr:spPr>
        <a:xfrm>
          <a:off x="165926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07D9BED5-DE8F-4613-B6D9-34B447B2A865}"/>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C64A591C-D5B7-477D-B306-D938212B56ED}"/>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CE760747-73EB-4D5E-BCC7-FA174D9EAD1E}"/>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AEDF7780-92B2-4BC5-942D-237A25AFBE27}"/>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D2635AB9-AA1F-4664-ABEA-0F832C51E703}"/>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6BC31BE1-7B53-401A-932B-48837DE2BE56}"/>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ADCD6B59-EB2A-4C20-98B9-E00A5BEEEC80}"/>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82EA7DC3-09BF-4E1B-8994-906435D10610}"/>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44F5334A-2DA7-4A25-BC4A-88AB2F8CA653}"/>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3B7A6A2-94D6-4CE8-AD15-AAFE647BB04C}"/>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356C5B3B-AF6E-4BDA-9C48-BF706C40B22D}"/>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a:extLst>
            <a:ext uri="{FF2B5EF4-FFF2-40B4-BE49-F238E27FC236}">
              <a16:creationId xmlns:a16="http://schemas.microsoft.com/office/drawing/2014/main" id="{EFCAFAFD-E88D-4403-A304-65062A169F95}"/>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F5FBAB8F-92D7-4B3C-8727-B2874B5A16C9}"/>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a:extLst>
            <a:ext uri="{FF2B5EF4-FFF2-40B4-BE49-F238E27FC236}">
              <a16:creationId xmlns:a16="http://schemas.microsoft.com/office/drawing/2014/main" id="{A6EF8FD0-F049-4A37-AC26-287DAE02AC4E}"/>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a:extLst>
            <a:ext uri="{FF2B5EF4-FFF2-40B4-BE49-F238E27FC236}">
              <a16:creationId xmlns:a16="http://schemas.microsoft.com/office/drawing/2014/main" id="{3BC0F88F-D58C-4BE3-97A7-78BF76A21B41}"/>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a:extLst>
            <a:ext uri="{FF2B5EF4-FFF2-40B4-BE49-F238E27FC236}">
              <a16:creationId xmlns:a16="http://schemas.microsoft.com/office/drawing/2014/main" id="{4C296310-3B6C-4C75-BB86-05DA65AECBC1}"/>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a:extLst>
            <a:ext uri="{FF2B5EF4-FFF2-40B4-BE49-F238E27FC236}">
              <a16:creationId xmlns:a16="http://schemas.microsoft.com/office/drawing/2014/main" id="{C4666BB1-A5E3-4B18-BCA4-09D364DEE25A}"/>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a:extLst>
            <a:ext uri="{FF2B5EF4-FFF2-40B4-BE49-F238E27FC236}">
              <a16:creationId xmlns:a16="http://schemas.microsoft.com/office/drawing/2014/main" id="{824DC32E-B37F-47ED-8F6A-C852551B26AC}"/>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a:extLst>
            <a:ext uri="{FF2B5EF4-FFF2-40B4-BE49-F238E27FC236}">
              <a16:creationId xmlns:a16="http://schemas.microsoft.com/office/drawing/2014/main" id="{481A8BE2-25C5-4178-B50E-DD70C07E627A}"/>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a:extLst>
            <a:ext uri="{FF2B5EF4-FFF2-40B4-BE49-F238E27FC236}">
              <a16:creationId xmlns:a16="http://schemas.microsoft.com/office/drawing/2014/main" id="{9E9786E7-5133-46F1-93FA-5033C42CE786}"/>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a:extLst>
            <a:ext uri="{FF2B5EF4-FFF2-40B4-BE49-F238E27FC236}">
              <a16:creationId xmlns:a16="http://schemas.microsoft.com/office/drawing/2014/main" id="{8FFF7ADA-BB86-40B8-BCE6-AD57BB8DD7FB}"/>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355E002E-AC9E-4D58-A245-9E4B44E12D98}"/>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9" name="テキスト ボックス 668">
          <a:extLst>
            <a:ext uri="{FF2B5EF4-FFF2-40B4-BE49-F238E27FC236}">
              <a16:creationId xmlns:a16="http://schemas.microsoft.com/office/drawing/2014/main" id="{DA46EDE1-1CF6-4D19-9792-DD8FC96BFF50}"/>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BC5FAA88-1F15-4CEF-B89C-63EB3EE4EA4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671" name="直線コネクタ 670">
          <a:extLst>
            <a:ext uri="{FF2B5EF4-FFF2-40B4-BE49-F238E27FC236}">
              <a16:creationId xmlns:a16="http://schemas.microsoft.com/office/drawing/2014/main" id="{1273FCD5-1573-4EC0-9860-53A4A2D3F21D}"/>
            </a:ext>
          </a:extLst>
        </xdr:cNvPr>
        <xdr:cNvCxnSpPr/>
      </xdr:nvCxnSpPr>
      <xdr:spPr>
        <a:xfrm flipV="1">
          <a:off x="14696439" y="16163925"/>
          <a:ext cx="0" cy="1330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72" name="【公民館】&#10;有形固定資産減価償却率最小値テキスト">
          <a:extLst>
            <a:ext uri="{FF2B5EF4-FFF2-40B4-BE49-F238E27FC236}">
              <a16:creationId xmlns:a16="http://schemas.microsoft.com/office/drawing/2014/main" id="{D9BAD727-03AB-41CA-8195-5559582B87E4}"/>
            </a:ext>
          </a:extLst>
        </xdr:cNvPr>
        <xdr:cNvSpPr txBox="1"/>
      </xdr:nvSpPr>
      <xdr:spPr>
        <a:xfrm>
          <a:off x="14735175" y="1749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73" name="直線コネクタ 672">
          <a:extLst>
            <a:ext uri="{FF2B5EF4-FFF2-40B4-BE49-F238E27FC236}">
              <a16:creationId xmlns:a16="http://schemas.microsoft.com/office/drawing/2014/main" id="{EED23F63-B0EE-4ED6-A29A-7A55B6A23726}"/>
            </a:ext>
          </a:extLst>
        </xdr:cNvPr>
        <xdr:cNvCxnSpPr/>
      </xdr:nvCxnSpPr>
      <xdr:spPr>
        <a:xfrm>
          <a:off x="14611350" y="174948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74" name="【公民館】&#10;有形固定資産減価償却率最大値テキスト">
          <a:extLst>
            <a:ext uri="{FF2B5EF4-FFF2-40B4-BE49-F238E27FC236}">
              <a16:creationId xmlns:a16="http://schemas.microsoft.com/office/drawing/2014/main" id="{12895D49-72D7-4822-AB8B-361E776565DF}"/>
            </a:ext>
          </a:extLst>
        </xdr:cNvPr>
        <xdr:cNvSpPr txBox="1"/>
      </xdr:nvSpPr>
      <xdr:spPr>
        <a:xfrm>
          <a:off x="14735175" y="1595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75" name="直線コネクタ 674">
          <a:extLst>
            <a:ext uri="{FF2B5EF4-FFF2-40B4-BE49-F238E27FC236}">
              <a16:creationId xmlns:a16="http://schemas.microsoft.com/office/drawing/2014/main" id="{E5892D3A-3C56-47DE-8D1D-31F56DAED99A}"/>
            </a:ext>
          </a:extLst>
        </xdr:cNvPr>
        <xdr:cNvCxnSpPr/>
      </xdr:nvCxnSpPr>
      <xdr:spPr>
        <a:xfrm>
          <a:off x="14611350"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676" name="【公民館】&#10;有形固定資産減価償却率平均値テキスト">
          <a:extLst>
            <a:ext uri="{FF2B5EF4-FFF2-40B4-BE49-F238E27FC236}">
              <a16:creationId xmlns:a16="http://schemas.microsoft.com/office/drawing/2014/main" id="{7BB871FE-23D1-4D77-BFAB-41CC3ADFB00D}"/>
            </a:ext>
          </a:extLst>
        </xdr:cNvPr>
        <xdr:cNvSpPr txBox="1"/>
      </xdr:nvSpPr>
      <xdr:spPr>
        <a:xfrm>
          <a:off x="14735175" y="1675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677" name="フローチャート: 判断 676">
          <a:extLst>
            <a:ext uri="{FF2B5EF4-FFF2-40B4-BE49-F238E27FC236}">
              <a16:creationId xmlns:a16="http://schemas.microsoft.com/office/drawing/2014/main" id="{8A2A4461-64AC-46BA-A4E3-072BB29B2984}"/>
            </a:ext>
          </a:extLst>
        </xdr:cNvPr>
        <xdr:cNvSpPr/>
      </xdr:nvSpPr>
      <xdr:spPr>
        <a:xfrm>
          <a:off x="14649450" y="168960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8" name="フローチャート: 判断 677">
          <a:extLst>
            <a:ext uri="{FF2B5EF4-FFF2-40B4-BE49-F238E27FC236}">
              <a16:creationId xmlns:a16="http://schemas.microsoft.com/office/drawing/2014/main" id="{F324CBA5-062E-45FD-A82F-FED12AE64A00}"/>
            </a:ext>
          </a:extLst>
        </xdr:cNvPr>
        <xdr:cNvSpPr/>
      </xdr:nvSpPr>
      <xdr:spPr>
        <a:xfrm>
          <a:off x="13887450" y="168509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679" name="フローチャート: 判断 678">
          <a:extLst>
            <a:ext uri="{FF2B5EF4-FFF2-40B4-BE49-F238E27FC236}">
              <a16:creationId xmlns:a16="http://schemas.microsoft.com/office/drawing/2014/main" id="{ED32BD92-C5E9-41A6-A964-0AEBFAD3E819}"/>
            </a:ext>
          </a:extLst>
        </xdr:cNvPr>
        <xdr:cNvSpPr/>
      </xdr:nvSpPr>
      <xdr:spPr>
        <a:xfrm>
          <a:off x="13096875" y="16827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80" name="フローチャート: 判断 679">
          <a:extLst>
            <a:ext uri="{FF2B5EF4-FFF2-40B4-BE49-F238E27FC236}">
              <a16:creationId xmlns:a16="http://schemas.microsoft.com/office/drawing/2014/main" id="{03DF1765-0687-490D-8876-752B1522DC85}"/>
            </a:ext>
          </a:extLst>
        </xdr:cNvPr>
        <xdr:cNvSpPr/>
      </xdr:nvSpPr>
      <xdr:spPr>
        <a:xfrm>
          <a:off x="12296775" y="168192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681" name="フローチャート: 判断 680">
          <a:extLst>
            <a:ext uri="{FF2B5EF4-FFF2-40B4-BE49-F238E27FC236}">
              <a16:creationId xmlns:a16="http://schemas.microsoft.com/office/drawing/2014/main" id="{391D3399-A3E4-4BE4-8C5A-1F0B5932BADC}"/>
            </a:ext>
          </a:extLst>
        </xdr:cNvPr>
        <xdr:cNvSpPr/>
      </xdr:nvSpPr>
      <xdr:spPr>
        <a:xfrm>
          <a:off x="11487150" y="167824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F1729FD2-A834-4ACA-9643-F4E0878DFEDF}"/>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25BD3C6-ABE8-4D36-BD77-787904D2F753}"/>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32DE93EA-76EA-4062-9154-553AD2A06AF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316E472-4384-480C-8A59-6EEAD81F1F8C}"/>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9C40E72D-FC3E-4E2D-AFA0-0695E077B056}"/>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130175</xdr:rowOff>
    </xdr:from>
    <xdr:to>
      <xdr:col>85</xdr:col>
      <xdr:colOff>177800</xdr:colOff>
      <xdr:row>106</xdr:row>
      <xdr:rowOff>60325</xdr:rowOff>
    </xdr:to>
    <xdr:sp macro="" textlink="">
      <xdr:nvSpPr>
        <xdr:cNvPr id="687" name="楕円 686">
          <a:extLst>
            <a:ext uri="{FF2B5EF4-FFF2-40B4-BE49-F238E27FC236}">
              <a16:creationId xmlns:a16="http://schemas.microsoft.com/office/drawing/2014/main" id="{531A657B-B745-4DA7-B45B-BEA7F445FD9C}"/>
            </a:ext>
          </a:extLst>
        </xdr:cNvPr>
        <xdr:cNvSpPr/>
      </xdr:nvSpPr>
      <xdr:spPr>
        <a:xfrm>
          <a:off x="14649450" y="17132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108602</xdr:rowOff>
    </xdr:from>
    <xdr:ext cx="405111" cy="259045"/>
    <xdr:sp macro="" textlink="">
      <xdr:nvSpPr>
        <xdr:cNvPr id="688" name="【公民館】&#10;有形固定資産減価償却率該当値テキスト">
          <a:extLst>
            <a:ext uri="{FF2B5EF4-FFF2-40B4-BE49-F238E27FC236}">
              <a16:creationId xmlns:a16="http://schemas.microsoft.com/office/drawing/2014/main" id="{22B97035-C35C-48A0-9865-FD21E7C6A1DF}"/>
            </a:ext>
          </a:extLst>
        </xdr:cNvPr>
        <xdr:cNvSpPr txBox="1"/>
      </xdr:nvSpPr>
      <xdr:spPr>
        <a:xfrm>
          <a:off x="14735175"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88264</xdr:rowOff>
    </xdr:from>
    <xdr:to>
      <xdr:col>81</xdr:col>
      <xdr:colOff>101600</xdr:colOff>
      <xdr:row>106</xdr:row>
      <xdr:rowOff>18414</xdr:rowOff>
    </xdr:to>
    <xdr:sp macro="" textlink="">
      <xdr:nvSpPr>
        <xdr:cNvPr id="689" name="楕円 688">
          <a:extLst>
            <a:ext uri="{FF2B5EF4-FFF2-40B4-BE49-F238E27FC236}">
              <a16:creationId xmlns:a16="http://schemas.microsoft.com/office/drawing/2014/main" id="{10544D4F-FFAD-4967-A150-2977FE5BC563}"/>
            </a:ext>
          </a:extLst>
        </xdr:cNvPr>
        <xdr:cNvSpPr/>
      </xdr:nvSpPr>
      <xdr:spPr>
        <a:xfrm>
          <a:off x="13887450" y="170872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139064</xdr:rowOff>
    </xdr:from>
    <xdr:to>
      <xdr:col>85</xdr:col>
      <xdr:colOff>127000</xdr:colOff>
      <xdr:row>106</xdr:row>
      <xdr:rowOff>9525</xdr:rowOff>
    </xdr:to>
    <xdr:cxnSp macro="">
      <xdr:nvCxnSpPr>
        <xdr:cNvPr id="690" name="直線コネクタ 689">
          <a:extLst>
            <a:ext uri="{FF2B5EF4-FFF2-40B4-BE49-F238E27FC236}">
              <a16:creationId xmlns:a16="http://schemas.microsoft.com/office/drawing/2014/main" id="{4C21C5D7-0F8A-4BF3-B6E3-42A7CD01ACB0}"/>
            </a:ext>
          </a:extLst>
        </xdr:cNvPr>
        <xdr:cNvCxnSpPr/>
      </xdr:nvCxnSpPr>
      <xdr:spPr>
        <a:xfrm>
          <a:off x="13935075" y="17144364"/>
          <a:ext cx="7620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636</xdr:rowOff>
    </xdr:from>
    <xdr:to>
      <xdr:col>76</xdr:col>
      <xdr:colOff>165100</xdr:colOff>
      <xdr:row>104</xdr:row>
      <xdr:rowOff>102236</xdr:rowOff>
    </xdr:to>
    <xdr:sp macro="" textlink="">
      <xdr:nvSpPr>
        <xdr:cNvPr id="691" name="楕円 690">
          <a:extLst>
            <a:ext uri="{FF2B5EF4-FFF2-40B4-BE49-F238E27FC236}">
              <a16:creationId xmlns:a16="http://schemas.microsoft.com/office/drawing/2014/main" id="{9B531DCC-D229-41AF-A7E2-56ECBBB63545}"/>
            </a:ext>
          </a:extLst>
        </xdr:cNvPr>
        <xdr:cNvSpPr/>
      </xdr:nvSpPr>
      <xdr:spPr>
        <a:xfrm>
          <a:off x="13096875" y="168408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51436</xdr:rowOff>
    </xdr:from>
    <xdr:to>
      <xdr:col>81</xdr:col>
      <xdr:colOff>50800</xdr:colOff>
      <xdr:row>105</xdr:row>
      <xdr:rowOff>139064</xdr:rowOff>
    </xdr:to>
    <xdr:cxnSp macro="">
      <xdr:nvCxnSpPr>
        <xdr:cNvPr id="692" name="直線コネクタ 691">
          <a:extLst>
            <a:ext uri="{FF2B5EF4-FFF2-40B4-BE49-F238E27FC236}">
              <a16:creationId xmlns:a16="http://schemas.microsoft.com/office/drawing/2014/main" id="{4400FED9-6FF7-415E-AFAD-AE0D2804B81C}"/>
            </a:ext>
          </a:extLst>
        </xdr:cNvPr>
        <xdr:cNvCxnSpPr/>
      </xdr:nvCxnSpPr>
      <xdr:spPr>
        <a:xfrm>
          <a:off x="13144500" y="16888461"/>
          <a:ext cx="790575" cy="25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158750</xdr:rowOff>
    </xdr:from>
    <xdr:to>
      <xdr:col>72</xdr:col>
      <xdr:colOff>38100</xdr:colOff>
      <xdr:row>105</xdr:row>
      <xdr:rowOff>88900</xdr:rowOff>
    </xdr:to>
    <xdr:sp macro="" textlink="">
      <xdr:nvSpPr>
        <xdr:cNvPr id="693" name="楕円 692">
          <a:extLst>
            <a:ext uri="{FF2B5EF4-FFF2-40B4-BE49-F238E27FC236}">
              <a16:creationId xmlns:a16="http://schemas.microsoft.com/office/drawing/2014/main" id="{0AFEB895-9FF4-4558-BEBF-5C8987AC0AFC}"/>
            </a:ext>
          </a:extLst>
        </xdr:cNvPr>
        <xdr:cNvSpPr/>
      </xdr:nvSpPr>
      <xdr:spPr>
        <a:xfrm>
          <a:off x="12296775" y="170021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51436</xdr:rowOff>
    </xdr:from>
    <xdr:to>
      <xdr:col>76</xdr:col>
      <xdr:colOff>114300</xdr:colOff>
      <xdr:row>105</xdr:row>
      <xdr:rowOff>38100</xdr:rowOff>
    </xdr:to>
    <xdr:cxnSp macro="">
      <xdr:nvCxnSpPr>
        <xdr:cNvPr id="694" name="直線コネクタ 693">
          <a:extLst>
            <a:ext uri="{FF2B5EF4-FFF2-40B4-BE49-F238E27FC236}">
              <a16:creationId xmlns:a16="http://schemas.microsoft.com/office/drawing/2014/main" id="{F27EC280-F21B-4A06-B775-CE03E5C1F1DE}"/>
            </a:ext>
          </a:extLst>
        </xdr:cNvPr>
        <xdr:cNvCxnSpPr/>
      </xdr:nvCxnSpPr>
      <xdr:spPr>
        <a:xfrm flipV="1">
          <a:off x="12344400" y="16888461"/>
          <a:ext cx="800100" cy="15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151130</xdr:rowOff>
    </xdr:from>
    <xdr:to>
      <xdr:col>67</xdr:col>
      <xdr:colOff>101600</xdr:colOff>
      <xdr:row>105</xdr:row>
      <xdr:rowOff>81280</xdr:rowOff>
    </xdr:to>
    <xdr:sp macro="" textlink="">
      <xdr:nvSpPr>
        <xdr:cNvPr id="695" name="楕円 694">
          <a:extLst>
            <a:ext uri="{FF2B5EF4-FFF2-40B4-BE49-F238E27FC236}">
              <a16:creationId xmlns:a16="http://schemas.microsoft.com/office/drawing/2014/main" id="{A616BE92-9EB5-487F-8EEF-402ED477B4E2}"/>
            </a:ext>
          </a:extLst>
        </xdr:cNvPr>
        <xdr:cNvSpPr/>
      </xdr:nvSpPr>
      <xdr:spPr>
        <a:xfrm>
          <a:off x="11487150" y="169913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30480</xdr:rowOff>
    </xdr:from>
    <xdr:to>
      <xdr:col>71</xdr:col>
      <xdr:colOff>177800</xdr:colOff>
      <xdr:row>105</xdr:row>
      <xdr:rowOff>38100</xdr:rowOff>
    </xdr:to>
    <xdr:cxnSp macro="">
      <xdr:nvCxnSpPr>
        <xdr:cNvPr id="696" name="直線コネクタ 695">
          <a:extLst>
            <a:ext uri="{FF2B5EF4-FFF2-40B4-BE49-F238E27FC236}">
              <a16:creationId xmlns:a16="http://schemas.microsoft.com/office/drawing/2014/main" id="{43751F71-2879-42A7-8D16-A364DB75C137}"/>
            </a:ext>
          </a:extLst>
        </xdr:cNvPr>
        <xdr:cNvCxnSpPr/>
      </xdr:nvCxnSpPr>
      <xdr:spPr>
        <a:xfrm>
          <a:off x="11534775" y="17029430"/>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97" name="n_1aveValue【公民館】&#10;有形固定資産減価償却率">
          <a:extLst>
            <a:ext uri="{FF2B5EF4-FFF2-40B4-BE49-F238E27FC236}">
              <a16:creationId xmlns:a16="http://schemas.microsoft.com/office/drawing/2014/main" id="{A1FF875E-C686-4A47-B1D3-F992C20628B6}"/>
            </a:ext>
          </a:extLst>
        </xdr:cNvPr>
        <xdr:cNvSpPr txBox="1"/>
      </xdr:nvSpPr>
      <xdr:spPr>
        <a:xfrm>
          <a:off x="13745219" y="1664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698" name="n_2aveValue【公民館】&#10;有形固定資産減価償却率">
          <a:extLst>
            <a:ext uri="{FF2B5EF4-FFF2-40B4-BE49-F238E27FC236}">
              <a16:creationId xmlns:a16="http://schemas.microsoft.com/office/drawing/2014/main" id="{F02E1BD7-749D-4712-8B68-307384850252}"/>
            </a:ext>
          </a:extLst>
        </xdr:cNvPr>
        <xdr:cNvSpPr txBox="1"/>
      </xdr:nvSpPr>
      <xdr:spPr>
        <a:xfrm>
          <a:off x="12964169" y="1661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99" name="n_3aveValue【公民館】&#10;有形固定資産減価償却率">
          <a:extLst>
            <a:ext uri="{FF2B5EF4-FFF2-40B4-BE49-F238E27FC236}">
              <a16:creationId xmlns:a16="http://schemas.microsoft.com/office/drawing/2014/main" id="{888057FC-A988-4957-BFAD-8C7308FB1021}"/>
            </a:ext>
          </a:extLst>
        </xdr:cNvPr>
        <xdr:cNvSpPr txBox="1"/>
      </xdr:nvSpPr>
      <xdr:spPr>
        <a:xfrm>
          <a:off x="12164069"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700" name="n_4aveValue【公民館】&#10;有形固定資産減価償却率">
          <a:extLst>
            <a:ext uri="{FF2B5EF4-FFF2-40B4-BE49-F238E27FC236}">
              <a16:creationId xmlns:a16="http://schemas.microsoft.com/office/drawing/2014/main" id="{5697A72C-72B6-400E-BE32-41782FE4ABA5}"/>
            </a:ext>
          </a:extLst>
        </xdr:cNvPr>
        <xdr:cNvSpPr txBox="1"/>
      </xdr:nvSpPr>
      <xdr:spPr>
        <a:xfrm>
          <a:off x="11354444" y="1657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9541</xdr:rowOff>
    </xdr:from>
    <xdr:ext cx="405111" cy="259045"/>
    <xdr:sp macro="" textlink="">
      <xdr:nvSpPr>
        <xdr:cNvPr id="701" name="n_1mainValue【公民館】&#10;有形固定資産減価償却率">
          <a:extLst>
            <a:ext uri="{FF2B5EF4-FFF2-40B4-BE49-F238E27FC236}">
              <a16:creationId xmlns:a16="http://schemas.microsoft.com/office/drawing/2014/main" id="{FD44B2BA-0F16-4FCE-A958-E27D5C460B46}"/>
            </a:ext>
          </a:extLst>
        </xdr:cNvPr>
        <xdr:cNvSpPr txBox="1"/>
      </xdr:nvSpPr>
      <xdr:spPr>
        <a:xfrm>
          <a:off x="13745219"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93363</xdr:rowOff>
    </xdr:from>
    <xdr:ext cx="405111" cy="259045"/>
    <xdr:sp macro="" textlink="">
      <xdr:nvSpPr>
        <xdr:cNvPr id="702" name="n_2mainValue【公民館】&#10;有形固定資産減価償却率">
          <a:extLst>
            <a:ext uri="{FF2B5EF4-FFF2-40B4-BE49-F238E27FC236}">
              <a16:creationId xmlns:a16="http://schemas.microsoft.com/office/drawing/2014/main" id="{32BDDC03-8AD4-4F70-A5FC-FA9D401C1EB1}"/>
            </a:ext>
          </a:extLst>
        </xdr:cNvPr>
        <xdr:cNvSpPr txBox="1"/>
      </xdr:nvSpPr>
      <xdr:spPr>
        <a:xfrm>
          <a:off x="12964169"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80027</xdr:rowOff>
    </xdr:from>
    <xdr:ext cx="405111" cy="259045"/>
    <xdr:sp macro="" textlink="">
      <xdr:nvSpPr>
        <xdr:cNvPr id="703" name="n_3mainValue【公民館】&#10;有形固定資産減価償却率">
          <a:extLst>
            <a:ext uri="{FF2B5EF4-FFF2-40B4-BE49-F238E27FC236}">
              <a16:creationId xmlns:a16="http://schemas.microsoft.com/office/drawing/2014/main" id="{8C9CB5DC-DC2B-4548-9527-3BCBBB735F32}"/>
            </a:ext>
          </a:extLst>
        </xdr:cNvPr>
        <xdr:cNvSpPr txBox="1"/>
      </xdr:nvSpPr>
      <xdr:spPr>
        <a:xfrm>
          <a:off x="12164069" y="1708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72407</xdr:rowOff>
    </xdr:from>
    <xdr:ext cx="405111" cy="259045"/>
    <xdr:sp macro="" textlink="">
      <xdr:nvSpPr>
        <xdr:cNvPr id="704" name="n_4mainValue【公民館】&#10;有形固定資産減価償却率">
          <a:extLst>
            <a:ext uri="{FF2B5EF4-FFF2-40B4-BE49-F238E27FC236}">
              <a16:creationId xmlns:a16="http://schemas.microsoft.com/office/drawing/2014/main" id="{8016C873-93F5-4DA2-AA69-3F6A39DA5104}"/>
            </a:ext>
          </a:extLst>
        </xdr:cNvPr>
        <xdr:cNvSpPr txBox="1"/>
      </xdr:nvSpPr>
      <xdr:spPr>
        <a:xfrm>
          <a:off x="1135444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99056635-73E1-4DF0-83E4-D58566969868}"/>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D2EB956B-A02F-43A1-86A8-682948F1ACD9}"/>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A495E810-31BE-4A1D-AB91-D07D9B8AD4DF}"/>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860DE721-1C20-48FC-8E0E-6EA03BB9697B}"/>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06C6E236-2F87-4DC5-B950-83D37D84C94A}"/>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F50D1156-9E88-4DF5-B021-71F23DF4B26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6F7FDEF7-1A00-4832-8AFE-29FE4E5D53D8}"/>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C3C0A775-4F4A-4286-9DD6-199B8FDF45B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F449F63F-CEAB-47DB-B604-F0C02E960037}"/>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51DECF1F-1ECD-4D50-BC36-5B18184599E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855F3F7C-3FA0-48BE-BB18-DC985992A520}"/>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FB73280A-C8D7-4167-96E6-8CFFEA34B01C}"/>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09509E6B-242C-4DAD-9182-30EE09272EAC}"/>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CC405146-F9A3-490A-A277-E993BB5317FF}"/>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1A13A19D-BE9B-43A9-B3AC-4E4BE04A59D2}"/>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0AE61C58-B006-4EF7-86B6-F7F142BEAB33}"/>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704DC8D5-132E-4056-9E38-CB0472DDEEA4}"/>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4275EB85-90CA-43E1-BA38-DF9C64DE3647}"/>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45CFF92C-D433-47D3-B206-08AE938C905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6A279B98-67CE-4C9A-AA30-B6FD7BBBF410}"/>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6F093AA6-6C4A-4544-A9F6-133DA01032A4}"/>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E3DB64BC-C0D0-4DCF-A6D5-DD0B3A4147C9}"/>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5CE9E4E0-EEB6-4936-A66D-7FB3BC334C66}"/>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728" name="直線コネクタ 727">
          <a:extLst>
            <a:ext uri="{FF2B5EF4-FFF2-40B4-BE49-F238E27FC236}">
              <a16:creationId xmlns:a16="http://schemas.microsoft.com/office/drawing/2014/main" id="{5F7D835F-4215-405D-85A5-7B60943AA7E2}"/>
            </a:ext>
          </a:extLst>
        </xdr:cNvPr>
        <xdr:cNvCxnSpPr/>
      </xdr:nvCxnSpPr>
      <xdr:spPr>
        <a:xfrm flipV="1">
          <a:off x="19954239" y="16423639"/>
          <a:ext cx="0" cy="1178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9" name="【公民館】&#10;一人当たり面積最小値テキスト">
          <a:extLst>
            <a:ext uri="{FF2B5EF4-FFF2-40B4-BE49-F238E27FC236}">
              <a16:creationId xmlns:a16="http://schemas.microsoft.com/office/drawing/2014/main" id="{FE1E64D3-C03B-4B53-A151-5A0329D715C4}"/>
            </a:ext>
          </a:extLst>
        </xdr:cNvPr>
        <xdr:cNvSpPr txBox="1"/>
      </xdr:nvSpPr>
      <xdr:spPr>
        <a:xfrm>
          <a:off x="19992975" y="1760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30" name="直線コネクタ 729">
          <a:extLst>
            <a:ext uri="{FF2B5EF4-FFF2-40B4-BE49-F238E27FC236}">
              <a16:creationId xmlns:a16="http://schemas.microsoft.com/office/drawing/2014/main" id="{41B08DC9-7674-49F1-9C73-A14450F28978}"/>
            </a:ext>
          </a:extLst>
        </xdr:cNvPr>
        <xdr:cNvCxnSpPr/>
      </xdr:nvCxnSpPr>
      <xdr:spPr>
        <a:xfrm>
          <a:off x="198786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731" name="【公民館】&#10;一人当たり面積最大値テキスト">
          <a:extLst>
            <a:ext uri="{FF2B5EF4-FFF2-40B4-BE49-F238E27FC236}">
              <a16:creationId xmlns:a16="http://schemas.microsoft.com/office/drawing/2014/main" id="{4D8CF7E5-23C5-4424-8372-AE4A142AF52A}"/>
            </a:ext>
          </a:extLst>
        </xdr:cNvPr>
        <xdr:cNvSpPr txBox="1"/>
      </xdr:nvSpPr>
      <xdr:spPr>
        <a:xfrm>
          <a:off x="19992975" y="1621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732" name="直線コネクタ 731">
          <a:extLst>
            <a:ext uri="{FF2B5EF4-FFF2-40B4-BE49-F238E27FC236}">
              <a16:creationId xmlns:a16="http://schemas.microsoft.com/office/drawing/2014/main" id="{50733F60-2733-4397-B47B-3351511A46F9}"/>
            </a:ext>
          </a:extLst>
        </xdr:cNvPr>
        <xdr:cNvCxnSpPr/>
      </xdr:nvCxnSpPr>
      <xdr:spPr>
        <a:xfrm>
          <a:off x="19878675" y="164236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733" name="【公民館】&#10;一人当たり面積平均値テキスト">
          <a:extLst>
            <a:ext uri="{FF2B5EF4-FFF2-40B4-BE49-F238E27FC236}">
              <a16:creationId xmlns:a16="http://schemas.microsoft.com/office/drawing/2014/main" id="{E20166D4-137F-48BA-92F2-E3B845929B7A}"/>
            </a:ext>
          </a:extLst>
        </xdr:cNvPr>
        <xdr:cNvSpPr txBox="1"/>
      </xdr:nvSpPr>
      <xdr:spPr>
        <a:xfrm>
          <a:off x="19992975" y="1709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734" name="フローチャート: 判断 733">
          <a:extLst>
            <a:ext uri="{FF2B5EF4-FFF2-40B4-BE49-F238E27FC236}">
              <a16:creationId xmlns:a16="http://schemas.microsoft.com/office/drawing/2014/main" id="{32E32FEE-4DA7-48E9-815C-CA712E3FF533}"/>
            </a:ext>
          </a:extLst>
        </xdr:cNvPr>
        <xdr:cNvSpPr/>
      </xdr:nvSpPr>
      <xdr:spPr>
        <a:xfrm>
          <a:off x="19897725" y="171151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735" name="フローチャート: 判断 734">
          <a:extLst>
            <a:ext uri="{FF2B5EF4-FFF2-40B4-BE49-F238E27FC236}">
              <a16:creationId xmlns:a16="http://schemas.microsoft.com/office/drawing/2014/main" id="{8DD65350-2C6B-4730-9391-677BDBE8FF58}"/>
            </a:ext>
          </a:extLst>
        </xdr:cNvPr>
        <xdr:cNvSpPr/>
      </xdr:nvSpPr>
      <xdr:spPr>
        <a:xfrm>
          <a:off x="19154775" y="170999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36" name="フローチャート: 判断 735">
          <a:extLst>
            <a:ext uri="{FF2B5EF4-FFF2-40B4-BE49-F238E27FC236}">
              <a16:creationId xmlns:a16="http://schemas.microsoft.com/office/drawing/2014/main" id="{AEBCBF61-5C7F-46EA-9D34-FF0C1334CC6C}"/>
            </a:ext>
          </a:extLst>
        </xdr:cNvPr>
        <xdr:cNvSpPr/>
      </xdr:nvSpPr>
      <xdr:spPr>
        <a:xfrm>
          <a:off x="18345150" y="170389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737" name="フローチャート: 判断 736">
          <a:extLst>
            <a:ext uri="{FF2B5EF4-FFF2-40B4-BE49-F238E27FC236}">
              <a16:creationId xmlns:a16="http://schemas.microsoft.com/office/drawing/2014/main" id="{60932324-947B-4FB8-8E43-76CD872D00E1}"/>
            </a:ext>
          </a:extLst>
        </xdr:cNvPr>
        <xdr:cNvSpPr/>
      </xdr:nvSpPr>
      <xdr:spPr>
        <a:xfrm>
          <a:off x="17554575" y="170662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738" name="フローチャート: 判断 737">
          <a:extLst>
            <a:ext uri="{FF2B5EF4-FFF2-40B4-BE49-F238E27FC236}">
              <a16:creationId xmlns:a16="http://schemas.microsoft.com/office/drawing/2014/main" id="{C76A0C1B-2CB2-44C5-9864-A859D023EAD2}"/>
            </a:ext>
          </a:extLst>
        </xdr:cNvPr>
        <xdr:cNvSpPr/>
      </xdr:nvSpPr>
      <xdr:spPr>
        <a:xfrm>
          <a:off x="16754475" y="170999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C5A6FF6B-5C4B-4602-8AAA-A5B5F2B30F6F}"/>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5A83C2D1-61E8-469E-9872-BD079DED327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3E16061C-7554-4B21-B1D2-E046298FAA27}"/>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622EAC68-ECFA-4C64-9F36-D35A717DEB9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DB35CC91-F346-4743-9F62-04338E8EB624}"/>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744" name="楕円 743">
          <a:extLst>
            <a:ext uri="{FF2B5EF4-FFF2-40B4-BE49-F238E27FC236}">
              <a16:creationId xmlns:a16="http://schemas.microsoft.com/office/drawing/2014/main" id="{60AB55D7-E74A-4906-8C86-51D711D78979}"/>
            </a:ext>
          </a:extLst>
        </xdr:cNvPr>
        <xdr:cNvSpPr/>
      </xdr:nvSpPr>
      <xdr:spPr>
        <a:xfrm>
          <a:off x="19897725" y="17049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67327</xdr:rowOff>
    </xdr:from>
    <xdr:ext cx="469744" cy="259045"/>
    <xdr:sp macro="" textlink="">
      <xdr:nvSpPr>
        <xdr:cNvPr id="745" name="【公民館】&#10;一人当たり面積該当値テキスト">
          <a:extLst>
            <a:ext uri="{FF2B5EF4-FFF2-40B4-BE49-F238E27FC236}">
              <a16:creationId xmlns:a16="http://schemas.microsoft.com/office/drawing/2014/main" id="{EE191C2B-1E0F-4500-8D72-2726BC9ECC0C}"/>
            </a:ext>
          </a:extLst>
        </xdr:cNvPr>
        <xdr:cNvSpPr txBox="1"/>
      </xdr:nvSpPr>
      <xdr:spPr>
        <a:xfrm>
          <a:off x="19992975"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52070</xdr:rowOff>
    </xdr:from>
    <xdr:to>
      <xdr:col>112</xdr:col>
      <xdr:colOff>38100</xdr:colOff>
      <xdr:row>105</xdr:row>
      <xdr:rowOff>153670</xdr:rowOff>
    </xdr:to>
    <xdr:sp macro="" textlink="">
      <xdr:nvSpPr>
        <xdr:cNvPr id="746" name="楕円 745">
          <a:extLst>
            <a:ext uri="{FF2B5EF4-FFF2-40B4-BE49-F238E27FC236}">
              <a16:creationId xmlns:a16="http://schemas.microsoft.com/office/drawing/2014/main" id="{216B5751-77DA-4772-9E02-0D2CB836F781}"/>
            </a:ext>
          </a:extLst>
        </xdr:cNvPr>
        <xdr:cNvSpPr/>
      </xdr:nvSpPr>
      <xdr:spPr>
        <a:xfrm>
          <a:off x="19154775" y="170510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95250</xdr:rowOff>
    </xdr:from>
    <xdr:to>
      <xdr:col>116</xdr:col>
      <xdr:colOff>63500</xdr:colOff>
      <xdr:row>105</xdr:row>
      <xdr:rowOff>102870</xdr:rowOff>
    </xdr:to>
    <xdr:cxnSp macro="">
      <xdr:nvCxnSpPr>
        <xdr:cNvPr id="747" name="直線コネクタ 746">
          <a:extLst>
            <a:ext uri="{FF2B5EF4-FFF2-40B4-BE49-F238E27FC236}">
              <a16:creationId xmlns:a16="http://schemas.microsoft.com/office/drawing/2014/main" id="{BAB3470F-3B0C-4917-BDBC-CEC2949815D7}"/>
            </a:ext>
          </a:extLst>
        </xdr:cNvPr>
        <xdr:cNvCxnSpPr/>
      </xdr:nvCxnSpPr>
      <xdr:spPr>
        <a:xfrm flipV="1">
          <a:off x="19202400" y="17097375"/>
          <a:ext cx="7524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748" name="楕円 747">
          <a:extLst>
            <a:ext uri="{FF2B5EF4-FFF2-40B4-BE49-F238E27FC236}">
              <a16:creationId xmlns:a16="http://schemas.microsoft.com/office/drawing/2014/main" id="{C6B7AC22-C513-44CD-8D77-884838A69591}"/>
            </a:ext>
          </a:extLst>
        </xdr:cNvPr>
        <xdr:cNvSpPr/>
      </xdr:nvSpPr>
      <xdr:spPr>
        <a:xfrm>
          <a:off x="18345150" y="17011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102870</xdr:rowOff>
    </xdr:to>
    <xdr:cxnSp macro="">
      <xdr:nvCxnSpPr>
        <xdr:cNvPr id="749" name="直線コネクタ 748">
          <a:extLst>
            <a:ext uri="{FF2B5EF4-FFF2-40B4-BE49-F238E27FC236}">
              <a16:creationId xmlns:a16="http://schemas.microsoft.com/office/drawing/2014/main" id="{0A0BA6C8-B8A0-4493-96DD-480E4B2CF0DE}"/>
            </a:ext>
          </a:extLst>
        </xdr:cNvPr>
        <xdr:cNvCxnSpPr/>
      </xdr:nvCxnSpPr>
      <xdr:spPr>
        <a:xfrm>
          <a:off x="18392775" y="17059275"/>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750" name="楕円 749">
          <a:extLst>
            <a:ext uri="{FF2B5EF4-FFF2-40B4-BE49-F238E27FC236}">
              <a16:creationId xmlns:a16="http://schemas.microsoft.com/office/drawing/2014/main" id="{E258CAFB-C917-4FE5-97E7-C1F2A231F887}"/>
            </a:ext>
          </a:extLst>
        </xdr:cNvPr>
        <xdr:cNvSpPr/>
      </xdr:nvSpPr>
      <xdr:spPr>
        <a:xfrm>
          <a:off x="17554575" y="17011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57150</xdr:rowOff>
    </xdr:to>
    <xdr:cxnSp macro="">
      <xdr:nvCxnSpPr>
        <xdr:cNvPr id="751" name="直線コネクタ 750">
          <a:extLst>
            <a:ext uri="{FF2B5EF4-FFF2-40B4-BE49-F238E27FC236}">
              <a16:creationId xmlns:a16="http://schemas.microsoft.com/office/drawing/2014/main" id="{2332FF1D-51A6-422F-81A9-FCAF39C61BA1}"/>
            </a:ext>
          </a:extLst>
        </xdr:cNvPr>
        <xdr:cNvCxnSpPr/>
      </xdr:nvCxnSpPr>
      <xdr:spPr>
        <a:xfrm>
          <a:off x="17602200" y="170592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752" name="楕円 751">
          <a:extLst>
            <a:ext uri="{FF2B5EF4-FFF2-40B4-BE49-F238E27FC236}">
              <a16:creationId xmlns:a16="http://schemas.microsoft.com/office/drawing/2014/main" id="{38281951-2470-4A5D-B621-CA700CADA66B}"/>
            </a:ext>
          </a:extLst>
        </xdr:cNvPr>
        <xdr:cNvSpPr/>
      </xdr:nvSpPr>
      <xdr:spPr>
        <a:xfrm>
          <a:off x="16754475" y="17011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57150</xdr:rowOff>
    </xdr:from>
    <xdr:to>
      <xdr:col>102</xdr:col>
      <xdr:colOff>114300</xdr:colOff>
      <xdr:row>105</xdr:row>
      <xdr:rowOff>57150</xdr:rowOff>
    </xdr:to>
    <xdr:cxnSp macro="">
      <xdr:nvCxnSpPr>
        <xdr:cNvPr id="753" name="直線コネクタ 752">
          <a:extLst>
            <a:ext uri="{FF2B5EF4-FFF2-40B4-BE49-F238E27FC236}">
              <a16:creationId xmlns:a16="http://schemas.microsoft.com/office/drawing/2014/main" id="{06D54157-7F72-4C72-8EF9-F775CC63BAAD}"/>
            </a:ext>
          </a:extLst>
        </xdr:cNvPr>
        <xdr:cNvCxnSpPr/>
      </xdr:nvCxnSpPr>
      <xdr:spPr>
        <a:xfrm>
          <a:off x="16802100" y="170592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19066</xdr:rowOff>
    </xdr:from>
    <xdr:ext cx="469744" cy="259045"/>
    <xdr:sp macro="" textlink="">
      <xdr:nvSpPr>
        <xdr:cNvPr id="754" name="n_1aveValue【公民館】&#10;一人当たり面積">
          <a:extLst>
            <a:ext uri="{FF2B5EF4-FFF2-40B4-BE49-F238E27FC236}">
              <a16:creationId xmlns:a16="http://schemas.microsoft.com/office/drawing/2014/main" id="{74AEE5DE-5D1F-4BC2-8811-0D4B7A39D83D}"/>
            </a:ext>
          </a:extLst>
        </xdr:cNvPr>
        <xdr:cNvSpPr txBox="1"/>
      </xdr:nvSpPr>
      <xdr:spPr>
        <a:xfrm>
          <a:off x="18983402" y="1718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755" name="n_2aveValue【公民館】&#10;一人当たり面積">
          <a:extLst>
            <a:ext uri="{FF2B5EF4-FFF2-40B4-BE49-F238E27FC236}">
              <a16:creationId xmlns:a16="http://schemas.microsoft.com/office/drawing/2014/main" id="{F012CE88-2FEC-42C3-8E7D-E86E51F7D66C}"/>
            </a:ext>
          </a:extLst>
        </xdr:cNvPr>
        <xdr:cNvSpPr txBox="1"/>
      </xdr:nvSpPr>
      <xdr:spPr>
        <a:xfrm>
          <a:off x="18183302"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160038</xdr:rowOff>
    </xdr:from>
    <xdr:ext cx="469744" cy="259045"/>
    <xdr:sp macro="" textlink="">
      <xdr:nvSpPr>
        <xdr:cNvPr id="756" name="n_3aveValue【公民館】&#10;一人当たり面積">
          <a:extLst>
            <a:ext uri="{FF2B5EF4-FFF2-40B4-BE49-F238E27FC236}">
              <a16:creationId xmlns:a16="http://schemas.microsoft.com/office/drawing/2014/main" id="{591F3BF6-099C-428D-A2DA-3A7F913939F2}"/>
            </a:ext>
          </a:extLst>
        </xdr:cNvPr>
        <xdr:cNvSpPr txBox="1"/>
      </xdr:nvSpPr>
      <xdr:spPr>
        <a:xfrm>
          <a:off x="17383202" y="1716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19066</xdr:rowOff>
    </xdr:from>
    <xdr:ext cx="469744" cy="259045"/>
    <xdr:sp macro="" textlink="">
      <xdr:nvSpPr>
        <xdr:cNvPr id="757" name="n_4aveValue【公民館】&#10;一人当たり面積">
          <a:extLst>
            <a:ext uri="{FF2B5EF4-FFF2-40B4-BE49-F238E27FC236}">
              <a16:creationId xmlns:a16="http://schemas.microsoft.com/office/drawing/2014/main" id="{3CF1A84E-B963-463A-B731-707A05E8D30B}"/>
            </a:ext>
          </a:extLst>
        </xdr:cNvPr>
        <xdr:cNvSpPr txBox="1"/>
      </xdr:nvSpPr>
      <xdr:spPr>
        <a:xfrm>
          <a:off x="16592627" y="1718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170197</xdr:rowOff>
    </xdr:from>
    <xdr:ext cx="469744" cy="259045"/>
    <xdr:sp macro="" textlink="">
      <xdr:nvSpPr>
        <xdr:cNvPr id="758" name="n_1mainValue【公民館】&#10;一人当たり面積">
          <a:extLst>
            <a:ext uri="{FF2B5EF4-FFF2-40B4-BE49-F238E27FC236}">
              <a16:creationId xmlns:a16="http://schemas.microsoft.com/office/drawing/2014/main" id="{98F89B5E-0FBA-48A8-84FB-9CA063CEACAB}"/>
            </a:ext>
          </a:extLst>
        </xdr:cNvPr>
        <xdr:cNvSpPr txBox="1"/>
      </xdr:nvSpPr>
      <xdr:spPr>
        <a:xfrm>
          <a:off x="18983402"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759" name="n_2mainValue【公民館】&#10;一人当たり面積">
          <a:extLst>
            <a:ext uri="{FF2B5EF4-FFF2-40B4-BE49-F238E27FC236}">
              <a16:creationId xmlns:a16="http://schemas.microsoft.com/office/drawing/2014/main" id="{3852FB22-FB79-401E-9A33-FDF17326D761}"/>
            </a:ext>
          </a:extLst>
        </xdr:cNvPr>
        <xdr:cNvSpPr txBox="1"/>
      </xdr:nvSpPr>
      <xdr:spPr>
        <a:xfrm>
          <a:off x="18183302"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760" name="n_3mainValue【公民館】&#10;一人当たり面積">
          <a:extLst>
            <a:ext uri="{FF2B5EF4-FFF2-40B4-BE49-F238E27FC236}">
              <a16:creationId xmlns:a16="http://schemas.microsoft.com/office/drawing/2014/main" id="{97356334-78D9-4532-9DFF-BE5D555F64E0}"/>
            </a:ext>
          </a:extLst>
        </xdr:cNvPr>
        <xdr:cNvSpPr txBox="1"/>
      </xdr:nvSpPr>
      <xdr:spPr>
        <a:xfrm>
          <a:off x="17383202"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761" name="n_4mainValue【公民館】&#10;一人当たり面積">
          <a:extLst>
            <a:ext uri="{FF2B5EF4-FFF2-40B4-BE49-F238E27FC236}">
              <a16:creationId xmlns:a16="http://schemas.microsoft.com/office/drawing/2014/main" id="{0ED22FB9-0B82-4B20-AC41-8C281764C0EE}"/>
            </a:ext>
          </a:extLst>
        </xdr:cNvPr>
        <xdr:cNvSpPr txBox="1"/>
      </xdr:nvSpPr>
      <xdr:spPr>
        <a:xfrm>
          <a:off x="16592627"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DB7AF6D9-CEBB-4501-9EA0-8059D6F5E3E8}"/>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788C003A-C4DF-447C-A75D-68DFED6E4A6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9956585A-488D-45E0-A649-2610FC42690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類似団体と比較して特に有形固定資産減価償却率が高くなっている施設は、公民館であり、特に低くなっている施設は、認定こども園・幼稚園・保育所、児童館となっている。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令和２年度に有形固定資産減価償却率が高くなっていた学校施設は、毎年順番に老朽化した校舎の大規模改修や小・中学校体育館空調設備等整備を行ったことにより、前年対比で</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児童館については、平成２５年度の大井総合支所の建て替えに伴い西児童センターが新設されたことから、低い水準となっている。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認定こども園・幼稚園・保育所、児童館については、平成２５年度に滝保育所、平成２７年度に新田保育所、大井保育所の耐震補強工事を実施したことから、低い水準となっている。</a:t>
          </a:r>
        </a:p>
        <a:p>
          <a:r>
            <a:rPr kumimoji="1" lang="ja-JP" altLang="en-US" sz="1300">
              <a:latin typeface="ＭＳ Ｐゴシック" panose="020B0600070205080204" pitchFamily="50" charset="-128"/>
              <a:ea typeface="ＭＳ Ｐゴシック" panose="020B0600070205080204" pitchFamily="50" charset="-128"/>
            </a:rPr>
            <a:t>　公民館については、令和３年度より旧上福岡公民館がステラ・イーストへの変更され、公民館施設ではなくなったことから、有形固定資産減価償却率は前年対比で</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ポイント増加した。また、現在、大井中央公民館と大井図書館の複合化事業を行っている。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4A8718-D88F-4F4A-BA89-2347658E4E36}"/>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ABCDA8-D118-4148-A3D7-BA3DDD6A1593}"/>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9CF9882-0E3E-4321-975C-2A47D0BC9EF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75798C-DF43-455C-A9BA-7872C7114E34}"/>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A69CC1-9BE5-4F75-84EC-374BFB203D9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0BBF77-4193-48F2-9BE5-0A18674ED28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B63B95-0B02-4C3C-AD6C-D497461E7D1F}"/>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5041F3A-30E3-42F1-A475-881CCF5CD87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2CC481-CA53-4098-B973-8D9B551C2A77}"/>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DE1459-C7A2-4F21-83F0-C97F3918700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114,156
111,212
14.64
46,412,252
43,426,206
2,748,290
23,815,676
38,980,088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484FEE-4741-48C5-9D86-3493DA9FE04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E9EF8A-4A35-4B5E-BA43-730EFB6192D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B60B7F-4CD5-4727-A682-450F82C87C75}"/>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5D931E-ED47-4A4F-8BB1-CFFD5B7573C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8916AB-000F-445D-AB9C-D16C083444A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51A4316-DEE4-406F-B79A-143E23795E6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7791A6-8762-4133-A131-E95DD10C5203}"/>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959AD2-3FB9-40D1-9C18-21C6E9AE7C0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73E768-EA66-4502-BB34-4EE772AD87B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AFCAB2-8E0B-4CC8-A2FD-B7B033CB7A0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2B661D-6753-4238-B3C7-AC4E1E2FB6B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0CCBBA-EFB4-4225-BFBA-7F30B0EC0D6A}"/>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757694A-3CF4-4423-B4CD-F2FBBF6EEC4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C88D6CF-6D44-4AD6-A2E8-885D42AA2D7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0034B36-8207-428E-B585-B3FF329BE106}"/>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2CABDC-7E1F-4B2D-97EC-FB834883F8C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0C53BD-9369-4CC3-8FFB-1F77F0F127A5}"/>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515A7B-CCDB-4C5F-80B1-DA08BE3E4172}"/>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F8740E-E3DF-42CA-BD28-917DADB66062}"/>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9AB4053-99B9-47EB-A9FF-16717740E28A}"/>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84F3639-D585-4AF2-94E8-A5D33E809606}"/>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FB7E5F6-89C5-4A1F-9EF7-E73E9106C11E}"/>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3C72830-956F-4EE7-B122-263A0566BDEE}"/>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1A1977-6982-4331-8406-62C44287AA86}"/>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E6ABB5C-CCAD-45DC-BB7F-6FBF194586DC}"/>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79FA03-3D18-4374-9CB5-D72FE80FE88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A4A2C3-8218-43B2-91A7-2936DDA71AEF}"/>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79BAE57-BE95-4370-B4F9-99F6664D3F31}"/>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2160D1F-A1B6-49A2-9E3E-FA337E05A23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41D513B-0640-4F3F-A4DD-429C8D97F38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62BF70-688F-4A7A-84BC-F61BBB39407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2690EF2-C98A-4394-AEEE-8CCB74D0972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A128056-8BBC-420A-B332-93D6E20272C1}"/>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9976F6D-FEEB-450C-B272-9E319BD3FAF1}"/>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8F6AC26-F844-48CF-846D-00459F07AB6E}"/>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EC3F5CA-EF7E-486F-A0A1-3DD2F42D2BB8}"/>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2D92824-BC67-4ACF-9540-A260485966CA}"/>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7053EC8-3AB5-4C81-8C7B-79357D17440D}"/>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C03C322-724C-4A4A-AC8F-CCD0D44D9EBF}"/>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BE5F046-6BF8-4EDE-B754-674638712AC8}"/>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3A783B5-7754-4515-9433-B8AC3EB0BD2A}"/>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977666A-1EC4-4E32-91FD-63EDCC1B947E}"/>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3195B1F-67FE-44E6-8556-9B50087C2C9B}"/>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A75F120-71F8-445A-8E6C-21D2DD1D7AE2}"/>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55C1996-589D-4B92-B44E-351E1AA153D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EFD4015-F5CB-4512-8AE7-D33E0531FDB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221645D1-4143-4DE0-B10E-50F6646DEF3B}"/>
            </a:ext>
          </a:extLst>
        </xdr:cNvPr>
        <xdr:cNvCxnSpPr/>
      </xdr:nvCxnSpPr>
      <xdr:spPr>
        <a:xfrm flipV="1">
          <a:off x="4180840" y="5508172"/>
          <a:ext cx="0" cy="126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B0FFC0CD-E302-4EC6-B237-7AC4364D4508}"/>
            </a:ext>
          </a:extLst>
        </xdr:cNvPr>
        <xdr:cNvSpPr txBox="1"/>
      </xdr:nvSpPr>
      <xdr:spPr>
        <a:xfrm>
          <a:off x="4219575" y="677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4238F58A-406A-4383-A1A2-A9782067FD81}"/>
            </a:ext>
          </a:extLst>
        </xdr:cNvPr>
        <xdr:cNvCxnSpPr/>
      </xdr:nvCxnSpPr>
      <xdr:spPr>
        <a:xfrm>
          <a:off x="4105275" y="677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777E2A6A-E2E1-4EBF-9A93-9063557FA9FF}"/>
            </a:ext>
          </a:extLst>
        </xdr:cNvPr>
        <xdr:cNvSpPr txBox="1"/>
      </xdr:nvSpPr>
      <xdr:spPr>
        <a:xfrm>
          <a:off x="4219575" y="530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050E9069-63D2-4B6C-AE05-DA09B5AB7B8B}"/>
            </a:ext>
          </a:extLst>
        </xdr:cNvPr>
        <xdr:cNvCxnSpPr/>
      </xdr:nvCxnSpPr>
      <xdr:spPr>
        <a:xfrm>
          <a:off x="4105275" y="55081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0EDC9223-6DD2-4693-9150-5294622F68D3}"/>
            </a:ext>
          </a:extLst>
        </xdr:cNvPr>
        <xdr:cNvSpPr txBox="1"/>
      </xdr:nvSpPr>
      <xdr:spPr>
        <a:xfrm>
          <a:off x="4219575" y="592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9DCCCC2E-6B5C-42C0-A58B-DB47B6CFEACA}"/>
            </a:ext>
          </a:extLst>
        </xdr:cNvPr>
        <xdr:cNvSpPr/>
      </xdr:nvSpPr>
      <xdr:spPr>
        <a:xfrm>
          <a:off x="4124325" y="6059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DCE91554-8287-47D7-A2B3-5B0292E42E04}"/>
            </a:ext>
          </a:extLst>
        </xdr:cNvPr>
        <xdr:cNvSpPr/>
      </xdr:nvSpPr>
      <xdr:spPr>
        <a:xfrm>
          <a:off x="3381375" y="6088471"/>
          <a:ext cx="8572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9A2D4B78-1307-474D-BF25-A19EF3551EAE}"/>
            </a:ext>
          </a:extLst>
        </xdr:cNvPr>
        <xdr:cNvSpPr/>
      </xdr:nvSpPr>
      <xdr:spPr>
        <a:xfrm>
          <a:off x="2571750" y="60606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B40E7759-1298-4E66-ABB5-763C37E84780}"/>
            </a:ext>
          </a:extLst>
        </xdr:cNvPr>
        <xdr:cNvSpPr/>
      </xdr:nvSpPr>
      <xdr:spPr>
        <a:xfrm>
          <a:off x="1781175" y="599875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13D4222A-C3BC-4E2C-B4F5-5DC0FF1D25C4}"/>
            </a:ext>
          </a:extLst>
        </xdr:cNvPr>
        <xdr:cNvSpPr/>
      </xdr:nvSpPr>
      <xdr:spPr>
        <a:xfrm>
          <a:off x="981075" y="601335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A3FBAC6-D8D7-4BED-9309-75F67AA61CD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61B420F-5055-4DFA-AC95-F530A1D380A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3A8B920-FD9B-4018-A2CC-5828EBA4D6A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5816B8-1CEF-4FAC-925E-C600F1FEE8D2}"/>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3356160-8D5F-42F8-9021-D1FF8D1D992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4" name="楕円 73">
          <a:extLst>
            <a:ext uri="{FF2B5EF4-FFF2-40B4-BE49-F238E27FC236}">
              <a16:creationId xmlns:a16="http://schemas.microsoft.com/office/drawing/2014/main" id="{5B010FA1-AE58-4FD2-BB18-34B0F33D7ABC}"/>
            </a:ext>
          </a:extLst>
        </xdr:cNvPr>
        <xdr:cNvSpPr/>
      </xdr:nvSpPr>
      <xdr:spPr>
        <a:xfrm>
          <a:off x="4124325" y="62960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5" name="【図書館】&#10;有形固定資産減価償却率該当値テキスト">
          <a:extLst>
            <a:ext uri="{FF2B5EF4-FFF2-40B4-BE49-F238E27FC236}">
              <a16:creationId xmlns:a16="http://schemas.microsoft.com/office/drawing/2014/main" id="{FE7B965B-EF49-43ED-816C-33B9EA01D03E}"/>
            </a:ext>
          </a:extLst>
        </xdr:cNvPr>
        <xdr:cNvSpPr txBox="1"/>
      </xdr:nvSpPr>
      <xdr:spPr>
        <a:xfrm>
          <a:off x="4219575" y="627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6" name="楕円 75">
          <a:extLst>
            <a:ext uri="{FF2B5EF4-FFF2-40B4-BE49-F238E27FC236}">
              <a16:creationId xmlns:a16="http://schemas.microsoft.com/office/drawing/2014/main" id="{DDCFD944-6DF8-49E7-944F-AB06009C41C9}"/>
            </a:ext>
          </a:extLst>
        </xdr:cNvPr>
        <xdr:cNvSpPr/>
      </xdr:nvSpPr>
      <xdr:spPr>
        <a:xfrm>
          <a:off x="3381375" y="625846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152944</xdr:rowOff>
    </xdr:from>
    <xdr:to>
      <xdr:col>24</xdr:col>
      <xdr:colOff>63500</xdr:colOff>
      <xdr:row>39</xdr:row>
      <xdr:rowOff>19050</xdr:rowOff>
    </xdr:to>
    <xdr:cxnSp macro="">
      <xdr:nvCxnSpPr>
        <xdr:cNvPr id="77" name="直線コネクタ 76">
          <a:extLst>
            <a:ext uri="{FF2B5EF4-FFF2-40B4-BE49-F238E27FC236}">
              <a16:creationId xmlns:a16="http://schemas.microsoft.com/office/drawing/2014/main" id="{97AA8979-687E-4B86-A259-12E4419C121B}"/>
            </a:ext>
          </a:extLst>
        </xdr:cNvPr>
        <xdr:cNvCxnSpPr/>
      </xdr:nvCxnSpPr>
      <xdr:spPr>
        <a:xfrm>
          <a:off x="3429000" y="6306094"/>
          <a:ext cx="752475"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66222</xdr:rowOff>
    </xdr:from>
    <xdr:to>
      <xdr:col>15</xdr:col>
      <xdr:colOff>101600</xdr:colOff>
      <xdr:row>38</xdr:row>
      <xdr:rowOff>167822</xdr:rowOff>
    </xdr:to>
    <xdr:sp macro="" textlink="">
      <xdr:nvSpPr>
        <xdr:cNvPr id="78" name="楕円 77">
          <a:extLst>
            <a:ext uri="{FF2B5EF4-FFF2-40B4-BE49-F238E27FC236}">
              <a16:creationId xmlns:a16="http://schemas.microsoft.com/office/drawing/2014/main" id="{790FF673-7531-4047-85D1-1D9278259A2B}"/>
            </a:ext>
          </a:extLst>
        </xdr:cNvPr>
        <xdr:cNvSpPr/>
      </xdr:nvSpPr>
      <xdr:spPr>
        <a:xfrm>
          <a:off x="2571750" y="62225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117022</xdr:rowOff>
    </xdr:from>
    <xdr:to>
      <xdr:col>19</xdr:col>
      <xdr:colOff>177800</xdr:colOff>
      <xdr:row>38</xdr:row>
      <xdr:rowOff>152944</xdr:rowOff>
    </xdr:to>
    <xdr:cxnSp macro="">
      <xdr:nvCxnSpPr>
        <xdr:cNvPr id="79" name="直線コネクタ 78">
          <a:extLst>
            <a:ext uri="{FF2B5EF4-FFF2-40B4-BE49-F238E27FC236}">
              <a16:creationId xmlns:a16="http://schemas.microsoft.com/office/drawing/2014/main" id="{9665C852-37C4-4C60-809B-C7CFE8BEDBB7}"/>
            </a:ext>
          </a:extLst>
        </xdr:cNvPr>
        <xdr:cNvCxnSpPr/>
      </xdr:nvCxnSpPr>
      <xdr:spPr>
        <a:xfrm>
          <a:off x="2619375" y="6270172"/>
          <a:ext cx="80962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macro="" textlink="">
      <xdr:nvSpPr>
        <xdr:cNvPr id="80" name="楕円 79">
          <a:extLst>
            <a:ext uri="{FF2B5EF4-FFF2-40B4-BE49-F238E27FC236}">
              <a16:creationId xmlns:a16="http://schemas.microsoft.com/office/drawing/2014/main" id="{7705BA7E-0939-4A3C-B6CB-9BF23A784CE3}"/>
            </a:ext>
          </a:extLst>
        </xdr:cNvPr>
        <xdr:cNvSpPr/>
      </xdr:nvSpPr>
      <xdr:spPr>
        <a:xfrm>
          <a:off x="1781175" y="61786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79466</xdr:rowOff>
    </xdr:from>
    <xdr:to>
      <xdr:col>15</xdr:col>
      <xdr:colOff>50800</xdr:colOff>
      <xdr:row>38</xdr:row>
      <xdr:rowOff>117022</xdr:rowOff>
    </xdr:to>
    <xdr:cxnSp macro="">
      <xdr:nvCxnSpPr>
        <xdr:cNvPr id="81" name="直線コネクタ 80">
          <a:extLst>
            <a:ext uri="{FF2B5EF4-FFF2-40B4-BE49-F238E27FC236}">
              <a16:creationId xmlns:a16="http://schemas.microsoft.com/office/drawing/2014/main" id="{A878CF86-957C-4B77-94D0-8A7188E615F1}"/>
            </a:ext>
          </a:extLst>
        </xdr:cNvPr>
        <xdr:cNvCxnSpPr/>
      </xdr:nvCxnSpPr>
      <xdr:spPr>
        <a:xfrm>
          <a:off x="1828800" y="6235791"/>
          <a:ext cx="790575"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82" name="楕円 81">
          <a:extLst>
            <a:ext uri="{FF2B5EF4-FFF2-40B4-BE49-F238E27FC236}">
              <a16:creationId xmlns:a16="http://schemas.microsoft.com/office/drawing/2014/main" id="{0892B9F1-5922-4577-AFAA-6D533BE26A09}"/>
            </a:ext>
          </a:extLst>
        </xdr:cNvPr>
        <xdr:cNvSpPr/>
      </xdr:nvSpPr>
      <xdr:spPr>
        <a:xfrm>
          <a:off x="981075" y="61506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79466</xdr:rowOff>
    </xdr:to>
    <xdr:cxnSp macro="">
      <xdr:nvCxnSpPr>
        <xdr:cNvPr id="83" name="直線コネクタ 82">
          <a:extLst>
            <a:ext uri="{FF2B5EF4-FFF2-40B4-BE49-F238E27FC236}">
              <a16:creationId xmlns:a16="http://schemas.microsoft.com/office/drawing/2014/main" id="{4A70F936-A146-49BD-8760-9E2461B27807}"/>
            </a:ext>
          </a:extLst>
        </xdr:cNvPr>
        <xdr:cNvCxnSpPr/>
      </xdr:nvCxnSpPr>
      <xdr:spPr>
        <a:xfrm>
          <a:off x="1028700" y="6198235"/>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9FABB845-925E-4ED0-B2FD-2737AF2CB78C}"/>
            </a:ext>
          </a:extLst>
        </xdr:cNvPr>
        <xdr:cNvSpPr txBox="1"/>
      </xdr:nvSpPr>
      <xdr:spPr>
        <a:xfrm>
          <a:off x="3239144" y="587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a:extLst>
            <a:ext uri="{FF2B5EF4-FFF2-40B4-BE49-F238E27FC236}">
              <a16:creationId xmlns:a16="http://schemas.microsoft.com/office/drawing/2014/main" id="{3E62E1F6-C325-4822-B35A-D734165A307D}"/>
            </a:ext>
          </a:extLst>
        </xdr:cNvPr>
        <xdr:cNvSpPr txBox="1"/>
      </xdr:nvSpPr>
      <xdr:spPr>
        <a:xfrm>
          <a:off x="2439044" y="583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a:extLst>
            <a:ext uri="{FF2B5EF4-FFF2-40B4-BE49-F238E27FC236}">
              <a16:creationId xmlns:a16="http://schemas.microsoft.com/office/drawing/2014/main" id="{18722AC1-18EB-4FA5-9E54-9E487DCDD1F1}"/>
            </a:ext>
          </a:extLst>
        </xdr:cNvPr>
        <xdr:cNvSpPr txBox="1"/>
      </xdr:nvSpPr>
      <xdr:spPr>
        <a:xfrm>
          <a:off x="1648469" y="5793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7" name="n_4aveValue【図書館】&#10;有形固定資産減価償却率">
          <a:extLst>
            <a:ext uri="{FF2B5EF4-FFF2-40B4-BE49-F238E27FC236}">
              <a16:creationId xmlns:a16="http://schemas.microsoft.com/office/drawing/2014/main" id="{9071CF35-7F55-4F64-84E7-D83DD104F0A9}"/>
            </a:ext>
          </a:extLst>
        </xdr:cNvPr>
        <xdr:cNvSpPr txBox="1"/>
      </xdr:nvSpPr>
      <xdr:spPr>
        <a:xfrm>
          <a:off x="848369" y="5810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23421</xdr:rowOff>
    </xdr:from>
    <xdr:ext cx="405111" cy="259045"/>
    <xdr:sp macro="" textlink="">
      <xdr:nvSpPr>
        <xdr:cNvPr id="88" name="n_1mainValue【図書館】&#10;有形固定資産減価償却率">
          <a:extLst>
            <a:ext uri="{FF2B5EF4-FFF2-40B4-BE49-F238E27FC236}">
              <a16:creationId xmlns:a16="http://schemas.microsoft.com/office/drawing/2014/main" id="{4AE0F1BC-E7C4-4BE6-B93A-1A74B54C95BE}"/>
            </a:ext>
          </a:extLst>
        </xdr:cNvPr>
        <xdr:cNvSpPr txBox="1"/>
      </xdr:nvSpPr>
      <xdr:spPr>
        <a:xfrm>
          <a:off x="3239144" y="6341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9" name="n_2mainValue【図書館】&#10;有形固定資産減価償却率">
          <a:extLst>
            <a:ext uri="{FF2B5EF4-FFF2-40B4-BE49-F238E27FC236}">
              <a16:creationId xmlns:a16="http://schemas.microsoft.com/office/drawing/2014/main" id="{D58BE005-D637-41E8-A99A-7967FDC2626C}"/>
            </a:ext>
          </a:extLst>
        </xdr:cNvPr>
        <xdr:cNvSpPr txBox="1"/>
      </xdr:nvSpPr>
      <xdr:spPr>
        <a:xfrm>
          <a:off x="2439044" y="6315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121393</xdr:rowOff>
    </xdr:from>
    <xdr:ext cx="405111" cy="259045"/>
    <xdr:sp macro="" textlink="">
      <xdr:nvSpPr>
        <xdr:cNvPr id="90" name="n_3mainValue【図書館】&#10;有形固定資産減価償却率">
          <a:extLst>
            <a:ext uri="{FF2B5EF4-FFF2-40B4-BE49-F238E27FC236}">
              <a16:creationId xmlns:a16="http://schemas.microsoft.com/office/drawing/2014/main" id="{3F405A27-39D2-4EA9-A8EA-97CAAA2B65F7}"/>
            </a:ext>
          </a:extLst>
        </xdr:cNvPr>
        <xdr:cNvSpPr txBox="1"/>
      </xdr:nvSpPr>
      <xdr:spPr>
        <a:xfrm>
          <a:off x="1648469" y="6277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91" name="n_4mainValue【図書館】&#10;有形固定資産減価償却率">
          <a:extLst>
            <a:ext uri="{FF2B5EF4-FFF2-40B4-BE49-F238E27FC236}">
              <a16:creationId xmlns:a16="http://schemas.microsoft.com/office/drawing/2014/main" id="{B4E3DD9D-1405-4139-860A-DBCCE19D9AEE}"/>
            </a:ext>
          </a:extLst>
        </xdr:cNvPr>
        <xdr:cNvSpPr txBox="1"/>
      </xdr:nvSpPr>
      <xdr:spPr>
        <a:xfrm>
          <a:off x="848369" y="624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1FBF2D9-1EF7-42FC-8A67-3B1111D1CEAA}"/>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6400F61-1A32-4946-B31D-126B98D641FA}"/>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9CF9ADF-7F22-4B55-BA52-816FD71988BA}"/>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464018D-3A59-44D8-B5B6-7C480E97216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BAE9C60-8DE0-45E3-BC65-07BE12B2CA2E}"/>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0ACEA63-A990-4A79-8B1C-059B50803F0F}"/>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54E3077-27F8-4759-89BB-D0CFC19E5CD0}"/>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544FEC2-88A2-47C7-8A3F-085B4AA7B557}"/>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86E8DE1-CB68-4CC1-9AAB-D92241134BAC}"/>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3D6C4C4-5E5A-4F56-9047-D7495862E4D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9CAB0E46-7F3B-4DBE-87EC-A94C739211D0}"/>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B06167EA-4C69-4B00-8599-E161CD5CAE39}"/>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F864F666-ED29-4545-9FF5-D575F7A9E664}"/>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CEC81DF0-7B63-4C50-B7AA-8CE589764E41}"/>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B45EE476-A4D7-41C8-8634-BE66D666C492}"/>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48CA3115-A72A-42F8-929C-608F0092841F}"/>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191BA8CB-001C-4C3A-9087-17AD4B047390}"/>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615FB4C0-26E7-4E1C-90AB-CE7E97CB9F7E}"/>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5C458366-EFD0-457F-A1F7-889B39DD1A15}"/>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8B37BF3B-5AEC-4035-8BE4-AF65F896A06D}"/>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4A362B44-AFB1-4C89-AC60-0193D2283952}"/>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C8483651-1D8F-49F9-813C-A50A179B40DB}"/>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C6CFE1FE-F7E5-4956-A089-7788EB426A6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490A21FB-DBAF-4729-8AD3-87844AC0B90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6ADCD4FD-3F93-4B4D-9148-91B5D5A07FF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E4793A88-A600-4392-A2D4-73C3360A2D1F}"/>
            </a:ext>
          </a:extLst>
        </xdr:cNvPr>
        <xdr:cNvCxnSpPr/>
      </xdr:nvCxnSpPr>
      <xdr:spPr>
        <a:xfrm flipV="1">
          <a:off x="9429115" y="5535839"/>
          <a:ext cx="0" cy="131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E8D22898-5E80-49BC-B394-AA20BFE97F01}"/>
            </a:ext>
          </a:extLst>
        </xdr:cNvPr>
        <xdr:cNvSpPr txBox="1"/>
      </xdr:nvSpPr>
      <xdr:spPr>
        <a:xfrm>
          <a:off x="9467850" y="685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8674CA9B-EF1B-4788-893F-FFD76CB49A90}"/>
            </a:ext>
          </a:extLst>
        </xdr:cNvPr>
        <xdr:cNvCxnSpPr/>
      </xdr:nvCxnSpPr>
      <xdr:spPr>
        <a:xfrm>
          <a:off x="9363075" y="68466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12419DA2-AF7F-446C-9B40-688F8F87A330}"/>
            </a:ext>
          </a:extLst>
        </xdr:cNvPr>
        <xdr:cNvSpPr txBox="1"/>
      </xdr:nvSpPr>
      <xdr:spPr>
        <a:xfrm>
          <a:off x="9467850" y="532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B943DAC8-6577-46F5-81AE-8585AFAB4B29}"/>
            </a:ext>
          </a:extLst>
        </xdr:cNvPr>
        <xdr:cNvCxnSpPr/>
      </xdr:nvCxnSpPr>
      <xdr:spPr>
        <a:xfrm>
          <a:off x="9363075" y="55358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22" name="【図書館】&#10;一人当たり面積平均値テキスト">
          <a:extLst>
            <a:ext uri="{FF2B5EF4-FFF2-40B4-BE49-F238E27FC236}">
              <a16:creationId xmlns:a16="http://schemas.microsoft.com/office/drawing/2014/main" id="{D14D7D26-B6A8-49A1-B531-677F24263EA4}"/>
            </a:ext>
          </a:extLst>
        </xdr:cNvPr>
        <xdr:cNvSpPr txBox="1"/>
      </xdr:nvSpPr>
      <xdr:spPr>
        <a:xfrm>
          <a:off x="9467850" y="6446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2BC2A9CD-CCC1-4E2F-8401-E787A7F86704}"/>
            </a:ext>
          </a:extLst>
        </xdr:cNvPr>
        <xdr:cNvSpPr/>
      </xdr:nvSpPr>
      <xdr:spPr>
        <a:xfrm>
          <a:off x="9401175" y="646838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782EFCDF-F4AA-4E4B-A7FB-3442950E5265}"/>
            </a:ext>
          </a:extLst>
        </xdr:cNvPr>
        <xdr:cNvSpPr/>
      </xdr:nvSpPr>
      <xdr:spPr>
        <a:xfrm>
          <a:off x="8639175" y="64760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a:extLst>
            <a:ext uri="{FF2B5EF4-FFF2-40B4-BE49-F238E27FC236}">
              <a16:creationId xmlns:a16="http://schemas.microsoft.com/office/drawing/2014/main" id="{E7C3015C-7729-475F-8627-42E05C7FAB08}"/>
            </a:ext>
          </a:extLst>
        </xdr:cNvPr>
        <xdr:cNvSpPr/>
      </xdr:nvSpPr>
      <xdr:spPr>
        <a:xfrm>
          <a:off x="7839075" y="64883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a:extLst>
            <a:ext uri="{FF2B5EF4-FFF2-40B4-BE49-F238E27FC236}">
              <a16:creationId xmlns:a16="http://schemas.microsoft.com/office/drawing/2014/main" id="{25033F17-9861-47D3-AB5D-47F63A0C78EC}"/>
            </a:ext>
          </a:extLst>
        </xdr:cNvPr>
        <xdr:cNvSpPr/>
      </xdr:nvSpPr>
      <xdr:spPr>
        <a:xfrm>
          <a:off x="70294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a:extLst>
            <a:ext uri="{FF2B5EF4-FFF2-40B4-BE49-F238E27FC236}">
              <a16:creationId xmlns:a16="http://schemas.microsoft.com/office/drawing/2014/main" id="{FE64578D-44DA-459E-98FD-AD666DE9785A}"/>
            </a:ext>
          </a:extLst>
        </xdr:cNvPr>
        <xdr:cNvSpPr/>
      </xdr:nvSpPr>
      <xdr:spPr>
        <a:xfrm>
          <a:off x="6238875" y="64760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7F42A43-00B1-4E10-AAD8-71002F286C8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A8BDF96-867D-4222-BB4F-EA0A8D435207}"/>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229D438-1C8E-4C4E-A783-7EDDF587DDA3}"/>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E2FE3F5-20CA-494A-9E4C-F8A7F8546C1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EB9DC422-DBAF-45E9-9776-2AE2AAB366D5}"/>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33" name="楕円 132">
          <a:extLst>
            <a:ext uri="{FF2B5EF4-FFF2-40B4-BE49-F238E27FC236}">
              <a16:creationId xmlns:a16="http://schemas.microsoft.com/office/drawing/2014/main" id="{FB74AED5-B06B-4FF3-837A-2FB95B84D0E4}"/>
            </a:ext>
          </a:extLst>
        </xdr:cNvPr>
        <xdr:cNvSpPr/>
      </xdr:nvSpPr>
      <xdr:spPr>
        <a:xfrm>
          <a:off x="9401175" y="646067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165299</xdr:rowOff>
    </xdr:from>
    <xdr:ext cx="469744" cy="259045"/>
    <xdr:sp macro="" textlink="">
      <xdr:nvSpPr>
        <xdr:cNvPr id="134" name="【図書館】&#10;一人当たり面積該当値テキスト">
          <a:extLst>
            <a:ext uri="{FF2B5EF4-FFF2-40B4-BE49-F238E27FC236}">
              <a16:creationId xmlns:a16="http://schemas.microsoft.com/office/drawing/2014/main" id="{6275A74D-A6C1-4F4B-8BF7-714043E78929}"/>
            </a:ext>
          </a:extLst>
        </xdr:cNvPr>
        <xdr:cNvSpPr txBox="1"/>
      </xdr:nvSpPr>
      <xdr:spPr>
        <a:xfrm>
          <a:off x="9467850" y="631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142422</xdr:rowOff>
    </xdr:from>
    <xdr:to>
      <xdr:col>50</xdr:col>
      <xdr:colOff>165100</xdr:colOff>
      <xdr:row>40</xdr:row>
      <xdr:rowOff>72572</xdr:rowOff>
    </xdr:to>
    <xdr:sp macro="" textlink="">
      <xdr:nvSpPr>
        <xdr:cNvPr id="135" name="楕円 134">
          <a:extLst>
            <a:ext uri="{FF2B5EF4-FFF2-40B4-BE49-F238E27FC236}">
              <a16:creationId xmlns:a16="http://schemas.microsoft.com/office/drawing/2014/main" id="{3F27484E-93F2-4EA7-9AE8-A80D52DE9E4B}"/>
            </a:ext>
          </a:extLst>
        </xdr:cNvPr>
        <xdr:cNvSpPr/>
      </xdr:nvSpPr>
      <xdr:spPr>
        <a:xfrm>
          <a:off x="8639175" y="646067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21772</xdr:rowOff>
    </xdr:from>
    <xdr:to>
      <xdr:col>55</xdr:col>
      <xdr:colOff>0</xdr:colOff>
      <xdr:row>40</xdr:row>
      <xdr:rowOff>21772</xdr:rowOff>
    </xdr:to>
    <xdr:cxnSp macro="">
      <xdr:nvCxnSpPr>
        <xdr:cNvPr id="136" name="直線コネクタ 135">
          <a:extLst>
            <a:ext uri="{FF2B5EF4-FFF2-40B4-BE49-F238E27FC236}">
              <a16:creationId xmlns:a16="http://schemas.microsoft.com/office/drawing/2014/main" id="{7AC2DF46-71D2-4B12-A9DF-79BF087842D2}"/>
            </a:ext>
          </a:extLst>
        </xdr:cNvPr>
        <xdr:cNvCxnSpPr/>
      </xdr:nvCxnSpPr>
      <xdr:spPr>
        <a:xfrm>
          <a:off x="8686800" y="649877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142422</xdr:rowOff>
    </xdr:from>
    <xdr:to>
      <xdr:col>46</xdr:col>
      <xdr:colOff>38100</xdr:colOff>
      <xdr:row>40</xdr:row>
      <xdr:rowOff>72572</xdr:rowOff>
    </xdr:to>
    <xdr:sp macro="" textlink="">
      <xdr:nvSpPr>
        <xdr:cNvPr id="137" name="楕円 136">
          <a:extLst>
            <a:ext uri="{FF2B5EF4-FFF2-40B4-BE49-F238E27FC236}">
              <a16:creationId xmlns:a16="http://schemas.microsoft.com/office/drawing/2014/main" id="{9522B265-ECA8-41B1-9D9B-94DABA8EF8E1}"/>
            </a:ext>
          </a:extLst>
        </xdr:cNvPr>
        <xdr:cNvSpPr/>
      </xdr:nvSpPr>
      <xdr:spPr>
        <a:xfrm>
          <a:off x="7839075" y="64606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21772</xdr:rowOff>
    </xdr:from>
    <xdr:to>
      <xdr:col>50</xdr:col>
      <xdr:colOff>114300</xdr:colOff>
      <xdr:row>40</xdr:row>
      <xdr:rowOff>21772</xdr:rowOff>
    </xdr:to>
    <xdr:cxnSp macro="">
      <xdr:nvCxnSpPr>
        <xdr:cNvPr id="138" name="直線コネクタ 137">
          <a:extLst>
            <a:ext uri="{FF2B5EF4-FFF2-40B4-BE49-F238E27FC236}">
              <a16:creationId xmlns:a16="http://schemas.microsoft.com/office/drawing/2014/main" id="{312B3198-2CDD-4306-A453-4A994DF4D9DC}"/>
            </a:ext>
          </a:extLst>
        </xdr:cNvPr>
        <xdr:cNvCxnSpPr/>
      </xdr:nvCxnSpPr>
      <xdr:spPr>
        <a:xfrm>
          <a:off x="7886700" y="649877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142422</xdr:rowOff>
    </xdr:from>
    <xdr:to>
      <xdr:col>41</xdr:col>
      <xdr:colOff>101600</xdr:colOff>
      <xdr:row>40</xdr:row>
      <xdr:rowOff>72572</xdr:rowOff>
    </xdr:to>
    <xdr:sp macro="" textlink="">
      <xdr:nvSpPr>
        <xdr:cNvPr id="139" name="楕円 138">
          <a:extLst>
            <a:ext uri="{FF2B5EF4-FFF2-40B4-BE49-F238E27FC236}">
              <a16:creationId xmlns:a16="http://schemas.microsoft.com/office/drawing/2014/main" id="{7005C019-7EB4-4FEE-AACF-6BDDF918649A}"/>
            </a:ext>
          </a:extLst>
        </xdr:cNvPr>
        <xdr:cNvSpPr/>
      </xdr:nvSpPr>
      <xdr:spPr>
        <a:xfrm>
          <a:off x="7029450" y="646067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21772</xdr:rowOff>
    </xdr:from>
    <xdr:to>
      <xdr:col>45</xdr:col>
      <xdr:colOff>177800</xdr:colOff>
      <xdr:row>40</xdr:row>
      <xdr:rowOff>21772</xdr:rowOff>
    </xdr:to>
    <xdr:cxnSp macro="">
      <xdr:nvCxnSpPr>
        <xdr:cNvPr id="140" name="直線コネクタ 139">
          <a:extLst>
            <a:ext uri="{FF2B5EF4-FFF2-40B4-BE49-F238E27FC236}">
              <a16:creationId xmlns:a16="http://schemas.microsoft.com/office/drawing/2014/main" id="{ACA77401-8AC0-45C7-81F1-DED02E73A118}"/>
            </a:ext>
          </a:extLst>
        </xdr:cNvPr>
        <xdr:cNvCxnSpPr/>
      </xdr:nvCxnSpPr>
      <xdr:spPr>
        <a:xfrm>
          <a:off x="7077075" y="649877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41" name="楕円 140">
          <a:extLst>
            <a:ext uri="{FF2B5EF4-FFF2-40B4-BE49-F238E27FC236}">
              <a16:creationId xmlns:a16="http://schemas.microsoft.com/office/drawing/2014/main" id="{31402304-72B6-4766-AB2B-C052EB34AB69}"/>
            </a:ext>
          </a:extLst>
        </xdr:cNvPr>
        <xdr:cNvSpPr/>
      </xdr:nvSpPr>
      <xdr:spPr>
        <a:xfrm>
          <a:off x="6238875" y="646067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21772</xdr:rowOff>
    </xdr:from>
    <xdr:to>
      <xdr:col>41</xdr:col>
      <xdr:colOff>50800</xdr:colOff>
      <xdr:row>40</xdr:row>
      <xdr:rowOff>21772</xdr:rowOff>
    </xdr:to>
    <xdr:cxnSp macro="">
      <xdr:nvCxnSpPr>
        <xdr:cNvPr id="142" name="直線コネクタ 141">
          <a:extLst>
            <a:ext uri="{FF2B5EF4-FFF2-40B4-BE49-F238E27FC236}">
              <a16:creationId xmlns:a16="http://schemas.microsoft.com/office/drawing/2014/main" id="{E0BEC22E-39B1-4FC5-A68E-83D9E2912144}"/>
            </a:ext>
          </a:extLst>
        </xdr:cNvPr>
        <xdr:cNvCxnSpPr/>
      </xdr:nvCxnSpPr>
      <xdr:spPr>
        <a:xfrm>
          <a:off x="6286500" y="649877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a:extLst>
            <a:ext uri="{FF2B5EF4-FFF2-40B4-BE49-F238E27FC236}">
              <a16:creationId xmlns:a16="http://schemas.microsoft.com/office/drawing/2014/main" id="{01DAA27F-FCD2-401E-AC4E-4820FA087293}"/>
            </a:ext>
          </a:extLst>
        </xdr:cNvPr>
        <xdr:cNvSpPr txBox="1"/>
      </xdr:nvSpPr>
      <xdr:spPr>
        <a:xfrm>
          <a:off x="8458277" y="656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44" name="n_2aveValue【図書館】&#10;一人当たり面積">
          <a:extLst>
            <a:ext uri="{FF2B5EF4-FFF2-40B4-BE49-F238E27FC236}">
              <a16:creationId xmlns:a16="http://schemas.microsoft.com/office/drawing/2014/main" id="{1DBBCB7F-8881-4858-A92E-6E0BCDF79626}"/>
            </a:ext>
          </a:extLst>
        </xdr:cNvPr>
        <xdr:cNvSpPr txBox="1"/>
      </xdr:nvSpPr>
      <xdr:spPr>
        <a:xfrm>
          <a:off x="7677227" y="658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74584</xdr:rowOff>
    </xdr:from>
    <xdr:ext cx="469744" cy="259045"/>
    <xdr:sp macro="" textlink="">
      <xdr:nvSpPr>
        <xdr:cNvPr id="145" name="n_3aveValue【図書館】&#10;一人当たり面積">
          <a:extLst>
            <a:ext uri="{FF2B5EF4-FFF2-40B4-BE49-F238E27FC236}">
              <a16:creationId xmlns:a16="http://schemas.microsoft.com/office/drawing/2014/main" id="{0F46349C-3B34-4E85-ACA1-9D21D9EC55F3}"/>
            </a:ext>
          </a:extLst>
        </xdr:cNvPr>
        <xdr:cNvSpPr txBox="1"/>
      </xdr:nvSpPr>
      <xdr:spPr>
        <a:xfrm>
          <a:off x="68676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85470</xdr:rowOff>
    </xdr:from>
    <xdr:ext cx="469744" cy="259045"/>
    <xdr:sp macro="" textlink="">
      <xdr:nvSpPr>
        <xdr:cNvPr id="146" name="n_4aveValue【図書館】&#10;一人当たり面積">
          <a:extLst>
            <a:ext uri="{FF2B5EF4-FFF2-40B4-BE49-F238E27FC236}">
              <a16:creationId xmlns:a16="http://schemas.microsoft.com/office/drawing/2014/main" id="{D5A407F3-359F-4527-AC86-B0035C833CE3}"/>
            </a:ext>
          </a:extLst>
        </xdr:cNvPr>
        <xdr:cNvSpPr txBox="1"/>
      </xdr:nvSpPr>
      <xdr:spPr>
        <a:xfrm>
          <a:off x="6067502" y="656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89099</xdr:rowOff>
    </xdr:from>
    <xdr:ext cx="469744" cy="259045"/>
    <xdr:sp macro="" textlink="">
      <xdr:nvSpPr>
        <xdr:cNvPr id="147" name="n_1mainValue【図書館】&#10;一人当たり面積">
          <a:extLst>
            <a:ext uri="{FF2B5EF4-FFF2-40B4-BE49-F238E27FC236}">
              <a16:creationId xmlns:a16="http://schemas.microsoft.com/office/drawing/2014/main" id="{FE4B6A82-E844-4A2A-BA7A-944ECA5B0EC3}"/>
            </a:ext>
          </a:extLst>
        </xdr:cNvPr>
        <xdr:cNvSpPr txBox="1"/>
      </xdr:nvSpPr>
      <xdr:spPr>
        <a:xfrm>
          <a:off x="8458277" y="623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89099</xdr:rowOff>
    </xdr:from>
    <xdr:ext cx="469744" cy="259045"/>
    <xdr:sp macro="" textlink="">
      <xdr:nvSpPr>
        <xdr:cNvPr id="148" name="n_2mainValue【図書館】&#10;一人当たり面積">
          <a:extLst>
            <a:ext uri="{FF2B5EF4-FFF2-40B4-BE49-F238E27FC236}">
              <a16:creationId xmlns:a16="http://schemas.microsoft.com/office/drawing/2014/main" id="{E56E8CF8-C609-4986-B778-58517DB59658}"/>
            </a:ext>
          </a:extLst>
        </xdr:cNvPr>
        <xdr:cNvSpPr txBox="1"/>
      </xdr:nvSpPr>
      <xdr:spPr>
        <a:xfrm>
          <a:off x="7677227" y="623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89099</xdr:rowOff>
    </xdr:from>
    <xdr:ext cx="469744" cy="259045"/>
    <xdr:sp macro="" textlink="">
      <xdr:nvSpPr>
        <xdr:cNvPr id="149" name="n_3mainValue【図書館】&#10;一人当たり面積">
          <a:extLst>
            <a:ext uri="{FF2B5EF4-FFF2-40B4-BE49-F238E27FC236}">
              <a16:creationId xmlns:a16="http://schemas.microsoft.com/office/drawing/2014/main" id="{03F2AB8B-B87D-40E1-857D-E0C3E5F48D3B}"/>
            </a:ext>
          </a:extLst>
        </xdr:cNvPr>
        <xdr:cNvSpPr txBox="1"/>
      </xdr:nvSpPr>
      <xdr:spPr>
        <a:xfrm>
          <a:off x="6867602" y="623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89099</xdr:rowOff>
    </xdr:from>
    <xdr:ext cx="469744" cy="259045"/>
    <xdr:sp macro="" textlink="">
      <xdr:nvSpPr>
        <xdr:cNvPr id="150" name="n_4mainValue【図書館】&#10;一人当たり面積">
          <a:extLst>
            <a:ext uri="{FF2B5EF4-FFF2-40B4-BE49-F238E27FC236}">
              <a16:creationId xmlns:a16="http://schemas.microsoft.com/office/drawing/2014/main" id="{A4C31471-5143-43B5-8F1D-3E921B518EB8}"/>
            </a:ext>
          </a:extLst>
        </xdr:cNvPr>
        <xdr:cNvSpPr txBox="1"/>
      </xdr:nvSpPr>
      <xdr:spPr>
        <a:xfrm>
          <a:off x="6067502" y="623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E7FBB1A3-530E-4852-B53B-EAA323E1D95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3958BAC7-3967-4FBE-8EE3-3103E77664A6}"/>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DD6F9476-9C43-44AE-B090-F9BE9725FF3E}"/>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FBF3BDA1-745A-4048-BC6D-920B3879A33F}"/>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CAFC4594-9E41-415B-BBA5-DFEB8044F7DB}"/>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A8C81762-515E-4217-884F-549CA821C7F3}"/>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39A469DF-299F-4ADB-B23D-EAF148504AE9}"/>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271629CB-7E5C-40E7-8C6D-804C7FCB025E}"/>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8670E291-7FCB-431E-8EBB-829868FA8BB9}"/>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A6B7CAFA-5EF9-4951-9538-3ACB0121A55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91140004-5493-49DF-ADD9-A16F22F1D7B4}"/>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68A63B67-AAB9-4A50-869C-593CF23E5C8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F8CF4CA9-5B0B-44B1-AE49-FD02EBF4CF0A}"/>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75486B6-6BF7-4D47-A073-255A2739789E}"/>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CEF2F103-F995-46B3-9A79-A5B7BF3D3720}"/>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EE173C61-D91B-47B2-880A-BBD90EF28DAC}"/>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FCCD3FC7-D62C-4C2E-8EEB-27C61DF1BE3A}"/>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7B126122-023C-4A28-B5C5-218A927564C4}"/>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C6758C1-6CC4-4212-B320-6F08CA69C19C}"/>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1D07B92D-E80D-4F44-97D8-C2C8C4B6CA1F}"/>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675D34EA-803B-4DB9-B3E4-0EA9A2A45737}"/>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EF8662E-52CD-47EC-9443-D58A7E4CB66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120685FB-CF2B-4A39-BAC2-69025A1BFAC7}"/>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953F365D-9591-462F-824F-C1945AFD8C7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18C27DB0-F7E1-4C25-9B1C-5FA173CB4A5C}"/>
            </a:ext>
          </a:extLst>
        </xdr:cNvPr>
        <xdr:cNvCxnSpPr/>
      </xdr:nvCxnSpPr>
      <xdr:spPr>
        <a:xfrm flipV="1">
          <a:off x="4180840" y="9041130"/>
          <a:ext cx="0" cy="133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A8D97628-5323-4488-B047-57531C29B0E3}"/>
            </a:ext>
          </a:extLst>
        </xdr:cNvPr>
        <xdr:cNvSpPr txBox="1"/>
      </xdr:nvSpPr>
      <xdr:spPr>
        <a:xfrm>
          <a:off x="4219575"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2B718370-41A3-4264-9AEB-2985EDEF2806}"/>
            </a:ext>
          </a:extLst>
        </xdr:cNvPr>
        <xdr:cNvCxnSpPr/>
      </xdr:nvCxnSpPr>
      <xdr:spPr>
        <a:xfrm>
          <a:off x="4105275" y="103720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2415DF54-6F94-48B1-9977-0A729BC24D53}"/>
            </a:ext>
          </a:extLst>
        </xdr:cNvPr>
        <xdr:cNvSpPr txBox="1"/>
      </xdr:nvSpPr>
      <xdr:spPr>
        <a:xfrm>
          <a:off x="4219575" y="882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B85AB651-3D30-495D-993F-8423CC814614}"/>
            </a:ext>
          </a:extLst>
        </xdr:cNvPr>
        <xdr:cNvCxnSpPr/>
      </xdr:nvCxnSpPr>
      <xdr:spPr>
        <a:xfrm>
          <a:off x="4105275" y="90411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E11DA592-87AF-4EFF-984C-4AC35FFE47A3}"/>
            </a:ext>
          </a:extLst>
        </xdr:cNvPr>
        <xdr:cNvSpPr txBox="1"/>
      </xdr:nvSpPr>
      <xdr:spPr>
        <a:xfrm>
          <a:off x="4219575" y="9588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BC056E2F-5550-4E22-B35D-C29379183E69}"/>
            </a:ext>
          </a:extLst>
        </xdr:cNvPr>
        <xdr:cNvSpPr/>
      </xdr:nvSpPr>
      <xdr:spPr>
        <a:xfrm>
          <a:off x="4124325" y="97243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2566A091-7F82-49D5-BE12-226988B9D87F}"/>
            </a:ext>
          </a:extLst>
        </xdr:cNvPr>
        <xdr:cNvSpPr/>
      </xdr:nvSpPr>
      <xdr:spPr>
        <a:xfrm>
          <a:off x="3381375" y="97167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a:extLst>
            <a:ext uri="{FF2B5EF4-FFF2-40B4-BE49-F238E27FC236}">
              <a16:creationId xmlns:a16="http://schemas.microsoft.com/office/drawing/2014/main" id="{4A53146A-6992-4515-B943-C968A9F19DE6}"/>
            </a:ext>
          </a:extLst>
        </xdr:cNvPr>
        <xdr:cNvSpPr/>
      </xdr:nvSpPr>
      <xdr:spPr>
        <a:xfrm>
          <a:off x="2571750" y="96945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637D0F13-BF37-47BA-A1CA-791F60D6BCE0}"/>
            </a:ext>
          </a:extLst>
        </xdr:cNvPr>
        <xdr:cNvSpPr/>
      </xdr:nvSpPr>
      <xdr:spPr>
        <a:xfrm>
          <a:off x="1781175" y="96704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6ED3E163-0CA2-433A-9AE0-C7C41F832185}"/>
            </a:ext>
          </a:extLst>
        </xdr:cNvPr>
        <xdr:cNvSpPr/>
      </xdr:nvSpPr>
      <xdr:spPr>
        <a:xfrm>
          <a:off x="981075" y="96704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8CEFBAF-9D72-402D-BC37-4824A149BFAC}"/>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3A7C991-4E91-4D70-91D3-695DD8A41A1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457A05A-85BC-4480-B366-F594C8D2868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1800968-0342-4A5D-BD0D-BBF46982F4F2}"/>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AD41E8D2-8DF9-4083-9304-E7D770DED68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91" name="楕円 190">
          <a:extLst>
            <a:ext uri="{FF2B5EF4-FFF2-40B4-BE49-F238E27FC236}">
              <a16:creationId xmlns:a16="http://schemas.microsoft.com/office/drawing/2014/main" id="{3E58E947-7E67-47FB-A8A7-0DC66955D9E3}"/>
            </a:ext>
          </a:extLst>
        </xdr:cNvPr>
        <xdr:cNvSpPr/>
      </xdr:nvSpPr>
      <xdr:spPr>
        <a:xfrm>
          <a:off x="4124325" y="9744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3827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2B537ECD-39AC-41B6-A3EB-2D375DF3577D}"/>
            </a:ext>
          </a:extLst>
        </xdr:cNvPr>
        <xdr:cNvSpPr txBox="1"/>
      </xdr:nvSpPr>
      <xdr:spPr>
        <a:xfrm>
          <a:off x="4219575" y="972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93" name="楕円 192">
          <a:extLst>
            <a:ext uri="{FF2B5EF4-FFF2-40B4-BE49-F238E27FC236}">
              <a16:creationId xmlns:a16="http://schemas.microsoft.com/office/drawing/2014/main" id="{A5231411-421B-41B7-854F-391EC8080467}"/>
            </a:ext>
          </a:extLst>
        </xdr:cNvPr>
        <xdr:cNvSpPr/>
      </xdr:nvSpPr>
      <xdr:spPr>
        <a:xfrm>
          <a:off x="3381375" y="97174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76200</xdr:rowOff>
    </xdr:to>
    <xdr:cxnSp macro="">
      <xdr:nvCxnSpPr>
        <xdr:cNvPr id="194" name="直線コネクタ 193">
          <a:extLst>
            <a:ext uri="{FF2B5EF4-FFF2-40B4-BE49-F238E27FC236}">
              <a16:creationId xmlns:a16="http://schemas.microsoft.com/office/drawing/2014/main" id="{BD3FF062-EBAE-4608-91A1-1F0826C35F93}"/>
            </a:ext>
          </a:extLst>
        </xdr:cNvPr>
        <xdr:cNvCxnSpPr/>
      </xdr:nvCxnSpPr>
      <xdr:spPr>
        <a:xfrm>
          <a:off x="3429000" y="9755505"/>
          <a:ext cx="7524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95" name="楕円 194">
          <a:extLst>
            <a:ext uri="{FF2B5EF4-FFF2-40B4-BE49-F238E27FC236}">
              <a16:creationId xmlns:a16="http://schemas.microsoft.com/office/drawing/2014/main" id="{35C18661-A15D-400F-A8C1-E4A6B9C3D6A1}"/>
            </a:ext>
          </a:extLst>
        </xdr:cNvPr>
        <xdr:cNvSpPr/>
      </xdr:nvSpPr>
      <xdr:spPr>
        <a:xfrm>
          <a:off x="2571750" y="96748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40005</xdr:rowOff>
    </xdr:to>
    <xdr:cxnSp macro="">
      <xdr:nvCxnSpPr>
        <xdr:cNvPr id="196" name="直線コネクタ 195">
          <a:extLst>
            <a:ext uri="{FF2B5EF4-FFF2-40B4-BE49-F238E27FC236}">
              <a16:creationId xmlns:a16="http://schemas.microsoft.com/office/drawing/2014/main" id="{E68CE463-ABEA-424B-AC8D-9C0B93FCFC0E}"/>
            </a:ext>
          </a:extLst>
        </xdr:cNvPr>
        <xdr:cNvCxnSpPr/>
      </xdr:nvCxnSpPr>
      <xdr:spPr>
        <a:xfrm>
          <a:off x="2619375" y="9722485"/>
          <a:ext cx="809625"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7" name="楕円 196">
          <a:extLst>
            <a:ext uri="{FF2B5EF4-FFF2-40B4-BE49-F238E27FC236}">
              <a16:creationId xmlns:a16="http://schemas.microsoft.com/office/drawing/2014/main" id="{B36D419B-053B-4015-9A6E-C738C7D0987D}"/>
            </a:ext>
          </a:extLst>
        </xdr:cNvPr>
        <xdr:cNvSpPr/>
      </xdr:nvSpPr>
      <xdr:spPr>
        <a:xfrm>
          <a:off x="1781175" y="9636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60</xdr:row>
      <xdr:rowOff>3810</xdr:rowOff>
    </xdr:to>
    <xdr:cxnSp macro="">
      <xdr:nvCxnSpPr>
        <xdr:cNvPr id="198" name="直線コネクタ 197">
          <a:extLst>
            <a:ext uri="{FF2B5EF4-FFF2-40B4-BE49-F238E27FC236}">
              <a16:creationId xmlns:a16="http://schemas.microsoft.com/office/drawing/2014/main" id="{E25298C5-085D-4D07-ADBB-63D493C38D81}"/>
            </a:ext>
          </a:extLst>
        </xdr:cNvPr>
        <xdr:cNvCxnSpPr/>
      </xdr:nvCxnSpPr>
      <xdr:spPr>
        <a:xfrm>
          <a:off x="1828800" y="969391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46355</xdr:rowOff>
    </xdr:from>
    <xdr:to>
      <xdr:col>6</xdr:col>
      <xdr:colOff>38100</xdr:colOff>
      <xdr:row>59</xdr:row>
      <xdr:rowOff>147955</xdr:rowOff>
    </xdr:to>
    <xdr:sp macro="" textlink="">
      <xdr:nvSpPr>
        <xdr:cNvPr id="199" name="楕円 198">
          <a:extLst>
            <a:ext uri="{FF2B5EF4-FFF2-40B4-BE49-F238E27FC236}">
              <a16:creationId xmlns:a16="http://schemas.microsoft.com/office/drawing/2014/main" id="{FDBD035E-EAF7-46B3-8AF2-29BF6FB83472}"/>
            </a:ext>
          </a:extLst>
        </xdr:cNvPr>
        <xdr:cNvSpPr/>
      </xdr:nvSpPr>
      <xdr:spPr>
        <a:xfrm>
          <a:off x="981075" y="9603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97155</xdr:rowOff>
    </xdr:from>
    <xdr:to>
      <xdr:col>10</xdr:col>
      <xdr:colOff>114300</xdr:colOff>
      <xdr:row>59</xdr:row>
      <xdr:rowOff>137160</xdr:rowOff>
    </xdr:to>
    <xdr:cxnSp macro="">
      <xdr:nvCxnSpPr>
        <xdr:cNvPr id="200" name="直線コネクタ 199">
          <a:extLst>
            <a:ext uri="{FF2B5EF4-FFF2-40B4-BE49-F238E27FC236}">
              <a16:creationId xmlns:a16="http://schemas.microsoft.com/office/drawing/2014/main" id="{AD292CB8-DB4B-498D-8139-95E1EF4DD513}"/>
            </a:ext>
          </a:extLst>
        </xdr:cNvPr>
        <xdr:cNvCxnSpPr/>
      </xdr:nvCxnSpPr>
      <xdr:spPr>
        <a:xfrm>
          <a:off x="1028700" y="9650730"/>
          <a:ext cx="8001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87647</xdr:rowOff>
    </xdr:from>
    <xdr:ext cx="405111" cy="259045"/>
    <xdr:sp macro="" textlink="">
      <xdr:nvSpPr>
        <xdr:cNvPr id="201" name="n_1aveValue【体育館・プール】&#10;有形固定資産減価償却率">
          <a:extLst>
            <a:ext uri="{FF2B5EF4-FFF2-40B4-BE49-F238E27FC236}">
              <a16:creationId xmlns:a16="http://schemas.microsoft.com/office/drawing/2014/main" id="{F28C9DD1-6FF1-458A-8451-7204E1EC95BA}"/>
            </a:ext>
          </a:extLst>
        </xdr:cNvPr>
        <xdr:cNvSpPr txBox="1"/>
      </xdr:nvSpPr>
      <xdr:spPr>
        <a:xfrm>
          <a:off x="32391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202" name="n_2aveValue【体育館・プール】&#10;有形固定資産減価償却率">
          <a:extLst>
            <a:ext uri="{FF2B5EF4-FFF2-40B4-BE49-F238E27FC236}">
              <a16:creationId xmlns:a16="http://schemas.microsoft.com/office/drawing/2014/main" id="{D2BEE0DC-973D-41F4-8DA4-E5D6BBF29E23}"/>
            </a:ext>
          </a:extLst>
        </xdr:cNvPr>
        <xdr:cNvSpPr txBox="1"/>
      </xdr:nvSpPr>
      <xdr:spPr>
        <a:xfrm>
          <a:off x="2439044" y="977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203" name="n_3aveValue【体育館・プール】&#10;有形固定資産減価償却率">
          <a:extLst>
            <a:ext uri="{FF2B5EF4-FFF2-40B4-BE49-F238E27FC236}">
              <a16:creationId xmlns:a16="http://schemas.microsoft.com/office/drawing/2014/main" id="{1FB91823-8ECF-49C1-95EF-FFF1D5458398}"/>
            </a:ext>
          </a:extLst>
        </xdr:cNvPr>
        <xdr:cNvSpPr txBox="1"/>
      </xdr:nvSpPr>
      <xdr:spPr>
        <a:xfrm>
          <a:off x="1648469" y="975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aveValue【体育館・プール】&#10;有形固定資産減価償却率">
          <a:extLst>
            <a:ext uri="{FF2B5EF4-FFF2-40B4-BE49-F238E27FC236}">
              <a16:creationId xmlns:a16="http://schemas.microsoft.com/office/drawing/2014/main" id="{EFED4915-BDC4-43C2-885F-75FEA4DD9C53}"/>
            </a:ext>
          </a:extLst>
        </xdr:cNvPr>
        <xdr:cNvSpPr txBox="1"/>
      </xdr:nvSpPr>
      <xdr:spPr>
        <a:xfrm>
          <a:off x="848369" y="975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107332</xdr:rowOff>
    </xdr:from>
    <xdr:ext cx="405111" cy="259045"/>
    <xdr:sp macro="" textlink="">
      <xdr:nvSpPr>
        <xdr:cNvPr id="205" name="n_1mainValue【体育館・プール】&#10;有形固定資産減価償却率">
          <a:extLst>
            <a:ext uri="{FF2B5EF4-FFF2-40B4-BE49-F238E27FC236}">
              <a16:creationId xmlns:a16="http://schemas.microsoft.com/office/drawing/2014/main" id="{86ED6FE7-8A4C-43EE-84F3-11C7D134DBFB}"/>
            </a:ext>
          </a:extLst>
        </xdr:cNvPr>
        <xdr:cNvSpPr txBox="1"/>
      </xdr:nvSpPr>
      <xdr:spPr>
        <a:xfrm>
          <a:off x="3239144" y="949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206" name="n_2mainValue【体育館・プール】&#10;有形固定資産減価償却率">
          <a:extLst>
            <a:ext uri="{FF2B5EF4-FFF2-40B4-BE49-F238E27FC236}">
              <a16:creationId xmlns:a16="http://schemas.microsoft.com/office/drawing/2014/main" id="{34CD84D3-8DDD-4521-9B0A-693131574F96}"/>
            </a:ext>
          </a:extLst>
        </xdr:cNvPr>
        <xdr:cNvSpPr txBox="1"/>
      </xdr:nvSpPr>
      <xdr:spPr>
        <a:xfrm>
          <a:off x="2439044" y="945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7" name="n_3mainValue【体育館・プール】&#10;有形固定資産減価償却率">
          <a:extLst>
            <a:ext uri="{FF2B5EF4-FFF2-40B4-BE49-F238E27FC236}">
              <a16:creationId xmlns:a16="http://schemas.microsoft.com/office/drawing/2014/main" id="{347E051C-7300-493F-8DB5-F44A065D8D03}"/>
            </a:ext>
          </a:extLst>
        </xdr:cNvPr>
        <xdr:cNvSpPr txBox="1"/>
      </xdr:nvSpPr>
      <xdr:spPr>
        <a:xfrm>
          <a:off x="1648469" y="942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208" name="n_4mainValue【体育館・プール】&#10;有形固定資産減価償却率">
          <a:extLst>
            <a:ext uri="{FF2B5EF4-FFF2-40B4-BE49-F238E27FC236}">
              <a16:creationId xmlns:a16="http://schemas.microsoft.com/office/drawing/2014/main" id="{97C48B07-3133-4D32-AB99-F16C45D75864}"/>
            </a:ext>
          </a:extLst>
        </xdr:cNvPr>
        <xdr:cNvSpPr txBox="1"/>
      </xdr:nvSpPr>
      <xdr:spPr>
        <a:xfrm>
          <a:off x="848369" y="939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F868E341-D8B6-4ADC-A859-10B53F4DB36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9837637E-CE48-4C73-B441-53A1C2F285BF}"/>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E8216A4A-4CED-4929-941E-2E4D9DBB38AF}"/>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4969672D-1BA5-457B-82A3-EA33C1BE009C}"/>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DD74E784-F2D0-45AB-94BB-B5131711180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21B1A3D-1CFF-4220-8EAA-70F19A01342E}"/>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882163C2-B862-41A1-B400-0837D5B7C9E6}"/>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63967ED0-33EE-4DA0-BE45-FE7A98F0F58F}"/>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A9713BBD-35B9-4C31-9E40-91F62B6C4152}"/>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E7D5293D-28F7-4A8E-B576-5A94BE47568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7C8164E6-863D-4916-9B01-8557B1AFC420}"/>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17CC8E86-377D-45AB-875B-21BA7B13C08F}"/>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E93FA274-4856-44D5-8B47-6918F01E51CA}"/>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CEC18471-0AFD-49FF-A801-587049D90213}"/>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EED32B80-0B09-4608-A11C-FE8A54D8EF92}"/>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14D65507-BDA7-4FC7-AA30-46BC77E269FC}"/>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4CDFBEF9-95A5-4A75-9A08-6B5172C3AFB9}"/>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6F67ACB7-D833-4058-9077-819FE13E7F14}"/>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2EF4E15C-F095-4F93-82A0-0DC384663A80}"/>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22D1EE88-2B2D-415C-BBED-F625CBA4391A}"/>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385BF00-794C-4714-9BC3-C9779AE719DF}"/>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7FDA0108-10EA-4CCB-9504-8438B7053154}"/>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94FEAB48-B9E9-452B-B3FE-85737994B79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8439E2EE-6843-45CE-ABAC-62D9DB77D49D}"/>
            </a:ext>
          </a:extLst>
        </xdr:cNvPr>
        <xdr:cNvCxnSpPr/>
      </xdr:nvCxnSpPr>
      <xdr:spPr>
        <a:xfrm flipV="1">
          <a:off x="9429115" y="9230995"/>
          <a:ext cx="0" cy="1092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82D09D0F-EE90-4D2E-A998-F5A150F25BC0}"/>
            </a:ext>
          </a:extLst>
        </xdr:cNvPr>
        <xdr:cNvSpPr txBox="1"/>
      </xdr:nvSpPr>
      <xdr:spPr>
        <a:xfrm>
          <a:off x="9467850"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23A27497-A7D2-4F74-B163-1E5991831E41}"/>
            </a:ext>
          </a:extLst>
        </xdr:cNvPr>
        <xdr:cNvCxnSpPr/>
      </xdr:nvCxnSpPr>
      <xdr:spPr>
        <a:xfrm>
          <a:off x="9363075" y="103238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8F1BE32C-E61B-4B06-A2C5-B6E697398213}"/>
            </a:ext>
          </a:extLst>
        </xdr:cNvPr>
        <xdr:cNvSpPr txBox="1"/>
      </xdr:nvSpPr>
      <xdr:spPr>
        <a:xfrm>
          <a:off x="9467850" y="90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6A077398-50B7-4148-953C-7E8D7B2B537B}"/>
            </a:ext>
          </a:extLst>
        </xdr:cNvPr>
        <xdr:cNvCxnSpPr/>
      </xdr:nvCxnSpPr>
      <xdr:spPr>
        <a:xfrm>
          <a:off x="9363075" y="923099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9F0F0545-590E-4D78-A6D0-7BBC41D15FB2}"/>
            </a:ext>
          </a:extLst>
        </xdr:cNvPr>
        <xdr:cNvSpPr txBox="1"/>
      </xdr:nvSpPr>
      <xdr:spPr>
        <a:xfrm>
          <a:off x="9467850" y="98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A44EF10D-FDF8-48B6-805A-3AD8F4A977D6}"/>
            </a:ext>
          </a:extLst>
        </xdr:cNvPr>
        <xdr:cNvSpPr/>
      </xdr:nvSpPr>
      <xdr:spPr>
        <a:xfrm>
          <a:off x="9401175" y="995616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BBDA2C86-7546-496A-9B1D-AA20908F58B9}"/>
            </a:ext>
          </a:extLst>
        </xdr:cNvPr>
        <xdr:cNvSpPr/>
      </xdr:nvSpPr>
      <xdr:spPr>
        <a:xfrm>
          <a:off x="8639175" y="99644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a:extLst>
            <a:ext uri="{FF2B5EF4-FFF2-40B4-BE49-F238E27FC236}">
              <a16:creationId xmlns:a16="http://schemas.microsoft.com/office/drawing/2014/main" id="{09B27BB4-3F12-44AF-BF61-8333E1A9DECC}"/>
            </a:ext>
          </a:extLst>
        </xdr:cNvPr>
        <xdr:cNvSpPr/>
      </xdr:nvSpPr>
      <xdr:spPr>
        <a:xfrm>
          <a:off x="7839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a:extLst>
            <a:ext uri="{FF2B5EF4-FFF2-40B4-BE49-F238E27FC236}">
              <a16:creationId xmlns:a16="http://schemas.microsoft.com/office/drawing/2014/main" id="{FE48700D-B474-408A-BDA0-D8515FEF8207}"/>
            </a:ext>
          </a:extLst>
        </xdr:cNvPr>
        <xdr:cNvSpPr/>
      </xdr:nvSpPr>
      <xdr:spPr>
        <a:xfrm>
          <a:off x="7029450" y="9945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a:extLst>
            <a:ext uri="{FF2B5EF4-FFF2-40B4-BE49-F238E27FC236}">
              <a16:creationId xmlns:a16="http://schemas.microsoft.com/office/drawing/2014/main" id="{03B482E6-F640-49F6-B07B-709E87978208}"/>
            </a:ext>
          </a:extLst>
        </xdr:cNvPr>
        <xdr:cNvSpPr/>
      </xdr:nvSpPr>
      <xdr:spPr>
        <a:xfrm>
          <a:off x="6238875" y="99523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BC2F162-ED9D-4D52-9E4E-8C983F3E02F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C2678BA-7706-4677-B2E3-EC02C804D2AC}"/>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5FA6AF6-10F7-4387-B737-6BB16C5004E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1E2592C-5F5B-4980-865C-8B6A3A78FDB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A2F29BD-ACB5-4304-BE4A-55C9A6E7D7CD}"/>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59690</xdr:rowOff>
    </xdr:from>
    <xdr:to>
      <xdr:col>55</xdr:col>
      <xdr:colOff>50800</xdr:colOff>
      <xdr:row>63</xdr:row>
      <xdr:rowOff>161290</xdr:rowOff>
    </xdr:to>
    <xdr:sp macro="" textlink="">
      <xdr:nvSpPr>
        <xdr:cNvPr id="248" name="楕円 247">
          <a:extLst>
            <a:ext uri="{FF2B5EF4-FFF2-40B4-BE49-F238E27FC236}">
              <a16:creationId xmlns:a16="http://schemas.microsoft.com/office/drawing/2014/main" id="{50898BA8-2BF6-4B7E-8B84-927290EA83DA}"/>
            </a:ext>
          </a:extLst>
        </xdr:cNvPr>
        <xdr:cNvSpPr/>
      </xdr:nvSpPr>
      <xdr:spPr>
        <a:xfrm>
          <a:off x="9401175" y="1026096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146067</xdr:rowOff>
    </xdr:from>
    <xdr:ext cx="469744" cy="259045"/>
    <xdr:sp macro="" textlink="">
      <xdr:nvSpPr>
        <xdr:cNvPr id="249" name="【体育館・プール】&#10;一人当たり面積該当値テキスト">
          <a:extLst>
            <a:ext uri="{FF2B5EF4-FFF2-40B4-BE49-F238E27FC236}">
              <a16:creationId xmlns:a16="http://schemas.microsoft.com/office/drawing/2014/main" id="{655A8E4B-FA10-471A-AFD6-762F17B67FD8}"/>
            </a:ext>
          </a:extLst>
        </xdr:cNvPr>
        <xdr:cNvSpPr txBox="1"/>
      </xdr:nvSpPr>
      <xdr:spPr>
        <a:xfrm>
          <a:off x="9467850" y="1018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59690</xdr:rowOff>
    </xdr:from>
    <xdr:to>
      <xdr:col>50</xdr:col>
      <xdr:colOff>165100</xdr:colOff>
      <xdr:row>63</xdr:row>
      <xdr:rowOff>161290</xdr:rowOff>
    </xdr:to>
    <xdr:sp macro="" textlink="">
      <xdr:nvSpPr>
        <xdr:cNvPr id="250" name="楕円 249">
          <a:extLst>
            <a:ext uri="{FF2B5EF4-FFF2-40B4-BE49-F238E27FC236}">
              <a16:creationId xmlns:a16="http://schemas.microsoft.com/office/drawing/2014/main" id="{0CE8C19C-C2EA-4090-AE23-A8DC5048ECC7}"/>
            </a:ext>
          </a:extLst>
        </xdr:cNvPr>
        <xdr:cNvSpPr/>
      </xdr:nvSpPr>
      <xdr:spPr>
        <a:xfrm>
          <a:off x="8639175" y="10260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110490</xdr:rowOff>
    </xdr:from>
    <xdr:to>
      <xdr:col>55</xdr:col>
      <xdr:colOff>0</xdr:colOff>
      <xdr:row>63</xdr:row>
      <xdr:rowOff>110490</xdr:rowOff>
    </xdr:to>
    <xdr:cxnSp macro="">
      <xdr:nvCxnSpPr>
        <xdr:cNvPr id="251" name="直線コネクタ 250">
          <a:extLst>
            <a:ext uri="{FF2B5EF4-FFF2-40B4-BE49-F238E27FC236}">
              <a16:creationId xmlns:a16="http://schemas.microsoft.com/office/drawing/2014/main" id="{BF3F8330-1A1B-4BE0-9E0F-B05029D3B5A7}"/>
            </a:ext>
          </a:extLst>
        </xdr:cNvPr>
        <xdr:cNvCxnSpPr/>
      </xdr:nvCxnSpPr>
      <xdr:spPr>
        <a:xfrm>
          <a:off x="8686800" y="103085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59690</xdr:rowOff>
    </xdr:from>
    <xdr:to>
      <xdr:col>46</xdr:col>
      <xdr:colOff>38100</xdr:colOff>
      <xdr:row>63</xdr:row>
      <xdr:rowOff>161290</xdr:rowOff>
    </xdr:to>
    <xdr:sp macro="" textlink="">
      <xdr:nvSpPr>
        <xdr:cNvPr id="252" name="楕円 251">
          <a:extLst>
            <a:ext uri="{FF2B5EF4-FFF2-40B4-BE49-F238E27FC236}">
              <a16:creationId xmlns:a16="http://schemas.microsoft.com/office/drawing/2014/main" id="{BDADB880-70FE-4B71-8CB9-D0F9EC01EDB6}"/>
            </a:ext>
          </a:extLst>
        </xdr:cNvPr>
        <xdr:cNvSpPr/>
      </xdr:nvSpPr>
      <xdr:spPr>
        <a:xfrm>
          <a:off x="7839075" y="102609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110490</xdr:rowOff>
    </xdr:from>
    <xdr:to>
      <xdr:col>50</xdr:col>
      <xdr:colOff>114300</xdr:colOff>
      <xdr:row>63</xdr:row>
      <xdr:rowOff>110490</xdr:rowOff>
    </xdr:to>
    <xdr:cxnSp macro="">
      <xdr:nvCxnSpPr>
        <xdr:cNvPr id="253" name="直線コネクタ 252">
          <a:extLst>
            <a:ext uri="{FF2B5EF4-FFF2-40B4-BE49-F238E27FC236}">
              <a16:creationId xmlns:a16="http://schemas.microsoft.com/office/drawing/2014/main" id="{81AB5DF6-B8A6-475B-A08E-F87C45C8B108}"/>
            </a:ext>
          </a:extLst>
        </xdr:cNvPr>
        <xdr:cNvCxnSpPr/>
      </xdr:nvCxnSpPr>
      <xdr:spPr>
        <a:xfrm>
          <a:off x="7886700" y="1030859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59690</xdr:rowOff>
    </xdr:from>
    <xdr:to>
      <xdr:col>41</xdr:col>
      <xdr:colOff>101600</xdr:colOff>
      <xdr:row>63</xdr:row>
      <xdr:rowOff>161290</xdr:rowOff>
    </xdr:to>
    <xdr:sp macro="" textlink="">
      <xdr:nvSpPr>
        <xdr:cNvPr id="254" name="楕円 253">
          <a:extLst>
            <a:ext uri="{FF2B5EF4-FFF2-40B4-BE49-F238E27FC236}">
              <a16:creationId xmlns:a16="http://schemas.microsoft.com/office/drawing/2014/main" id="{C650379D-F965-4E4C-8500-ABCBF3F1B38C}"/>
            </a:ext>
          </a:extLst>
        </xdr:cNvPr>
        <xdr:cNvSpPr/>
      </xdr:nvSpPr>
      <xdr:spPr>
        <a:xfrm>
          <a:off x="7029450" y="102609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110490</xdr:rowOff>
    </xdr:from>
    <xdr:to>
      <xdr:col>45</xdr:col>
      <xdr:colOff>177800</xdr:colOff>
      <xdr:row>63</xdr:row>
      <xdr:rowOff>110490</xdr:rowOff>
    </xdr:to>
    <xdr:cxnSp macro="">
      <xdr:nvCxnSpPr>
        <xdr:cNvPr id="255" name="直線コネクタ 254">
          <a:extLst>
            <a:ext uri="{FF2B5EF4-FFF2-40B4-BE49-F238E27FC236}">
              <a16:creationId xmlns:a16="http://schemas.microsoft.com/office/drawing/2014/main" id="{F26BDF92-499D-4304-9BAC-5BDF18CC2C77}"/>
            </a:ext>
          </a:extLst>
        </xdr:cNvPr>
        <xdr:cNvCxnSpPr/>
      </xdr:nvCxnSpPr>
      <xdr:spPr>
        <a:xfrm>
          <a:off x="7077075" y="1030859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59690</xdr:rowOff>
    </xdr:from>
    <xdr:to>
      <xdr:col>36</xdr:col>
      <xdr:colOff>165100</xdr:colOff>
      <xdr:row>63</xdr:row>
      <xdr:rowOff>161290</xdr:rowOff>
    </xdr:to>
    <xdr:sp macro="" textlink="">
      <xdr:nvSpPr>
        <xdr:cNvPr id="256" name="楕円 255">
          <a:extLst>
            <a:ext uri="{FF2B5EF4-FFF2-40B4-BE49-F238E27FC236}">
              <a16:creationId xmlns:a16="http://schemas.microsoft.com/office/drawing/2014/main" id="{A81F763B-2671-424F-8F83-1C1BB0BEDD17}"/>
            </a:ext>
          </a:extLst>
        </xdr:cNvPr>
        <xdr:cNvSpPr/>
      </xdr:nvSpPr>
      <xdr:spPr>
        <a:xfrm>
          <a:off x="6238875" y="10260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110490</xdr:rowOff>
    </xdr:from>
    <xdr:to>
      <xdr:col>41</xdr:col>
      <xdr:colOff>50800</xdr:colOff>
      <xdr:row>63</xdr:row>
      <xdr:rowOff>110490</xdr:rowOff>
    </xdr:to>
    <xdr:cxnSp macro="">
      <xdr:nvCxnSpPr>
        <xdr:cNvPr id="257" name="直線コネクタ 256">
          <a:extLst>
            <a:ext uri="{FF2B5EF4-FFF2-40B4-BE49-F238E27FC236}">
              <a16:creationId xmlns:a16="http://schemas.microsoft.com/office/drawing/2014/main" id="{C28B4FDB-342C-49CD-BF6E-D18BF0650F19}"/>
            </a:ext>
          </a:extLst>
        </xdr:cNvPr>
        <xdr:cNvCxnSpPr/>
      </xdr:nvCxnSpPr>
      <xdr:spPr>
        <a:xfrm>
          <a:off x="6286500" y="1030859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23957926-0053-4237-9A40-23060DF0B591}"/>
            </a:ext>
          </a:extLst>
        </xdr:cNvPr>
        <xdr:cNvSpPr txBox="1"/>
      </xdr:nvSpPr>
      <xdr:spPr>
        <a:xfrm>
          <a:off x="845827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360CB5DC-C5E9-415A-BB89-F53DBFEBCF73}"/>
            </a:ext>
          </a:extLst>
        </xdr:cNvPr>
        <xdr:cNvSpPr txBox="1"/>
      </xdr:nvSpPr>
      <xdr:spPr>
        <a:xfrm>
          <a:off x="76772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60" name="n_3aveValue【体育館・プール】&#10;一人当たり面積">
          <a:extLst>
            <a:ext uri="{FF2B5EF4-FFF2-40B4-BE49-F238E27FC236}">
              <a16:creationId xmlns:a16="http://schemas.microsoft.com/office/drawing/2014/main" id="{90ED07C3-E299-44D2-8B7D-50DCD73A6B44}"/>
            </a:ext>
          </a:extLst>
        </xdr:cNvPr>
        <xdr:cNvSpPr txBox="1"/>
      </xdr:nvSpPr>
      <xdr:spPr>
        <a:xfrm>
          <a:off x="6867602" y="97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61" name="n_4aveValue【体育館・プール】&#10;一人当たり面積">
          <a:extLst>
            <a:ext uri="{FF2B5EF4-FFF2-40B4-BE49-F238E27FC236}">
              <a16:creationId xmlns:a16="http://schemas.microsoft.com/office/drawing/2014/main" id="{F8D48E01-821B-4F0F-BCBE-CE13838E1EB1}"/>
            </a:ext>
          </a:extLst>
        </xdr:cNvPr>
        <xdr:cNvSpPr txBox="1"/>
      </xdr:nvSpPr>
      <xdr:spPr>
        <a:xfrm>
          <a:off x="6067502"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152417</xdr:rowOff>
    </xdr:from>
    <xdr:ext cx="469744" cy="259045"/>
    <xdr:sp macro="" textlink="">
      <xdr:nvSpPr>
        <xdr:cNvPr id="262" name="n_1mainValue【体育館・プール】&#10;一人当たり面積">
          <a:extLst>
            <a:ext uri="{FF2B5EF4-FFF2-40B4-BE49-F238E27FC236}">
              <a16:creationId xmlns:a16="http://schemas.microsoft.com/office/drawing/2014/main" id="{5D2B998B-F5E9-4E75-9A94-9266864EB8EC}"/>
            </a:ext>
          </a:extLst>
        </xdr:cNvPr>
        <xdr:cNvSpPr txBox="1"/>
      </xdr:nvSpPr>
      <xdr:spPr>
        <a:xfrm>
          <a:off x="8458277" y="1035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152417</xdr:rowOff>
    </xdr:from>
    <xdr:ext cx="469744" cy="259045"/>
    <xdr:sp macro="" textlink="">
      <xdr:nvSpPr>
        <xdr:cNvPr id="263" name="n_2mainValue【体育館・プール】&#10;一人当たり面積">
          <a:extLst>
            <a:ext uri="{FF2B5EF4-FFF2-40B4-BE49-F238E27FC236}">
              <a16:creationId xmlns:a16="http://schemas.microsoft.com/office/drawing/2014/main" id="{3883EF59-8466-4EE2-AB10-877E97B1F5FE}"/>
            </a:ext>
          </a:extLst>
        </xdr:cNvPr>
        <xdr:cNvSpPr txBox="1"/>
      </xdr:nvSpPr>
      <xdr:spPr>
        <a:xfrm>
          <a:off x="7677227" y="1035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152417</xdr:rowOff>
    </xdr:from>
    <xdr:ext cx="469744" cy="259045"/>
    <xdr:sp macro="" textlink="">
      <xdr:nvSpPr>
        <xdr:cNvPr id="264" name="n_3mainValue【体育館・プール】&#10;一人当たり面積">
          <a:extLst>
            <a:ext uri="{FF2B5EF4-FFF2-40B4-BE49-F238E27FC236}">
              <a16:creationId xmlns:a16="http://schemas.microsoft.com/office/drawing/2014/main" id="{6D8B737F-434C-47C2-9E51-151FD8FA1C89}"/>
            </a:ext>
          </a:extLst>
        </xdr:cNvPr>
        <xdr:cNvSpPr txBox="1"/>
      </xdr:nvSpPr>
      <xdr:spPr>
        <a:xfrm>
          <a:off x="6867602" y="1035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152417</xdr:rowOff>
    </xdr:from>
    <xdr:ext cx="469744" cy="259045"/>
    <xdr:sp macro="" textlink="">
      <xdr:nvSpPr>
        <xdr:cNvPr id="265" name="n_4mainValue【体育館・プール】&#10;一人当たり面積">
          <a:extLst>
            <a:ext uri="{FF2B5EF4-FFF2-40B4-BE49-F238E27FC236}">
              <a16:creationId xmlns:a16="http://schemas.microsoft.com/office/drawing/2014/main" id="{5C613D15-57DE-4AE8-A317-A77783CB56BE}"/>
            </a:ext>
          </a:extLst>
        </xdr:cNvPr>
        <xdr:cNvSpPr txBox="1"/>
      </xdr:nvSpPr>
      <xdr:spPr>
        <a:xfrm>
          <a:off x="6067502" y="1035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9D0A582-EF38-40E6-99A7-60819D92CA6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8F7C7DE1-0A65-46C0-A5CA-3D69A3570775}"/>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509B161-CE30-4AA6-B888-0FFC94730B34}"/>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D2900B7-D4FC-490F-88EA-99E85A3C5D8C}"/>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1F98480D-99B0-4B4A-8F77-09EA7422F55C}"/>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F69B8AC-F3EB-4157-9E56-C4A6A79621A7}"/>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29888A8-514C-4060-A244-4ADA27052DEB}"/>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1AC58EE-8F85-44EB-8D06-CA6BBFF79A7A}"/>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DAFAE661-E4C1-48C4-9676-5BD116EE573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0F51DE6-F4D5-4ED7-B4EB-2251BE51EC84}"/>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8FA95558-EE07-4911-8442-BCDD36CC033A}"/>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812D96B0-F88B-46C2-8716-B89B75BF11CA}"/>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750077C0-B827-4930-8BEE-F4FADF5B5694}"/>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AA9D55AB-C4DF-4383-B71B-03EBD5597267}"/>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CF3B3A2E-F6AE-4CAA-B1F7-6E971CBCA45A}"/>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EEC676E6-6C30-4FF2-B412-F171F558BE76}"/>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B2EDF70E-1484-4487-B05A-5A987EF69B4C}"/>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E7699EA1-DBAC-4840-B031-5BBA3E7193CD}"/>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142F4B69-89FB-46B9-9995-DF0A79882C2D}"/>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9C10B60-4E86-40E0-AA11-CF373F01F64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18FA4DC5-1D47-44EA-819A-D67F0914984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D427E8AA-E111-4A36-B2BD-E6C256C2E53B}"/>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31E43353-9A78-47C2-90D0-8BC209D45F7E}"/>
            </a:ext>
          </a:extLst>
        </xdr:cNvPr>
        <xdr:cNvCxnSpPr/>
      </xdr:nvCxnSpPr>
      <xdr:spPr>
        <a:xfrm flipV="1">
          <a:off x="4180840" y="12647676"/>
          <a:ext cx="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C86AB877-A528-49EE-AA75-B50B6F0B56BE}"/>
            </a:ext>
          </a:extLst>
        </xdr:cNvPr>
        <xdr:cNvSpPr txBox="1"/>
      </xdr:nvSpPr>
      <xdr:spPr>
        <a:xfrm>
          <a:off x="4219575"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76CE7347-6024-48C7-A340-01C2BDABB29D}"/>
            </a:ext>
          </a:extLst>
        </xdr:cNvPr>
        <xdr:cNvCxnSpPr/>
      </xdr:nvCxnSpPr>
      <xdr:spPr>
        <a:xfrm>
          <a:off x="41052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39AC4264-A24C-4BAF-A92B-A01095375D8D}"/>
            </a:ext>
          </a:extLst>
        </xdr:cNvPr>
        <xdr:cNvSpPr txBox="1"/>
      </xdr:nvSpPr>
      <xdr:spPr>
        <a:xfrm>
          <a:off x="4219575" y="12441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32BC881E-BBD6-454D-829F-13052AD09D6B}"/>
            </a:ext>
          </a:extLst>
        </xdr:cNvPr>
        <xdr:cNvCxnSpPr/>
      </xdr:nvCxnSpPr>
      <xdr:spPr>
        <a:xfrm>
          <a:off x="4105275" y="126476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6DF746A1-E9F0-4E92-9262-85676387AF91}"/>
            </a:ext>
          </a:extLst>
        </xdr:cNvPr>
        <xdr:cNvSpPr txBox="1"/>
      </xdr:nvSpPr>
      <xdr:spPr>
        <a:xfrm>
          <a:off x="4219575" y="13029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E31D0508-4CF8-4EE9-87B3-4CA8E3B077AF}"/>
            </a:ext>
          </a:extLst>
        </xdr:cNvPr>
        <xdr:cNvSpPr/>
      </xdr:nvSpPr>
      <xdr:spPr>
        <a:xfrm>
          <a:off x="4124325" y="130510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AB7EB150-6604-4888-B09E-E14119253C26}"/>
            </a:ext>
          </a:extLst>
        </xdr:cNvPr>
        <xdr:cNvSpPr/>
      </xdr:nvSpPr>
      <xdr:spPr>
        <a:xfrm>
          <a:off x="3381375" y="130221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a:extLst>
            <a:ext uri="{FF2B5EF4-FFF2-40B4-BE49-F238E27FC236}">
              <a16:creationId xmlns:a16="http://schemas.microsoft.com/office/drawing/2014/main" id="{26EC5EAB-34D8-4C51-AC11-7FB907FAC446}"/>
            </a:ext>
          </a:extLst>
        </xdr:cNvPr>
        <xdr:cNvSpPr/>
      </xdr:nvSpPr>
      <xdr:spPr>
        <a:xfrm>
          <a:off x="2571750" y="13003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a:extLst>
            <a:ext uri="{FF2B5EF4-FFF2-40B4-BE49-F238E27FC236}">
              <a16:creationId xmlns:a16="http://schemas.microsoft.com/office/drawing/2014/main" id="{230766D1-9BD4-464C-97CB-67D2786F7C27}"/>
            </a:ext>
          </a:extLst>
        </xdr:cNvPr>
        <xdr:cNvSpPr/>
      </xdr:nvSpPr>
      <xdr:spPr>
        <a:xfrm>
          <a:off x="1781175" y="129915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a:extLst>
            <a:ext uri="{FF2B5EF4-FFF2-40B4-BE49-F238E27FC236}">
              <a16:creationId xmlns:a16="http://schemas.microsoft.com/office/drawing/2014/main" id="{800C8B6B-82EB-45B4-8845-79563D998AA9}"/>
            </a:ext>
          </a:extLst>
        </xdr:cNvPr>
        <xdr:cNvSpPr/>
      </xdr:nvSpPr>
      <xdr:spPr>
        <a:xfrm>
          <a:off x="981075" y="1297330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0EE1F0A-42CA-4BDF-A5D2-6F7CAB1C0C6B}"/>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84C4069-0756-4FA5-B2AE-26ABB4B64858}"/>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BD53CD1-6061-48A9-BB55-3C9E253662A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0D05E05-EF59-4BD1-8FA8-7BF5AAB07B5C}"/>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56C7CF6-CC65-4EE8-A589-69C850E2F1E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151892</xdr:rowOff>
    </xdr:from>
    <xdr:to>
      <xdr:col>24</xdr:col>
      <xdr:colOff>114300</xdr:colOff>
      <xdr:row>78</xdr:row>
      <xdr:rowOff>82042</xdr:rowOff>
    </xdr:to>
    <xdr:sp macro="" textlink="">
      <xdr:nvSpPr>
        <xdr:cNvPr id="304" name="楕円 303">
          <a:extLst>
            <a:ext uri="{FF2B5EF4-FFF2-40B4-BE49-F238E27FC236}">
              <a16:creationId xmlns:a16="http://schemas.microsoft.com/office/drawing/2014/main" id="{8FBB4792-67D5-4F21-A30C-BD5A7C102BF7}"/>
            </a:ext>
          </a:extLst>
        </xdr:cNvPr>
        <xdr:cNvSpPr/>
      </xdr:nvSpPr>
      <xdr:spPr>
        <a:xfrm>
          <a:off x="4124325" y="126201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91203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C72935D1-B3B4-4E2E-875E-151622C9283E}"/>
            </a:ext>
          </a:extLst>
        </xdr:cNvPr>
        <xdr:cNvSpPr txBox="1"/>
      </xdr:nvSpPr>
      <xdr:spPr>
        <a:xfrm>
          <a:off x="4219575" y="12556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106172</xdr:rowOff>
    </xdr:from>
    <xdr:to>
      <xdr:col>20</xdr:col>
      <xdr:colOff>38100</xdr:colOff>
      <xdr:row>78</xdr:row>
      <xdr:rowOff>36322</xdr:rowOff>
    </xdr:to>
    <xdr:sp macro="" textlink="">
      <xdr:nvSpPr>
        <xdr:cNvPr id="306" name="楕円 305">
          <a:extLst>
            <a:ext uri="{FF2B5EF4-FFF2-40B4-BE49-F238E27FC236}">
              <a16:creationId xmlns:a16="http://schemas.microsoft.com/office/drawing/2014/main" id="{DB61D0E7-0FBB-43E2-B3D5-95A0B87E9248}"/>
            </a:ext>
          </a:extLst>
        </xdr:cNvPr>
        <xdr:cNvSpPr/>
      </xdr:nvSpPr>
      <xdr:spPr>
        <a:xfrm>
          <a:off x="3381375" y="125712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156972</xdr:rowOff>
    </xdr:from>
    <xdr:to>
      <xdr:col>24</xdr:col>
      <xdr:colOff>63500</xdr:colOff>
      <xdr:row>78</xdr:row>
      <xdr:rowOff>31242</xdr:rowOff>
    </xdr:to>
    <xdr:cxnSp macro="">
      <xdr:nvCxnSpPr>
        <xdr:cNvPr id="307" name="直線コネクタ 306">
          <a:extLst>
            <a:ext uri="{FF2B5EF4-FFF2-40B4-BE49-F238E27FC236}">
              <a16:creationId xmlns:a16="http://schemas.microsoft.com/office/drawing/2014/main" id="{915C9218-D4D8-476D-A8B6-1BA37B52D0B9}"/>
            </a:ext>
          </a:extLst>
        </xdr:cNvPr>
        <xdr:cNvCxnSpPr/>
      </xdr:nvCxnSpPr>
      <xdr:spPr>
        <a:xfrm>
          <a:off x="3429000" y="12628372"/>
          <a:ext cx="7524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113030</xdr:rowOff>
    </xdr:from>
    <xdr:to>
      <xdr:col>15</xdr:col>
      <xdr:colOff>101600</xdr:colOff>
      <xdr:row>78</xdr:row>
      <xdr:rowOff>43180</xdr:rowOff>
    </xdr:to>
    <xdr:sp macro="" textlink="">
      <xdr:nvSpPr>
        <xdr:cNvPr id="308" name="楕円 307">
          <a:extLst>
            <a:ext uri="{FF2B5EF4-FFF2-40B4-BE49-F238E27FC236}">
              <a16:creationId xmlns:a16="http://schemas.microsoft.com/office/drawing/2014/main" id="{53B0A029-35BE-44BC-8D7E-B10B093C3293}"/>
            </a:ext>
          </a:extLst>
        </xdr:cNvPr>
        <xdr:cNvSpPr/>
      </xdr:nvSpPr>
      <xdr:spPr>
        <a:xfrm>
          <a:off x="2571750" y="125812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156972</xdr:rowOff>
    </xdr:from>
    <xdr:to>
      <xdr:col>19</xdr:col>
      <xdr:colOff>177800</xdr:colOff>
      <xdr:row>77</xdr:row>
      <xdr:rowOff>163830</xdr:rowOff>
    </xdr:to>
    <xdr:cxnSp macro="">
      <xdr:nvCxnSpPr>
        <xdr:cNvPr id="309" name="直線コネクタ 308">
          <a:extLst>
            <a:ext uri="{FF2B5EF4-FFF2-40B4-BE49-F238E27FC236}">
              <a16:creationId xmlns:a16="http://schemas.microsoft.com/office/drawing/2014/main" id="{2593449F-0CC4-4A6A-96B8-A784D415F1AE}"/>
            </a:ext>
          </a:extLst>
        </xdr:cNvPr>
        <xdr:cNvCxnSpPr/>
      </xdr:nvCxnSpPr>
      <xdr:spPr>
        <a:xfrm flipV="1">
          <a:off x="2619375" y="12628372"/>
          <a:ext cx="809625"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67311</xdr:rowOff>
    </xdr:from>
    <xdr:to>
      <xdr:col>10</xdr:col>
      <xdr:colOff>165100</xdr:colOff>
      <xdr:row>77</xdr:row>
      <xdr:rowOff>168911</xdr:rowOff>
    </xdr:to>
    <xdr:sp macro="" textlink="">
      <xdr:nvSpPr>
        <xdr:cNvPr id="310" name="楕円 309">
          <a:extLst>
            <a:ext uri="{FF2B5EF4-FFF2-40B4-BE49-F238E27FC236}">
              <a16:creationId xmlns:a16="http://schemas.microsoft.com/office/drawing/2014/main" id="{8CF59B3C-0F59-4708-83ED-729C7E7DF63D}"/>
            </a:ext>
          </a:extLst>
        </xdr:cNvPr>
        <xdr:cNvSpPr/>
      </xdr:nvSpPr>
      <xdr:spPr>
        <a:xfrm>
          <a:off x="1781175" y="125323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118111</xdr:rowOff>
    </xdr:from>
    <xdr:to>
      <xdr:col>15</xdr:col>
      <xdr:colOff>50800</xdr:colOff>
      <xdr:row>77</xdr:row>
      <xdr:rowOff>163830</xdr:rowOff>
    </xdr:to>
    <xdr:cxnSp macro="">
      <xdr:nvCxnSpPr>
        <xdr:cNvPr id="311" name="直線コネクタ 310">
          <a:extLst>
            <a:ext uri="{FF2B5EF4-FFF2-40B4-BE49-F238E27FC236}">
              <a16:creationId xmlns:a16="http://schemas.microsoft.com/office/drawing/2014/main" id="{4DB21BB0-B397-45A5-9BED-63A4FF4017E5}"/>
            </a:ext>
          </a:extLst>
        </xdr:cNvPr>
        <xdr:cNvCxnSpPr/>
      </xdr:nvCxnSpPr>
      <xdr:spPr>
        <a:xfrm>
          <a:off x="1828800" y="12589511"/>
          <a:ext cx="7905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21589</xdr:rowOff>
    </xdr:from>
    <xdr:to>
      <xdr:col>6</xdr:col>
      <xdr:colOff>38100</xdr:colOff>
      <xdr:row>77</xdr:row>
      <xdr:rowOff>123189</xdr:rowOff>
    </xdr:to>
    <xdr:sp macro="" textlink="">
      <xdr:nvSpPr>
        <xdr:cNvPr id="312" name="楕円 311">
          <a:extLst>
            <a:ext uri="{FF2B5EF4-FFF2-40B4-BE49-F238E27FC236}">
              <a16:creationId xmlns:a16="http://schemas.microsoft.com/office/drawing/2014/main" id="{F5708A6B-70BB-4A19-AEF2-181F957261FF}"/>
            </a:ext>
          </a:extLst>
        </xdr:cNvPr>
        <xdr:cNvSpPr/>
      </xdr:nvSpPr>
      <xdr:spPr>
        <a:xfrm>
          <a:off x="981075" y="124898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72389</xdr:rowOff>
    </xdr:from>
    <xdr:to>
      <xdr:col>10</xdr:col>
      <xdr:colOff>114300</xdr:colOff>
      <xdr:row>77</xdr:row>
      <xdr:rowOff>118111</xdr:rowOff>
    </xdr:to>
    <xdr:cxnSp macro="">
      <xdr:nvCxnSpPr>
        <xdr:cNvPr id="313" name="直線コネクタ 312">
          <a:extLst>
            <a:ext uri="{FF2B5EF4-FFF2-40B4-BE49-F238E27FC236}">
              <a16:creationId xmlns:a16="http://schemas.microsoft.com/office/drawing/2014/main" id="{7A833593-C77D-439B-9BFA-151E19E9182B}"/>
            </a:ext>
          </a:extLst>
        </xdr:cNvPr>
        <xdr:cNvCxnSpPr/>
      </xdr:nvCxnSpPr>
      <xdr:spPr>
        <a:xfrm>
          <a:off x="1028700" y="12537439"/>
          <a:ext cx="800100" cy="5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14" name="n_1aveValue【福祉施設】&#10;有形固定資産減価償却率">
          <a:extLst>
            <a:ext uri="{FF2B5EF4-FFF2-40B4-BE49-F238E27FC236}">
              <a16:creationId xmlns:a16="http://schemas.microsoft.com/office/drawing/2014/main" id="{BA3E0DB8-14E9-41E2-994B-3200BFB65DBA}"/>
            </a:ext>
          </a:extLst>
        </xdr:cNvPr>
        <xdr:cNvSpPr txBox="1"/>
      </xdr:nvSpPr>
      <xdr:spPr>
        <a:xfrm>
          <a:off x="3239144" y="1311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15" name="n_2aveValue【福祉施設】&#10;有形固定資産減価償却率">
          <a:extLst>
            <a:ext uri="{FF2B5EF4-FFF2-40B4-BE49-F238E27FC236}">
              <a16:creationId xmlns:a16="http://schemas.microsoft.com/office/drawing/2014/main" id="{99486946-C36C-4C44-8AA1-51C7D99CCDCD}"/>
            </a:ext>
          </a:extLst>
        </xdr:cNvPr>
        <xdr:cNvSpPr txBox="1"/>
      </xdr:nvSpPr>
      <xdr:spPr>
        <a:xfrm>
          <a:off x="2439044" y="13096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130319</xdr:rowOff>
    </xdr:from>
    <xdr:ext cx="405111" cy="259045"/>
    <xdr:sp macro="" textlink="">
      <xdr:nvSpPr>
        <xdr:cNvPr id="316" name="n_3aveValue【福祉施設】&#10;有形固定資産減価償却率">
          <a:extLst>
            <a:ext uri="{FF2B5EF4-FFF2-40B4-BE49-F238E27FC236}">
              <a16:creationId xmlns:a16="http://schemas.microsoft.com/office/drawing/2014/main" id="{4E3950DE-50A7-4136-96AF-3165786639A5}"/>
            </a:ext>
          </a:extLst>
        </xdr:cNvPr>
        <xdr:cNvSpPr txBox="1"/>
      </xdr:nvSpPr>
      <xdr:spPr>
        <a:xfrm>
          <a:off x="1648469" y="1308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112031</xdr:rowOff>
    </xdr:from>
    <xdr:ext cx="405111" cy="259045"/>
    <xdr:sp macro="" textlink="">
      <xdr:nvSpPr>
        <xdr:cNvPr id="317" name="n_4aveValue【福祉施設】&#10;有形固定資産減価償却率">
          <a:extLst>
            <a:ext uri="{FF2B5EF4-FFF2-40B4-BE49-F238E27FC236}">
              <a16:creationId xmlns:a16="http://schemas.microsoft.com/office/drawing/2014/main" id="{F82C2215-8691-488B-A563-DE9B2FF150AB}"/>
            </a:ext>
          </a:extLst>
        </xdr:cNvPr>
        <xdr:cNvSpPr txBox="1"/>
      </xdr:nvSpPr>
      <xdr:spPr>
        <a:xfrm>
          <a:off x="848369" y="1306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52849</xdr:rowOff>
    </xdr:from>
    <xdr:ext cx="405111" cy="259045"/>
    <xdr:sp macro="" textlink="">
      <xdr:nvSpPr>
        <xdr:cNvPr id="318" name="n_1mainValue【福祉施設】&#10;有形固定資産減価償却率">
          <a:extLst>
            <a:ext uri="{FF2B5EF4-FFF2-40B4-BE49-F238E27FC236}">
              <a16:creationId xmlns:a16="http://schemas.microsoft.com/office/drawing/2014/main" id="{DD362974-96C1-4CE7-9241-55C077416D80}"/>
            </a:ext>
          </a:extLst>
        </xdr:cNvPr>
        <xdr:cNvSpPr txBox="1"/>
      </xdr:nvSpPr>
      <xdr:spPr>
        <a:xfrm>
          <a:off x="3239144" y="1235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59707</xdr:rowOff>
    </xdr:from>
    <xdr:ext cx="405111" cy="259045"/>
    <xdr:sp macro="" textlink="">
      <xdr:nvSpPr>
        <xdr:cNvPr id="319" name="n_2mainValue【福祉施設】&#10;有形固定資産減価償却率">
          <a:extLst>
            <a:ext uri="{FF2B5EF4-FFF2-40B4-BE49-F238E27FC236}">
              <a16:creationId xmlns:a16="http://schemas.microsoft.com/office/drawing/2014/main" id="{CF6D2C8E-F6EB-47C4-AD0D-34EC48471BAF}"/>
            </a:ext>
          </a:extLst>
        </xdr:cNvPr>
        <xdr:cNvSpPr txBox="1"/>
      </xdr:nvSpPr>
      <xdr:spPr>
        <a:xfrm>
          <a:off x="2439044" y="1236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13988</xdr:rowOff>
    </xdr:from>
    <xdr:ext cx="405111" cy="259045"/>
    <xdr:sp macro="" textlink="">
      <xdr:nvSpPr>
        <xdr:cNvPr id="320" name="n_3mainValue【福祉施設】&#10;有形固定資産減価償却率">
          <a:extLst>
            <a:ext uri="{FF2B5EF4-FFF2-40B4-BE49-F238E27FC236}">
              <a16:creationId xmlns:a16="http://schemas.microsoft.com/office/drawing/2014/main" id="{D0DB3AA3-DCD5-474D-85E7-540AD7E4A1CE}"/>
            </a:ext>
          </a:extLst>
        </xdr:cNvPr>
        <xdr:cNvSpPr txBox="1"/>
      </xdr:nvSpPr>
      <xdr:spPr>
        <a:xfrm>
          <a:off x="1648469" y="1231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139716</xdr:rowOff>
    </xdr:from>
    <xdr:ext cx="405111" cy="259045"/>
    <xdr:sp macro="" textlink="">
      <xdr:nvSpPr>
        <xdr:cNvPr id="321" name="n_4mainValue【福祉施設】&#10;有形固定資産減価償却率">
          <a:extLst>
            <a:ext uri="{FF2B5EF4-FFF2-40B4-BE49-F238E27FC236}">
              <a16:creationId xmlns:a16="http://schemas.microsoft.com/office/drawing/2014/main" id="{74748C96-AA05-45E7-9A82-CBDFC88E8A71}"/>
            </a:ext>
          </a:extLst>
        </xdr:cNvPr>
        <xdr:cNvSpPr txBox="1"/>
      </xdr:nvSpPr>
      <xdr:spPr>
        <a:xfrm>
          <a:off x="848369" y="12287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7681328-11A3-4661-8CC5-9E3D9FA7323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FFA855A-239B-4A03-9874-AD49CE5DC264}"/>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96280AC-E1F1-4F56-85DA-902472242759}"/>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00B11EB-6973-44C6-AFAD-CEFC96FA5972}"/>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D0BAB0D-F4A5-4A77-9001-B4DAC7AD3F7B}"/>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7EB70FD-9C8B-45CC-AC9F-51F0157CB1ED}"/>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AE9C83F-ABA2-4C0E-B785-171C2363F1D2}"/>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C725741-100E-437C-A38F-C8E707CA49A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1FBCBCF-E17F-4632-BBE9-073EBA76130D}"/>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A69FDD-7F45-4377-B376-AAFA42FBE3A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AA1DE357-89F9-4461-A59D-E5082B88D6B3}"/>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9F355189-D8C7-47B0-B5BB-B388EA5355B0}"/>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FD2CFA2E-F694-4496-B41E-06E52428192C}"/>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92E3FFAE-75F8-4C0A-BD32-8E4D17DE45AC}"/>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2038E34A-752C-4E38-95B3-C40B5BD596A8}"/>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E83B364C-DF17-4BAC-A09C-FE0A3B630300}"/>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F43ED124-D5F3-470D-A549-8BAAE7C2D9BC}"/>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15C4F3E1-0B2A-4726-ADCF-37B70E02296C}"/>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32B0D03F-C1D0-480A-B4B1-4CE8D4CA98C1}"/>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874FA2F0-2AEE-4C03-8B7B-3D7F035BF550}"/>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5D1E5E98-C297-4AB9-8150-243EE7C21951}"/>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17D8808B-C91A-41DB-9AAD-2D6FCBAA739A}"/>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44B63D02-FBA2-43AC-8B92-987739EEE1B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48AAE0F0-79FA-40D4-98E2-F6FDA63669CC}"/>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B5726E7C-C706-4E61-B5DD-2EC7FD3240C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627E8C72-2342-4EA0-88F5-3DC1AACC5910}"/>
            </a:ext>
          </a:extLst>
        </xdr:cNvPr>
        <xdr:cNvCxnSpPr/>
      </xdr:nvCxnSpPr>
      <xdr:spPr>
        <a:xfrm flipV="1">
          <a:off x="9429115" y="12736739"/>
          <a:ext cx="0" cy="130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951CA953-0884-4055-AC11-B2E40E4BB44A}"/>
            </a:ext>
          </a:extLst>
        </xdr:cNvPr>
        <xdr:cNvSpPr txBox="1"/>
      </xdr:nvSpPr>
      <xdr:spPr>
        <a:xfrm>
          <a:off x="9467850" y="1404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784A3723-1A6D-41E3-9A48-F045DBB04326}"/>
            </a:ext>
          </a:extLst>
        </xdr:cNvPr>
        <xdr:cNvCxnSpPr/>
      </xdr:nvCxnSpPr>
      <xdr:spPr>
        <a:xfrm>
          <a:off x="9363075" y="140398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F79BD3C8-1C37-4ED3-9AEA-0257BB44B183}"/>
            </a:ext>
          </a:extLst>
        </xdr:cNvPr>
        <xdr:cNvSpPr txBox="1"/>
      </xdr:nvSpPr>
      <xdr:spPr>
        <a:xfrm>
          <a:off x="9467850"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1F6A87B0-085B-4548-90C3-2213D4326DAC}"/>
            </a:ext>
          </a:extLst>
        </xdr:cNvPr>
        <xdr:cNvCxnSpPr/>
      </xdr:nvCxnSpPr>
      <xdr:spPr>
        <a:xfrm>
          <a:off x="9363075" y="12736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a:extLst>
            <a:ext uri="{FF2B5EF4-FFF2-40B4-BE49-F238E27FC236}">
              <a16:creationId xmlns:a16="http://schemas.microsoft.com/office/drawing/2014/main" id="{3942E6F7-10CB-4B36-A400-D7D51AEC5010}"/>
            </a:ext>
          </a:extLst>
        </xdr:cNvPr>
        <xdr:cNvSpPr txBox="1"/>
      </xdr:nvSpPr>
      <xdr:spPr>
        <a:xfrm>
          <a:off x="9467850" y="13381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02918E33-C1EE-49D2-9A64-4E7FD5FF8F02}"/>
            </a:ext>
          </a:extLst>
        </xdr:cNvPr>
        <xdr:cNvSpPr/>
      </xdr:nvSpPr>
      <xdr:spPr>
        <a:xfrm>
          <a:off x="9401175" y="1351688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87E26BBF-8B2E-49A5-AF72-91FB7879B241}"/>
            </a:ext>
          </a:extLst>
        </xdr:cNvPr>
        <xdr:cNvSpPr/>
      </xdr:nvSpPr>
      <xdr:spPr>
        <a:xfrm>
          <a:off x="8639175" y="135245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a:extLst>
            <a:ext uri="{FF2B5EF4-FFF2-40B4-BE49-F238E27FC236}">
              <a16:creationId xmlns:a16="http://schemas.microsoft.com/office/drawing/2014/main" id="{F5F77198-7315-4733-A73F-B842725BC080}"/>
            </a:ext>
          </a:extLst>
        </xdr:cNvPr>
        <xdr:cNvSpPr/>
      </xdr:nvSpPr>
      <xdr:spPr>
        <a:xfrm>
          <a:off x="7839075" y="135091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a:extLst>
            <a:ext uri="{FF2B5EF4-FFF2-40B4-BE49-F238E27FC236}">
              <a16:creationId xmlns:a16="http://schemas.microsoft.com/office/drawing/2014/main" id="{BDF5BF3F-2CDB-41EB-B3EC-42708A82DD4A}"/>
            </a:ext>
          </a:extLst>
        </xdr:cNvPr>
        <xdr:cNvSpPr/>
      </xdr:nvSpPr>
      <xdr:spPr>
        <a:xfrm>
          <a:off x="7029450" y="134951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a:extLst>
            <a:ext uri="{FF2B5EF4-FFF2-40B4-BE49-F238E27FC236}">
              <a16:creationId xmlns:a16="http://schemas.microsoft.com/office/drawing/2014/main" id="{7930B10C-DB87-4134-AD92-3CF802097C78}"/>
            </a:ext>
          </a:extLst>
        </xdr:cNvPr>
        <xdr:cNvSpPr/>
      </xdr:nvSpPr>
      <xdr:spPr>
        <a:xfrm>
          <a:off x="6238875" y="134951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857CB0F-AA4D-4D42-86DA-AE7818A4514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E5AA8C3-635E-4A3C-812B-96A7CDAFD021}"/>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C6E67CA-662F-4F28-BA16-5354EAA0E56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A63886B-E259-45D3-96E5-0D290CE65BDE}"/>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9C2C7DD-7985-4603-A04C-229472786CCE}"/>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145143</xdr:rowOff>
    </xdr:from>
    <xdr:to>
      <xdr:col>55</xdr:col>
      <xdr:colOff>50800</xdr:colOff>
      <xdr:row>85</xdr:row>
      <xdr:rowOff>75293</xdr:rowOff>
    </xdr:to>
    <xdr:sp macro="" textlink="">
      <xdr:nvSpPr>
        <xdr:cNvPr id="363" name="楕円 362">
          <a:extLst>
            <a:ext uri="{FF2B5EF4-FFF2-40B4-BE49-F238E27FC236}">
              <a16:creationId xmlns:a16="http://schemas.microsoft.com/office/drawing/2014/main" id="{E60711A8-5340-4046-A261-10474363302C}"/>
            </a:ext>
          </a:extLst>
        </xdr:cNvPr>
        <xdr:cNvSpPr/>
      </xdr:nvSpPr>
      <xdr:spPr>
        <a:xfrm>
          <a:off x="9401175" y="1374366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123570</xdr:rowOff>
    </xdr:from>
    <xdr:ext cx="469744" cy="259045"/>
    <xdr:sp macro="" textlink="">
      <xdr:nvSpPr>
        <xdr:cNvPr id="364" name="【福祉施設】&#10;一人当たり面積該当値テキスト">
          <a:extLst>
            <a:ext uri="{FF2B5EF4-FFF2-40B4-BE49-F238E27FC236}">
              <a16:creationId xmlns:a16="http://schemas.microsoft.com/office/drawing/2014/main" id="{1400B9A2-914E-409B-82E7-4722B62A260C}"/>
            </a:ext>
          </a:extLst>
        </xdr:cNvPr>
        <xdr:cNvSpPr txBox="1"/>
      </xdr:nvSpPr>
      <xdr:spPr>
        <a:xfrm>
          <a:off x="9467850" y="1372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145143</xdr:rowOff>
    </xdr:from>
    <xdr:to>
      <xdr:col>50</xdr:col>
      <xdr:colOff>165100</xdr:colOff>
      <xdr:row>85</xdr:row>
      <xdr:rowOff>75293</xdr:rowOff>
    </xdr:to>
    <xdr:sp macro="" textlink="">
      <xdr:nvSpPr>
        <xdr:cNvPr id="365" name="楕円 364">
          <a:extLst>
            <a:ext uri="{FF2B5EF4-FFF2-40B4-BE49-F238E27FC236}">
              <a16:creationId xmlns:a16="http://schemas.microsoft.com/office/drawing/2014/main" id="{D5EB03C0-4878-4A59-A19E-85597CCA5D1E}"/>
            </a:ext>
          </a:extLst>
        </xdr:cNvPr>
        <xdr:cNvSpPr/>
      </xdr:nvSpPr>
      <xdr:spPr>
        <a:xfrm>
          <a:off x="8639175" y="137436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24493</xdr:rowOff>
    </xdr:from>
    <xdr:to>
      <xdr:col>55</xdr:col>
      <xdr:colOff>0</xdr:colOff>
      <xdr:row>85</xdr:row>
      <xdr:rowOff>24493</xdr:rowOff>
    </xdr:to>
    <xdr:cxnSp macro="">
      <xdr:nvCxnSpPr>
        <xdr:cNvPr id="366" name="直線コネクタ 365">
          <a:extLst>
            <a:ext uri="{FF2B5EF4-FFF2-40B4-BE49-F238E27FC236}">
              <a16:creationId xmlns:a16="http://schemas.microsoft.com/office/drawing/2014/main" id="{61DAA36B-EF8A-4A2F-8B61-642C1CBE803B}"/>
            </a:ext>
          </a:extLst>
        </xdr:cNvPr>
        <xdr:cNvCxnSpPr/>
      </xdr:nvCxnSpPr>
      <xdr:spPr>
        <a:xfrm>
          <a:off x="8686800" y="1379129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145143</xdr:rowOff>
    </xdr:from>
    <xdr:to>
      <xdr:col>46</xdr:col>
      <xdr:colOff>38100</xdr:colOff>
      <xdr:row>85</xdr:row>
      <xdr:rowOff>75293</xdr:rowOff>
    </xdr:to>
    <xdr:sp macro="" textlink="">
      <xdr:nvSpPr>
        <xdr:cNvPr id="367" name="楕円 366">
          <a:extLst>
            <a:ext uri="{FF2B5EF4-FFF2-40B4-BE49-F238E27FC236}">
              <a16:creationId xmlns:a16="http://schemas.microsoft.com/office/drawing/2014/main" id="{25A53481-4E59-4C8D-9D13-1B7E4A30D35F}"/>
            </a:ext>
          </a:extLst>
        </xdr:cNvPr>
        <xdr:cNvSpPr/>
      </xdr:nvSpPr>
      <xdr:spPr>
        <a:xfrm>
          <a:off x="7839075" y="137436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24493</xdr:rowOff>
    </xdr:from>
    <xdr:to>
      <xdr:col>50</xdr:col>
      <xdr:colOff>114300</xdr:colOff>
      <xdr:row>85</xdr:row>
      <xdr:rowOff>24493</xdr:rowOff>
    </xdr:to>
    <xdr:cxnSp macro="">
      <xdr:nvCxnSpPr>
        <xdr:cNvPr id="368" name="直線コネクタ 367">
          <a:extLst>
            <a:ext uri="{FF2B5EF4-FFF2-40B4-BE49-F238E27FC236}">
              <a16:creationId xmlns:a16="http://schemas.microsoft.com/office/drawing/2014/main" id="{8526FC3D-113C-40EF-899C-7030CE9C3B7D}"/>
            </a:ext>
          </a:extLst>
        </xdr:cNvPr>
        <xdr:cNvCxnSpPr/>
      </xdr:nvCxnSpPr>
      <xdr:spPr>
        <a:xfrm>
          <a:off x="7886700" y="1379129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123371</xdr:rowOff>
    </xdr:from>
    <xdr:to>
      <xdr:col>41</xdr:col>
      <xdr:colOff>101600</xdr:colOff>
      <xdr:row>85</xdr:row>
      <xdr:rowOff>53521</xdr:rowOff>
    </xdr:to>
    <xdr:sp macro="" textlink="">
      <xdr:nvSpPr>
        <xdr:cNvPr id="369" name="楕円 368">
          <a:extLst>
            <a:ext uri="{FF2B5EF4-FFF2-40B4-BE49-F238E27FC236}">
              <a16:creationId xmlns:a16="http://schemas.microsoft.com/office/drawing/2014/main" id="{EF62CDF8-379C-483B-A5E6-9824062BC652}"/>
            </a:ext>
          </a:extLst>
        </xdr:cNvPr>
        <xdr:cNvSpPr/>
      </xdr:nvSpPr>
      <xdr:spPr>
        <a:xfrm>
          <a:off x="7029450" y="1372824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2721</xdr:rowOff>
    </xdr:from>
    <xdr:to>
      <xdr:col>45</xdr:col>
      <xdr:colOff>177800</xdr:colOff>
      <xdr:row>85</xdr:row>
      <xdr:rowOff>24493</xdr:rowOff>
    </xdr:to>
    <xdr:cxnSp macro="">
      <xdr:nvCxnSpPr>
        <xdr:cNvPr id="370" name="直線コネクタ 369">
          <a:extLst>
            <a:ext uri="{FF2B5EF4-FFF2-40B4-BE49-F238E27FC236}">
              <a16:creationId xmlns:a16="http://schemas.microsoft.com/office/drawing/2014/main" id="{CF7942D8-FB34-4AD7-9155-89A0A8DA329F}"/>
            </a:ext>
          </a:extLst>
        </xdr:cNvPr>
        <xdr:cNvCxnSpPr/>
      </xdr:nvCxnSpPr>
      <xdr:spPr>
        <a:xfrm>
          <a:off x="7077075" y="13766346"/>
          <a:ext cx="809625" cy="2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123371</xdr:rowOff>
    </xdr:from>
    <xdr:to>
      <xdr:col>36</xdr:col>
      <xdr:colOff>165100</xdr:colOff>
      <xdr:row>85</xdr:row>
      <xdr:rowOff>53521</xdr:rowOff>
    </xdr:to>
    <xdr:sp macro="" textlink="">
      <xdr:nvSpPr>
        <xdr:cNvPr id="371" name="楕円 370">
          <a:extLst>
            <a:ext uri="{FF2B5EF4-FFF2-40B4-BE49-F238E27FC236}">
              <a16:creationId xmlns:a16="http://schemas.microsoft.com/office/drawing/2014/main" id="{0B0DCD60-2727-4255-AC7C-C66D05F4DD93}"/>
            </a:ext>
          </a:extLst>
        </xdr:cNvPr>
        <xdr:cNvSpPr/>
      </xdr:nvSpPr>
      <xdr:spPr>
        <a:xfrm>
          <a:off x="6238875" y="1372824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2721</xdr:rowOff>
    </xdr:from>
    <xdr:to>
      <xdr:col>41</xdr:col>
      <xdr:colOff>50800</xdr:colOff>
      <xdr:row>85</xdr:row>
      <xdr:rowOff>2721</xdr:rowOff>
    </xdr:to>
    <xdr:cxnSp macro="">
      <xdr:nvCxnSpPr>
        <xdr:cNvPr id="372" name="直線コネクタ 371">
          <a:extLst>
            <a:ext uri="{FF2B5EF4-FFF2-40B4-BE49-F238E27FC236}">
              <a16:creationId xmlns:a16="http://schemas.microsoft.com/office/drawing/2014/main" id="{01A629B3-E0C6-46C2-BC2C-400967A14BAD}"/>
            </a:ext>
          </a:extLst>
        </xdr:cNvPr>
        <xdr:cNvCxnSpPr/>
      </xdr:nvCxnSpPr>
      <xdr:spPr>
        <a:xfrm>
          <a:off x="6286500" y="1376634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a:extLst>
            <a:ext uri="{FF2B5EF4-FFF2-40B4-BE49-F238E27FC236}">
              <a16:creationId xmlns:a16="http://schemas.microsoft.com/office/drawing/2014/main" id="{C5DA6AE4-F4DF-4B74-9ABD-C1FBCDA2AF7C}"/>
            </a:ext>
          </a:extLst>
        </xdr:cNvPr>
        <xdr:cNvSpPr txBox="1"/>
      </xdr:nvSpPr>
      <xdr:spPr>
        <a:xfrm>
          <a:off x="8458277" y="1330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4" name="n_2aveValue【福祉施設】&#10;一人当たり面積">
          <a:extLst>
            <a:ext uri="{FF2B5EF4-FFF2-40B4-BE49-F238E27FC236}">
              <a16:creationId xmlns:a16="http://schemas.microsoft.com/office/drawing/2014/main" id="{01BD6713-AAE2-45D1-8825-8C66AFE26BB0}"/>
            </a:ext>
          </a:extLst>
        </xdr:cNvPr>
        <xdr:cNvSpPr txBox="1"/>
      </xdr:nvSpPr>
      <xdr:spPr>
        <a:xfrm>
          <a:off x="7677227" y="1328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5" name="n_3aveValue【福祉施設】&#10;一人当たり面積">
          <a:extLst>
            <a:ext uri="{FF2B5EF4-FFF2-40B4-BE49-F238E27FC236}">
              <a16:creationId xmlns:a16="http://schemas.microsoft.com/office/drawing/2014/main" id="{A1C7D490-5880-4BE2-9141-63A6598C0E16}"/>
            </a:ext>
          </a:extLst>
        </xdr:cNvPr>
        <xdr:cNvSpPr txBox="1"/>
      </xdr:nvSpPr>
      <xdr:spPr>
        <a:xfrm>
          <a:off x="6867602" y="132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76" name="n_4aveValue【福祉施設】&#10;一人当たり面積">
          <a:extLst>
            <a:ext uri="{FF2B5EF4-FFF2-40B4-BE49-F238E27FC236}">
              <a16:creationId xmlns:a16="http://schemas.microsoft.com/office/drawing/2014/main" id="{7CEF3630-B2C2-4F3B-B618-7EF0CA063DAF}"/>
            </a:ext>
          </a:extLst>
        </xdr:cNvPr>
        <xdr:cNvSpPr txBox="1"/>
      </xdr:nvSpPr>
      <xdr:spPr>
        <a:xfrm>
          <a:off x="6067502" y="1327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66420</xdr:rowOff>
    </xdr:from>
    <xdr:ext cx="469744" cy="259045"/>
    <xdr:sp macro="" textlink="">
      <xdr:nvSpPr>
        <xdr:cNvPr id="377" name="n_1mainValue【福祉施設】&#10;一人当たり面積">
          <a:extLst>
            <a:ext uri="{FF2B5EF4-FFF2-40B4-BE49-F238E27FC236}">
              <a16:creationId xmlns:a16="http://schemas.microsoft.com/office/drawing/2014/main" id="{501F0DF3-A380-4EBE-B021-28B571ABEC3C}"/>
            </a:ext>
          </a:extLst>
        </xdr:cNvPr>
        <xdr:cNvSpPr txBox="1"/>
      </xdr:nvSpPr>
      <xdr:spPr>
        <a:xfrm>
          <a:off x="8458277" y="1383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66420</xdr:rowOff>
    </xdr:from>
    <xdr:ext cx="469744" cy="259045"/>
    <xdr:sp macro="" textlink="">
      <xdr:nvSpPr>
        <xdr:cNvPr id="378" name="n_2mainValue【福祉施設】&#10;一人当たり面積">
          <a:extLst>
            <a:ext uri="{FF2B5EF4-FFF2-40B4-BE49-F238E27FC236}">
              <a16:creationId xmlns:a16="http://schemas.microsoft.com/office/drawing/2014/main" id="{8875A191-2264-45E2-BA37-6FAEB5860DAE}"/>
            </a:ext>
          </a:extLst>
        </xdr:cNvPr>
        <xdr:cNvSpPr txBox="1"/>
      </xdr:nvSpPr>
      <xdr:spPr>
        <a:xfrm>
          <a:off x="7677227" y="1383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44648</xdr:rowOff>
    </xdr:from>
    <xdr:ext cx="469744" cy="259045"/>
    <xdr:sp macro="" textlink="">
      <xdr:nvSpPr>
        <xdr:cNvPr id="379" name="n_3mainValue【福祉施設】&#10;一人当たり面積">
          <a:extLst>
            <a:ext uri="{FF2B5EF4-FFF2-40B4-BE49-F238E27FC236}">
              <a16:creationId xmlns:a16="http://schemas.microsoft.com/office/drawing/2014/main" id="{ED43A7B8-5E9D-41D3-BC73-93F237E3BC59}"/>
            </a:ext>
          </a:extLst>
        </xdr:cNvPr>
        <xdr:cNvSpPr txBox="1"/>
      </xdr:nvSpPr>
      <xdr:spPr>
        <a:xfrm>
          <a:off x="6867602" y="1381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44648</xdr:rowOff>
    </xdr:from>
    <xdr:ext cx="469744" cy="259045"/>
    <xdr:sp macro="" textlink="">
      <xdr:nvSpPr>
        <xdr:cNvPr id="380" name="n_4mainValue【福祉施設】&#10;一人当たり面積">
          <a:extLst>
            <a:ext uri="{FF2B5EF4-FFF2-40B4-BE49-F238E27FC236}">
              <a16:creationId xmlns:a16="http://schemas.microsoft.com/office/drawing/2014/main" id="{A6CB5A24-0AFD-47F1-8898-455C8886A3EB}"/>
            </a:ext>
          </a:extLst>
        </xdr:cNvPr>
        <xdr:cNvSpPr txBox="1"/>
      </xdr:nvSpPr>
      <xdr:spPr>
        <a:xfrm>
          <a:off x="6067502" y="1381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70436F61-ADA3-4126-9CCC-DFDE39727D1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6A621485-155E-467D-B420-4C6B25B3185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884C9DC1-1BC7-4192-9016-A1369D4FEA40}"/>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9EAA8718-6FC9-4A7F-8D38-87DC593CC8F8}"/>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88A488F9-C64D-4E96-BA56-F95A58FB599A}"/>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60F24B77-99ED-49E4-86B4-6FC48BA5B550}"/>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BF0AC87-906E-483A-AAE0-24AC9739DE98}"/>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54042827-D8CC-486F-9DAC-32DAAAA2553B}"/>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42754E9A-7621-42F5-BB1C-365F164A302A}"/>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946D32E1-16AB-41CF-AA64-6AF10DB4977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863E6E72-0A97-4D40-9253-CF8704E7AD70}"/>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CA85A03-D634-47C0-B7E2-671304117C69}"/>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79595514-B138-4F88-AEC4-AD2A88DF4E7E}"/>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447F3C56-6AA6-445F-9000-620602C46F9D}"/>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C4F90EC4-A74C-4EE1-8E0F-1F20A37C222D}"/>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3E82CF8C-AC9A-45EC-BDD3-4AA61C3009B7}"/>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55BED96F-BB5C-4A2C-9E9B-8D38962616F4}"/>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3F0997F-F3B2-4236-9456-3033FF853322}"/>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FDDD594E-162D-4ECA-9005-1ED50590AA13}"/>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7B338717-FD7C-407F-8B04-42EEED4E6B0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3463D55F-84D8-448F-A268-B277399C7F36}"/>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B83902-1C4B-46EE-B972-F0AB0B062B0F}"/>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B2D4C267-30C0-44DC-AE85-6719B835678A}"/>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84AABAA7-C8C0-439F-A034-7A619488C611}"/>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CDBA5AFF-7035-49A8-A663-68A3976C4F58}"/>
            </a:ext>
          </a:extLst>
        </xdr:cNvPr>
        <xdr:cNvCxnSpPr/>
      </xdr:nvCxnSpPr>
      <xdr:spPr>
        <a:xfrm flipV="1">
          <a:off x="4180840" y="16192500"/>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4093F60B-C018-4B98-A168-E0576E582D41}"/>
            </a:ext>
          </a:extLst>
        </xdr:cNvPr>
        <xdr:cNvSpPr txBox="1"/>
      </xdr:nvSpPr>
      <xdr:spPr>
        <a:xfrm>
          <a:off x="4219575"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2DAF5111-1E2C-4827-9598-AF70763732C2}"/>
            </a:ext>
          </a:extLst>
        </xdr:cNvPr>
        <xdr:cNvCxnSpPr/>
      </xdr:nvCxnSpPr>
      <xdr:spPr>
        <a:xfrm>
          <a:off x="4105275" y="17585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143514FF-E9E8-448F-9F87-756A58E35C12}"/>
            </a:ext>
          </a:extLst>
        </xdr:cNvPr>
        <xdr:cNvSpPr txBox="1"/>
      </xdr:nvSpPr>
      <xdr:spPr>
        <a:xfrm>
          <a:off x="4219575" y="1598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A888C433-9553-4D03-AFC6-8A9DA45FA3A2}"/>
            </a:ext>
          </a:extLst>
        </xdr:cNvPr>
        <xdr:cNvCxnSpPr/>
      </xdr:nvCxnSpPr>
      <xdr:spPr>
        <a:xfrm>
          <a:off x="4105275" y="16192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74313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AACE9FE4-03EA-4E11-869C-FE3906A5E188}"/>
            </a:ext>
          </a:extLst>
        </xdr:cNvPr>
        <xdr:cNvSpPr txBox="1"/>
      </xdr:nvSpPr>
      <xdr:spPr>
        <a:xfrm>
          <a:off x="4219575" y="16752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68E103DE-C0E2-46A1-9B17-B585A8C7D652}"/>
            </a:ext>
          </a:extLst>
        </xdr:cNvPr>
        <xdr:cNvSpPr/>
      </xdr:nvSpPr>
      <xdr:spPr>
        <a:xfrm>
          <a:off x="4124325" y="167741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283E7B1F-57DB-45EA-BE84-C3AC01508ECA}"/>
            </a:ext>
          </a:extLst>
        </xdr:cNvPr>
        <xdr:cNvSpPr/>
      </xdr:nvSpPr>
      <xdr:spPr>
        <a:xfrm>
          <a:off x="3381375" y="167424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a:extLst>
            <a:ext uri="{FF2B5EF4-FFF2-40B4-BE49-F238E27FC236}">
              <a16:creationId xmlns:a16="http://schemas.microsoft.com/office/drawing/2014/main" id="{C0D0E212-38EE-45C3-AA30-04F7236E45B8}"/>
            </a:ext>
          </a:extLst>
        </xdr:cNvPr>
        <xdr:cNvSpPr/>
      </xdr:nvSpPr>
      <xdr:spPr>
        <a:xfrm>
          <a:off x="2571750" y="167468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a:extLst>
            <a:ext uri="{FF2B5EF4-FFF2-40B4-BE49-F238E27FC236}">
              <a16:creationId xmlns:a16="http://schemas.microsoft.com/office/drawing/2014/main" id="{290D6ACF-5165-4383-A76D-95C85DE85A59}"/>
            </a:ext>
          </a:extLst>
        </xdr:cNvPr>
        <xdr:cNvSpPr/>
      </xdr:nvSpPr>
      <xdr:spPr>
        <a:xfrm>
          <a:off x="1781175" y="16744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a:extLst>
            <a:ext uri="{FF2B5EF4-FFF2-40B4-BE49-F238E27FC236}">
              <a16:creationId xmlns:a16="http://schemas.microsoft.com/office/drawing/2014/main" id="{D7CD690B-D0F9-4F44-B49E-BF059D447EDC}"/>
            </a:ext>
          </a:extLst>
        </xdr:cNvPr>
        <xdr:cNvSpPr/>
      </xdr:nvSpPr>
      <xdr:spPr>
        <a:xfrm>
          <a:off x="981075" y="167239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800BDA6-16A5-4A38-923F-E130304E5E3C}"/>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1C719A8-EC76-4A73-8A5D-A0160425BD53}"/>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3EFB31E-C6DD-4F91-BFC5-0F98A6D0D49E}"/>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8D330D1-99EA-407F-A855-14A63771229D}"/>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AA70C02-279D-4758-8A74-DF72EF7CD0E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421" name="楕円 420">
          <a:extLst>
            <a:ext uri="{FF2B5EF4-FFF2-40B4-BE49-F238E27FC236}">
              <a16:creationId xmlns:a16="http://schemas.microsoft.com/office/drawing/2014/main" id="{BDB4F794-586B-43B5-9D46-028B8E046634}"/>
            </a:ext>
          </a:extLst>
        </xdr:cNvPr>
        <xdr:cNvSpPr/>
      </xdr:nvSpPr>
      <xdr:spPr>
        <a:xfrm>
          <a:off x="4124325" y="166808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25416</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F6948824-8FE8-401A-85ED-4BB4B5137B07}"/>
            </a:ext>
          </a:extLst>
        </xdr:cNvPr>
        <xdr:cNvSpPr txBox="1"/>
      </xdr:nvSpPr>
      <xdr:spPr>
        <a:xfrm>
          <a:off x="4219575" y="1654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126364</xdr:rowOff>
    </xdr:from>
    <xdr:to>
      <xdr:col>20</xdr:col>
      <xdr:colOff>38100</xdr:colOff>
      <xdr:row>103</xdr:row>
      <xdr:rowOff>56514</xdr:rowOff>
    </xdr:to>
    <xdr:sp macro="" textlink="">
      <xdr:nvSpPr>
        <xdr:cNvPr id="423" name="楕円 422">
          <a:extLst>
            <a:ext uri="{FF2B5EF4-FFF2-40B4-BE49-F238E27FC236}">
              <a16:creationId xmlns:a16="http://schemas.microsoft.com/office/drawing/2014/main" id="{7BBE845A-F199-4E59-BB69-D8EB7BE33239}"/>
            </a:ext>
          </a:extLst>
        </xdr:cNvPr>
        <xdr:cNvSpPr/>
      </xdr:nvSpPr>
      <xdr:spPr>
        <a:xfrm>
          <a:off x="3381375" y="166395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5714</xdr:rowOff>
    </xdr:from>
    <xdr:to>
      <xdr:col>24</xdr:col>
      <xdr:colOff>63500</xdr:colOff>
      <xdr:row>103</xdr:row>
      <xdr:rowOff>53339</xdr:rowOff>
    </xdr:to>
    <xdr:cxnSp macro="">
      <xdr:nvCxnSpPr>
        <xdr:cNvPr id="424" name="直線コネクタ 423">
          <a:extLst>
            <a:ext uri="{FF2B5EF4-FFF2-40B4-BE49-F238E27FC236}">
              <a16:creationId xmlns:a16="http://schemas.microsoft.com/office/drawing/2014/main" id="{48948577-6A5E-4F23-BAFD-62813ED15288}"/>
            </a:ext>
          </a:extLst>
        </xdr:cNvPr>
        <xdr:cNvCxnSpPr/>
      </xdr:nvCxnSpPr>
      <xdr:spPr>
        <a:xfrm>
          <a:off x="3429000" y="16687164"/>
          <a:ext cx="75247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132080</xdr:rowOff>
    </xdr:from>
    <xdr:to>
      <xdr:col>15</xdr:col>
      <xdr:colOff>101600</xdr:colOff>
      <xdr:row>103</xdr:row>
      <xdr:rowOff>62230</xdr:rowOff>
    </xdr:to>
    <xdr:sp macro="" textlink="">
      <xdr:nvSpPr>
        <xdr:cNvPr id="425" name="楕円 424">
          <a:extLst>
            <a:ext uri="{FF2B5EF4-FFF2-40B4-BE49-F238E27FC236}">
              <a16:creationId xmlns:a16="http://schemas.microsoft.com/office/drawing/2014/main" id="{4E1FF899-C3CE-4D9F-9445-68DDDC710AB1}"/>
            </a:ext>
          </a:extLst>
        </xdr:cNvPr>
        <xdr:cNvSpPr/>
      </xdr:nvSpPr>
      <xdr:spPr>
        <a:xfrm>
          <a:off x="2571750" y="16648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5714</xdr:rowOff>
    </xdr:from>
    <xdr:to>
      <xdr:col>19</xdr:col>
      <xdr:colOff>177800</xdr:colOff>
      <xdr:row>103</xdr:row>
      <xdr:rowOff>11430</xdr:rowOff>
    </xdr:to>
    <xdr:cxnSp macro="">
      <xdr:nvCxnSpPr>
        <xdr:cNvPr id="426" name="直線コネクタ 425">
          <a:extLst>
            <a:ext uri="{FF2B5EF4-FFF2-40B4-BE49-F238E27FC236}">
              <a16:creationId xmlns:a16="http://schemas.microsoft.com/office/drawing/2014/main" id="{6DE438B3-7860-4E40-8121-1B088EB5FAA5}"/>
            </a:ext>
          </a:extLst>
        </xdr:cNvPr>
        <xdr:cNvCxnSpPr/>
      </xdr:nvCxnSpPr>
      <xdr:spPr>
        <a:xfrm flipV="1">
          <a:off x="2619375" y="166871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74930</xdr:rowOff>
    </xdr:from>
    <xdr:to>
      <xdr:col>10</xdr:col>
      <xdr:colOff>165100</xdr:colOff>
      <xdr:row>104</xdr:row>
      <xdr:rowOff>5080</xdr:rowOff>
    </xdr:to>
    <xdr:sp macro="" textlink="">
      <xdr:nvSpPr>
        <xdr:cNvPr id="427" name="楕円 426">
          <a:extLst>
            <a:ext uri="{FF2B5EF4-FFF2-40B4-BE49-F238E27FC236}">
              <a16:creationId xmlns:a16="http://schemas.microsoft.com/office/drawing/2014/main" id="{1D20AB6C-4845-41A4-B345-79D97558B828}"/>
            </a:ext>
          </a:extLst>
        </xdr:cNvPr>
        <xdr:cNvSpPr/>
      </xdr:nvSpPr>
      <xdr:spPr>
        <a:xfrm>
          <a:off x="1781175" y="167532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11430</xdr:rowOff>
    </xdr:from>
    <xdr:to>
      <xdr:col>15</xdr:col>
      <xdr:colOff>50800</xdr:colOff>
      <xdr:row>103</xdr:row>
      <xdr:rowOff>125730</xdr:rowOff>
    </xdr:to>
    <xdr:cxnSp macro="">
      <xdr:nvCxnSpPr>
        <xdr:cNvPr id="428" name="直線コネクタ 427">
          <a:extLst>
            <a:ext uri="{FF2B5EF4-FFF2-40B4-BE49-F238E27FC236}">
              <a16:creationId xmlns:a16="http://schemas.microsoft.com/office/drawing/2014/main" id="{4CA5D3EC-37AB-4DB3-82D5-34BE4B6F593C}"/>
            </a:ext>
          </a:extLst>
        </xdr:cNvPr>
        <xdr:cNvCxnSpPr/>
      </xdr:nvCxnSpPr>
      <xdr:spPr>
        <a:xfrm flipV="1">
          <a:off x="1828800" y="16686530"/>
          <a:ext cx="79057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23495</xdr:rowOff>
    </xdr:from>
    <xdr:to>
      <xdr:col>6</xdr:col>
      <xdr:colOff>38100</xdr:colOff>
      <xdr:row>103</xdr:row>
      <xdr:rowOff>125095</xdr:rowOff>
    </xdr:to>
    <xdr:sp macro="" textlink="">
      <xdr:nvSpPr>
        <xdr:cNvPr id="429" name="楕円 428">
          <a:extLst>
            <a:ext uri="{FF2B5EF4-FFF2-40B4-BE49-F238E27FC236}">
              <a16:creationId xmlns:a16="http://schemas.microsoft.com/office/drawing/2014/main" id="{924B6F4B-FF82-4B42-9139-E884807CAD91}"/>
            </a:ext>
          </a:extLst>
        </xdr:cNvPr>
        <xdr:cNvSpPr/>
      </xdr:nvSpPr>
      <xdr:spPr>
        <a:xfrm>
          <a:off x="981075" y="167049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74295</xdr:rowOff>
    </xdr:from>
    <xdr:to>
      <xdr:col>10</xdr:col>
      <xdr:colOff>114300</xdr:colOff>
      <xdr:row>103</xdr:row>
      <xdr:rowOff>125730</xdr:rowOff>
    </xdr:to>
    <xdr:cxnSp macro="">
      <xdr:nvCxnSpPr>
        <xdr:cNvPr id="430" name="直線コネクタ 429">
          <a:extLst>
            <a:ext uri="{FF2B5EF4-FFF2-40B4-BE49-F238E27FC236}">
              <a16:creationId xmlns:a16="http://schemas.microsoft.com/office/drawing/2014/main" id="{ED275B76-2751-4CE9-A8F3-FD86F92F2577}"/>
            </a:ext>
          </a:extLst>
        </xdr:cNvPr>
        <xdr:cNvCxnSpPr/>
      </xdr:nvCxnSpPr>
      <xdr:spPr>
        <a:xfrm>
          <a:off x="1028700" y="16752570"/>
          <a:ext cx="8001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431" name="n_1aveValue【市民会館】&#10;有形固定資産減価償却率">
          <a:extLst>
            <a:ext uri="{FF2B5EF4-FFF2-40B4-BE49-F238E27FC236}">
              <a16:creationId xmlns:a16="http://schemas.microsoft.com/office/drawing/2014/main" id="{02FF4B36-9F62-4D23-A4C9-404041778C84}"/>
            </a:ext>
          </a:extLst>
        </xdr:cNvPr>
        <xdr:cNvSpPr txBox="1"/>
      </xdr:nvSpPr>
      <xdr:spPr>
        <a:xfrm>
          <a:off x="3239144" y="1684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158132</xdr:rowOff>
    </xdr:from>
    <xdr:ext cx="405111" cy="259045"/>
    <xdr:sp macro="" textlink="">
      <xdr:nvSpPr>
        <xdr:cNvPr id="432" name="n_2aveValue【市民会館】&#10;有形固定資産減価償却率">
          <a:extLst>
            <a:ext uri="{FF2B5EF4-FFF2-40B4-BE49-F238E27FC236}">
              <a16:creationId xmlns:a16="http://schemas.microsoft.com/office/drawing/2014/main" id="{DF9B7F6B-2E61-44C6-A726-6BB3F0B125CE}"/>
            </a:ext>
          </a:extLst>
        </xdr:cNvPr>
        <xdr:cNvSpPr txBox="1"/>
      </xdr:nvSpPr>
      <xdr:spPr>
        <a:xfrm>
          <a:off x="2439044" y="1683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33" name="n_3aveValue【市民会館】&#10;有形固定資産減価償却率">
          <a:extLst>
            <a:ext uri="{FF2B5EF4-FFF2-40B4-BE49-F238E27FC236}">
              <a16:creationId xmlns:a16="http://schemas.microsoft.com/office/drawing/2014/main" id="{739CF97D-5C5B-47F9-9F38-B5D25AE7ED29}"/>
            </a:ext>
          </a:extLst>
        </xdr:cNvPr>
        <xdr:cNvSpPr txBox="1"/>
      </xdr:nvSpPr>
      <xdr:spPr>
        <a:xfrm>
          <a:off x="1648469" y="1652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135272</xdr:rowOff>
    </xdr:from>
    <xdr:ext cx="405111" cy="259045"/>
    <xdr:sp macro="" textlink="">
      <xdr:nvSpPr>
        <xdr:cNvPr id="434" name="n_4aveValue【市民会館】&#10;有形固定資産減価償却率">
          <a:extLst>
            <a:ext uri="{FF2B5EF4-FFF2-40B4-BE49-F238E27FC236}">
              <a16:creationId xmlns:a16="http://schemas.microsoft.com/office/drawing/2014/main" id="{2B3C726B-F3CA-422A-9848-45EFF00D1DA1}"/>
            </a:ext>
          </a:extLst>
        </xdr:cNvPr>
        <xdr:cNvSpPr txBox="1"/>
      </xdr:nvSpPr>
      <xdr:spPr>
        <a:xfrm>
          <a:off x="848369" y="1681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73041</xdr:rowOff>
    </xdr:from>
    <xdr:ext cx="405111" cy="259045"/>
    <xdr:sp macro="" textlink="">
      <xdr:nvSpPr>
        <xdr:cNvPr id="435" name="n_1mainValue【市民会館】&#10;有形固定資産減価償却率">
          <a:extLst>
            <a:ext uri="{FF2B5EF4-FFF2-40B4-BE49-F238E27FC236}">
              <a16:creationId xmlns:a16="http://schemas.microsoft.com/office/drawing/2014/main" id="{3AD67627-44CB-4486-856E-DD66F36D4626}"/>
            </a:ext>
          </a:extLst>
        </xdr:cNvPr>
        <xdr:cNvSpPr txBox="1"/>
      </xdr:nvSpPr>
      <xdr:spPr>
        <a:xfrm>
          <a:off x="3239144" y="1642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78757</xdr:rowOff>
    </xdr:from>
    <xdr:ext cx="405111" cy="259045"/>
    <xdr:sp macro="" textlink="">
      <xdr:nvSpPr>
        <xdr:cNvPr id="436" name="n_2mainValue【市民会館】&#10;有形固定資産減価償却率">
          <a:extLst>
            <a:ext uri="{FF2B5EF4-FFF2-40B4-BE49-F238E27FC236}">
              <a16:creationId xmlns:a16="http://schemas.microsoft.com/office/drawing/2014/main" id="{0C4FB4F4-7C9E-46E5-863C-ECF446335665}"/>
            </a:ext>
          </a:extLst>
        </xdr:cNvPr>
        <xdr:cNvSpPr txBox="1"/>
      </xdr:nvSpPr>
      <xdr:spPr>
        <a:xfrm>
          <a:off x="2439044" y="1643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167657</xdr:rowOff>
    </xdr:from>
    <xdr:ext cx="405111" cy="259045"/>
    <xdr:sp macro="" textlink="">
      <xdr:nvSpPr>
        <xdr:cNvPr id="437" name="n_3mainValue【市民会館】&#10;有形固定資産減価償却率">
          <a:extLst>
            <a:ext uri="{FF2B5EF4-FFF2-40B4-BE49-F238E27FC236}">
              <a16:creationId xmlns:a16="http://schemas.microsoft.com/office/drawing/2014/main" id="{EF93D140-ACEF-40A7-85D0-B2044B189C6E}"/>
            </a:ext>
          </a:extLst>
        </xdr:cNvPr>
        <xdr:cNvSpPr txBox="1"/>
      </xdr:nvSpPr>
      <xdr:spPr>
        <a:xfrm>
          <a:off x="1648469"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141622</xdr:rowOff>
    </xdr:from>
    <xdr:ext cx="405111" cy="259045"/>
    <xdr:sp macro="" textlink="">
      <xdr:nvSpPr>
        <xdr:cNvPr id="438" name="n_4mainValue【市民会館】&#10;有形固定資産減価償却率">
          <a:extLst>
            <a:ext uri="{FF2B5EF4-FFF2-40B4-BE49-F238E27FC236}">
              <a16:creationId xmlns:a16="http://schemas.microsoft.com/office/drawing/2014/main" id="{252CC0AA-DD50-44E1-888E-CA79A811DA44}"/>
            </a:ext>
          </a:extLst>
        </xdr:cNvPr>
        <xdr:cNvSpPr txBox="1"/>
      </xdr:nvSpPr>
      <xdr:spPr>
        <a:xfrm>
          <a:off x="848369" y="1649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63CAED69-E1CB-4917-94FC-B3A1FFFE65C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3E10FD9C-41E8-4040-9D7C-EA5118A10EAA}"/>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696F02E8-9D58-4C6F-A0F7-067DB5C2C345}"/>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74B4407F-3097-490E-9C28-BCEAC0EC22D7}"/>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C294D00E-BE82-4C9A-AA06-D0670163EB23}"/>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33F10A54-E789-462F-9CFE-18BBDC954173}"/>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C652BA24-88C5-43FB-84CC-E40B3B0D1F12}"/>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6F689073-109F-4891-8D99-6F08D2A2D5E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B70532D6-FC94-4D9B-A760-5FAB83E31F63}"/>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6AF0950-86B8-4DC2-B96C-DBFADFB690DB}"/>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B6098FD5-0B07-45E3-85F6-46436919F111}"/>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31B4DE19-41BA-4291-BCCD-562201A15E1E}"/>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2E9A0813-E6EF-4EDC-81FC-28315BA52698}"/>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C6F5C870-8E76-4B5D-A95F-B8D276E91B30}"/>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1A30995F-47FD-4C70-B166-3A583ED4EEE2}"/>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55A78162-9D9F-4517-B752-A35AEF116E3B}"/>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CCBD9340-E899-4112-9EB4-E68D6D7E2C6B}"/>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240822F2-EBB2-4C3F-886A-75F0CE991C62}"/>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F0C909D1-494E-44DF-8526-2B420E745369}"/>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A348E7F-07D5-4207-AA1B-8DC6A5C691FB}"/>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E9C3B4F9-F28F-4176-932A-C41D0F6C9AEE}"/>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D4FC3F2E-E36C-4537-A8A5-DB47C7D7CC11}"/>
            </a:ext>
          </a:extLst>
        </xdr:cNvPr>
        <xdr:cNvCxnSpPr/>
      </xdr:nvCxnSpPr>
      <xdr:spPr>
        <a:xfrm flipV="1">
          <a:off x="9429115" y="16428338"/>
          <a:ext cx="0" cy="1062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C6575EF6-5EFB-4930-A992-0BA825E1B4FD}"/>
            </a:ext>
          </a:extLst>
        </xdr:cNvPr>
        <xdr:cNvSpPr txBox="1"/>
      </xdr:nvSpPr>
      <xdr:spPr>
        <a:xfrm>
          <a:off x="9467850" y="1749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BDF02857-84B9-4BCE-B579-744F1607582B}"/>
            </a:ext>
          </a:extLst>
        </xdr:cNvPr>
        <xdr:cNvCxnSpPr/>
      </xdr:nvCxnSpPr>
      <xdr:spPr>
        <a:xfrm>
          <a:off x="9363075" y="1749094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BE18AA97-CEDA-4996-9725-9B84D5849C64}"/>
            </a:ext>
          </a:extLst>
        </xdr:cNvPr>
        <xdr:cNvSpPr txBox="1"/>
      </xdr:nvSpPr>
      <xdr:spPr>
        <a:xfrm>
          <a:off x="9467850" y="1621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DB5F4BC2-208B-4874-89D5-38A7BD53AA71}"/>
            </a:ext>
          </a:extLst>
        </xdr:cNvPr>
        <xdr:cNvCxnSpPr/>
      </xdr:nvCxnSpPr>
      <xdr:spPr>
        <a:xfrm>
          <a:off x="9363075" y="1642833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65" name="【市民会館】&#10;一人当たり面積平均値テキスト">
          <a:extLst>
            <a:ext uri="{FF2B5EF4-FFF2-40B4-BE49-F238E27FC236}">
              <a16:creationId xmlns:a16="http://schemas.microsoft.com/office/drawing/2014/main" id="{76CBF5DA-B9D4-4E6D-BF57-A1AAB8F25428}"/>
            </a:ext>
          </a:extLst>
        </xdr:cNvPr>
        <xdr:cNvSpPr txBox="1"/>
      </xdr:nvSpPr>
      <xdr:spPr>
        <a:xfrm>
          <a:off x="9467850" y="16928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2C67DB82-78D1-4089-B14D-4DF151FD869F}"/>
            </a:ext>
          </a:extLst>
        </xdr:cNvPr>
        <xdr:cNvSpPr/>
      </xdr:nvSpPr>
      <xdr:spPr>
        <a:xfrm>
          <a:off x="9401175" y="170677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F07A1A9F-D345-4FFE-BF27-71569A855BDC}"/>
            </a:ext>
          </a:extLst>
        </xdr:cNvPr>
        <xdr:cNvSpPr/>
      </xdr:nvSpPr>
      <xdr:spPr>
        <a:xfrm>
          <a:off x="8639175" y="1706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a:extLst>
            <a:ext uri="{FF2B5EF4-FFF2-40B4-BE49-F238E27FC236}">
              <a16:creationId xmlns:a16="http://schemas.microsoft.com/office/drawing/2014/main" id="{F4DCBB05-BBF1-43F3-834A-1EEA29E4DD68}"/>
            </a:ext>
          </a:extLst>
        </xdr:cNvPr>
        <xdr:cNvSpPr/>
      </xdr:nvSpPr>
      <xdr:spPr>
        <a:xfrm>
          <a:off x="7839075" y="170572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a:extLst>
            <a:ext uri="{FF2B5EF4-FFF2-40B4-BE49-F238E27FC236}">
              <a16:creationId xmlns:a16="http://schemas.microsoft.com/office/drawing/2014/main" id="{5B25900B-F07E-4D0E-9B47-C2310F6D9B7A}"/>
            </a:ext>
          </a:extLst>
        </xdr:cNvPr>
        <xdr:cNvSpPr/>
      </xdr:nvSpPr>
      <xdr:spPr>
        <a:xfrm>
          <a:off x="7029450" y="1704670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a:extLst>
            <a:ext uri="{FF2B5EF4-FFF2-40B4-BE49-F238E27FC236}">
              <a16:creationId xmlns:a16="http://schemas.microsoft.com/office/drawing/2014/main" id="{60BDBDDA-6875-4479-9FD8-6D2D83008607}"/>
            </a:ext>
          </a:extLst>
        </xdr:cNvPr>
        <xdr:cNvSpPr/>
      </xdr:nvSpPr>
      <xdr:spPr>
        <a:xfrm>
          <a:off x="6238875" y="170467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84F3626-A85B-4138-B585-3C06C78ABF03}"/>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B190BB5-380F-46FA-8D65-0CD99820F69B}"/>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50C777A-B59E-4164-A68A-A2ACACE55C21}"/>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663B0E3A-EBCE-4B39-9E00-3C2EEC65459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DCC4D75-A6A1-4E9B-BBFB-127228D836A1}"/>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157987</xdr:rowOff>
    </xdr:from>
    <xdr:to>
      <xdr:col>55</xdr:col>
      <xdr:colOff>50800</xdr:colOff>
      <xdr:row>107</xdr:row>
      <xdr:rowOff>88137</xdr:rowOff>
    </xdr:to>
    <xdr:sp macro="" textlink="">
      <xdr:nvSpPr>
        <xdr:cNvPr id="476" name="楕円 475">
          <a:extLst>
            <a:ext uri="{FF2B5EF4-FFF2-40B4-BE49-F238E27FC236}">
              <a16:creationId xmlns:a16="http://schemas.microsoft.com/office/drawing/2014/main" id="{F63E7CDD-6195-47EA-858C-1CA45EA3EEBF}"/>
            </a:ext>
          </a:extLst>
        </xdr:cNvPr>
        <xdr:cNvSpPr/>
      </xdr:nvSpPr>
      <xdr:spPr>
        <a:xfrm>
          <a:off x="9401175" y="1732521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136414</xdr:rowOff>
    </xdr:from>
    <xdr:ext cx="469744" cy="259045"/>
    <xdr:sp macro="" textlink="">
      <xdr:nvSpPr>
        <xdr:cNvPr id="477" name="【市民会館】&#10;一人当たり面積該当値テキスト">
          <a:extLst>
            <a:ext uri="{FF2B5EF4-FFF2-40B4-BE49-F238E27FC236}">
              <a16:creationId xmlns:a16="http://schemas.microsoft.com/office/drawing/2014/main" id="{E3F182D4-EAF6-4A88-97AB-21BB5E585E50}"/>
            </a:ext>
          </a:extLst>
        </xdr:cNvPr>
        <xdr:cNvSpPr txBox="1"/>
      </xdr:nvSpPr>
      <xdr:spPr>
        <a:xfrm>
          <a:off x="9467850" y="1730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157987</xdr:rowOff>
    </xdr:from>
    <xdr:to>
      <xdr:col>50</xdr:col>
      <xdr:colOff>165100</xdr:colOff>
      <xdr:row>107</xdr:row>
      <xdr:rowOff>88137</xdr:rowOff>
    </xdr:to>
    <xdr:sp macro="" textlink="">
      <xdr:nvSpPr>
        <xdr:cNvPr id="478" name="楕円 477">
          <a:extLst>
            <a:ext uri="{FF2B5EF4-FFF2-40B4-BE49-F238E27FC236}">
              <a16:creationId xmlns:a16="http://schemas.microsoft.com/office/drawing/2014/main" id="{B3132657-D7C7-4ED1-BD30-3702DE5A3B92}"/>
            </a:ext>
          </a:extLst>
        </xdr:cNvPr>
        <xdr:cNvSpPr/>
      </xdr:nvSpPr>
      <xdr:spPr>
        <a:xfrm>
          <a:off x="8639175" y="1732521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37337</xdr:rowOff>
    </xdr:from>
    <xdr:to>
      <xdr:col>55</xdr:col>
      <xdr:colOff>0</xdr:colOff>
      <xdr:row>107</xdr:row>
      <xdr:rowOff>37337</xdr:rowOff>
    </xdr:to>
    <xdr:cxnSp macro="">
      <xdr:nvCxnSpPr>
        <xdr:cNvPr id="479" name="直線コネクタ 478">
          <a:extLst>
            <a:ext uri="{FF2B5EF4-FFF2-40B4-BE49-F238E27FC236}">
              <a16:creationId xmlns:a16="http://schemas.microsoft.com/office/drawing/2014/main" id="{C3C01B53-5BAA-47A4-BE23-B948879B25A1}"/>
            </a:ext>
          </a:extLst>
        </xdr:cNvPr>
        <xdr:cNvCxnSpPr/>
      </xdr:nvCxnSpPr>
      <xdr:spPr>
        <a:xfrm>
          <a:off x="8686800" y="1736331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18542</xdr:rowOff>
    </xdr:from>
    <xdr:to>
      <xdr:col>46</xdr:col>
      <xdr:colOff>38100</xdr:colOff>
      <xdr:row>107</xdr:row>
      <xdr:rowOff>120142</xdr:rowOff>
    </xdr:to>
    <xdr:sp macro="" textlink="">
      <xdr:nvSpPr>
        <xdr:cNvPr id="480" name="楕円 479">
          <a:extLst>
            <a:ext uri="{FF2B5EF4-FFF2-40B4-BE49-F238E27FC236}">
              <a16:creationId xmlns:a16="http://schemas.microsoft.com/office/drawing/2014/main" id="{9ECA5D7D-BE28-427C-BE5E-8C4A952BFF34}"/>
            </a:ext>
          </a:extLst>
        </xdr:cNvPr>
        <xdr:cNvSpPr/>
      </xdr:nvSpPr>
      <xdr:spPr>
        <a:xfrm>
          <a:off x="7839075" y="173445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37337</xdr:rowOff>
    </xdr:from>
    <xdr:to>
      <xdr:col>50</xdr:col>
      <xdr:colOff>114300</xdr:colOff>
      <xdr:row>107</xdr:row>
      <xdr:rowOff>69342</xdr:rowOff>
    </xdr:to>
    <xdr:cxnSp macro="">
      <xdr:nvCxnSpPr>
        <xdr:cNvPr id="481" name="直線コネクタ 480">
          <a:extLst>
            <a:ext uri="{FF2B5EF4-FFF2-40B4-BE49-F238E27FC236}">
              <a16:creationId xmlns:a16="http://schemas.microsoft.com/office/drawing/2014/main" id="{7292458C-99E4-4CC0-9ED8-568225EF2E8F}"/>
            </a:ext>
          </a:extLst>
        </xdr:cNvPr>
        <xdr:cNvCxnSpPr/>
      </xdr:nvCxnSpPr>
      <xdr:spPr>
        <a:xfrm flipV="1">
          <a:off x="7886700" y="17363312"/>
          <a:ext cx="800100" cy="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18542</xdr:rowOff>
    </xdr:from>
    <xdr:to>
      <xdr:col>41</xdr:col>
      <xdr:colOff>101600</xdr:colOff>
      <xdr:row>107</xdr:row>
      <xdr:rowOff>120142</xdr:rowOff>
    </xdr:to>
    <xdr:sp macro="" textlink="">
      <xdr:nvSpPr>
        <xdr:cNvPr id="482" name="楕円 481">
          <a:extLst>
            <a:ext uri="{FF2B5EF4-FFF2-40B4-BE49-F238E27FC236}">
              <a16:creationId xmlns:a16="http://schemas.microsoft.com/office/drawing/2014/main" id="{DCF8CCDA-8EC6-41A8-A7D9-CED0B2C7B88C}"/>
            </a:ext>
          </a:extLst>
        </xdr:cNvPr>
        <xdr:cNvSpPr/>
      </xdr:nvSpPr>
      <xdr:spPr>
        <a:xfrm>
          <a:off x="7029450" y="173445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69342</xdr:rowOff>
    </xdr:from>
    <xdr:to>
      <xdr:col>45</xdr:col>
      <xdr:colOff>177800</xdr:colOff>
      <xdr:row>107</xdr:row>
      <xdr:rowOff>69342</xdr:rowOff>
    </xdr:to>
    <xdr:cxnSp macro="">
      <xdr:nvCxnSpPr>
        <xdr:cNvPr id="483" name="直線コネクタ 482">
          <a:extLst>
            <a:ext uri="{FF2B5EF4-FFF2-40B4-BE49-F238E27FC236}">
              <a16:creationId xmlns:a16="http://schemas.microsoft.com/office/drawing/2014/main" id="{C3512110-AB32-4588-BB8E-5846C880A5F7}"/>
            </a:ext>
          </a:extLst>
        </xdr:cNvPr>
        <xdr:cNvCxnSpPr/>
      </xdr:nvCxnSpPr>
      <xdr:spPr>
        <a:xfrm>
          <a:off x="7077075" y="17392142"/>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18542</xdr:rowOff>
    </xdr:from>
    <xdr:to>
      <xdr:col>36</xdr:col>
      <xdr:colOff>165100</xdr:colOff>
      <xdr:row>107</xdr:row>
      <xdr:rowOff>120142</xdr:rowOff>
    </xdr:to>
    <xdr:sp macro="" textlink="">
      <xdr:nvSpPr>
        <xdr:cNvPr id="484" name="楕円 483">
          <a:extLst>
            <a:ext uri="{FF2B5EF4-FFF2-40B4-BE49-F238E27FC236}">
              <a16:creationId xmlns:a16="http://schemas.microsoft.com/office/drawing/2014/main" id="{B1A0D099-DD11-4DBC-8FF9-C0BDB7C989EA}"/>
            </a:ext>
          </a:extLst>
        </xdr:cNvPr>
        <xdr:cNvSpPr/>
      </xdr:nvSpPr>
      <xdr:spPr>
        <a:xfrm>
          <a:off x="6238875" y="173445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69342</xdr:rowOff>
    </xdr:from>
    <xdr:to>
      <xdr:col>41</xdr:col>
      <xdr:colOff>50800</xdr:colOff>
      <xdr:row>107</xdr:row>
      <xdr:rowOff>69342</xdr:rowOff>
    </xdr:to>
    <xdr:cxnSp macro="">
      <xdr:nvCxnSpPr>
        <xdr:cNvPr id="485" name="直線コネクタ 484">
          <a:extLst>
            <a:ext uri="{FF2B5EF4-FFF2-40B4-BE49-F238E27FC236}">
              <a16:creationId xmlns:a16="http://schemas.microsoft.com/office/drawing/2014/main" id="{8DAD1EA5-BAA1-44CE-BCD5-E8971EA6F9C3}"/>
            </a:ext>
          </a:extLst>
        </xdr:cNvPr>
        <xdr:cNvCxnSpPr/>
      </xdr:nvCxnSpPr>
      <xdr:spPr>
        <a:xfrm>
          <a:off x="6286500" y="1739214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6" name="n_1aveValue【市民会館】&#10;一人当たり面積">
          <a:extLst>
            <a:ext uri="{FF2B5EF4-FFF2-40B4-BE49-F238E27FC236}">
              <a16:creationId xmlns:a16="http://schemas.microsoft.com/office/drawing/2014/main" id="{05AA3845-9CC2-4A04-B236-874DA91E4D2D}"/>
            </a:ext>
          </a:extLst>
        </xdr:cNvPr>
        <xdr:cNvSpPr txBox="1"/>
      </xdr:nvSpPr>
      <xdr:spPr>
        <a:xfrm>
          <a:off x="8458277" y="1685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87" name="n_2aveValue【市民会館】&#10;一人当たり面積">
          <a:extLst>
            <a:ext uri="{FF2B5EF4-FFF2-40B4-BE49-F238E27FC236}">
              <a16:creationId xmlns:a16="http://schemas.microsoft.com/office/drawing/2014/main" id="{A2A4FCBC-6537-456E-A4C9-48D3D981BEE5}"/>
            </a:ext>
          </a:extLst>
        </xdr:cNvPr>
        <xdr:cNvSpPr txBox="1"/>
      </xdr:nvSpPr>
      <xdr:spPr>
        <a:xfrm>
          <a:off x="7677227" y="1684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88" name="n_3aveValue【市民会館】&#10;一人当たり面積">
          <a:extLst>
            <a:ext uri="{FF2B5EF4-FFF2-40B4-BE49-F238E27FC236}">
              <a16:creationId xmlns:a16="http://schemas.microsoft.com/office/drawing/2014/main" id="{C20305CA-E401-4C68-9E0E-7EBB869C09A6}"/>
            </a:ext>
          </a:extLst>
        </xdr:cNvPr>
        <xdr:cNvSpPr txBox="1"/>
      </xdr:nvSpPr>
      <xdr:spPr>
        <a:xfrm>
          <a:off x="6867602" y="168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89" name="n_4aveValue【市民会館】&#10;一人当たり面積">
          <a:extLst>
            <a:ext uri="{FF2B5EF4-FFF2-40B4-BE49-F238E27FC236}">
              <a16:creationId xmlns:a16="http://schemas.microsoft.com/office/drawing/2014/main" id="{01EFAF9F-AFE7-40EF-92A7-F5BDEACCC728}"/>
            </a:ext>
          </a:extLst>
        </xdr:cNvPr>
        <xdr:cNvSpPr txBox="1"/>
      </xdr:nvSpPr>
      <xdr:spPr>
        <a:xfrm>
          <a:off x="6067502" y="168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79264</xdr:rowOff>
    </xdr:from>
    <xdr:ext cx="469744" cy="259045"/>
    <xdr:sp macro="" textlink="">
      <xdr:nvSpPr>
        <xdr:cNvPr id="490" name="n_1mainValue【市民会館】&#10;一人当たり面積">
          <a:extLst>
            <a:ext uri="{FF2B5EF4-FFF2-40B4-BE49-F238E27FC236}">
              <a16:creationId xmlns:a16="http://schemas.microsoft.com/office/drawing/2014/main" id="{9D6D2548-58AC-45CA-BE19-60D39AB64EDD}"/>
            </a:ext>
          </a:extLst>
        </xdr:cNvPr>
        <xdr:cNvSpPr txBox="1"/>
      </xdr:nvSpPr>
      <xdr:spPr>
        <a:xfrm>
          <a:off x="8458277" y="1740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111269</xdr:rowOff>
    </xdr:from>
    <xdr:ext cx="469744" cy="259045"/>
    <xdr:sp macro="" textlink="">
      <xdr:nvSpPr>
        <xdr:cNvPr id="491" name="n_2mainValue【市民会館】&#10;一人当たり面積">
          <a:extLst>
            <a:ext uri="{FF2B5EF4-FFF2-40B4-BE49-F238E27FC236}">
              <a16:creationId xmlns:a16="http://schemas.microsoft.com/office/drawing/2014/main" id="{5F9A3DE5-2DFF-443B-B727-E3A82076D8BD}"/>
            </a:ext>
          </a:extLst>
        </xdr:cNvPr>
        <xdr:cNvSpPr txBox="1"/>
      </xdr:nvSpPr>
      <xdr:spPr>
        <a:xfrm>
          <a:off x="7677227" y="1743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111269</xdr:rowOff>
    </xdr:from>
    <xdr:ext cx="469744" cy="259045"/>
    <xdr:sp macro="" textlink="">
      <xdr:nvSpPr>
        <xdr:cNvPr id="492" name="n_3mainValue【市民会館】&#10;一人当たり面積">
          <a:extLst>
            <a:ext uri="{FF2B5EF4-FFF2-40B4-BE49-F238E27FC236}">
              <a16:creationId xmlns:a16="http://schemas.microsoft.com/office/drawing/2014/main" id="{FE19AC9A-9872-4ECB-AA9B-EA9368E42B72}"/>
            </a:ext>
          </a:extLst>
        </xdr:cNvPr>
        <xdr:cNvSpPr txBox="1"/>
      </xdr:nvSpPr>
      <xdr:spPr>
        <a:xfrm>
          <a:off x="6867602" y="1743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111269</xdr:rowOff>
    </xdr:from>
    <xdr:ext cx="469744" cy="259045"/>
    <xdr:sp macro="" textlink="">
      <xdr:nvSpPr>
        <xdr:cNvPr id="493" name="n_4mainValue【市民会館】&#10;一人当たり面積">
          <a:extLst>
            <a:ext uri="{FF2B5EF4-FFF2-40B4-BE49-F238E27FC236}">
              <a16:creationId xmlns:a16="http://schemas.microsoft.com/office/drawing/2014/main" id="{26089CF5-8281-40A0-B14F-6F27CB604B66}"/>
            </a:ext>
          </a:extLst>
        </xdr:cNvPr>
        <xdr:cNvSpPr txBox="1"/>
      </xdr:nvSpPr>
      <xdr:spPr>
        <a:xfrm>
          <a:off x="6067502" y="1743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6280A755-1703-4DBF-A076-4AD8EFDF2F3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60745DCB-E7D2-42AB-89E4-D24F6C48D23E}"/>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FBE56533-DDEE-4834-B5B5-D80A0662CB6B}"/>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1FA51C07-61EF-446E-8AE6-E479890FEDBB}"/>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77D3039-DCDD-40E9-9D1A-4DA3BC4C7160}"/>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D060222A-DB6C-45DC-ACB6-88FFA910301A}"/>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5B1161D4-DF54-40AC-B5B9-C5D37BF9DA59}"/>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89A57784-4861-4F00-A27A-54C029CE207F}"/>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4FF1B4AF-8867-472F-A80B-A8439BEE7F5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669B2BBB-1A0B-496E-AF58-BF0C7AEABA5F}"/>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EAD9879F-7F6A-47E9-8178-D04EB45CB05B}"/>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2AF3CCD0-719D-4995-AA00-0A3ECC123B7E}"/>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3413E190-9BF4-40C1-A472-ACCCAC083A88}"/>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848C36C6-979D-4054-A2EF-C6CA793E7532}"/>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AB665C6E-2C60-4D04-9060-DDD39F1453EE}"/>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32F9B51A-B959-4666-818F-04B44D073168}"/>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4CE668C5-58C9-4D4F-B6C4-0A1E09168F2E}"/>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3E9E4605-A668-45E4-B812-723D1BCF1B1C}"/>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906A3C9C-1868-4143-98AC-CB05566B3A0F}"/>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D2F8D275-D42F-4DE8-92DD-672DF1B62BF5}"/>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6AB5483F-DECD-4FA5-A94D-97D13A4AE25B}"/>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53F56126-B811-4433-B813-659ED0C5AB9C}"/>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2C15126-6A5A-44E3-99F3-FF50B999E3F5}"/>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9F5AF93F-04A1-4D00-8456-A26EA75D887E}"/>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CEAEAC00-7447-444D-A292-ED722ED4C9C2}"/>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E7556B91-5CD6-4BD1-9DF0-9568151641C2}"/>
            </a:ext>
          </a:extLst>
        </xdr:cNvPr>
        <xdr:cNvCxnSpPr/>
      </xdr:nvCxnSpPr>
      <xdr:spPr>
        <a:xfrm flipV="1">
          <a:off x="14696439" y="5522867"/>
          <a:ext cx="0" cy="136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F33217BE-FD39-4BE5-991F-4A95B008E175}"/>
            </a:ext>
          </a:extLst>
        </xdr:cNvPr>
        <xdr:cNvSpPr txBox="1"/>
      </xdr:nvSpPr>
      <xdr:spPr>
        <a:xfrm>
          <a:off x="14735175" y="689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D08EC803-565C-4332-A6A0-AE5DAE767827}"/>
            </a:ext>
          </a:extLst>
        </xdr:cNvPr>
        <xdr:cNvCxnSpPr/>
      </xdr:nvCxnSpPr>
      <xdr:spPr>
        <a:xfrm>
          <a:off x="14611350" y="68885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823ADCF0-1789-48A2-8F43-C5C6864FF1B8}"/>
            </a:ext>
          </a:extLst>
        </xdr:cNvPr>
        <xdr:cNvSpPr txBox="1"/>
      </xdr:nvSpPr>
      <xdr:spPr>
        <a:xfrm>
          <a:off x="14735175" y="531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074D08D0-8294-45AB-B9C6-04FD1BEE8F1A}"/>
            </a:ext>
          </a:extLst>
        </xdr:cNvPr>
        <xdr:cNvCxnSpPr/>
      </xdr:nvCxnSpPr>
      <xdr:spPr>
        <a:xfrm>
          <a:off x="14611350" y="55228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121393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CCF2B9CF-1BF4-4775-AEFF-E8EC94110EEA}"/>
            </a:ext>
          </a:extLst>
        </xdr:cNvPr>
        <xdr:cNvSpPr txBox="1"/>
      </xdr:nvSpPr>
      <xdr:spPr>
        <a:xfrm>
          <a:off x="14735175" y="6277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97B1B3E5-438E-4A64-BA7B-3DC9CD0AE71D}"/>
            </a:ext>
          </a:extLst>
        </xdr:cNvPr>
        <xdr:cNvSpPr/>
      </xdr:nvSpPr>
      <xdr:spPr>
        <a:xfrm>
          <a:off x="14649450" y="6292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EB80E5FC-7345-43D3-8088-4FE0D3A28C6B}"/>
            </a:ext>
          </a:extLst>
        </xdr:cNvPr>
        <xdr:cNvSpPr/>
      </xdr:nvSpPr>
      <xdr:spPr>
        <a:xfrm>
          <a:off x="13887450" y="62798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81F816DE-5650-476C-AFA0-5D6B482C40AC}"/>
            </a:ext>
          </a:extLst>
        </xdr:cNvPr>
        <xdr:cNvSpPr/>
      </xdr:nvSpPr>
      <xdr:spPr>
        <a:xfrm>
          <a:off x="13096875" y="6278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a:extLst>
            <a:ext uri="{FF2B5EF4-FFF2-40B4-BE49-F238E27FC236}">
              <a16:creationId xmlns:a16="http://schemas.microsoft.com/office/drawing/2014/main" id="{7A216102-5BFA-46B1-AF18-10FB642DCF72}"/>
            </a:ext>
          </a:extLst>
        </xdr:cNvPr>
        <xdr:cNvSpPr/>
      </xdr:nvSpPr>
      <xdr:spPr>
        <a:xfrm>
          <a:off x="12296775" y="62962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a:extLst>
            <a:ext uri="{FF2B5EF4-FFF2-40B4-BE49-F238E27FC236}">
              <a16:creationId xmlns:a16="http://schemas.microsoft.com/office/drawing/2014/main" id="{B4C8DE2B-FC90-4982-BC2E-DA6F6CC3FFD0}"/>
            </a:ext>
          </a:extLst>
        </xdr:cNvPr>
        <xdr:cNvSpPr/>
      </xdr:nvSpPr>
      <xdr:spPr>
        <a:xfrm>
          <a:off x="11487150" y="63172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35A7C4F-B3B7-4146-B667-E61D516C0BB1}"/>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CA3F0D5-4928-465A-95AC-572562D2450F}"/>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5E35D11-12AE-484D-8EB9-75F7996E79C9}"/>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D5EBF23-4F82-496E-AAE2-9EA986DD408F}"/>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9592ED1-013E-4A4A-9889-6CE87D944BD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56424</xdr:rowOff>
    </xdr:from>
    <xdr:to>
      <xdr:col>85</xdr:col>
      <xdr:colOff>177800</xdr:colOff>
      <xdr:row>34</xdr:row>
      <xdr:rowOff>158024</xdr:rowOff>
    </xdr:to>
    <xdr:sp macro="" textlink="">
      <xdr:nvSpPr>
        <xdr:cNvPr id="535" name="楕円 534">
          <a:extLst>
            <a:ext uri="{FF2B5EF4-FFF2-40B4-BE49-F238E27FC236}">
              <a16:creationId xmlns:a16="http://schemas.microsoft.com/office/drawing/2014/main" id="{43B157A9-B2AB-4A3F-8F4D-B1CAE92B7FE0}"/>
            </a:ext>
          </a:extLst>
        </xdr:cNvPr>
        <xdr:cNvSpPr/>
      </xdr:nvSpPr>
      <xdr:spPr>
        <a:xfrm>
          <a:off x="14649450" y="55618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142801</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B2FC5A0F-F2BB-4762-81CA-573C61C3E8D2}"/>
            </a:ext>
          </a:extLst>
        </xdr:cNvPr>
        <xdr:cNvSpPr txBox="1"/>
      </xdr:nvSpPr>
      <xdr:spPr>
        <a:xfrm>
          <a:off x="14735175" y="548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9072</xdr:rowOff>
    </xdr:from>
    <xdr:to>
      <xdr:col>81</xdr:col>
      <xdr:colOff>101600</xdr:colOff>
      <xdr:row>34</xdr:row>
      <xdr:rowOff>110672</xdr:rowOff>
    </xdr:to>
    <xdr:sp macro="" textlink="">
      <xdr:nvSpPr>
        <xdr:cNvPr id="537" name="楕円 536">
          <a:extLst>
            <a:ext uri="{FF2B5EF4-FFF2-40B4-BE49-F238E27FC236}">
              <a16:creationId xmlns:a16="http://schemas.microsoft.com/office/drawing/2014/main" id="{6ACD1E89-04A9-4235-AEE2-8F25C007BEE9}"/>
            </a:ext>
          </a:extLst>
        </xdr:cNvPr>
        <xdr:cNvSpPr/>
      </xdr:nvSpPr>
      <xdr:spPr>
        <a:xfrm>
          <a:off x="13887450" y="55176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59872</xdr:rowOff>
    </xdr:from>
    <xdr:to>
      <xdr:col>85</xdr:col>
      <xdr:colOff>127000</xdr:colOff>
      <xdr:row>34</xdr:row>
      <xdr:rowOff>107224</xdr:rowOff>
    </xdr:to>
    <xdr:cxnSp macro="">
      <xdr:nvCxnSpPr>
        <xdr:cNvPr id="538" name="直線コネクタ 537">
          <a:extLst>
            <a:ext uri="{FF2B5EF4-FFF2-40B4-BE49-F238E27FC236}">
              <a16:creationId xmlns:a16="http://schemas.microsoft.com/office/drawing/2014/main" id="{4A63CF01-4BAA-457A-8044-214B98E565A5}"/>
            </a:ext>
          </a:extLst>
        </xdr:cNvPr>
        <xdr:cNvCxnSpPr/>
      </xdr:nvCxnSpPr>
      <xdr:spPr>
        <a:xfrm>
          <a:off x="13935075" y="5565322"/>
          <a:ext cx="762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133169</xdr:rowOff>
    </xdr:from>
    <xdr:to>
      <xdr:col>76</xdr:col>
      <xdr:colOff>165100</xdr:colOff>
      <xdr:row>34</xdr:row>
      <xdr:rowOff>63319</xdr:rowOff>
    </xdr:to>
    <xdr:sp macro="" textlink="">
      <xdr:nvSpPr>
        <xdr:cNvPr id="539" name="楕円 538">
          <a:extLst>
            <a:ext uri="{FF2B5EF4-FFF2-40B4-BE49-F238E27FC236}">
              <a16:creationId xmlns:a16="http://schemas.microsoft.com/office/drawing/2014/main" id="{F854818F-C253-485B-9FC6-555854A3A0C3}"/>
            </a:ext>
          </a:extLst>
        </xdr:cNvPr>
        <xdr:cNvSpPr/>
      </xdr:nvSpPr>
      <xdr:spPr>
        <a:xfrm>
          <a:off x="13096875" y="54766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12519</xdr:rowOff>
    </xdr:from>
    <xdr:to>
      <xdr:col>81</xdr:col>
      <xdr:colOff>50800</xdr:colOff>
      <xdr:row>34</xdr:row>
      <xdr:rowOff>59872</xdr:rowOff>
    </xdr:to>
    <xdr:cxnSp macro="">
      <xdr:nvCxnSpPr>
        <xdr:cNvPr id="540" name="直線コネクタ 539">
          <a:extLst>
            <a:ext uri="{FF2B5EF4-FFF2-40B4-BE49-F238E27FC236}">
              <a16:creationId xmlns:a16="http://schemas.microsoft.com/office/drawing/2014/main" id="{EBB9C7A6-7FFF-4A39-BDF1-A60AB5AB8DE3}"/>
            </a:ext>
          </a:extLst>
        </xdr:cNvPr>
        <xdr:cNvCxnSpPr/>
      </xdr:nvCxnSpPr>
      <xdr:spPr>
        <a:xfrm>
          <a:off x="13144500" y="5514794"/>
          <a:ext cx="790575" cy="5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66222</xdr:rowOff>
    </xdr:from>
    <xdr:to>
      <xdr:col>72</xdr:col>
      <xdr:colOff>38100</xdr:colOff>
      <xdr:row>35</xdr:row>
      <xdr:rowOff>167822</xdr:rowOff>
    </xdr:to>
    <xdr:sp macro="" textlink="">
      <xdr:nvSpPr>
        <xdr:cNvPr id="541" name="楕円 540">
          <a:extLst>
            <a:ext uri="{FF2B5EF4-FFF2-40B4-BE49-F238E27FC236}">
              <a16:creationId xmlns:a16="http://schemas.microsoft.com/office/drawing/2014/main" id="{D5FEB438-16C1-411A-8070-6427FB3B7C34}"/>
            </a:ext>
          </a:extLst>
        </xdr:cNvPr>
        <xdr:cNvSpPr/>
      </xdr:nvSpPr>
      <xdr:spPr>
        <a:xfrm>
          <a:off x="12296775" y="57367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12519</xdr:rowOff>
    </xdr:from>
    <xdr:to>
      <xdr:col>76</xdr:col>
      <xdr:colOff>114300</xdr:colOff>
      <xdr:row>35</xdr:row>
      <xdr:rowOff>117022</xdr:rowOff>
    </xdr:to>
    <xdr:cxnSp macro="">
      <xdr:nvCxnSpPr>
        <xdr:cNvPr id="542" name="直線コネクタ 541">
          <a:extLst>
            <a:ext uri="{FF2B5EF4-FFF2-40B4-BE49-F238E27FC236}">
              <a16:creationId xmlns:a16="http://schemas.microsoft.com/office/drawing/2014/main" id="{5561E616-1B72-4307-B901-79CB1D3DDE60}"/>
            </a:ext>
          </a:extLst>
        </xdr:cNvPr>
        <xdr:cNvCxnSpPr/>
      </xdr:nvCxnSpPr>
      <xdr:spPr>
        <a:xfrm flipV="1">
          <a:off x="12344400" y="5514794"/>
          <a:ext cx="800100" cy="26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22134</xdr:rowOff>
    </xdr:from>
    <xdr:to>
      <xdr:col>67</xdr:col>
      <xdr:colOff>101600</xdr:colOff>
      <xdr:row>35</xdr:row>
      <xdr:rowOff>123734</xdr:rowOff>
    </xdr:to>
    <xdr:sp macro="" textlink="">
      <xdr:nvSpPr>
        <xdr:cNvPr id="543" name="楕円 542">
          <a:extLst>
            <a:ext uri="{FF2B5EF4-FFF2-40B4-BE49-F238E27FC236}">
              <a16:creationId xmlns:a16="http://schemas.microsoft.com/office/drawing/2014/main" id="{42A16BC7-DA0B-4D5E-8B24-C7A63CAB41F8}"/>
            </a:ext>
          </a:extLst>
        </xdr:cNvPr>
        <xdr:cNvSpPr/>
      </xdr:nvSpPr>
      <xdr:spPr>
        <a:xfrm>
          <a:off x="11487150" y="56895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72934</xdr:rowOff>
    </xdr:from>
    <xdr:to>
      <xdr:col>71</xdr:col>
      <xdr:colOff>177800</xdr:colOff>
      <xdr:row>35</xdr:row>
      <xdr:rowOff>117022</xdr:rowOff>
    </xdr:to>
    <xdr:cxnSp macro="">
      <xdr:nvCxnSpPr>
        <xdr:cNvPr id="544" name="直線コネクタ 543">
          <a:extLst>
            <a:ext uri="{FF2B5EF4-FFF2-40B4-BE49-F238E27FC236}">
              <a16:creationId xmlns:a16="http://schemas.microsoft.com/office/drawing/2014/main" id="{303F4EF1-3B2D-4D8C-B804-D42745A5B9E0}"/>
            </a:ext>
          </a:extLst>
        </xdr:cNvPr>
        <xdr:cNvCxnSpPr/>
      </xdr:nvCxnSpPr>
      <xdr:spPr>
        <a:xfrm>
          <a:off x="11534775" y="5737134"/>
          <a:ext cx="809625"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51180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96C49771-9E3C-412D-9455-785E5C6C3C63}"/>
            </a:ext>
          </a:extLst>
        </xdr:cNvPr>
        <xdr:cNvSpPr txBox="1"/>
      </xdr:nvSpPr>
      <xdr:spPr>
        <a:xfrm>
          <a:off x="13745219"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E47DCDFC-07C1-4EEE-83E6-B70962C067EB}"/>
            </a:ext>
          </a:extLst>
        </xdr:cNvPr>
        <xdr:cNvSpPr txBox="1"/>
      </xdr:nvSpPr>
      <xdr:spPr>
        <a:xfrm>
          <a:off x="12964169"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D0DD02F4-D143-4478-A59E-42797203FD96}"/>
            </a:ext>
          </a:extLst>
        </xdr:cNvPr>
        <xdr:cNvSpPr txBox="1"/>
      </xdr:nvSpPr>
      <xdr:spPr>
        <a:xfrm>
          <a:off x="12164069"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82204</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8F408B1-BAA6-4E11-9B32-557074443492}"/>
            </a:ext>
          </a:extLst>
        </xdr:cNvPr>
        <xdr:cNvSpPr txBox="1"/>
      </xdr:nvSpPr>
      <xdr:spPr>
        <a:xfrm>
          <a:off x="11354444" y="6400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127199</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65505EBA-863B-4EB3-ACB5-15BEB9A3A99E}"/>
            </a:ext>
          </a:extLst>
        </xdr:cNvPr>
        <xdr:cNvSpPr txBox="1"/>
      </xdr:nvSpPr>
      <xdr:spPr>
        <a:xfrm>
          <a:off x="13745219" y="530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79846</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4E3569B0-8CA3-4106-A6F3-593B609D5126}"/>
            </a:ext>
          </a:extLst>
        </xdr:cNvPr>
        <xdr:cNvSpPr txBox="1"/>
      </xdr:nvSpPr>
      <xdr:spPr>
        <a:xfrm>
          <a:off x="12964169" y="5264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12899</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999F463D-A130-46C3-BFC7-5D18289E078D}"/>
            </a:ext>
          </a:extLst>
        </xdr:cNvPr>
        <xdr:cNvSpPr txBox="1"/>
      </xdr:nvSpPr>
      <xdr:spPr>
        <a:xfrm>
          <a:off x="12164069" y="551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140261</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570DB2CE-074E-4DAF-87EA-F43BDAED29BA}"/>
            </a:ext>
          </a:extLst>
        </xdr:cNvPr>
        <xdr:cNvSpPr txBox="1"/>
      </xdr:nvSpPr>
      <xdr:spPr>
        <a:xfrm>
          <a:off x="11354444" y="5486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646C0038-5B27-403C-BF41-79A3E8F535F1}"/>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8985F52-DF90-437F-AB90-5C567CD47F5F}"/>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493C175A-83D1-4386-B34D-C1EA0B6FC3B9}"/>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432C6D78-FC6B-4F82-BD95-DFE0251F8DEE}"/>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1AAC40A-7AFC-4A42-A2B7-FCDBB097885B}"/>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19E98848-CDEA-4A92-80C0-E9E8BEB63169}"/>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C1FCC5D8-4093-431C-85F6-3018AEAF1554}"/>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8AA6F2A3-572F-48B1-9341-EAB3F2142FB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6012FF99-8922-48BA-A07B-2CB71F2B66E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BD9518E5-C47F-4CB6-B82A-3B0C12E437BE}"/>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D73FB0A1-497F-43A3-9E9F-50238F26307E}"/>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AF88472C-98D7-4F76-8854-7A7DF3B94891}"/>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BFEE5C2A-A1F1-47B9-91FC-3419394DA143}"/>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B4595E31-282B-4922-AF63-FDB80181F4AD}"/>
            </a:ext>
          </a:extLst>
        </xdr:cNvPr>
        <xdr:cNvSpPr txBox="1"/>
      </xdr:nvSpPr>
      <xdr:spPr>
        <a:xfrm>
          <a:off x="15936806" y="6198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AFAF7449-EB5B-42DE-9D1E-294B75AB7DB8}"/>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CECAF9C0-D107-414F-B568-A9BA6EED9B9C}"/>
            </a:ext>
          </a:extLst>
        </xdr:cNvPr>
        <xdr:cNvSpPr txBox="1"/>
      </xdr:nvSpPr>
      <xdr:spPr>
        <a:xfrm>
          <a:off x="15936806" y="576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8F3CF218-DE40-432E-85A3-BF6061887C0B}"/>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30DB0A98-CFF2-4617-9C7F-840869BCE9FD}"/>
            </a:ext>
          </a:extLst>
        </xdr:cNvPr>
        <xdr:cNvSpPr txBox="1"/>
      </xdr:nvSpPr>
      <xdr:spPr>
        <a:xfrm>
          <a:off x="15936806" y="53410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8DCE1DA4-067F-497A-A8A0-D4AC6B76CE6E}"/>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797E23D8-B414-46B1-BB0D-F6157E51D63F}"/>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EF5E2C28-B1DD-4ECB-BDF9-35EF2BEB36B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1CB4D842-AD06-4E62-B717-9C90540F89C9}"/>
            </a:ext>
          </a:extLst>
        </xdr:cNvPr>
        <xdr:cNvCxnSpPr/>
      </xdr:nvCxnSpPr>
      <xdr:spPr>
        <a:xfrm flipV="1">
          <a:off x="19954239" y="5524660"/>
          <a:ext cx="0" cy="1246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C021A217-92F5-47E1-871B-D1423B96F303}"/>
            </a:ext>
          </a:extLst>
        </xdr:cNvPr>
        <xdr:cNvSpPr txBox="1"/>
      </xdr:nvSpPr>
      <xdr:spPr>
        <a:xfrm>
          <a:off x="19992975" y="6774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221E47CA-AB5A-482C-83AA-21DECA4C4AF9}"/>
            </a:ext>
          </a:extLst>
        </xdr:cNvPr>
        <xdr:cNvCxnSpPr/>
      </xdr:nvCxnSpPr>
      <xdr:spPr>
        <a:xfrm>
          <a:off x="19878675" y="6771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AECA96B2-C3BA-49DA-B998-50E71B5A10D9}"/>
            </a:ext>
          </a:extLst>
        </xdr:cNvPr>
        <xdr:cNvSpPr txBox="1"/>
      </xdr:nvSpPr>
      <xdr:spPr>
        <a:xfrm>
          <a:off x="19992975" y="532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4BF57BF3-0A0E-4E32-98FD-ABE4AC93B145}"/>
            </a:ext>
          </a:extLst>
        </xdr:cNvPr>
        <xdr:cNvCxnSpPr/>
      </xdr:nvCxnSpPr>
      <xdr:spPr>
        <a:xfrm>
          <a:off x="19878675" y="55246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90D2E00D-82E6-4A87-85F5-03E48FBE0A92}"/>
            </a:ext>
          </a:extLst>
        </xdr:cNvPr>
        <xdr:cNvSpPr txBox="1"/>
      </xdr:nvSpPr>
      <xdr:spPr>
        <a:xfrm>
          <a:off x="19992975" y="621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F2153650-8FD9-4871-9991-D9C9D98F2E97}"/>
            </a:ext>
          </a:extLst>
        </xdr:cNvPr>
        <xdr:cNvSpPr/>
      </xdr:nvSpPr>
      <xdr:spPr>
        <a:xfrm>
          <a:off x="19897725" y="63639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D6E78DC6-2ADB-4F37-B7FC-2D9C4194BBAA}"/>
            </a:ext>
          </a:extLst>
        </xdr:cNvPr>
        <xdr:cNvSpPr/>
      </xdr:nvSpPr>
      <xdr:spPr>
        <a:xfrm>
          <a:off x="19154775" y="63722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a:extLst>
            <a:ext uri="{FF2B5EF4-FFF2-40B4-BE49-F238E27FC236}">
              <a16:creationId xmlns:a16="http://schemas.microsoft.com/office/drawing/2014/main" id="{35DA6415-3CA0-4D5F-82DD-B6F20F981448}"/>
            </a:ext>
          </a:extLst>
        </xdr:cNvPr>
        <xdr:cNvSpPr/>
      </xdr:nvSpPr>
      <xdr:spPr>
        <a:xfrm>
          <a:off x="18345150" y="6351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a:extLst>
            <a:ext uri="{FF2B5EF4-FFF2-40B4-BE49-F238E27FC236}">
              <a16:creationId xmlns:a16="http://schemas.microsoft.com/office/drawing/2014/main" id="{19AC7757-DD6A-4C92-A5EC-1E818B6649A5}"/>
            </a:ext>
          </a:extLst>
        </xdr:cNvPr>
        <xdr:cNvSpPr/>
      </xdr:nvSpPr>
      <xdr:spPr>
        <a:xfrm>
          <a:off x="17554575" y="63518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a:extLst>
            <a:ext uri="{FF2B5EF4-FFF2-40B4-BE49-F238E27FC236}">
              <a16:creationId xmlns:a16="http://schemas.microsoft.com/office/drawing/2014/main" id="{6125C29E-3265-46DE-8E4A-8651DF2020D3}"/>
            </a:ext>
          </a:extLst>
        </xdr:cNvPr>
        <xdr:cNvSpPr/>
      </xdr:nvSpPr>
      <xdr:spPr>
        <a:xfrm>
          <a:off x="16754475" y="63599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7F1F222-7262-4846-8EF6-F41AF40EAA7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BBC94B9-1DC3-49BC-B43E-D8E06EA08DA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168C7FB-FF5B-48E9-9946-CC651F9CC1E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F52642C-7FBC-4232-ADD5-918A2E7AC160}"/>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E09D598D-635C-464C-8880-B45CB71F469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32267</xdr:rowOff>
    </xdr:from>
    <xdr:to>
      <xdr:col>116</xdr:col>
      <xdr:colOff>114300</xdr:colOff>
      <xdr:row>40</xdr:row>
      <xdr:rowOff>133867</xdr:rowOff>
    </xdr:to>
    <xdr:sp macro="" textlink="">
      <xdr:nvSpPr>
        <xdr:cNvPr id="590" name="楕円 589">
          <a:extLst>
            <a:ext uri="{FF2B5EF4-FFF2-40B4-BE49-F238E27FC236}">
              <a16:creationId xmlns:a16="http://schemas.microsoft.com/office/drawing/2014/main" id="{6D65AEDB-0370-4A5C-8305-A684583CE433}"/>
            </a:ext>
          </a:extLst>
        </xdr:cNvPr>
        <xdr:cNvSpPr/>
      </xdr:nvSpPr>
      <xdr:spPr>
        <a:xfrm>
          <a:off x="19897725" y="65060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10694</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BDDEA3EE-4B40-421C-98D0-D945C512748D}"/>
            </a:ext>
          </a:extLst>
        </xdr:cNvPr>
        <xdr:cNvSpPr txBox="1"/>
      </xdr:nvSpPr>
      <xdr:spPr>
        <a:xfrm>
          <a:off x="19992975" y="648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33593</xdr:rowOff>
    </xdr:from>
    <xdr:to>
      <xdr:col>112</xdr:col>
      <xdr:colOff>38100</xdr:colOff>
      <xdr:row>40</xdr:row>
      <xdr:rowOff>135193</xdr:rowOff>
    </xdr:to>
    <xdr:sp macro="" textlink="">
      <xdr:nvSpPr>
        <xdr:cNvPr id="592" name="楕円 591">
          <a:extLst>
            <a:ext uri="{FF2B5EF4-FFF2-40B4-BE49-F238E27FC236}">
              <a16:creationId xmlns:a16="http://schemas.microsoft.com/office/drawing/2014/main" id="{69FF7A78-9A36-4973-9AE9-AF090810413E}"/>
            </a:ext>
          </a:extLst>
        </xdr:cNvPr>
        <xdr:cNvSpPr/>
      </xdr:nvSpPr>
      <xdr:spPr>
        <a:xfrm>
          <a:off x="19154775" y="65074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83067</xdr:rowOff>
    </xdr:from>
    <xdr:to>
      <xdr:col>116</xdr:col>
      <xdr:colOff>63500</xdr:colOff>
      <xdr:row>40</xdr:row>
      <xdr:rowOff>84393</xdr:rowOff>
    </xdr:to>
    <xdr:cxnSp macro="">
      <xdr:nvCxnSpPr>
        <xdr:cNvPr id="593" name="直線コネクタ 592">
          <a:extLst>
            <a:ext uri="{FF2B5EF4-FFF2-40B4-BE49-F238E27FC236}">
              <a16:creationId xmlns:a16="http://schemas.microsoft.com/office/drawing/2014/main" id="{95FD921D-CD07-4C4D-B540-F28CD0B3B0B0}"/>
            </a:ext>
          </a:extLst>
        </xdr:cNvPr>
        <xdr:cNvCxnSpPr/>
      </xdr:nvCxnSpPr>
      <xdr:spPr>
        <a:xfrm flipV="1">
          <a:off x="19202400" y="6563242"/>
          <a:ext cx="752475"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34403</xdr:rowOff>
    </xdr:from>
    <xdr:to>
      <xdr:col>107</xdr:col>
      <xdr:colOff>101600</xdr:colOff>
      <xdr:row>40</xdr:row>
      <xdr:rowOff>136003</xdr:rowOff>
    </xdr:to>
    <xdr:sp macro="" textlink="">
      <xdr:nvSpPr>
        <xdr:cNvPr id="594" name="楕円 593">
          <a:extLst>
            <a:ext uri="{FF2B5EF4-FFF2-40B4-BE49-F238E27FC236}">
              <a16:creationId xmlns:a16="http://schemas.microsoft.com/office/drawing/2014/main" id="{1648E341-75A9-4532-B9A5-0F1286CEEA89}"/>
            </a:ext>
          </a:extLst>
        </xdr:cNvPr>
        <xdr:cNvSpPr/>
      </xdr:nvSpPr>
      <xdr:spPr>
        <a:xfrm>
          <a:off x="18345150" y="650822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84393</xdr:rowOff>
    </xdr:from>
    <xdr:to>
      <xdr:col>111</xdr:col>
      <xdr:colOff>177800</xdr:colOff>
      <xdr:row>40</xdr:row>
      <xdr:rowOff>85203</xdr:rowOff>
    </xdr:to>
    <xdr:cxnSp macro="">
      <xdr:nvCxnSpPr>
        <xdr:cNvPr id="595" name="直線コネクタ 594">
          <a:extLst>
            <a:ext uri="{FF2B5EF4-FFF2-40B4-BE49-F238E27FC236}">
              <a16:creationId xmlns:a16="http://schemas.microsoft.com/office/drawing/2014/main" id="{CA99BAB9-82F6-4291-B947-EB0ACB910296}"/>
            </a:ext>
          </a:extLst>
        </xdr:cNvPr>
        <xdr:cNvCxnSpPr/>
      </xdr:nvCxnSpPr>
      <xdr:spPr>
        <a:xfrm flipV="1">
          <a:off x="18392775" y="6564568"/>
          <a:ext cx="809625"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138644</xdr:rowOff>
    </xdr:from>
    <xdr:to>
      <xdr:col>102</xdr:col>
      <xdr:colOff>165100</xdr:colOff>
      <xdr:row>40</xdr:row>
      <xdr:rowOff>68794</xdr:rowOff>
    </xdr:to>
    <xdr:sp macro="" textlink="">
      <xdr:nvSpPr>
        <xdr:cNvPr id="596" name="楕円 595">
          <a:extLst>
            <a:ext uri="{FF2B5EF4-FFF2-40B4-BE49-F238E27FC236}">
              <a16:creationId xmlns:a16="http://schemas.microsoft.com/office/drawing/2014/main" id="{7F6A6782-CE32-4964-B0F0-4190CFB56FF8}"/>
            </a:ext>
          </a:extLst>
        </xdr:cNvPr>
        <xdr:cNvSpPr/>
      </xdr:nvSpPr>
      <xdr:spPr>
        <a:xfrm>
          <a:off x="17554575" y="645689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17994</xdr:rowOff>
    </xdr:from>
    <xdr:to>
      <xdr:col>107</xdr:col>
      <xdr:colOff>50800</xdr:colOff>
      <xdr:row>40</xdr:row>
      <xdr:rowOff>85203</xdr:rowOff>
    </xdr:to>
    <xdr:cxnSp macro="">
      <xdr:nvCxnSpPr>
        <xdr:cNvPr id="597" name="直線コネクタ 596">
          <a:extLst>
            <a:ext uri="{FF2B5EF4-FFF2-40B4-BE49-F238E27FC236}">
              <a16:creationId xmlns:a16="http://schemas.microsoft.com/office/drawing/2014/main" id="{35F87642-13A1-4C4E-9A04-82AD1E05A7CE}"/>
            </a:ext>
          </a:extLst>
        </xdr:cNvPr>
        <xdr:cNvCxnSpPr/>
      </xdr:nvCxnSpPr>
      <xdr:spPr>
        <a:xfrm>
          <a:off x="17602200" y="6494994"/>
          <a:ext cx="790575" cy="7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147408</xdr:rowOff>
    </xdr:from>
    <xdr:to>
      <xdr:col>98</xdr:col>
      <xdr:colOff>38100</xdr:colOff>
      <xdr:row>40</xdr:row>
      <xdr:rowOff>77558</xdr:rowOff>
    </xdr:to>
    <xdr:sp macro="" textlink="">
      <xdr:nvSpPr>
        <xdr:cNvPr id="598" name="楕円 597">
          <a:extLst>
            <a:ext uri="{FF2B5EF4-FFF2-40B4-BE49-F238E27FC236}">
              <a16:creationId xmlns:a16="http://schemas.microsoft.com/office/drawing/2014/main" id="{D512E3B5-52E3-4BA6-AF4B-3677EEE37D04}"/>
            </a:ext>
          </a:extLst>
        </xdr:cNvPr>
        <xdr:cNvSpPr/>
      </xdr:nvSpPr>
      <xdr:spPr>
        <a:xfrm>
          <a:off x="16754475" y="64593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17994</xdr:rowOff>
    </xdr:from>
    <xdr:to>
      <xdr:col>102</xdr:col>
      <xdr:colOff>114300</xdr:colOff>
      <xdr:row>40</xdr:row>
      <xdr:rowOff>26758</xdr:rowOff>
    </xdr:to>
    <xdr:cxnSp macro="">
      <xdr:nvCxnSpPr>
        <xdr:cNvPr id="599" name="直線コネクタ 598">
          <a:extLst>
            <a:ext uri="{FF2B5EF4-FFF2-40B4-BE49-F238E27FC236}">
              <a16:creationId xmlns:a16="http://schemas.microsoft.com/office/drawing/2014/main" id="{70E775ED-F0BF-4B40-8796-B6E2BD7EE5B5}"/>
            </a:ext>
          </a:extLst>
        </xdr:cNvPr>
        <xdr:cNvCxnSpPr/>
      </xdr:nvCxnSpPr>
      <xdr:spPr>
        <a:xfrm flipV="1">
          <a:off x="16802100" y="6494994"/>
          <a:ext cx="8001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78038516-FC1B-4593-B6BA-31AA14E79A31}"/>
            </a:ext>
          </a:extLst>
        </xdr:cNvPr>
        <xdr:cNvSpPr txBox="1"/>
      </xdr:nvSpPr>
      <xdr:spPr>
        <a:xfrm>
          <a:off x="18944736" y="616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4C6803B9-3945-4FD9-A9C6-348656920E57}"/>
            </a:ext>
          </a:extLst>
        </xdr:cNvPr>
        <xdr:cNvSpPr txBox="1"/>
      </xdr:nvSpPr>
      <xdr:spPr>
        <a:xfrm>
          <a:off x="18163686" y="614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B6057B19-D792-4A09-A8A5-502DDC4BA27E}"/>
            </a:ext>
          </a:extLst>
        </xdr:cNvPr>
        <xdr:cNvSpPr txBox="1"/>
      </xdr:nvSpPr>
      <xdr:spPr>
        <a:xfrm>
          <a:off x="17354061" y="614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FA75D0D1-7F15-426C-A431-22D58F42C490}"/>
            </a:ext>
          </a:extLst>
        </xdr:cNvPr>
        <xdr:cNvSpPr txBox="1"/>
      </xdr:nvSpPr>
      <xdr:spPr>
        <a:xfrm>
          <a:off x="16563486" y="615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126320</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C401A093-C3EA-4759-B706-4593DB774B74}"/>
            </a:ext>
          </a:extLst>
        </xdr:cNvPr>
        <xdr:cNvSpPr txBox="1"/>
      </xdr:nvSpPr>
      <xdr:spPr>
        <a:xfrm>
          <a:off x="18944736" y="660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127130</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21175C97-BBAE-482C-A943-699FAEB71BAB}"/>
            </a:ext>
          </a:extLst>
        </xdr:cNvPr>
        <xdr:cNvSpPr txBox="1"/>
      </xdr:nvSpPr>
      <xdr:spPr>
        <a:xfrm>
          <a:off x="18163686" y="66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59921</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83B8F7AB-153D-4CAC-B877-A96C63E9291D}"/>
            </a:ext>
          </a:extLst>
        </xdr:cNvPr>
        <xdr:cNvSpPr txBox="1"/>
      </xdr:nvSpPr>
      <xdr:spPr>
        <a:xfrm>
          <a:off x="17354061" y="653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68685</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63B1FF00-FB2F-41D7-AE6A-06D71E35C456}"/>
            </a:ext>
          </a:extLst>
        </xdr:cNvPr>
        <xdr:cNvSpPr txBox="1"/>
      </xdr:nvSpPr>
      <xdr:spPr>
        <a:xfrm>
          <a:off x="16563486" y="65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185758FE-73A5-4FAE-AE07-259424AF5238}"/>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FBEF21F3-6011-45C0-8110-B40F8224C628}"/>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A3A0393E-E65A-4D17-97A8-2A3995BCE713}"/>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DE31EA60-EB69-46E0-9DBF-B6E17E3C2FB9}"/>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9B1AAC85-1B93-44A3-828D-CEA18EFFCA44}"/>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374DB815-7164-4FFD-994D-6BF2F3319BF9}"/>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87BA908-A445-4EF7-8933-AA88D682E43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862ADBF3-400D-4D58-98FD-EB4C238D630A}"/>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A0FDDBB8-DCE1-46EA-8C49-AFDD233A8EF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746A0E25-F82D-4DEC-969C-1AAA8FB8978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8FDD2548-0AFD-4AC7-BC24-D83B4F0CF7E8}"/>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2FBD829F-157E-45D6-BF3D-E3E5A59F26AB}"/>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00450393-3A02-41E5-8C4B-DB557C6AF928}"/>
            </a:ext>
          </a:extLst>
        </xdr:cNvPr>
        <xdr:cNvSpPr txBox="1"/>
      </xdr:nvSpPr>
      <xdr:spPr>
        <a:xfrm>
          <a:off x="107945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890B8E13-C720-4B91-8275-A313ECBCB8F7}"/>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30BFDBD8-4DB0-4A07-8804-2180BE07D386}"/>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6979CC15-941B-420F-9306-76D7C74F89DB}"/>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F74CF011-15DE-447B-A210-22ABCE34C3B1}"/>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69D5BA56-986A-4C4C-BE20-5B54D2DD77E5}"/>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003F0BA6-E7C8-4CDF-AF30-39E3309BFC13}"/>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620F8992-2592-4679-8798-76080EE1DBBE}"/>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BD4C968D-E07F-4622-A538-A3517CD6C3A3}"/>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DC154A83-9BD6-40F5-97A2-352E7903EE2E}"/>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FF14D399-15AB-4CA0-A76D-0A7D97BE2D57}"/>
            </a:ext>
          </a:extLst>
        </xdr:cNvPr>
        <xdr:cNvSpPr txBox="1"/>
      </xdr:nvSpPr>
      <xdr:spPr>
        <a:xfrm>
          <a:off x="10903736" y="88108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95157A99-516B-49D1-B2CF-5395719C551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909A2647-CA2C-48B3-B607-D811F01DDF7A}"/>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a:extLst>
            <a:ext uri="{FF2B5EF4-FFF2-40B4-BE49-F238E27FC236}">
              <a16:creationId xmlns:a16="http://schemas.microsoft.com/office/drawing/2014/main" id="{83BD4B54-E3EF-4538-8C16-B925A0855F49}"/>
            </a:ext>
          </a:extLst>
        </xdr:cNvPr>
        <xdr:cNvCxnSpPr/>
      </xdr:nvCxnSpPr>
      <xdr:spPr>
        <a:xfrm flipV="1">
          <a:off x="14696439" y="9069433"/>
          <a:ext cx="0" cy="1254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AC697CFC-5202-4704-8236-D19178817230}"/>
            </a:ext>
          </a:extLst>
        </xdr:cNvPr>
        <xdr:cNvSpPr txBox="1"/>
      </xdr:nvSpPr>
      <xdr:spPr>
        <a:xfrm>
          <a:off x="14735175" y="10327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a:extLst>
            <a:ext uri="{FF2B5EF4-FFF2-40B4-BE49-F238E27FC236}">
              <a16:creationId xmlns:a16="http://schemas.microsoft.com/office/drawing/2014/main" id="{A3799126-4258-4670-A8D7-6265DA5D4061}"/>
            </a:ext>
          </a:extLst>
        </xdr:cNvPr>
        <xdr:cNvCxnSpPr/>
      </xdr:nvCxnSpPr>
      <xdr:spPr>
        <a:xfrm>
          <a:off x="14611350"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B27160A5-2400-4AB9-9638-54693DB5D5A9}"/>
            </a:ext>
          </a:extLst>
        </xdr:cNvPr>
        <xdr:cNvSpPr txBox="1"/>
      </xdr:nvSpPr>
      <xdr:spPr>
        <a:xfrm>
          <a:off x="14735175" y="8866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a:extLst>
            <a:ext uri="{FF2B5EF4-FFF2-40B4-BE49-F238E27FC236}">
              <a16:creationId xmlns:a16="http://schemas.microsoft.com/office/drawing/2014/main" id="{F89C58D7-EA21-4C72-A6BA-9874450C6269}"/>
            </a:ext>
          </a:extLst>
        </xdr:cNvPr>
        <xdr:cNvCxnSpPr/>
      </xdr:nvCxnSpPr>
      <xdr:spPr>
        <a:xfrm>
          <a:off x="14611350" y="90694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DA65D19E-09BF-40C6-85F8-51D0B89E7333}"/>
            </a:ext>
          </a:extLst>
        </xdr:cNvPr>
        <xdr:cNvSpPr txBox="1"/>
      </xdr:nvSpPr>
      <xdr:spPr>
        <a:xfrm>
          <a:off x="14735175" y="9716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a:extLst>
            <a:ext uri="{FF2B5EF4-FFF2-40B4-BE49-F238E27FC236}">
              <a16:creationId xmlns:a16="http://schemas.microsoft.com/office/drawing/2014/main" id="{F7D65DE0-297C-40CD-89EA-74854C579C5E}"/>
            </a:ext>
          </a:extLst>
        </xdr:cNvPr>
        <xdr:cNvSpPr/>
      </xdr:nvSpPr>
      <xdr:spPr>
        <a:xfrm>
          <a:off x="14649450" y="973164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a:extLst>
            <a:ext uri="{FF2B5EF4-FFF2-40B4-BE49-F238E27FC236}">
              <a16:creationId xmlns:a16="http://schemas.microsoft.com/office/drawing/2014/main" id="{18BCAFD5-3B2B-468D-9154-5A1BD33224D7}"/>
            </a:ext>
          </a:extLst>
        </xdr:cNvPr>
        <xdr:cNvSpPr/>
      </xdr:nvSpPr>
      <xdr:spPr>
        <a:xfrm>
          <a:off x="13887450" y="971658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a:extLst>
            <a:ext uri="{FF2B5EF4-FFF2-40B4-BE49-F238E27FC236}">
              <a16:creationId xmlns:a16="http://schemas.microsoft.com/office/drawing/2014/main" id="{5DAE17C7-E11A-4987-9223-6BEA58986A25}"/>
            </a:ext>
          </a:extLst>
        </xdr:cNvPr>
        <xdr:cNvSpPr/>
      </xdr:nvSpPr>
      <xdr:spPr>
        <a:xfrm>
          <a:off x="13096875" y="968892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a:extLst>
            <a:ext uri="{FF2B5EF4-FFF2-40B4-BE49-F238E27FC236}">
              <a16:creationId xmlns:a16="http://schemas.microsoft.com/office/drawing/2014/main" id="{19D064FC-D11E-4EBC-81F9-398FF2DE4C43}"/>
            </a:ext>
          </a:extLst>
        </xdr:cNvPr>
        <xdr:cNvSpPr/>
      </xdr:nvSpPr>
      <xdr:spPr>
        <a:xfrm>
          <a:off x="12296775" y="965617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a:extLst>
            <a:ext uri="{FF2B5EF4-FFF2-40B4-BE49-F238E27FC236}">
              <a16:creationId xmlns:a16="http://schemas.microsoft.com/office/drawing/2014/main" id="{C50F1599-8DCB-4B0D-8816-909383EAB2A6}"/>
            </a:ext>
          </a:extLst>
        </xdr:cNvPr>
        <xdr:cNvSpPr/>
      </xdr:nvSpPr>
      <xdr:spPr>
        <a:xfrm>
          <a:off x="11487150" y="96187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991A1EA-7AB4-45DD-9C45-D617B6F5275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F4744B5-1E21-4F63-AEF2-984170B51A9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E3FCEEB-2E43-42F5-A398-49AF8B5ED23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8897FC4-236D-4454-A7D4-B70676A4756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5DC031C-AA30-4DD7-92F9-A29EC9FFB0E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24312</xdr:rowOff>
    </xdr:from>
    <xdr:to>
      <xdr:col>85</xdr:col>
      <xdr:colOff>177800</xdr:colOff>
      <xdr:row>59</xdr:row>
      <xdr:rowOff>125912</xdr:rowOff>
    </xdr:to>
    <xdr:sp macro="" textlink="">
      <xdr:nvSpPr>
        <xdr:cNvPr id="649" name="楕円 648">
          <a:extLst>
            <a:ext uri="{FF2B5EF4-FFF2-40B4-BE49-F238E27FC236}">
              <a16:creationId xmlns:a16="http://schemas.microsoft.com/office/drawing/2014/main" id="{E6FB5BA6-73BE-48B4-9AC2-208A2B831197}"/>
            </a:ext>
          </a:extLst>
        </xdr:cNvPr>
        <xdr:cNvSpPr/>
      </xdr:nvSpPr>
      <xdr:spPr>
        <a:xfrm>
          <a:off x="14649450" y="95810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47189</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D10E9204-3784-413E-85CD-58325607A5B4}"/>
            </a:ext>
          </a:extLst>
        </xdr:cNvPr>
        <xdr:cNvSpPr txBox="1"/>
      </xdr:nvSpPr>
      <xdr:spPr>
        <a:xfrm>
          <a:off x="14735175" y="944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163104</xdr:rowOff>
    </xdr:from>
    <xdr:to>
      <xdr:col>81</xdr:col>
      <xdr:colOff>101600</xdr:colOff>
      <xdr:row>59</xdr:row>
      <xdr:rowOff>93254</xdr:rowOff>
    </xdr:to>
    <xdr:sp macro="" textlink="">
      <xdr:nvSpPr>
        <xdr:cNvPr id="651" name="楕円 650">
          <a:extLst>
            <a:ext uri="{FF2B5EF4-FFF2-40B4-BE49-F238E27FC236}">
              <a16:creationId xmlns:a16="http://schemas.microsoft.com/office/drawing/2014/main" id="{C3C9C390-351A-42B5-A898-8E97C1EC80D6}"/>
            </a:ext>
          </a:extLst>
        </xdr:cNvPr>
        <xdr:cNvSpPr/>
      </xdr:nvSpPr>
      <xdr:spPr>
        <a:xfrm>
          <a:off x="13887450" y="95515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42454</xdr:rowOff>
    </xdr:from>
    <xdr:to>
      <xdr:col>85</xdr:col>
      <xdr:colOff>127000</xdr:colOff>
      <xdr:row>59</xdr:row>
      <xdr:rowOff>75112</xdr:rowOff>
    </xdr:to>
    <xdr:cxnSp macro="">
      <xdr:nvCxnSpPr>
        <xdr:cNvPr id="652" name="直線コネクタ 651">
          <a:extLst>
            <a:ext uri="{FF2B5EF4-FFF2-40B4-BE49-F238E27FC236}">
              <a16:creationId xmlns:a16="http://schemas.microsoft.com/office/drawing/2014/main" id="{C1D167BD-4633-4401-A4EE-0E693B146156}"/>
            </a:ext>
          </a:extLst>
        </xdr:cNvPr>
        <xdr:cNvCxnSpPr/>
      </xdr:nvCxnSpPr>
      <xdr:spPr>
        <a:xfrm>
          <a:off x="13935075" y="9599204"/>
          <a:ext cx="762000"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130447</xdr:rowOff>
    </xdr:from>
    <xdr:to>
      <xdr:col>76</xdr:col>
      <xdr:colOff>165100</xdr:colOff>
      <xdr:row>59</xdr:row>
      <xdr:rowOff>60597</xdr:rowOff>
    </xdr:to>
    <xdr:sp macro="" textlink="">
      <xdr:nvSpPr>
        <xdr:cNvPr id="653" name="楕円 652">
          <a:extLst>
            <a:ext uri="{FF2B5EF4-FFF2-40B4-BE49-F238E27FC236}">
              <a16:creationId xmlns:a16="http://schemas.microsoft.com/office/drawing/2014/main" id="{5D65169B-7C2E-44C8-9AFD-86029340072E}"/>
            </a:ext>
          </a:extLst>
        </xdr:cNvPr>
        <xdr:cNvSpPr/>
      </xdr:nvSpPr>
      <xdr:spPr>
        <a:xfrm>
          <a:off x="13096875" y="95220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9797</xdr:rowOff>
    </xdr:from>
    <xdr:to>
      <xdr:col>81</xdr:col>
      <xdr:colOff>50800</xdr:colOff>
      <xdr:row>59</xdr:row>
      <xdr:rowOff>42454</xdr:rowOff>
    </xdr:to>
    <xdr:cxnSp macro="">
      <xdr:nvCxnSpPr>
        <xdr:cNvPr id="654" name="直線コネクタ 653">
          <a:extLst>
            <a:ext uri="{FF2B5EF4-FFF2-40B4-BE49-F238E27FC236}">
              <a16:creationId xmlns:a16="http://schemas.microsoft.com/office/drawing/2014/main" id="{7B7A9F5D-7C26-4F91-9B4F-BE7141C32666}"/>
            </a:ext>
          </a:extLst>
        </xdr:cNvPr>
        <xdr:cNvCxnSpPr/>
      </xdr:nvCxnSpPr>
      <xdr:spPr>
        <a:xfrm>
          <a:off x="13144500" y="9560197"/>
          <a:ext cx="790575"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655" name="楕円 654">
          <a:extLst>
            <a:ext uri="{FF2B5EF4-FFF2-40B4-BE49-F238E27FC236}">
              <a16:creationId xmlns:a16="http://schemas.microsoft.com/office/drawing/2014/main" id="{FEB13D01-CE99-4123-991B-5AE648F2D60B}"/>
            </a:ext>
          </a:extLst>
        </xdr:cNvPr>
        <xdr:cNvSpPr/>
      </xdr:nvSpPr>
      <xdr:spPr>
        <a:xfrm>
          <a:off x="12296775" y="94894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148590</xdr:rowOff>
    </xdr:from>
    <xdr:to>
      <xdr:col>76</xdr:col>
      <xdr:colOff>114300</xdr:colOff>
      <xdr:row>59</xdr:row>
      <xdr:rowOff>9797</xdr:rowOff>
    </xdr:to>
    <xdr:cxnSp macro="">
      <xdr:nvCxnSpPr>
        <xdr:cNvPr id="656" name="直線コネクタ 655">
          <a:extLst>
            <a:ext uri="{FF2B5EF4-FFF2-40B4-BE49-F238E27FC236}">
              <a16:creationId xmlns:a16="http://schemas.microsoft.com/office/drawing/2014/main" id="{32C324C9-221F-44CA-A1B8-A79ED05C6BC8}"/>
            </a:ext>
          </a:extLst>
        </xdr:cNvPr>
        <xdr:cNvCxnSpPr/>
      </xdr:nvCxnSpPr>
      <xdr:spPr>
        <a:xfrm>
          <a:off x="12344400" y="9537065"/>
          <a:ext cx="8001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65133</xdr:rowOff>
    </xdr:from>
    <xdr:to>
      <xdr:col>67</xdr:col>
      <xdr:colOff>101600</xdr:colOff>
      <xdr:row>58</xdr:row>
      <xdr:rowOff>166733</xdr:rowOff>
    </xdr:to>
    <xdr:sp macro="" textlink="">
      <xdr:nvSpPr>
        <xdr:cNvPr id="657" name="楕円 656">
          <a:extLst>
            <a:ext uri="{FF2B5EF4-FFF2-40B4-BE49-F238E27FC236}">
              <a16:creationId xmlns:a16="http://schemas.microsoft.com/office/drawing/2014/main" id="{CB683FF1-2DAE-4750-9C1F-C81663F85864}"/>
            </a:ext>
          </a:extLst>
        </xdr:cNvPr>
        <xdr:cNvSpPr/>
      </xdr:nvSpPr>
      <xdr:spPr>
        <a:xfrm>
          <a:off x="11487150" y="945995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115933</xdr:rowOff>
    </xdr:from>
    <xdr:to>
      <xdr:col>71</xdr:col>
      <xdr:colOff>177800</xdr:colOff>
      <xdr:row>58</xdr:row>
      <xdr:rowOff>148590</xdr:rowOff>
    </xdr:to>
    <xdr:cxnSp macro="">
      <xdr:nvCxnSpPr>
        <xdr:cNvPr id="658" name="直線コネクタ 657">
          <a:extLst>
            <a:ext uri="{FF2B5EF4-FFF2-40B4-BE49-F238E27FC236}">
              <a16:creationId xmlns:a16="http://schemas.microsoft.com/office/drawing/2014/main" id="{99471239-BEC9-4BE1-80BC-02807E920FD0}"/>
            </a:ext>
          </a:extLst>
        </xdr:cNvPr>
        <xdr:cNvCxnSpPr/>
      </xdr:nvCxnSpPr>
      <xdr:spPr>
        <a:xfrm>
          <a:off x="11534775" y="9507583"/>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2D972C91-0C28-4E4A-B662-FBE3A4D747A7}"/>
            </a:ext>
          </a:extLst>
        </xdr:cNvPr>
        <xdr:cNvSpPr txBox="1"/>
      </xdr:nvSpPr>
      <xdr:spPr>
        <a:xfrm>
          <a:off x="13745219" y="9799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56623</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37F14213-272A-4A2E-90BB-A1C63F6BFDEF}"/>
            </a:ext>
          </a:extLst>
        </xdr:cNvPr>
        <xdr:cNvSpPr txBox="1"/>
      </xdr:nvSpPr>
      <xdr:spPr>
        <a:xfrm>
          <a:off x="12964169" y="977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20700</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A3604635-3BA9-45B0-B4E5-1CD6AC27131E}"/>
            </a:ext>
          </a:extLst>
        </xdr:cNvPr>
        <xdr:cNvSpPr txBox="1"/>
      </xdr:nvSpPr>
      <xdr:spPr>
        <a:xfrm>
          <a:off x="12164069" y="9736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D1A075CD-3B7C-437E-A79C-A1E6AB898E17}"/>
            </a:ext>
          </a:extLst>
        </xdr:cNvPr>
        <xdr:cNvSpPr txBox="1"/>
      </xdr:nvSpPr>
      <xdr:spPr>
        <a:xfrm>
          <a:off x="11354444" y="971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109781</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74E795AC-745B-455B-867A-9A5D92011B0E}"/>
            </a:ext>
          </a:extLst>
        </xdr:cNvPr>
        <xdr:cNvSpPr txBox="1"/>
      </xdr:nvSpPr>
      <xdr:spPr>
        <a:xfrm>
          <a:off x="13745219" y="933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77124</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9C9D8A12-823F-4DA7-92B5-881106890B25}"/>
            </a:ext>
          </a:extLst>
        </xdr:cNvPr>
        <xdr:cNvSpPr txBox="1"/>
      </xdr:nvSpPr>
      <xdr:spPr>
        <a:xfrm>
          <a:off x="12964169" y="9306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01C9F65C-C14A-41CC-A9B3-0604086D308D}"/>
            </a:ext>
          </a:extLst>
        </xdr:cNvPr>
        <xdr:cNvSpPr txBox="1"/>
      </xdr:nvSpPr>
      <xdr:spPr>
        <a:xfrm>
          <a:off x="12164069"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11810</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A98F94F4-6BB7-46CC-B720-009D2469E51B}"/>
            </a:ext>
          </a:extLst>
        </xdr:cNvPr>
        <xdr:cNvSpPr txBox="1"/>
      </xdr:nvSpPr>
      <xdr:spPr>
        <a:xfrm>
          <a:off x="11354444" y="923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1CC60DD6-C6B8-40A7-83CD-58FD5D2A3FB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39F177FD-9C9B-447D-BFCB-E5D32AB92783}"/>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C6902C31-9825-45E7-8430-ADDC15E43B3D}"/>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84E3A044-FC47-4DE8-BFB0-790AC3BAC148}"/>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B1EBD58D-6BEB-4BA0-AD35-DBE28CCBE0CC}"/>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01887B1A-BFBA-47AF-B619-864B1AAE0AE0}"/>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06416049-1D09-4475-8C0C-FCEE124CB36B}"/>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4083DDBD-E90D-4306-ABAA-23EDF4EA484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A7C3B15D-7DB8-4AD2-8446-FC18E7BE45E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E13CD3B2-9258-4E70-BB18-3A20A9A74F50}"/>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9C25D452-EDE3-4104-AE12-F8187BA8EEC4}"/>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D93D3080-63FB-4A9A-9A0F-A908435CD737}"/>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495A4E5B-2ED4-456B-A7AF-1638DC005990}"/>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DE5B1369-702E-43AA-977E-993B6DAA7FBF}"/>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96A50E98-93F5-4BB1-8F18-A35BA092339E}"/>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8CF6B289-C731-4A62-9CEF-24FCF11C2751}"/>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17C697CB-55F8-42DE-A1B4-C7ADA1832DCE}"/>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978AD2CE-7D2E-4E13-AB45-41DCC574C29E}"/>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F219A0A1-FC36-4D1A-9E18-39B939263A83}"/>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8D4B5CD8-8262-4689-8E74-20B0990984C0}"/>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024692F5-0DA7-431A-897A-6BE60D138AB7}"/>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5D158FC2-1E2B-458F-ABD5-BC35E877AFB2}"/>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35E0F917-96D2-4A7A-BF09-8CE0CA76153D}"/>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4C62B93A-DA2D-43EF-9B87-7054A220588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49C2A1E3-59C2-4DB8-AECB-298A476AF86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a:extLst>
            <a:ext uri="{FF2B5EF4-FFF2-40B4-BE49-F238E27FC236}">
              <a16:creationId xmlns:a16="http://schemas.microsoft.com/office/drawing/2014/main" id="{EC75D420-67C8-4ADB-B708-B0AB7DABACC2}"/>
            </a:ext>
          </a:extLst>
        </xdr:cNvPr>
        <xdr:cNvCxnSpPr/>
      </xdr:nvCxnSpPr>
      <xdr:spPr>
        <a:xfrm flipV="1">
          <a:off x="19954239" y="9067800"/>
          <a:ext cx="0" cy="136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D07AB95E-50E1-4400-8077-A2359290082E}"/>
            </a:ext>
          </a:extLst>
        </xdr:cNvPr>
        <xdr:cNvSpPr txBox="1"/>
      </xdr:nvSpPr>
      <xdr:spPr>
        <a:xfrm>
          <a:off x="19992975" y="1042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a:extLst>
            <a:ext uri="{FF2B5EF4-FFF2-40B4-BE49-F238E27FC236}">
              <a16:creationId xmlns:a16="http://schemas.microsoft.com/office/drawing/2014/main" id="{5981C1F3-50B0-4E5F-8A4B-D680F0BD697A}"/>
            </a:ext>
          </a:extLst>
        </xdr:cNvPr>
        <xdr:cNvCxnSpPr/>
      </xdr:nvCxnSpPr>
      <xdr:spPr>
        <a:xfrm>
          <a:off x="19878675" y="10431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1D92E0B7-9A5E-4070-A4B5-0CCB24237633}"/>
            </a:ext>
          </a:extLst>
        </xdr:cNvPr>
        <xdr:cNvSpPr txBox="1"/>
      </xdr:nvSpPr>
      <xdr:spPr>
        <a:xfrm>
          <a:off x="19992975" y="886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D8DD0BDF-3E61-403A-8F41-A5CF88A72EFD}"/>
            </a:ext>
          </a:extLst>
        </xdr:cNvPr>
        <xdr:cNvCxnSpPr/>
      </xdr:nvCxnSpPr>
      <xdr:spPr>
        <a:xfrm>
          <a:off x="19878675" y="9067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7B3DF461-2591-4AA7-89BC-A74FD34849F2}"/>
            </a:ext>
          </a:extLst>
        </xdr:cNvPr>
        <xdr:cNvSpPr txBox="1"/>
      </xdr:nvSpPr>
      <xdr:spPr>
        <a:xfrm>
          <a:off x="19992975" y="987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a:extLst>
            <a:ext uri="{FF2B5EF4-FFF2-40B4-BE49-F238E27FC236}">
              <a16:creationId xmlns:a16="http://schemas.microsoft.com/office/drawing/2014/main" id="{7290BAD0-430C-405D-A0D7-2F536BA587EA}"/>
            </a:ext>
          </a:extLst>
        </xdr:cNvPr>
        <xdr:cNvSpPr/>
      </xdr:nvSpPr>
      <xdr:spPr>
        <a:xfrm>
          <a:off x="19897725" y="100175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a:extLst>
            <a:ext uri="{FF2B5EF4-FFF2-40B4-BE49-F238E27FC236}">
              <a16:creationId xmlns:a16="http://schemas.microsoft.com/office/drawing/2014/main" id="{66857938-525D-4449-A8C6-C594623252E5}"/>
            </a:ext>
          </a:extLst>
        </xdr:cNvPr>
        <xdr:cNvSpPr/>
      </xdr:nvSpPr>
      <xdr:spPr>
        <a:xfrm>
          <a:off x="19154775" y="100175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a:extLst>
            <a:ext uri="{FF2B5EF4-FFF2-40B4-BE49-F238E27FC236}">
              <a16:creationId xmlns:a16="http://schemas.microsoft.com/office/drawing/2014/main" id="{ED681FD8-289D-4C2A-B556-7372A644358E}"/>
            </a:ext>
          </a:extLst>
        </xdr:cNvPr>
        <xdr:cNvSpPr/>
      </xdr:nvSpPr>
      <xdr:spPr>
        <a:xfrm>
          <a:off x="18345150" y="100175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a:extLst>
            <a:ext uri="{FF2B5EF4-FFF2-40B4-BE49-F238E27FC236}">
              <a16:creationId xmlns:a16="http://schemas.microsoft.com/office/drawing/2014/main" id="{1454C997-4F0F-44B0-86B4-A521EFE58966}"/>
            </a:ext>
          </a:extLst>
        </xdr:cNvPr>
        <xdr:cNvSpPr/>
      </xdr:nvSpPr>
      <xdr:spPr>
        <a:xfrm>
          <a:off x="17554575" y="100175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a:extLst>
            <a:ext uri="{FF2B5EF4-FFF2-40B4-BE49-F238E27FC236}">
              <a16:creationId xmlns:a16="http://schemas.microsoft.com/office/drawing/2014/main" id="{4732F816-1E46-4476-A57B-7FCEA4941EB0}"/>
            </a:ext>
          </a:extLst>
        </xdr:cNvPr>
        <xdr:cNvSpPr/>
      </xdr:nvSpPr>
      <xdr:spPr>
        <a:xfrm>
          <a:off x="16754475" y="100307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5134EBF-DD23-4C58-A80D-13B042D9474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33EE237-ED04-4D58-A210-FB4B9863BAF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54F1A87-2678-437C-BD8F-61F635406BC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2F81956-ECB2-4522-9687-66CDF625F15F}"/>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A607F0B-1293-4411-848B-14D70A0C471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71665</xdr:rowOff>
    </xdr:from>
    <xdr:to>
      <xdr:col>116</xdr:col>
      <xdr:colOff>114300</xdr:colOff>
      <xdr:row>64</xdr:row>
      <xdr:rowOff>1815</xdr:rowOff>
    </xdr:to>
    <xdr:sp macro="" textlink="">
      <xdr:nvSpPr>
        <xdr:cNvPr id="708" name="楕円 707">
          <a:extLst>
            <a:ext uri="{FF2B5EF4-FFF2-40B4-BE49-F238E27FC236}">
              <a16:creationId xmlns:a16="http://schemas.microsoft.com/office/drawing/2014/main" id="{5A88553D-68F3-4D16-8477-5676475959B9}"/>
            </a:ext>
          </a:extLst>
        </xdr:cNvPr>
        <xdr:cNvSpPr/>
      </xdr:nvSpPr>
      <xdr:spPr>
        <a:xfrm>
          <a:off x="19897725" y="102697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158042</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8D5031D7-3977-414B-94AC-87F88B8B3C2B}"/>
            </a:ext>
          </a:extLst>
        </xdr:cNvPr>
        <xdr:cNvSpPr txBox="1"/>
      </xdr:nvSpPr>
      <xdr:spPr>
        <a:xfrm>
          <a:off x="19992975" y="1020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71665</xdr:rowOff>
    </xdr:from>
    <xdr:to>
      <xdr:col>112</xdr:col>
      <xdr:colOff>38100</xdr:colOff>
      <xdr:row>64</xdr:row>
      <xdr:rowOff>1815</xdr:rowOff>
    </xdr:to>
    <xdr:sp macro="" textlink="">
      <xdr:nvSpPr>
        <xdr:cNvPr id="710" name="楕円 709">
          <a:extLst>
            <a:ext uri="{FF2B5EF4-FFF2-40B4-BE49-F238E27FC236}">
              <a16:creationId xmlns:a16="http://schemas.microsoft.com/office/drawing/2014/main" id="{355C9793-226E-4759-8C80-60AD430CF841}"/>
            </a:ext>
          </a:extLst>
        </xdr:cNvPr>
        <xdr:cNvSpPr/>
      </xdr:nvSpPr>
      <xdr:spPr>
        <a:xfrm>
          <a:off x="19154775" y="10269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122465</xdr:rowOff>
    </xdr:from>
    <xdr:to>
      <xdr:col>116</xdr:col>
      <xdr:colOff>63500</xdr:colOff>
      <xdr:row>63</xdr:row>
      <xdr:rowOff>122465</xdr:rowOff>
    </xdr:to>
    <xdr:cxnSp macro="">
      <xdr:nvCxnSpPr>
        <xdr:cNvPr id="711" name="直線コネクタ 710">
          <a:extLst>
            <a:ext uri="{FF2B5EF4-FFF2-40B4-BE49-F238E27FC236}">
              <a16:creationId xmlns:a16="http://schemas.microsoft.com/office/drawing/2014/main" id="{2C04BDAD-DF2D-4E25-948B-CCB470A0768B}"/>
            </a:ext>
          </a:extLst>
        </xdr:cNvPr>
        <xdr:cNvCxnSpPr/>
      </xdr:nvCxnSpPr>
      <xdr:spPr>
        <a:xfrm>
          <a:off x="19202400" y="1032691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71665</xdr:rowOff>
    </xdr:from>
    <xdr:to>
      <xdr:col>107</xdr:col>
      <xdr:colOff>101600</xdr:colOff>
      <xdr:row>64</xdr:row>
      <xdr:rowOff>1815</xdr:rowOff>
    </xdr:to>
    <xdr:sp macro="" textlink="">
      <xdr:nvSpPr>
        <xdr:cNvPr id="712" name="楕円 711">
          <a:extLst>
            <a:ext uri="{FF2B5EF4-FFF2-40B4-BE49-F238E27FC236}">
              <a16:creationId xmlns:a16="http://schemas.microsoft.com/office/drawing/2014/main" id="{E9CA8A79-8892-4F57-8AB7-C21496E8942A}"/>
            </a:ext>
          </a:extLst>
        </xdr:cNvPr>
        <xdr:cNvSpPr/>
      </xdr:nvSpPr>
      <xdr:spPr>
        <a:xfrm>
          <a:off x="18345150" y="102697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122465</xdr:rowOff>
    </xdr:from>
    <xdr:to>
      <xdr:col>111</xdr:col>
      <xdr:colOff>177800</xdr:colOff>
      <xdr:row>63</xdr:row>
      <xdr:rowOff>122465</xdr:rowOff>
    </xdr:to>
    <xdr:cxnSp macro="">
      <xdr:nvCxnSpPr>
        <xdr:cNvPr id="713" name="直線コネクタ 712">
          <a:extLst>
            <a:ext uri="{FF2B5EF4-FFF2-40B4-BE49-F238E27FC236}">
              <a16:creationId xmlns:a16="http://schemas.microsoft.com/office/drawing/2014/main" id="{6DD4CCC2-22C7-48DB-870A-9E6203AC3705}"/>
            </a:ext>
          </a:extLst>
        </xdr:cNvPr>
        <xdr:cNvCxnSpPr/>
      </xdr:nvCxnSpPr>
      <xdr:spPr>
        <a:xfrm>
          <a:off x="18392775" y="1032691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71665</xdr:rowOff>
    </xdr:from>
    <xdr:to>
      <xdr:col>102</xdr:col>
      <xdr:colOff>165100</xdr:colOff>
      <xdr:row>64</xdr:row>
      <xdr:rowOff>1815</xdr:rowOff>
    </xdr:to>
    <xdr:sp macro="" textlink="">
      <xdr:nvSpPr>
        <xdr:cNvPr id="714" name="楕円 713">
          <a:extLst>
            <a:ext uri="{FF2B5EF4-FFF2-40B4-BE49-F238E27FC236}">
              <a16:creationId xmlns:a16="http://schemas.microsoft.com/office/drawing/2014/main" id="{DEE0DFB1-4B6B-420D-BAB1-597E7DB9026C}"/>
            </a:ext>
          </a:extLst>
        </xdr:cNvPr>
        <xdr:cNvSpPr/>
      </xdr:nvSpPr>
      <xdr:spPr>
        <a:xfrm>
          <a:off x="17554575" y="102697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122465</xdr:rowOff>
    </xdr:from>
    <xdr:to>
      <xdr:col>107</xdr:col>
      <xdr:colOff>50800</xdr:colOff>
      <xdr:row>63</xdr:row>
      <xdr:rowOff>122465</xdr:rowOff>
    </xdr:to>
    <xdr:cxnSp macro="">
      <xdr:nvCxnSpPr>
        <xdr:cNvPr id="715" name="直線コネクタ 714">
          <a:extLst>
            <a:ext uri="{FF2B5EF4-FFF2-40B4-BE49-F238E27FC236}">
              <a16:creationId xmlns:a16="http://schemas.microsoft.com/office/drawing/2014/main" id="{9CDC4C7B-1773-4CC1-8D48-2FBCE40B288C}"/>
            </a:ext>
          </a:extLst>
        </xdr:cNvPr>
        <xdr:cNvCxnSpPr/>
      </xdr:nvCxnSpPr>
      <xdr:spPr>
        <a:xfrm>
          <a:off x="17602200" y="1032691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71665</xdr:rowOff>
    </xdr:from>
    <xdr:to>
      <xdr:col>98</xdr:col>
      <xdr:colOff>38100</xdr:colOff>
      <xdr:row>64</xdr:row>
      <xdr:rowOff>1815</xdr:rowOff>
    </xdr:to>
    <xdr:sp macro="" textlink="">
      <xdr:nvSpPr>
        <xdr:cNvPr id="716" name="楕円 715">
          <a:extLst>
            <a:ext uri="{FF2B5EF4-FFF2-40B4-BE49-F238E27FC236}">
              <a16:creationId xmlns:a16="http://schemas.microsoft.com/office/drawing/2014/main" id="{D619A14E-201F-49EC-9683-12DAC63DBBA7}"/>
            </a:ext>
          </a:extLst>
        </xdr:cNvPr>
        <xdr:cNvSpPr/>
      </xdr:nvSpPr>
      <xdr:spPr>
        <a:xfrm>
          <a:off x="16754475" y="10269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122465</xdr:rowOff>
    </xdr:from>
    <xdr:to>
      <xdr:col>102</xdr:col>
      <xdr:colOff>114300</xdr:colOff>
      <xdr:row>63</xdr:row>
      <xdr:rowOff>122465</xdr:rowOff>
    </xdr:to>
    <xdr:cxnSp macro="">
      <xdr:nvCxnSpPr>
        <xdr:cNvPr id="717" name="直線コネクタ 716">
          <a:extLst>
            <a:ext uri="{FF2B5EF4-FFF2-40B4-BE49-F238E27FC236}">
              <a16:creationId xmlns:a16="http://schemas.microsoft.com/office/drawing/2014/main" id="{64ED7CD8-3DDA-41C8-A444-81EE25324871}"/>
            </a:ext>
          </a:extLst>
        </xdr:cNvPr>
        <xdr:cNvCxnSpPr/>
      </xdr:nvCxnSpPr>
      <xdr:spPr>
        <a:xfrm>
          <a:off x="16802100" y="1032691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8" name="n_1aveValue【保健センター・保健所】&#10;一人当たり面積">
          <a:extLst>
            <a:ext uri="{FF2B5EF4-FFF2-40B4-BE49-F238E27FC236}">
              <a16:creationId xmlns:a16="http://schemas.microsoft.com/office/drawing/2014/main" id="{DD53339C-5D0C-4D14-BAB8-975BFC0CD2B1}"/>
            </a:ext>
          </a:extLst>
        </xdr:cNvPr>
        <xdr:cNvSpPr txBox="1"/>
      </xdr:nvSpPr>
      <xdr:spPr>
        <a:xfrm>
          <a:off x="18983402"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9" name="n_2aveValue【保健センター・保健所】&#10;一人当たり面積">
          <a:extLst>
            <a:ext uri="{FF2B5EF4-FFF2-40B4-BE49-F238E27FC236}">
              <a16:creationId xmlns:a16="http://schemas.microsoft.com/office/drawing/2014/main" id="{BBACA496-CBF0-450B-9210-CBF97D73DD9F}"/>
            </a:ext>
          </a:extLst>
        </xdr:cNvPr>
        <xdr:cNvSpPr txBox="1"/>
      </xdr:nvSpPr>
      <xdr:spPr>
        <a:xfrm>
          <a:off x="18183302"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0" name="n_3aveValue【保健センター・保健所】&#10;一人当たり面積">
          <a:extLst>
            <a:ext uri="{FF2B5EF4-FFF2-40B4-BE49-F238E27FC236}">
              <a16:creationId xmlns:a16="http://schemas.microsoft.com/office/drawing/2014/main" id="{0C2543A7-211D-4B53-8832-31447644511B}"/>
            </a:ext>
          </a:extLst>
        </xdr:cNvPr>
        <xdr:cNvSpPr txBox="1"/>
      </xdr:nvSpPr>
      <xdr:spPr>
        <a:xfrm>
          <a:off x="17383202"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99984</xdr:rowOff>
    </xdr:from>
    <xdr:ext cx="469744" cy="259045"/>
    <xdr:sp macro="" textlink="">
      <xdr:nvSpPr>
        <xdr:cNvPr id="721" name="n_4aveValue【保健センター・保健所】&#10;一人当たり面積">
          <a:extLst>
            <a:ext uri="{FF2B5EF4-FFF2-40B4-BE49-F238E27FC236}">
              <a16:creationId xmlns:a16="http://schemas.microsoft.com/office/drawing/2014/main" id="{9798ECAC-517E-439E-87AC-2C08C807497F}"/>
            </a:ext>
          </a:extLst>
        </xdr:cNvPr>
        <xdr:cNvSpPr txBox="1"/>
      </xdr:nvSpPr>
      <xdr:spPr>
        <a:xfrm>
          <a:off x="16592627" y="981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164392</xdr:rowOff>
    </xdr:from>
    <xdr:ext cx="469744" cy="259045"/>
    <xdr:sp macro="" textlink="">
      <xdr:nvSpPr>
        <xdr:cNvPr id="722" name="n_1mainValue【保健センター・保健所】&#10;一人当たり面積">
          <a:extLst>
            <a:ext uri="{FF2B5EF4-FFF2-40B4-BE49-F238E27FC236}">
              <a16:creationId xmlns:a16="http://schemas.microsoft.com/office/drawing/2014/main" id="{E380063F-ADD9-4BB5-A883-4199E46E53A8}"/>
            </a:ext>
          </a:extLst>
        </xdr:cNvPr>
        <xdr:cNvSpPr txBox="1"/>
      </xdr:nvSpPr>
      <xdr:spPr>
        <a:xfrm>
          <a:off x="18983402" y="1036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723" name="n_2mainValue【保健センター・保健所】&#10;一人当たり面積">
          <a:extLst>
            <a:ext uri="{FF2B5EF4-FFF2-40B4-BE49-F238E27FC236}">
              <a16:creationId xmlns:a16="http://schemas.microsoft.com/office/drawing/2014/main" id="{61966719-F9DE-4A34-B0DD-036FAA7D156C}"/>
            </a:ext>
          </a:extLst>
        </xdr:cNvPr>
        <xdr:cNvSpPr txBox="1"/>
      </xdr:nvSpPr>
      <xdr:spPr>
        <a:xfrm>
          <a:off x="18183302" y="1036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724" name="n_3mainValue【保健センター・保健所】&#10;一人当たり面積">
          <a:extLst>
            <a:ext uri="{FF2B5EF4-FFF2-40B4-BE49-F238E27FC236}">
              <a16:creationId xmlns:a16="http://schemas.microsoft.com/office/drawing/2014/main" id="{E80432AE-A20C-4AB5-B367-26F0B915F739}"/>
            </a:ext>
          </a:extLst>
        </xdr:cNvPr>
        <xdr:cNvSpPr txBox="1"/>
      </xdr:nvSpPr>
      <xdr:spPr>
        <a:xfrm>
          <a:off x="17383202" y="1036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725" name="n_4mainValue【保健センター・保健所】&#10;一人当たり面積">
          <a:extLst>
            <a:ext uri="{FF2B5EF4-FFF2-40B4-BE49-F238E27FC236}">
              <a16:creationId xmlns:a16="http://schemas.microsoft.com/office/drawing/2014/main" id="{F4D2BAA8-E1DB-4BB6-BE82-EF018D853A63}"/>
            </a:ext>
          </a:extLst>
        </xdr:cNvPr>
        <xdr:cNvSpPr txBox="1"/>
      </xdr:nvSpPr>
      <xdr:spPr>
        <a:xfrm>
          <a:off x="16592627" y="1036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9CA0782B-15E8-4072-8716-06284281B735}"/>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887D316C-00BC-4162-98E2-17EF289A7E1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77FD80AD-D6A6-427C-8539-A259F241B4BA}"/>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88811297-BAA1-4F29-9785-88F9750ADB19}"/>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16AB9C1E-42D3-45B3-9407-EFAEFBB89216}"/>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1AAA910F-2C0D-4DFD-97AD-3792039B9887}"/>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FD01F0D9-C139-4A1D-9DEE-712BAD4ABF5D}"/>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C44305B1-9995-4CDD-98E4-35CB88E785E6}"/>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9D606380-92E1-4A0B-AC03-9CC3D9FB4FA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D17C48A5-ADF4-41CD-A7BB-A1BEB8F292C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7D99B7FF-B88C-4A73-A157-6DDDC37F0560}"/>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4A0C268F-D092-444A-8BB7-0AEF508D3B08}"/>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1D1BC0A4-CFE0-4922-B8E3-6F2454CD830F}"/>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8C2DC194-02E7-4955-BE77-35E892C8F12E}"/>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9F2BB204-A382-4D37-BD1A-FBDB7EB7B5C6}"/>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3E701215-DE43-4BA9-BDF7-2BF0B94B0F15}"/>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A232E825-8609-4F99-8CDE-BBD94940FBE9}"/>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1156FBC1-503F-458B-BF5D-902973612A49}"/>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B3C786B8-FC63-486E-B746-EF1F955ACA41}"/>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DB9A96F3-B236-4286-B18F-DA162985BE98}"/>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3C3FE516-3FA4-47A8-927D-730F8B7AD1FD}"/>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668BDAE5-D1C3-4A96-A82C-65964A31F8B9}"/>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C3079459-9E84-42FC-AE20-FD80F9BA1390}"/>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85D81AB5-488F-4AB8-817B-1D85A80138DB}"/>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a:extLst>
            <a:ext uri="{FF2B5EF4-FFF2-40B4-BE49-F238E27FC236}">
              <a16:creationId xmlns:a16="http://schemas.microsoft.com/office/drawing/2014/main" id="{088BA398-2EB2-4C6F-9E3C-FB8557DFE4E7}"/>
            </a:ext>
          </a:extLst>
        </xdr:cNvPr>
        <xdr:cNvCxnSpPr/>
      </xdr:nvCxnSpPr>
      <xdr:spPr>
        <a:xfrm flipV="1">
          <a:off x="14696439" y="12551411"/>
          <a:ext cx="0" cy="135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90612A9F-9698-4DB3-925B-37C46D8BDB6A}"/>
            </a:ext>
          </a:extLst>
        </xdr:cNvPr>
        <xdr:cNvSpPr txBox="1"/>
      </xdr:nvSpPr>
      <xdr:spPr>
        <a:xfrm>
          <a:off x="14735175"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a:extLst>
            <a:ext uri="{FF2B5EF4-FFF2-40B4-BE49-F238E27FC236}">
              <a16:creationId xmlns:a16="http://schemas.microsoft.com/office/drawing/2014/main" id="{67C47709-452D-4F03-BB1F-D07064EB8237}"/>
            </a:ext>
          </a:extLst>
        </xdr:cNvPr>
        <xdr:cNvCxnSpPr/>
      </xdr:nvCxnSpPr>
      <xdr:spPr>
        <a:xfrm>
          <a:off x="14611350" y="13903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17A47AC3-5ADB-41B1-9A11-E880321C171C}"/>
            </a:ext>
          </a:extLst>
        </xdr:cNvPr>
        <xdr:cNvSpPr txBox="1"/>
      </xdr:nvSpPr>
      <xdr:spPr>
        <a:xfrm>
          <a:off x="14735175" y="1233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a:extLst>
            <a:ext uri="{FF2B5EF4-FFF2-40B4-BE49-F238E27FC236}">
              <a16:creationId xmlns:a16="http://schemas.microsoft.com/office/drawing/2014/main" id="{E7DC6C47-D67B-4A83-B99F-3710C0AD896C}"/>
            </a:ext>
          </a:extLst>
        </xdr:cNvPr>
        <xdr:cNvCxnSpPr/>
      </xdr:nvCxnSpPr>
      <xdr:spPr>
        <a:xfrm>
          <a:off x="14611350" y="125514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39C62030-5B19-43F0-94E8-D885C594EF6B}"/>
            </a:ext>
          </a:extLst>
        </xdr:cNvPr>
        <xdr:cNvSpPr txBox="1"/>
      </xdr:nvSpPr>
      <xdr:spPr>
        <a:xfrm>
          <a:off x="14735175" y="13230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a:extLst>
            <a:ext uri="{FF2B5EF4-FFF2-40B4-BE49-F238E27FC236}">
              <a16:creationId xmlns:a16="http://schemas.microsoft.com/office/drawing/2014/main" id="{DAE4A017-DE88-46F6-A20D-6EFC59BE505B}"/>
            </a:ext>
          </a:extLst>
        </xdr:cNvPr>
        <xdr:cNvSpPr/>
      </xdr:nvSpPr>
      <xdr:spPr>
        <a:xfrm>
          <a:off x="14649450" y="132518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a:extLst>
            <a:ext uri="{FF2B5EF4-FFF2-40B4-BE49-F238E27FC236}">
              <a16:creationId xmlns:a16="http://schemas.microsoft.com/office/drawing/2014/main" id="{79ACABBE-08FF-475D-B7EE-426BA74B44D9}"/>
            </a:ext>
          </a:extLst>
        </xdr:cNvPr>
        <xdr:cNvSpPr/>
      </xdr:nvSpPr>
      <xdr:spPr>
        <a:xfrm>
          <a:off x="13887450" y="1323721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a:extLst>
            <a:ext uri="{FF2B5EF4-FFF2-40B4-BE49-F238E27FC236}">
              <a16:creationId xmlns:a16="http://schemas.microsoft.com/office/drawing/2014/main" id="{760E3382-A640-4F58-8A65-4A8D7A1C1A32}"/>
            </a:ext>
          </a:extLst>
        </xdr:cNvPr>
        <xdr:cNvSpPr/>
      </xdr:nvSpPr>
      <xdr:spPr>
        <a:xfrm>
          <a:off x="13096875" y="132080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a:extLst>
            <a:ext uri="{FF2B5EF4-FFF2-40B4-BE49-F238E27FC236}">
              <a16:creationId xmlns:a16="http://schemas.microsoft.com/office/drawing/2014/main" id="{45EEBFFB-647B-473D-BBCE-54BE0BA18EE6}"/>
            </a:ext>
          </a:extLst>
        </xdr:cNvPr>
        <xdr:cNvSpPr/>
      </xdr:nvSpPr>
      <xdr:spPr>
        <a:xfrm>
          <a:off x="12296775" y="131648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a:extLst>
            <a:ext uri="{FF2B5EF4-FFF2-40B4-BE49-F238E27FC236}">
              <a16:creationId xmlns:a16="http://schemas.microsoft.com/office/drawing/2014/main" id="{C895B0C4-B592-4CD7-9E75-A50C55156DA6}"/>
            </a:ext>
          </a:extLst>
        </xdr:cNvPr>
        <xdr:cNvSpPr/>
      </xdr:nvSpPr>
      <xdr:spPr>
        <a:xfrm>
          <a:off x="11487150" y="131737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127B65A-45C5-4D71-BA15-AEBB4DB36527}"/>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E5966340-F3C7-48FA-8F1A-4C6C4672E8F0}"/>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6F3A6FF1-1F1C-4A92-8058-1DECAC8CAF43}"/>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EE46226-E512-439D-936E-BCC0A1A1C042}"/>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A74A6414-4758-494A-A1AF-9D69425396D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86361</xdr:rowOff>
    </xdr:from>
    <xdr:to>
      <xdr:col>85</xdr:col>
      <xdr:colOff>177800</xdr:colOff>
      <xdr:row>80</xdr:row>
      <xdr:rowOff>16511</xdr:rowOff>
    </xdr:to>
    <xdr:sp macro="" textlink="">
      <xdr:nvSpPr>
        <xdr:cNvPr id="766" name="楕円 765">
          <a:extLst>
            <a:ext uri="{FF2B5EF4-FFF2-40B4-BE49-F238E27FC236}">
              <a16:creationId xmlns:a16="http://schemas.microsoft.com/office/drawing/2014/main" id="{5E630517-152C-48B7-8562-B9A7E2881E3F}"/>
            </a:ext>
          </a:extLst>
        </xdr:cNvPr>
        <xdr:cNvSpPr/>
      </xdr:nvSpPr>
      <xdr:spPr>
        <a:xfrm>
          <a:off x="14649450" y="128752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109238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26E3C859-D884-4A92-9DC5-2C2E21FF9992}"/>
            </a:ext>
          </a:extLst>
        </xdr:cNvPr>
        <xdr:cNvSpPr txBox="1"/>
      </xdr:nvSpPr>
      <xdr:spPr>
        <a:xfrm>
          <a:off x="14735175" y="1273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36830</xdr:rowOff>
    </xdr:from>
    <xdr:to>
      <xdr:col>81</xdr:col>
      <xdr:colOff>101600</xdr:colOff>
      <xdr:row>79</xdr:row>
      <xdr:rowOff>138430</xdr:rowOff>
    </xdr:to>
    <xdr:sp macro="" textlink="">
      <xdr:nvSpPr>
        <xdr:cNvPr id="768" name="楕円 767">
          <a:extLst>
            <a:ext uri="{FF2B5EF4-FFF2-40B4-BE49-F238E27FC236}">
              <a16:creationId xmlns:a16="http://schemas.microsoft.com/office/drawing/2014/main" id="{9ECEF9F6-979E-4A8F-A6D8-73DA8BBE16DB}"/>
            </a:ext>
          </a:extLst>
        </xdr:cNvPr>
        <xdr:cNvSpPr/>
      </xdr:nvSpPr>
      <xdr:spPr>
        <a:xfrm>
          <a:off x="13887450" y="128289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87630</xdr:rowOff>
    </xdr:from>
    <xdr:to>
      <xdr:col>85</xdr:col>
      <xdr:colOff>127000</xdr:colOff>
      <xdr:row>79</xdr:row>
      <xdr:rowOff>137161</xdr:rowOff>
    </xdr:to>
    <xdr:cxnSp macro="">
      <xdr:nvCxnSpPr>
        <xdr:cNvPr id="769" name="直線コネクタ 768">
          <a:extLst>
            <a:ext uri="{FF2B5EF4-FFF2-40B4-BE49-F238E27FC236}">
              <a16:creationId xmlns:a16="http://schemas.microsoft.com/office/drawing/2014/main" id="{E2A11E1C-C900-4692-82DC-49BF68E2120A}"/>
            </a:ext>
          </a:extLst>
        </xdr:cNvPr>
        <xdr:cNvCxnSpPr/>
      </xdr:nvCxnSpPr>
      <xdr:spPr>
        <a:xfrm>
          <a:off x="13935075" y="12876530"/>
          <a:ext cx="762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33020</xdr:rowOff>
    </xdr:from>
    <xdr:to>
      <xdr:col>76</xdr:col>
      <xdr:colOff>165100</xdr:colOff>
      <xdr:row>79</xdr:row>
      <xdr:rowOff>134620</xdr:rowOff>
    </xdr:to>
    <xdr:sp macro="" textlink="">
      <xdr:nvSpPr>
        <xdr:cNvPr id="770" name="楕円 769">
          <a:extLst>
            <a:ext uri="{FF2B5EF4-FFF2-40B4-BE49-F238E27FC236}">
              <a16:creationId xmlns:a16="http://schemas.microsoft.com/office/drawing/2014/main" id="{A23EC440-6200-4D2A-ABCD-2E8D844DC56F}"/>
            </a:ext>
          </a:extLst>
        </xdr:cNvPr>
        <xdr:cNvSpPr/>
      </xdr:nvSpPr>
      <xdr:spPr>
        <a:xfrm>
          <a:off x="13096875" y="128219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83820</xdr:rowOff>
    </xdr:from>
    <xdr:to>
      <xdr:col>81</xdr:col>
      <xdr:colOff>50800</xdr:colOff>
      <xdr:row>79</xdr:row>
      <xdr:rowOff>87630</xdr:rowOff>
    </xdr:to>
    <xdr:cxnSp macro="">
      <xdr:nvCxnSpPr>
        <xdr:cNvPr id="771" name="直線コネクタ 770">
          <a:extLst>
            <a:ext uri="{FF2B5EF4-FFF2-40B4-BE49-F238E27FC236}">
              <a16:creationId xmlns:a16="http://schemas.microsoft.com/office/drawing/2014/main" id="{26129149-F403-4DD7-8049-B61D493B6EB5}"/>
            </a:ext>
          </a:extLst>
        </xdr:cNvPr>
        <xdr:cNvCxnSpPr/>
      </xdr:nvCxnSpPr>
      <xdr:spPr>
        <a:xfrm>
          <a:off x="13144500" y="128790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99695</xdr:rowOff>
    </xdr:from>
    <xdr:to>
      <xdr:col>72</xdr:col>
      <xdr:colOff>38100</xdr:colOff>
      <xdr:row>80</xdr:row>
      <xdr:rowOff>29845</xdr:rowOff>
    </xdr:to>
    <xdr:sp macro="" textlink="">
      <xdr:nvSpPr>
        <xdr:cNvPr id="772" name="楕円 771">
          <a:extLst>
            <a:ext uri="{FF2B5EF4-FFF2-40B4-BE49-F238E27FC236}">
              <a16:creationId xmlns:a16="http://schemas.microsoft.com/office/drawing/2014/main" id="{AF2BC4F0-2D25-491E-B044-9392C96935D6}"/>
            </a:ext>
          </a:extLst>
        </xdr:cNvPr>
        <xdr:cNvSpPr/>
      </xdr:nvSpPr>
      <xdr:spPr>
        <a:xfrm>
          <a:off x="12296775" y="1289494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83820</xdr:rowOff>
    </xdr:from>
    <xdr:to>
      <xdr:col>76</xdr:col>
      <xdr:colOff>114300</xdr:colOff>
      <xdr:row>79</xdr:row>
      <xdr:rowOff>150495</xdr:rowOff>
    </xdr:to>
    <xdr:cxnSp macro="">
      <xdr:nvCxnSpPr>
        <xdr:cNvPr id="773" name="直線コネクタ 772">
          <a:extLst>
            <a:ext uri="{FF2B5EF4-FFF2-40B4-BE49-F238E27FC236}">
              <a16:creationId xmlns:a16="http://schemas.microsoft.com/office/drawing/2014/main" id="{0440777B-FFF5-4CF5-B3D4-344C44773999}"/>
            </a:ext>
          </a:extLst>
        </xdr:cNvPr>
        <xdr:cNvCxnSpPr/>
      </xdr:nvCxnSpPr>
      <xdr:spPr>
        <a:xfrm flipV="1">
          <a:off x="12344400" y="12879070"/>
          <a:ext cx="8001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50164</xdr:rowOff>
    </xdr:from>
    <xdr:to>
      <xdr:col>67</xdr:col>
      <xdr:colOff>101600</xdr:colOff>
      <xdr:row>79</xdr:row>
      <xdr:rowOff>151764</xdr:rowOff>
    </xdr:to>
    <xdr:sp macro="" textlink="">
      <xdr:nvSpPr>
        <xdr:cNvPr id="774" name="楕円 773">
          <a:extLst>
            <a:ext uri="{FF2B5EF4-FFF2-40B4-BE49-F238E27FC236}">
              <a16:creationId xmlns:a16="http://schemas.microsoft.com/office/drawing/2014/main" id="{83548B03-5ECC-4DBA-8A91-FEEFAB5F0D26}"/>
            </a:ext>
          </a:extLst>
        </xdr:cNvPr>
        <xdr:cNvSpPr/>
      </xdr:nvSpPr>
      <xdr:spPr>
        <a:xfrm>
          <a:off x="11487150" y="128390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100964</xdr:rowOff>
    </xdr:from>
    <xdr:to>
      <xdr:col>71</xdr:col>
      <xdr:colOff>177800</xdr:colOff>
      <xdr:row>79</xdr:row>
      <xdr:rowOff>150495</xdr:rowOff>
    </xdr:to>
    <xdr:cxnSp macro="">
      <xdr:nvCxnSpPr>
        <xdr:cNvPr id="775" name="直線コネクタ 774">
          <a:extLst>
            <a:ext uri="{FF2B5EF4-FFF2-40B4-BE49-F238E27FC236}">
              <a16:creationId xmlns:a16="http://schemas.microsoft.com/office/drawing/2014/main" id="{6044AD1C-547B-4E60-8D12-F8E63C3DB6E4}"/>
            </a:ext>
          </a:extLst>
        </xdr:cNvPr>
        <xdr:cNvCxnSpPr/>
      </xdr:nvCxnSpPr>
      <xdr:spPr>
        <a:xfrm>
          <a:off x="11534775" y="12896214"/>
          <a:ext cx="809625"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76" name="n_1aveValue【消防施設】&#10;有形固定資産減価償却率">
          <a:extLst>
            <a:ext uri="{FF2B5EF4-FFF2-40B4-BE49-F238E27FC236}">
              <a16:creationId xmlns:a16="http://schemas.microsoft.com/office/drawing/2014/main" id="{E77B32D4-7069-4D26-8988-DD7010140DBA}"/>
            </a:ext>
          </a:extLst>
        </xdr:cNvPr>
        <xdr:cNvSpPr txBox="1"/>
      </xdr:nvSpPr>
      <xdr:spPr>
        <a:xfrm>
          <a:off x="13745219" y="1332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777" name="n_2aveValue【消防施設】&#10;有形固定資産減価償却率">
          <a:extLst>
            <a:ext uri="{FF2B5EF4-FFF2-40B4-BE49-F238E27FC236}">
              <a16:creationId xmlns:a16="http://schemas.microsoft.com/office/drawing/2014/main" id="{8CB5F062-98BB-46FD-9A20-B30E1CC0953A}"/>
            </a:ext>
          </a:extLst>
        </xdr:cNvPr>
        <xdr:cNvSpPr txBox="1"/>
      </xdr:nvSpPr>
      <xdr:spPr>
        <a:xfrm>
          <a:off x="12964169"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778" name="n_3aveValue【消防施設】&#10;有形固定資産減価償却率">
          <a:extLst>
            <a:ext uri="{FF2B5EF4-FFF2-40B4-BE49-F238E27FC236}">
              <a16:creationId xmlns:a16="http://schemas.microsoft.com/office/drawing/2014/main" id="{D1AEBA34-52F9-4BD3-9FD8-B3FAE619B851}"/>
            </a:ext>
          </a:extLst>
        </xdr:cNvPr>
        <xdr:cNvSpPr txBox="1"/>
      </xdr:nvSpPr>
      <xdr:spPr>
        <a:xfrm>
          <a:off x="12164069"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779" name="n_4aveValue【消防施設】&#10;有形固定資産減価償却率">
          <a:extLst>
            <a:ext uri="{FF2B5EF4-FFF2-40B4-BE49-F238E27FC236}">
              <a16:creationId xmlns:a16="http://schemas.microsoft.com/office/drawing/2014/main" id="{459AD33B-CA96-4DCC-A699-9EC077AFD1CF}"/>
            </a:ext>
          </a:extLst>
        </xdr:cNvPr>
        <xdr:cNvSpPr txBox="1"/>
      </xdr:nvSpPr>
      <xdr:spPr>
        <a:xfrm>
          <a:off x="11354444"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154957</xdr:rowOff>
    </xdr:from>
    <xdr:ext cx="405111" cy="259045"/>
    <xdr:sp macro="" textlink="">
      <xdr:nvSpPr>
        <xdr:cNvPr id="780" name="n_1mainValue【消防施設】&#10;有形固定資産減価償却率">
          <a:extLst>
            <a:ext uri="{FF2B5EF4-FFF2-40B4-BE49-F238E27FC236}">
              <a16:creationId xmlns:a16="http://schemas.microsoft.com/office/drawing/2014/main" id="{A711AF6F-1D8A-4B70-AEC6-A5FC1AF63771}"/>
            </a:ext>
          </a:extLst>
        </xdr:cNvPr>
        <xdr:cNvSpPr txBox="1"/>
      </xdr:nvSpPr>
      <xdr:spPr>
        <a:xfrm>
          <a:off x="13745219" y="1262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151147</xdr:rowOff>
    </xdr:from>
    <xdr:ext cx="405111" cy="259045"/>
    <xdr:sp macro="" textlink="">
      <xdr:nvSpPr>
        <xdr:cNvPr id="781" name="n_2mainValue【消防施設】&#10;有形固定資産減価償却率">
          <a:extLst>
            <a:ext uri="{FF2B5EF4-FFF2-40B4-BE49-F238E27FC236}">
              <a16:creationId xmlns:a16="http://schemas.microsoft.com/office/drawing/2014/main" id="{163A4FD5-DE4D-424B-A99E-BDD287DE095F}"/>
            </a:ext>
          </a:extLst>
        </xdr:cNvPr>
        <xdr:cNvSpPr txBox="1"/>
      </xdr:nvSpPr>
      <xdr:spPr>
        <a:xfrm>
          <a:off x="12964169" y="1261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46372</xdr:rowOff>
    </xdr:from>
    <xdr:ext cx="405111" cy="259045"/>
    <xdr:sp macro="" textlink="">
      <xdr:nvSpPr>
        <xdr:cNvPr id="782" name="n_3mainValue【消防施設】&#10;有形固定資産減価償却率">
          <a:extLst>
            <a:ext uri="{FF2B5EF4-FFF2-40B4-BE49-F238E27FC236}">
              <a16:creationId xmlns:a16="http://schemas.microsoft.com/office/drawing/2014/main" id="{219985B7-38B0-4BD3-BA35-A79169C81E65}"/>
            </a:ext>
          </a:extLst>
        </xdr:cNvPr>
        <xdr:cNvSpPr txBox="1"/>
      </xdr:nvSpPr>
      <xdr:spPr>
        <a:xfrm>
          <a:off x="12164069" y="12679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168291</xdr:rowOff>
    </xdr:from>
    <xdr:ext cx="405111" cy="259045"/>
    <xdr:sp macro="" textlink="">
      <xdr:nvSpPr>
        <xdr:cNvPr id="783" name="n_4mainValue【消防施設】&#10;有形固定資産減価償却率">
          <a:extLst>
            <a:ext uri="{FF2B5EF4-FFF2-40B4-BE49-F238E27FC236}">
              <a16:creationId xmlns:a16="http://schemas.microsoft.com/office/drawing/2014/main" id="{63BC94CD-FF7A-42CB-9FDF-293352AB8EB5}"/>
            </a:ext>
          </a:extLst>
        </xdr:cNvPr>
        <xdr:cNvSpPr txBox="1"/>
      </xdr:nvSpPr>
      <xdr:spPr>
        <a:xfrm>
          <a:off x="11354444" y="1262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EDDC84D-6496-41FA-A64A-B8A45683909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6EF56B73-449C-482A-A530-5A709371945E}"/>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8B276A4F-A5E1-481F-B58E-75A20D52B0E4}"/>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3C6E82BA-2DA0-4EA9-AA00-6B6C670AFEAE}"/>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FFFDD5D5-F046-4924-905A-0B5AE7B2E93D}"/>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BEBBA737-3C12-409B-A006-333DDE3CB806}"/>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7F6F538F-A2A1-4FAF-A953-5062F46AE3DC}"/>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EB1F8B55-CF20-4ED7-AAA8-D9B85D3C8520}"/>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8A51CBAD-69B1-41CC-B5F6-8E554316636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7357DDA0-3C1E-41F4-9AA1-FD1D365F9715}"/>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F57D59C5-0103-4D94-85F5-415253BF89A6}"/>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9592E067-984A-40C6-BE57-93870B975366}"/>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B994D073-4945-4871-8BDD-D4B686D20165}"/>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901DC042-AF16-45CB-A69C-E8120DE95265}"/>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4EC11745-53AF-4E1A-A5C3-6D5EB98EAD76}"/>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31CA2D65-05DD-4BE7-A55A-CA4067A77451}"/>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ED66DF21-6C15-40E0-A33D-BE469DB36BAD}"/>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519DFE11-0FBD-4960-BF42-E6DFD9F9CB3F}"/>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3175F4E-6C1A-4184-9AAE-8C64360E9BB1}"/>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A6754DBF-D198-436C-8297-699210403105}"/>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A4F0A23F-9051-413B-ADD0-B8C827223F35}"/>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AC7C9FA-83FD-4E98-BF1F-1F3C5EB515E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89F18B19-2CE4-44C6-863A-DAF8E491C91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a:extLst>
            <a:ext uri="{FF2B5EF4-FFF2-40B4-BE49-F238E27FC236}">
              <a16:creationId xmlns:a16="http://schemas.microsoft.com/office/drawing/2014/main" id="{9335D6F0-00F6-4415-8C2B-8DB8EC19121F}"/>
            </a:ext>
          </a:extLst>
        </xdr:cNvPr>
        <xdr:cNvCxnSpPr/>
      </xdr:nvCxnSpPr>
      <xdr:spPr>
        <a:xfrm flipV="1">
          <a:off x="19954239" y="1255522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a:extLst>
            <a:ext uri="{FF2B5EF4-FFF2-40B4-BE49-F238E27FC236}">
              <a16:creationId xmlns:a16="http://schemas.microsoft.com/office/drawing/2014/main" id="{B09943F4-4FA7-4B94-8F47-9B4E7E2EEFF3}"/>
            </a:ext>
          </a:extLst>
        </xdr:cNvPr>
        <xdr:cNvSpPr txBox="1"/>
      </xdr:nvSpPr>
      <xdr:spPr>
        <a:xfrm>
          <a:off x="19992975" y="140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a:extLst>
            <a:ext uri="{FF2B5EF4-FFF2-40B4-BE49-F238E27FC236}">
              <a16:creationId xmlns:a16="http://schemas.microsoft.com/office/drawing/2014/main" id="{033EA6CE-0CDF-45E2-91F0-8F7374207491}"/>
            </a:ext>
          </a:extLst>
        </xdr:cNvPr>
        <xdr:cNvCxnSpPr/>
      </xdr:nvCxnSpPr>
      <xdr:spPr>
        <a:xfrm>
          <a:off x="19878675" y="14031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a:extLst>
            <a:ext uri="{FF2B5EF4-FFF2-40B4-BE49-F238E27FC236}">
              <a16:creationId xmlns:a16="http://schemas.microsoft.com/office/drawing/2014/main" id="{75644EB9-7DF1-498E-95BF-AEC5D9BF9565}"/>
            </a:ext>
          </a:extLst>
        </xdr:cNvPr>
        <xdr:cNvSpPr txBox="1"/>
      </xdr:nvSpPr>
      <xdr:spPr>
        <a:xfrm>
          <a:off x="19992975" y="1233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a:extLst>
            <a:ext uri="{FF2B5EF4-FFF2-40B4-BE49-F238E27FC236}">
              <a16:creationId xmlns:a16="http://schemas.microsoft.com/office/drawing/2014/main" id="{62D9844C-F776-40EA-AD6E-4D06A87FF693}"/>
            </a:ext>
          </a:extLst>
        </xdr:cNvPr>
        <xdr:cNvCxnSpPr/>
      </xdr:nvCxnSpPr>
      <xdr:spPr>
        <a:xfrm>
          <a:off x="19878675" y="12555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2" name="【消防施設】&#10;一人当たり面積平均値テキスト">
          <a:extLst>
            <a:ext uri="{FF2B5EF4-FFF2-40B4-BE49-F238E27FC236}">
              <a16:creationId xmlns:a16="http://schemas.microsoft.com/office/drawing/2014/main" id="{2423C6B0-5765-45F9-857D-67F9DADA289E}"/>
            </a:ext>
          </a:extLst>
        </xdr:cNvPr>
        <xdr:cNvSpPr txBox="1"/>
      </xdr:nvSpPr>
      <xdr:spPr>
        <a:xfrm>
          <a:off x="19992975" y="1360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a:extLst>
            <a:ext uri="{FF2B5EF4-FFF2-40B4-BE49-F238E27FC236}">
              <a16:creationId xmlns:a16="http://schemas.microsoft.com/office/drawing/2014/main" id="{29652D3C-470E-4D8E-A144-AA79FD65B297}"/>
            </a:ext>
          </a:extLst>
        </xdr:cNvPr>
        <xdr:cNvSpPr/>
      </xdr:nvSpPr>
      <xdr:spPr>
        <a:xfrm>
          <a:off x="19897725" y="137420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a:extLst>
            <a:ext uri="{FF2B5EF4-FFF2-40B4-BE49-F238E27FC236}">
              <a16:creationId xmlns:a16="http://schemas.microsoft.com/office/drawing/2014/main" id="{D1C95CAE-BD00-4DA9-8160-8DD88D10E659}"/>
            </a:ext>
          </a:extLst>
        </xdr:cNvPr>
        <xdr:cNvSpPr/>
      </xdr:nvSpPr>
      <xdr:spPr>
        <a:xfrm>
          <a:off x="19154775" y="13742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a:extLst>
            <a:ext uri="{FF2B5EF4-FFF2-40B4-BE49-F238E27FC236}">
              <a16:creationId xmlns:a16="http://schemas.microsoft.com/office/drawing/2014/main" id="{E7B6F280-AA1B-4AD2-837A-7ACF03206518}"/>
            </a:ext>
          </a:extLst>
        </xdr:cNvPr>
        <xdr:cNvSpPr/>
      </xdr:nvSpPr>
      <xdr:spPr>
        <a:xfrm>
          <a:off x="18345150" y="13763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a:extLst>
            <a:ext uri="{FF2B5EF4-FFF2-40B4-BE49-F238E27FC236}">
              <a16:creationId xmlns:a16="http://schemas.microsoft.com/office/drawing/2014/main" id="{5DE369CE-B579-4930-8BA9-62D6831EC5CD}"/>
            </a:ext>
          </a:extLst>
        </xdr:cNvPr>
        <xdr:cNvSpPr/>
      </xdr:nvSpPr>
      <xdr:spPr>
        <a:xfrm>
          <a:off x="17554575" y="1377061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a:extLst>
            <a:ext uri="{FF2B5EF4-FFF2-40B4-BE49-F238E27FC236}">
              <a16:creationId xmlns:a16="http://schemas.microsoft.com/office/drawing/2014/main" id="{BF43E0DD-C5DB-40EE-8B00-8C20B9CCF1D8}"/>
            </a:ext>
          </a:extLst>
        </xdr:cNvPr>
        <xdr:cNvSpPr/>
      </xdr:nvSpPr>
      <xdr:spPr>
        <a:xfrm>
          <a:off x="16754475" y="137744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17F3697-F519-4F4B-8370-7DFFDE6128E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C864760-707D-447A-8ADF-0280B64BB9C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40C7D49-BC78-4600-B105-732ACF6B1F5C}"/>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47AA8617-8EF8-40F3-99C7-E5F0B18B7A9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71408791-17BC-4AF5-993C-4FC7FC34E4D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823" name="楕円 822">
          <a:extLst>
            <a:ext uri="{FF2B5EF4-FFF2-40B4-BE49-F238E27FC236}">
              <a16:creationId xmlns:a16="http://schemas.microsoft.com/office/drawing/2014/main" id="{BDF81510-30BA-4AC5-8D41-61A0E6DAED1B}"/>
            </a:ext>
          </a:extLst>
        </xdr:cNvPr>
        <xdr:cNvSpPr/>
      </xdr:nvSpPr>
      <xdr:spPr>
        <a:xfrm>
          <a:off x="19897725" y="138195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34307</xdr:rowOff>
    </xdr:from>
    <xdr:ext cx="469744" cy="259045"/>
    <xdr:sp macro="" textlink="">
      <xdr:nvSpPr>
        <xdr:cNvPr id="824" name="【消防施設】&#10;一人当たり面積該当値テキスト">
          <a:extLst>
            <a:ext uri="{FF2B5EF4-FFF2-40B4-BE49-F238E27FC236}">
              <a16:creationId xmlns:a16="http://schemas.microsoft.com/office/drawing/2014/main" id="{4FFCB058-5551-47DB-A226-FA2F9FDA5347}"/>
            </a:ext>
          </a:extLst>
        </xdr:cNvPr>
        <xdr:cNvSpPr txBox="1"/>
      </xdr:nvSpPr>
      <xdr:spPr>
        <a:xfrm>
          <a:off x="19992975"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825" name="楕円 824">
          <a:extLst>
            <a:ext uri="{FF2B5EF4-FFF2-40B4-BE49-F238E27FC236}">
              <a16:creationId xmlns:a16="http://schemas.microsoft.com/office/drawing/2014/main" id="{7622EE93-CD6F-4971-87DB-495EB7255081}"/>
            </a:ext>
          </a:extLst>
        </xdr:cNvPr>
        <xdr:cNvSpPr/>
      </xdr:nvSpPr>
      <xdr:spPr>
        <a:xfrm>
          <a:off x="19154775" y="138195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106680</xdr:rowOff>
    </xdr:from>
    <xdr:to>
      <xdr:col>116</xdr:col>
      <xdr:colOff>63500</xdr:colOff>
      <xdr:row>85</xdr:row>
      <xdr:rowOff>106680</xdr:rowOff>
    </xdr:to>
    <xdr:cxnSp macro="">
      <xdr:nvCxnSpPr>
        <xdr:cNvPr id="826" name="直線コネクタ 825">
          <a:extLst>
            <a:ext uri="{FF2B5EF4-FFF2-40B4-BE49-F238E27FC236}">
              <a16:creationId xmlns:a16="http://schemas.microsoft.com/office/drawing/2014/main" id="{95AF38F4-CFC8-454F-B151-B90AF15ED557}"/>
            </a:ext>
          </a:extLst>
        </xdr:cNvPr>
        <xdr:cNvCxnSpPr/>
      </xdr:nvCxnSpPr>
      <xdr:spPr>
        <a:xfrm>
          <a:off x="19202400" y="1386713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52070</xdr:rowOff>
    </xdr:from>
    <xdr:to>
      <xdr:col>107</xdr:col>
      <xdr:colOff>101600</xdr:colOff>
      <xdr:row>85</xdr:row>
      <xdr:rowOff>153670</xdr:rowOff>
    </xdr:to>
    <xdr:sp macro="" textlink="">
      <xdr:nvSpPr>
        <xdr:cNvPr id="827" name="楕円 826">
          <a:extLst>
            <a:ext uri="{FF2B5EF4-FFF2-40B4-BE49-F238E27FC236}">
              <a16:creationId xmlns:a16="http://schemas.microsoft.com/office/drawing/2014/main" id="{B7222495-5107-4314-B536-47D046E5C961}"/>
            </a:ext>
          </a:extLst>
        </xdr:cNvPr>
        <xdr:cNvSpPr/>
      </xdr:nvSpPr>
      <xdr:spPr>
        <a:xfrm>
          <a:off x="18345150" y="138125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85</xdr:row>
      <xdr:rowOff>106680</xdr:rowOff>
    </xdr:to>
    <xdr:cxnSp macro="">
      <xdr:nvCxnSpPr>
        <xdr:cNvPr id="828" name="直線コネクタ 827">
          <a:extLst>
            <a:ext uri="{FF2B5EF4-FFF2-40B4-BE49-F238E27FC236}">
              <a16:creationId xmlns:a16="http://schemas.microsoft.com/office/drawing/2014/main" id="{4DF672C3-9B12-4A9C-9C23-AB5ED72A7585}"/>
            </a:ext>
          </a:extLst>
        </xdr:cNvPr>
        <xdr:cNvCxnSpPr/>
      </xdr:nvCxnSpPr>
      <xdr:spPr>
        <a:xfrm>
          <a:off x="18392775" y="1386967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829" name="楕円 828">
          <a:extLst>
            <a:ext uri="{FF2B5EF4-FFF2-40B4-BE49-F238E27FC236}">
              <a16:creationId xmlns:a16="http://schemas.microsoft.com/office/drawing/2014/main" id="{AC3B0C48-12E6-4EF6-BAC3-9D6FBE3A2144}"/>
            </a:ext>
          </a:extLst>
        </xdr:cNvPr>
        <xdr:cNvSpPr/>
      </xdr:nvSpPr>
      <xdr:spPr>
        <a:xfrm>
          <a:off x="17554575" y="138233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102870</xdr:rowOff>
    </xdr:from>
    <xdr:to>
      <xdr:col>107</xdr:col>
      <xdr:colOff>50800</xdr:colOff>
      <xdr:row>85</xdr:row>
      <xdr:rowOff>110489</xdr:rowOff>
    </xdr:to>
    <xdr:cxnSp macro="">
      <xdr:nvCxnSpPr>
        <xdr:cNvPr id="830" name="直線コネクタ 829">
          <a:extLst>
            <a:ext uri="{FF2B5EF4-FFF2-40B4-BE49-F238E27FC236}">
              <a16:creationId xmlns:a16="http://schemas.microsoft.com/office/drawing/2014/main" id="{64527E38-CBC2-4120-9041-22323C7257A5}"/>
            </a:ext>
          </a:extLst>
        </xdr:cNvPr>
        <xdr:cNvCxnSpPr/>
      </xdr:nvCxnSpPr>
      <xdr:spPr>
        <a:xfrm flipV="1">
          <a:off x="17602200" y="13869670"/>
          <a:ext cx="790575"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59689</xdr:rowOff>
    </xdr:from>
    <xdr:to>
      <xdr:col>98</xdr:col>
      <xdr:colOff>38100</xdr:colOff>
      <xdr:row>85</xdr:row>
      <xdr:rowOff>161289</xdr:rowOff>
    </xdr:to>
    <xdr:sp macro="" textlink="">
      <xdr:nvSpPr>
        <xdr:cNvPr id="831" name="楕円 830">
          <a:extLst>
            <a:ext uri="{FF2B5EF4-FFF2-40B4-BE49-F238E27FC236}">
              <a16:creationId xmlns:a16="http://schemas.microsoft.com/office/drawing/2014/main" id="{37BB7279-2D12-41E1-BE9A-1BBAD9F9F5CC}"/>
            </a:ext>
          </a:extLst>
        </xdr:cNvPr>
        <xdr:cNvSpPr/>
      </xdr:nvSpPr>
      <xdr:spPr>
        <a:xfrm>
          <a:off x="16754475" y="138233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110489</xdr:rowOff>
    </xdr:from>
    <xdr:to>
      <xdr:col>102</xdr:col>
      <xdr:colOff>114300</xdr:colOff>
      <xdr:row>85</xdr:row>
      <xdr:rowOff>110489</xdr:rowOff>
    </xdr:to>
    <xdr:cxnSp macro="">
      <xdr:nvCxnSpPr>
        <xdr:cNvPr id="832" name="直線コネクタ 831">
          <a:extLst>
            <a:ext uri="{FF2B5EF4-FFF2-40B4-BE49-F238E27FC236}">
              <a16:creationId xmlns:a16="http://schemas.microsoft.com/office/drawing/2014/main" id="{3FB7578A-D2C6-481D-9DAE-5B56E86904FD}"/>
            </a:ext>
          </a:extLst>
        </xdr:cNvPr>
        <xdr:cNvCxnSpPr/>
      </xdr:nvCxnSpPr>
      <xdr:spPr>
        <a:xfrm>
          <a:off x="16802100" y="138709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3" name="n_1aveValue【消防施設】&#10;一人当たり面積">
          <a:extLst>
            <a:ext uri="{FF2B5EF4-FFF2-40B4-BE49-F238E27FC236}">
              <a16:creationId xmlns:a16="http://schemas.microsoft.com/office/drawing/2014/main" id="{F8B369B5-22EE-4523-AACC-BCD0786D89FD}"/>
            </a:ext>
          </a:extLst>
        </xdr:cNvPr>
        <xdr:cNvSpPr txBox="1"/>
      </xdr:nvSpPr>
      <xdr:spPr>
        <a:xfrm>
          <a:off x="18983402" y="135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834" name="n_2aveValue【消防施設】&#10;一人当たり面積">
          <a:extLst>
            <a:ext uri="{FF2B5EF4-FFF2-40B4-BE49-F238E27FC236}">
              <a16:creationId xmlns:a16="http://schemas.microsoft.com/office/drawing/2014/main" id="{EAA18864-8100-4692-8FBF-B45B670BC3F8}"/>
            </a:ext>
          </a:extLst>
        </xdr:cNvPr>
        <xdr:cNvSpPr txBox="1"/>
      </xdr:nvSpPr>
      <xdr:spPr>
        <a:xfrm>
          <a:off x="18183302"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35" name="n_3aveValue【消防施設】&#10;一人当たり面積">
          <a:extLst>
            <a:ext uri="{FF2B5EF4-FFF2-40B4-BE49-F238E27FC236}">
              <a16:creationId xmlns:a16="http://schemas.microsoft.com/office/drawing/2014/main" id="{69511F65-F26C-447A-8DF9-435087E4C1ED}"/>
            </a:ext>
          </a:extLst>
        </xdr:cNvPr>
        <xdr:cNvSpPr txBox="1"/>
      </xdr:nvSpPr>
      <xdr:spPr>
        <a:xfrm>
          <a:off x="17383202" y="1356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6" name="n_4aveValue【消防施設】&#10;一人当たり面積">
          <a:extLst>
            <a:ext uri="{FF2B5EF4-FFF2-40B4-BE49-F238E27FC236}">
              <a16:creationId xmlns:a16="http://schemas.microsoft.com/office/drawing/2014/main" id="{764B086B-2771-4AEC-BB5C-40F06A4B021E}"/>
            </a:ext>
          </a:extLst>
        </xdr:cNvPr>
        <xdr:cNvSpPr txBox="1"/>
      </xdr:nvSpPr>
      <xdr:spPr>
        <a:xfrm>
          <a:off x="16592627" y="1357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148607</xdr:rowOff>
    </xdr:from>
    <xdr:ext cx="469744" cy="259045"/>
    <xdr:sp macro="" textlink="">
      <xdr:nvSpPr>
        <xdr:cNvPr id="837" name="n_1mainValue【消防施設】&#10;一人当たり面積">
          <a:extLst>
            <a:ext uri="{FF2B5EF4-FFF2-40B4-BE49-F238E27FC236}">
              <a16:creationId xmlns:a16="http://schemas.microsoft.com/office/drawing/2014/main" id="{68A2962B-A180-4F90-99A7-507DBB354619}"/>
            </a:ext>
          </a:extLst>
        </xdr:cNvPr>
        <xdr:cNvSpPr txBox="1"/>
      </xdr:nvSpPr>
      <xdr:spPr>
        <a:xfrm>
          <a:off x="18983402"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838" name="n_2mainValue【消防施設】&#10;一人当たり面積">
          <a:extLst>
            <a:ext uri="{FF2B5EF4-FFF2-40B4-BE49-F238E27FC236}">
              <a16:creationId xmlns:a16="http://schemas.microsoft.com/office/drawing/2014/main" id="{40392341-1905-42F5-9519-E5C41802DF0B}"/>
            </a:ext>
          </a:extLst>
        </xdr:cNvPr>
        <xdr:cNvSpPr txBox="1"/>
      </xdr:nvSpPr>
      <xdr:spPr>
        <a:xfrm>
          <a:off x="18183302"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839" name="n_3mainValue【消防施設】&#10;一人当たり面積">
          <a:extLst>
            <a:ext uri="{FF2B5EF4-FFF2-40B4-BE49-F238E27FC236}">
              <a16:creationId xmlns:a16="http://schemas.microsoft.com/office/drawing/2014/main" id="{0B721954-988D-4745-9507-88E44B92078F}"/>
            </a:ext>
          </a:extLst>
        </xdr:cNvPr>
        <xdr:cNvSpPr txBox="1"/>
      </xdr:nvSpPr>
      <xdr:spPr>
        <a:xfrm>
          <a:off x="17383202" y="139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152416</xdr:rowOff>
    </xdr:from>
    <xdr:ext cx="469744" cy="259045"/>
    <xdr:sp macro="" textlink="">
      <xdr:nvSpPr>
        <xdr:cNvPr id="840" name="n_4mainValue【消防施設】&#10;一人当たり面積">
          <a:extLst>
            <a:ext uri="{FF2B5EF4-FFF2-40B4-BE49-F238E27FC236}">
              <a16:creationId xmlns:a16="http://schemas.microsoft.com/office/drawing/2014/main" id="{952A1F43-42C4-4B17-A8D8-FD654B1E5C66}"/>
            </a:ext>
          </a:extLst>
        </xdr:cNvPr>
        <xdr:cNvSpPr txBox="1"/>
      </xdr:nvSpPr>
      <xdr:spPr>
        <a:xfrm>
          <a:off x="16592627" y="139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86E4C61-948C-4406-9A59-F3A0DB7F6FA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C13FB95C-7883-4519-A987-DB41399DB1FE}"/>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8C76B490-2BAA-4E22-AFA4-9A7B6E856543}"/>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DD1EDD9A-9C10-4703-A6C4-9DEA46C5AD41}"/>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4CEBFD85-CE14-4D67-8B62-60778617ECB2}"/>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15C672D1-FE06-47C1-BA7D-E010CFA0A55E}"/>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8A1A76D6-E4FC-47A5-966F-6D766714AFA5}"/>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909BE0B8-1DE0-4F23-9813-11103DDA425A}"/>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3FA34B5E-F18A-45A6-9E6C-FC494E0EF358}"/>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4C5EEDF1-22F5-4D47-AB7F-CF472C5B3C5E}"/>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109E0426-F4AF-4D05-B8CC-19F50808B55B}"/>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6FC392DB-9306-41CF-A014-E0742181FB30}"/>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6F2DEC56-4BE5-4553-8564-F54D8E28AC4C}"/>
            </a:ext>
          </a:extLst>
        </xdr:cNvPr>
        <xdr:cNvSpPr txBox="1"/>
      </xdr:nvSpPr>
      <xdr:spPr>
        <a:xfrm>
          <a:off x="107945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5B487FAF-F84D-4AD9-939E-DBA4D1A01C20}"/>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7812A062-14B1-4EAA-B3F7-5AFD1DDA0549}"/>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E109BDCF-C0F7-4259-9A8D-E5C3E6FFD68D}"/>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3D628C9E-151B-4595-8204-EEABC80B96B4}"/>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B1484BA7-AAD5-4F3A-846A-B2F1AF9224EA}"/>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17FE57F0-FBF2-4653-8B16-93742C9F1B67}"/>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8FEC7DD5-FB40-4013-B2C1-2257750D9CF5}"/>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48CDCB7A-242D-4EFC-950B-9BABB1B5265A}"/>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3E2B8E2A-E155-4C1E-B0A6-DB62BC1D13E5}"/>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97A88F09-AFBE-4A14-B58F-F03BFBB37C20}"/>
            </a:ext>
          </a:extLst>
        </xdr:cNvPr>
        <xdr:cNvSpPr txBox="1"/>
      </xdr:nvSpPr>
      <xdr:spPr>
        <a:xfrm>
          <a:off x="109037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81FE44C0-405D-4A44-927A-84B444D511B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B16F8FBA-DD31-4287-BEE9-3A94CDDB602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3D6ED82E-7C82-4B2B-9762-15477F90C786}"/>
            </a:ext>
          </a:extLst>
        </xdr:cNvPr>
        <xdr:cNvCxnSpPr/>
      </xdr:nvCxnSpPr>
      <xdr:spPr>
        <a:xfrm flipV="1">
          <a:off x="14696439" y="16319409"/>
          <a:ext cx="0" cy="1365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E53D6CA1-DDF8-4BF3-ADF5-BC3C928E8451}"/>
            </a:ext>
          </a:extLst>
        </xdr:cNvPr>
        <xdr:cNvSpPr txBox="1"/>
      </xdr:nvSpPr>
      <xdr:spPr>
        <a:xfrm>
          <a:off x="147351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739A564E-1ABB-4FBD-A938-6AA006307607}"/>
            </a:ext>
          </a:extLst>
        </xdr:cNvPr>
        <xdr:cNvCxnSpPr/>
      </xdr:nvCxnSpPr>
      <xdr:spPr>
        <a:xfrm>
          <a:off x="14611350"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a:extLst>
            <a:ext uri="{FF2B5EF4-FFF2-40B4-BE49-F238E27FC236}">
              <a16:creationId xmlns:a16="http://schemas.microsoft.com/office/drawing/2014/main" id="{4C667565-0FF1-4760-B7AC-C5A62CC2C642}"/>
            </a:ext>
          </a:extLst>
        </xdr:cNvPr>
        <xdr:cNvSpPr txBox="1"/>
      </xdr:nvSpPr>
      <xdr:spPr>
        <a:xfrm>
          <a:off x="14735175" y="1610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a:extLst>
            <a:ext uri="{FF2B5EF4-FFF2-40B4-BE49-F238E27FC236}">
              <a16:creationId xmlns:a16="http://schemas.microsoft.com/office/drawing/2014/main" id="{5E2ABD97-0AC6-4BED-BE88-6C22F4DAF7A1}"/>
            </a:ext>
          </a:extLst>
        </xdr:cNvPr>
        <xdr:cNvCxnSpPr/>
      </xdr:nvCxnSpPr>
      <xdr:spPr>
        <a:xfrm>
          <a:off x="14611350" y="163194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871" name="【庁舎】&#10;有形固定資産減価償却率平均値テキスト">
          <a:extLst>
            <a:ext uri="{FF2B5EF4-FFF2-40B4-BE49-F238E27FC236}">
              <a16:creationId xmlns:a16="http://schemas.microsoft.com/office/drawing/2014/main" id="{78B861AE-99EE-46A0-8941-03E78C5D580D}"/>
            </a:ext>
          </a:extLst>
        </xdr:cNvPr>
        <xdr:cNvSpPr txBox="1"/>
      </xdr:nvSpPr>
      <xdr:spPr>
        <a:xfrm>
          <a:off x="14735175" y="16909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a:extLst>
            <a:ext uri="{FF2B5EF4-FFF2-40B4-BE49-F238E27FC236}">
              <a16:creationId xmlns:a16="http://schemas.microsoft.com/office/drawing/2014/main" id="{E3ED6EE5-8C02-4296-803D-135EAAC06BD7}"/>
            </a:ext>
          </a:extLst>
        </xdr:cNvPr>
        <xdr:cNvSpPr/>
      </xdr:nvSpPr>
      <xdr:spPr>
        <a:xfrm>
          <a:off x="14649450" y="169244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a:extLst>
            <a:ext uri="{FF2B5EF4-FFF2-40B4-BE49-F238E27FC236}">
              <a16:creationId xmlns:a16="http://schemas.microsoft.com/office/drawing/2014/main" id="{D3DC2140-615C-404E-B02C-7227B25420AB}"/>
            </a:ext>
          </a:extLst>
        </xdr:cNvPr>
        <xdr:cNvSpPr/>
      </xdr:nvSpPr>
      <xdr:spPr>
        <a:xfrm>
          <a:off x="13887450" y="168901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a:extLst>
            <a:ext uri="{FF2B5EF4-FFF2-40B4-BE49-F238E27FC236}">
              <a16:creationId xmlns:a16="http://schemas.microsoft.com/office/drawing/2014/main" id="{88E465E4-4024-4309-A0AC-CFA4DE57F0B7}"/>
            </a:ext>
          </a:extLst>
        </xdr:cNvPr>
        <xdr:cNvSpPr/>
      </xdr:nvSpPr>
      <xdr:spPr>
        <a:xfrm>
          <a:off x="13096875" y="168656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a:extLst>
            <a:ext uri="{FF2B5EF4-FFF2-40B4-BE49-F238E27FC236}">
              <a16:creationId xmlns:a16="http://schemas.microsoft.com/office/drawing/2014/main" id="{000EA8F5-D66D-44C1-BD7E-01FDD39E79E7}"/>
            </a:ext>
          </a:extLst>
        </xdr:cNvPr>
        <xdr:cNvSpPr/>
      </xdr:nvSpPr>
      <xdr:spPr>
        <a:xfrm>
          <a:off x="12296775" y="168475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a:extLst>
            <a:ext uri="{FF2B5EF4-FFF2-40B4-BE49-F238E27FC236}">
              <a16:creationId xmlns:a16="http://schemas.microsoft.com/office/drawing/2014/main" id="{B6270F83-6D9F-444F-878D-6C944DFCF3C1}"/>
            </a:ext>
          </a:extLst>
        </xdr:cNvPr>
        <xdr:cNvSpPr/>
      </xdr:nvSpPr>
      <xdr:spPr>
        <a:xfrm>
          <a:off x="11487150" y="1681307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73559A11-F410-48A8-9DEB-3FE079CD8095}"/>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1A7F32FE-5CFD-4EDD-A491-A72182CFDEA3}"/>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62D7434-FF2A-4F7B-B2BD-4E6845A14BBD}"/>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B4DA3A8D-6247-4122-B6DE-9ED1FA882C6B}"/>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9F7BE21-EBC2-476A-B9C0-47EBE17B286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107043</xdr:rowOff>
    </xdr:from>
    <xdr:to>
      <xdr:col>85</xdr:col>
      <xdr:colOff>177800</xdr:colOff>
      <xdr:row>104</xdr:row>
      <xdr:rowOff>37193</xdr:rowOff>
    </xdr:to>
    <xdr:sp macro="" textlink="">
      <xdr:nvSpPr>
        <xdr:cNvPr id="882" name="楕円 881">
          <a:extLst>
            <a:ext uri="{FF2B5EF4-FFF2-40B4-BE49-F238E27FC236}">
              <a16:creationId xmlns:a16="http://schemas.microsoft.com/office/drawing/2014/main" id="{448496B8-7360-43D9-BC8C-5CE432BB24AA}"/>
            </a:ext>
          </a:extLst>
        </xdr:cNvPr>
        <xdr:cNvSpPr/>
      </xdr:nvSpPr>
      <xdr:spPr>
        <a:xfrm>
          <a:off x="14649450" y="167821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129920</xdr:rowOff>
    </xdr:from>
    <xdr:ext cx="405111" cy="259045"/>
    <xdr:sp macro="" textlink="">
      <xdr:nvSpPr>
        <xdr:cNvPr id="883" name="【庁舎】&#10;有形固定資産減価償却率該当値テキスト">
          <a:extLst>
            <a:ext uri="{FF2B5EF4-FFF2-40B4-BE49-F238E27FC236}">
              <a16:creationId xmlns:a16="http://schemas.microsoft.com/office/drawing/2014/main" id="{DCC2BF0E-6F6C-4BDD-87DA-F8EE7E2C1EC8}"/>
            </a:ext>
          </a:extLst>
        </xdr:cNvPr>
        <xdr:cNvSpPr txBox="1"/>
      </xdr:nvSpPr>
      <xdr:spPr>
        <a:xfrm>
          <a:off x="14735175" y="1664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102144</xdr:rowOff>
    </xdr:from>
    <xdr:to>
      <xdr:col>81</xdr:col>
      <xdr:colOff>101600</xdr:colOff>
      <xdr:row>104</xdr:row>
      <xdr:rowOff>32294</xdr:rowOff>
    </xdr:to>
    <xdr:sp macro="" textlink="">
      <xdr:nvSpPr>
        <xdr:cNvPr id="884" name="楕円 883">
          <a:extLst>
            <a:ext uri="{FF2B5EF4-FFF2-40B4-BE49-F238E27FC236}">
              <a16:creationId xmlns:a16="http://schemas.microsoft.com/office/drawing/2014/main" id="{50465CA5-F892-4C00-97CD-B5FDA1DB624A}"/>
            </a:ext>
          </a:extLst>
        </xdr:cNvPr>
        <xdr:cNvSpPr/>
      </xdr:nvSpPr>
      <xdr:spPr>
        <a:xfrm>
          <a:off x="13887450" y="1678359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152944</xdr:rowOff>
    </xdr:from>
    <xdr:to>
      <xdr:col>85</xdr:col>
      <xdr:colOff>127000</xdr:colOff>
      <xdr:row>103</xdr:row>
      <xdr:rowOff>157843</xdr:rowOff>
    </xdr:to>
    <xdr:cxnSp macro="">
      <xdr:nvCxnSpPr>
        <xdr:cNvPr id="885" name="直線コネクタ 884">
          <a:extLst>
            <a:ext uri="{FF2B5EF4-FFF2-40B4-BE49-F238E27FC236}">
              <a16:creationId xmlns:a16="http://schemas.microsoft.com/office/drawing/2014/main" id="{0B3196D8-3968-4DC0-BA69-07B82F79494E}"/>
            </a:ext>
          </a:extLst>
        </xdr:cNvPr>
        <xdr:cNvCxnSpPr/>
      </xdr:nvCxnSpPr>
      <xdr:spPr>
        <a:xfrm>
          <a:off x="13935075" y="16831219"/>
          <a:ext cx="7620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886" name="楕円 885">
          <a:extLst>
            <a:ext uri="{FF2B5EF4-FFF2-40B4-BE49-F238E27FC236}">
              <a16:creationId xmlns:a16="http://schemas.microsoft.com/office/drawing/2014/main" id="{C6AC005B-C94C-47DB-8D67-AD5CDC9FA2C7}"/>
            </a:ext>
          </a:extLst>
        </xdr:cNvPr>
        <xdr:cNvSpPr/>
      </xdr:nvSpPr>
      <xdr:spPr>
        <a:xfrm>
          <a:off x="13096875" y="167379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152944</xdr:rowOff>
    </xdr:to>
    <xdr:cxnSp macro="">
      <xdr:nvCxnSpPr>
        <xdr:cNvPr id="887" name="直線コネクタ 886">
          <a:extLst>
            <a:ext uri="{FF2B5EF4-FFF2-40B4-BE49-F238E27FC236}">
              <a16:creationId xmlns:a16="http://schemas.microsoft.com/office/drawing/2014/main" id="{4F18E43F-3204-49F8-A4E9-CE58F2EE997E}"/>
            </a:ext>
          </a:extLst>
        </xdr:cNvPr>
        <xdr:cNvCxnSpPr/>
      </xdr:nvCxnSpPr>
      <xdr:spPr>
        <a:xfrm>
          <a:off x="13144500" y="16785589"/>
          <a:ext cx="790575" cy="4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15602</xdr:rowOff>
    </xdr:from>
    <xdr:to>
      <xdr:col>72</xdr:col>
      <xdr:colOff>38100</xdr:colOff>
      <xdr:row>103</xdr:row>
      <xdr:rowOff>117202</xdr:rowOff>
    </xdr:to>
    <xdr:sp macro="" textlink="">
      <xdr:nvSpPr>
        <xdr:cNvPr id="888" name="楕円 887">
          <a:extLst>
            <a:ext uri="{FF2B5EF4-FFF2-40B4-BE49-F238E27FC236}">
              <a16:creationId xmlns:a16="http://schemas.microsoft.com/office/drawing/2014/main" id="{7CE8A2EF-B2E8-4D1F-9589-DF8C67EA7ED0}"/>
            </a:ext>
          </a:extLst>
        </xdr:cNvPr>
        <xdr:cNvSpPr/>
      </xdr:nvSpPr>
      <xdr:spPr>
        <a:xfrm>
          <a:off x="12296775" y="1669070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66402</xdr:rowOff>
    </xdr:from>
    <xdr:to>
      <xdr:col>76</xdr:col>
      <xdr:colOff>114300</xdr:colOff>
      <xdr:row>103</xdr:row>
      <xdr:rowOff>110489</xdr:rowOff>
    </xdr:to>
    <xdr:cxnSp macro="">
      <xdr:nvCxnSpPr>
        <xdr:cNvPr id="889" name="直線コネクタ 888">
          <a:extLst>
            <a:ext uri="{FF2B5EF4-FFF2-40B4-BE49-F238E27FC236}">
              <a16:creationId xmlns:a16="http://schemas.microsoft.com/office/drawing/2014/main" id="{1C18CB24-8249-48C7-807A-50C60C9CDE4B}"/>
            </a:ext>
          </a:extLst>
        </xdr:cNvPr>
        <xdr:cNvCxnSpPr/>
      </xdr:nvCxnSpPr>
      <xdr:spPr>
        <a:xfrm>
          <a:off x="12344400" y="16747852"/>
          <a:ext cx="8001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144599</xdr:rowOff>
    </xdr:from>
    <xdr:to>
      <xdr:col>67</xdr:col>
      <xdr:colOff>101600</xdr:colOff>
      <xdr:row>103</xdr:row>
      <xdr:rowOff>74749</xdr:rowOff>
    </xdr:to>
    <xdr:sp macro="" textlink="">
      <xdr:nvSpPr>
        <xdr:cNvPr id="890" name="楕円 889">
          <a:extLst>
            <a:ext uri="{FF2B5EF4-FFF2-40B4-BE49-F238E27FC236}">
              <a16:creationId xmlns:a16="http://schemas.microsoft.com/office/drawing/2014/main" id="{64C23C30-4988-41D8-ABD0-8E88B269F0A5}"/>
            </a:ext>
          </a:extLst>
        </xdr:cNvPr>
        <xdr:cNvSpPr/>
      </xdr:nvSpPr>
      <xdr:spPr>
        <a:xfrm>
          <a:off x="11487150" y="166577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23949</xdr:rowOff>
    </xdr:from>
    <xdr:to>
      <xdr:col>71</xdr:col>
      <xdr:colOff>177800</xdr:colOff>
      <xdr:row>103</xdr:row>
      <xdr:rowOff>66402</xdr:rowOff>
    </xdr:to>
    <xdr:cxnSp macro="">
      <xdr:nvCxnSpPr>
        <xdr:cNvPr id="891" name="直線コネクタ 890">
          <a:extLst>
            <a:ext uri="{FF2B5EF4-FFF2-40B4-BE49-F238E27FC236}">
              <a16:creationId xmlns:a16="http://schemas.microsoft.com/office/drawing/2014/main" id="{CEE84D63-D7E9-4E99-9617-3EA0ECB9EDD1}"/>
            </a:ext>
          </a:extLst>
        </xdr:cNvPr>
        <xdr:cNvCxnSpPr/>
      </xdr:nvCxnSpPr>
      <xdr:spPr>
        <a:xfrm>
          <a:off x="11534775" y="16705399"/>
          <a:ext cx="809625"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892" name="n_1aveValue【庁舎】&#10;有形固定資産減価償却率">
          <a:extLst>
            <a:ext uri="{FF2B5EF4-FFF2-40B4-BE49-F238E27FC236}">
              <a16:creationId xmlns:a16="http://schemas.microsoft.com/office/drawing/2014/main" id="{B5AAED07-855C-4E6E-8755-DA7059228B76}"/>
            </a:ext>
          </a:extLst>
        </xdr:cNvPr>
        <xdr:cNvSpPr txBox="1"/>
      </xdr:nvSpPr>
      <xdr:spPr>
        <a:xfrm>
          <a:off x="13745219" y="1698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893" name="n_2aveValue【庁舎】&#10;有形固定資産減価償却率">
          <a:extLst>
            <a:ext uri="{FF2B5EF4-FFF2-40B4-BE49-F238E27FC236}">
              <a16:creationId xmlns:a16="http://schemas.microsoft.com/office/drawing/2014/main" id="{E0A932B6-8E16-4007-82E2-148C26CB1229}"/>
            </a:ext>
          </a:extLst>
        </xdr:cNvPr>
        <xdr:cNvSpPr txBox="1"/>
      </xdr:nvSpPr>
      <xdr:spPr>
        <a:xfrm>
          <a:off x="12964169" y="16964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96900</xdr:rowOff>
    </xdr:from>
    <xdr:ext cx="405111" cy="259045"/>
    <xdr:sp macro="" textlink="">
      <xdr:nvSpPr>
        <xdr:cNvPr id="894" name="n_3aveValue【庁舎】&#10;有形固定資産減価償却率">
          <a:extLst>
            <a:ext uri="{FF2B5EF4-FFF2-40B4-BE49-F238E27FC236}">
              <a16:creationId xmlns:a16="http://schemas.microsoft.com/office/drawing/2014/main" id="{5DCE3C49-B624-4EC6-A29C-DCFD0F37AF0F}"/>
            </a:ext>
          </a:extLst>
        </xdr:cNvPr>
        <xdr:cNvSpPr txBox="1"/>
      </xdr:nvSpPr>
      <xdr:spPr>
        <a:xfrm>
          <a:off x="12164069" y="1693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56078</xdr:rowOff>
    </xdr:from>
    <xdr:ext cx="405111" cy="259045"/>
    <xdr:sp macro="" textlink="">
      <xdr:nvSpPr>
        <xdr:cNvPr id="895" name="n_4aveValue【庁舎】&#10;有形固定資産減価償却率">
          <a:extLst>
            <a:ext uri="{FF2B5EF4-FFF2-40B4-BE49-F238E27FC236}">
              <a16:creationId xmlns:a16="http://schemas.microsoft.com/office/drawing/2014/main" id="{DE60C5AE-3DE6-4BBC-9FF7-37EEA016CDC6}"/>
            </a:ext>
          </a:extLst>
        </xdr:cNvPr>
        <xdr:cNvSpPr txBox="1"/>
      </xdr:nvSpPr>
      <xdr:spPr>
        <a:xfrm>
          <a:off x="11354444" y="1689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48821</xdr:rowOff>
    </xdr:from>
    <xdr:ext cx="405111" cy="259045"/>
    <xdr:sp macro="" textlink="">
      <xdr:nvSpPr>
        <xdr:cNvPr id="896" name="n_1mainValue【庁舎】&#10;有形固定資産減価償却率">
          <a:extLst>
            <a:ext uri="{FF2B5EF4-FFF2-40B4-BE49-F238E27FC236}">
              <a16:creationId xmlns:a16="http://schemas.microsoft.com/office/drawing/2014/main" id="{BC4152AE-4062-4929-A1C7-F3CE5510220C}"/>
            </a:ext>
          </a:extLst>
        </xdr:cNvPr>
        <xdr:cNvSpPr txBox="1"/>
      </xdr:nvSpPr>
      <xdr:spPr>
        <a:xfrm>
          <a:off x="13745219" y="165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6366</xdr:rowOff>
    </xdr:from>
    <xdr:ext cx="405111" cy="259045"/>
    <xdr:sp macro="" textlink="">
      <xdr:nvSpPr>
        <xdr:cNvPr id="897" name="n_2mainValue【庁舎】&#10;有形固定資産減価償却率">
          <a:extLst>
            <a:ext uri="{FF2B5EF4-FFF2-40B4-BE49-F238E27FC236}">
              <a16:creationId xmlns:a16="http://schemas.microsoft.com/office/drawing/2014/main" id="{CD1EC097-EF4D-4032-A4DD-D0159BFDD9D7}"/>
            </a:ext>
          </a:extLst>
        </xdr:cNvPr>
        <xdr:cNvSpPr txBox="1"/>
      </xdr:nvSpPr>
      <xdr:spPr>
        <a:xfrm>
          <a:off x="12964169" y="1652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133729</xdr:rowOff>
    </xdr:from>
    <xdr:ext cx="405111" cy="259045"/>
    <xdr:sp macro="" textlink="">
      <xdr:nvSpPr>
        <xdr:cNvPr id="898" name="n_3mainValue【庁舎】&#10;有形固定資産減価償却率">
          <a:extLst>
            <a:ext uri="{FF2B5EF4-FFF2-40B4-BE49-F238E27FC236}">
              <a16:creationId xmlns:a16="http://schemas.microsoft.com/office/drawing/2014/main" id="{DFC09A9A-AE05-4741-852F-D966B7B43D15}"/>
            </a:ext>
          </a:extLst>
        </xdr:cNvPr>
        <xdr:cNvSpPr txBox="1"/>
      </xdr:nvSpPr>
      <xdr:spPr>
        <a:xfrm>
          <a:off x="12164069" y="1648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91276</xdr:rowOff>
    </xdr:from>
    <xdr:ext cx="405111" cy="259045"/>
    <xdr:sp macro="" textlink="">
      <xdr:nvSpPr>
        <xdr:cNvPr id="899" name="n_4mainValue【庁舎】&#10;有形固定資産減価償却率">
          <a:extLst>
            <a:ext uri="{FF2B5EF4-FFF2-40B4-BE49-F238E27FC236}">
              <a16:creationId xmlns:a16="http://schemas.microsoft.com/office/drawing/2014/main" id="{D71E458B-0639-40BE-960A-8942C49A0E69}"/>
            </a:ext>
          </a:extLst>
        </xdr:cNvPr>
        <xdr:cNvSpPr txBox="1"/>
      </xdr:nvSpPr>
      <xdr:spPr>
        <a:xfrm>
          <a:off x="11354444" y="1644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C168C0A-23FD-4D25-993C-7764B2229FF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15EAD451-4222-453B-BCA1-09853109A83C}"/>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9B9BE1C3-62BB-4AEC-B9C4-8FD564E0A5ED}"/>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430640CE-36F8-4BE2-B029-ECEC91048724}"/>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A0E8F226-2502-48FC-9C3E-F94B60774FFC}"/>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12FAC4AD-39A8-47F9-8658-69512CCFCEEE}"/>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F68AFDA3-1332-4CB6-8F54-52524FA844E6}"/>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E082ACE1-9E8E-4403-B6FE-9A52387A43EC}"/>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567FF2E1-B451-4DC5-9A9C-BC43513764E4}"/>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FE1F9E0F-3522-44F9-84B5-8EEB704A38B5}"/>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72785C2E-6058-4A74-B6A0-CF79CEEA9F29}"/>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6DC00939-B9EE-40AB-918E-70865FD17514}"/>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13E6EE7F-C278-4FE6-B8A9-96689FD36E6C}"/>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AE4D96EE-DAE0-43D2-84FE-16F9204BAE6D}"/>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1B2AF8F8-67AB-456C-B93F-B52CAC170824}"/>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98360CBE-5DD8-4B06-9BEB-80B38A659682}"/>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D546A4C9-4B9D-4035-B749-3CEA12F98C06}"/>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275EB6DC-005B-4007-8BB7-A1D71741019F}"/>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98814756-F557-4EF9-827E-300234E2E66C}"/>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A38D13C-5910-4BE6-8606-2C827D89BD92}"/>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DB8A1E26-374D-477F-922E-4AA9B90C35B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A161CE83-818E-41C4-A266-8D9FE91568CC}"/>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2A0D14FF-E07D-4F80-B8F0-CB0D39CC251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a:extLst>
            <a:ext uri="{FF2B5EF4-FFF2-40B4-BE49-F238E27FC236}">
              <a16:creationId xmlns:a16="http://schemas.microsoft.com/office/drawing/2014/main" id="{9E6E8C83-FA0E-445E-ACED-C9934F5837C8}"/>
            </a:ext>
          </a:extLst>
        </xdr:cNvPr>
        <xdr:cNvCxnSpPr/>
      </xdr:nvCxnSpPr>
      <xdr:spPr>
        <a:xfrm flipV="1">
          <a:off x="19954239" y="16257905"/>
          <a:ext cx="0" cy="137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a:extLst>
            <a:ext uri="{FF2B5EF4-FFF2-40B4-BE49-F238E27FC236}">
              <a16:creationId xmlns:a16="http://schemas.microsoft.com/office/drawing/2014/main" id="{4F9B4A13-17F4-4EDA-8805-88DCA3B3394D}"/>
            </a:ext>
          </a:extLst>
        </xdr:cNvPr>
        <xdr:cNvSpPr txBox="1"/>
      </xdr:nvSpPr>
      <xdr:spPr>
        <a:xfrm>
          <a:off x="19992975"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a:extLst>
            <a:ext uri="{FF2B5EF4-FFF2-40B4-BE49-F238E27FC236}">
              <a16:creationId xmlns:a16="http://schemas.microsoft.com/office/drawing/2014/main" id="{0070D54B-7CD7-4A50-A21C-84201517F780}"/>
            </a:ext>
          </a:extLst>
        </xdr:cNvPr>
        <xdr:cNvCxnSpPr/>
      </xdr:nvCxnSpPr>
      <xdr:spPr>
        <a:xfrm>
          <a:off x="19878675" y="176333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a:extLst>
            <a:ext uri="{FF2B5EF4-FFF2-40B4-BE49-F238E27FC236}">
              <a16:creationId xmlns:a16="http://schemas.microsoft.com/office/drawing/2014/main" id="{81457B66-AB59-46BB-9468-E528C5E86DCF}"/>
            </a:ext>
          </a:extLst>
        </xdr:cNvPr>
        <xdr:cNvSpPr txBox="1"/>
      </xdr:nvSpPr>
      <xdr:spPr>
        <a:xfrm>
          <a:off x="19992975" y="160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a:extLst>
            <a:ext uri="{FF2B5EF4-FFF2-40B4-BE49-F238E27FC236}">
              <a16:creationId xmlns:a16="http://schemas.microsoft.com/office/drawing/2014/main" id="{F9C77310-D224-475C-9711-0EFD8A733802}"/>
            </a:ext>
          </a:extLst>
        </xdr:cNvPr>
        <xdr:cNvCxnSpPr/>
      </xdr:nvCxnSpPr>
      <xdr:spPr>
        <a:xfrm>
          <a:off x="19878675" y="162579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8" name="【庁舎】&#10;一人当たり面積平均値テキスト">
          <a:extLst>
            <a:ext uri="{FF2B5EF4-FFF2-40B4-BE49-F238E27FC236}">
              <a16:creationId xmlns:a16="http://schemas.microsoft.com/office/drawing/2014/main" id="{F9DEFB5F-E79F-482F-881C-C7B82368588A}"/>
            </a:ext>
          </a:extLst>
        </xdr:cNvPr>
        <xdr:cNvSpPr txBox="1"/>
      </xdr:nvSpPr>
      <xdr:spPr>
        <a:xfrm>
          <a:off x="19992975" y="16851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a:extLst>
            <a:ext uri="{FF2B5EF4-FFF2-40B4-BE49-F238E27FC236}">
              <a16:creationId xmlns:a16="http://schemas.microsoft.com/office/drawing/2014/main" id="{30820FB9-1023-41BB-A6E1-13BD8602664F}"/>
            </a:ext>
          </a:extLst>
        </xdr:cNvPr>
        <xdr:cNvSpPr/>
      </xdr:nvSpPr>
      <xdr:spPr>
        <a:xfrm>
          <a:off x="19897725" y="169995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a:extLst>
            <a:ext uri="{FF2B5EF4-FFF2-40B4-BE49-F238E27FC236}">
              <a16:creationId xmlns:a16="http://schemas.microsoft.com/office/drawing/2014/main" id="{83F1520B-6929-42B5-9B1D-034C98E4CB34}"/>
            </a:ext>
          </a:extLst>
        </xdr:cNvPr>
        <xdr:cNvSpPr/>
      </xdr:nvSpPr>
      <xdr:spPr>
        <a:xfrm>
          <a:off x="19154775" y="169995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a:extLst>
            <a:ext uri="{FF2B5EF4-FFF2-40B4-BE49-F238E27FC236}">
              <a16:creationId xmlns:a16="http://schemas.microsoft.com/office/drawing/2014/main" id="{DEF7A780-FF22-499D-A588-A3B1D6AAF0CC}"/>
            </a:ext>
          </a:extLst>
        </xdr:cNvPr>
        <xdr:cNvSpPr/>
      </xdr:nvSpPr>
      <xdr:spPr>
        <a:xfrm>
          <a:off x="18345150" y="170091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a:extLst>
            <a:ext uri="{FF2B5EF4-FFF2-40B4-BE49-F238E27FC236}">
              <a16:creationId xmlns:a16="http://schemas.microsoft.com/office/drawing/2014/main" id="{657DCDF6-B111-4929-A183-B1A0DE304266}"/>
            </a:ext>
          </a:extLst>
        </xdr:cNvPr>
        <xdr:cNvSpPr/>
      </xdr:nvSpPr>
      <xdr:spPr>
        <a:xfrm>
          <a:off x="17554575" y="170237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a:extLst>
            <a:ext uri="{FF2B5EF4-FFF2-40B4-BE49-F238E27FC236}">
              <a16:creationId xmlns:a16="http://schemas.microsoft.com/office/drawing/2014/main" id="{84647BFF-A82A-445A-80E7-D6FA4801F9ED}"/>
            </a:ext>
          </a:extLst>
        </xdr:cNvPr>
        <xdr:cNvSpPr/>
      </xdr:nvSpPr>
      <xdr:spPr>
        <a:xfrm>
          <a:off x="16754475" y="170237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459B1D6F-1995-4F3C-B9F9-7FB2477013E2}"/>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DB3A30A-127E-4931-AFD7-25DAE79792F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F762604-8BC8-4AC6-B679-02FD490445DA}"/>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317BF13-5A43-4682-9EA8-0517B572E303}"/>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5174AFB-6425-4D17-AEFA-A7D094C20857}"/>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170180</xdr:rowOff>
    </xdr:from>
    <xdr:to>
      <xdr:col>116</xdr:col>
      <xdr:colOff>114300</xdr:colOff>
      <xdr:row>106</xdr:row>
      <xdr:rowOff>100330</xdr:rowOff>
    </xdr:to>
    <xdr:sp macro="" textlink="">
      <xdr:nvSpPr>
        <xdr:cNvPr id="939" name="楕円 938">
          <a:extLst>
            <a:ext uri="{FF2B5EF4-FFF2-40B4-BE49-F238E27FC236}">
              <a16:creationId xmlns:a16="http://schemas.microsoft.com/office/drawing/2014/main" id="{D5A5872C-7F8F-4A5E-8F83-E136C801551E}"/>
            </a:ext>
          </a:extLst>
        </xdr:cNvPr>
        <xdr:cNvSpPr/>
      </xdr:nvSpPr>
      <xdr:spPr>
        <a:xfrm>
          <a:off x="19897725" y="171627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148607</xdr:rowOff>
    </xdr:from>
    <xdr:ext cx="469744" cy="259045"/>
    <xdr:sp macro="" textlink="">
      <xdr:nvSpPr>
        <xdr:cNvPr id="940" name="【庁舎】&#10;一人当たり面積該当値テキスト">
          <a:extLst>
            <a:ext uri="{FF2B5EF4-FFF2-40B4-BE49-F238E27FC236}">
              <a16:creationId xmlns:a16="http://schemas.microsoft.com/office/drawing/2014/main" id="{B22ADC83-6FAD-4466-BD7D-03EF4CB4F68A}"/>
            </a:ext>
          </a:extLst>
        </xdr:cNvPr>
        <xdr:cNvSpPr txBox="1"/>
      </xdr:nvSpPr>
      <xdr:spPr>
        <a:xfrm>
          <a:off x="19992975" y="1714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29211</xdr:rowOff>
    </xdr:from>
    <xdr:to>
      <xdr:col>112</xdr:col>
      <xdr:colOff>38100</xdr:colOff>
      <xdr:row>106</xdr:row>
      <xdr:rowOff>130811</xdr:rowOff>
    </xdr:to>
    <xdr:sp macro="" textlink="">
      <xdr:nvSpPr>
        <xdr:cNvPr id="941" name="楕円 940">
          <a:extLst>
            <a:ext uri="{FF2B5EF4-FFF2-40B4-BE49-F238E27FC236}">
              <a16:creationId xmlns:a16="http://schemas.microsoft.com/office/drawing/2014/main" id="{8A44A60B-D557-4564-9316-AF80816CCA2B}"/>
            </a:ext>
          </a:extLst>
        </xdr:cNvPr>
        <xdr:cNvSpPr/>
      </xdr:nvSpPr>
      <xdr:spPr>
        <a:xfrm>
          <a:off x="19154775" y="171900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49530</xdr:rowOff>
    </xdr:from>
    <xdr:to>
      <xdr:col>116</xdr:col>
      <xdr:colOff>63500</xdr:colOff>
      <xdr:row>106</xdr:row>
      <xdr:rowOff>80011</xdr:rowOff>
    </xdr:to>
    <xdr:cxnSp macro="">
      <xdr:nvCxnSpPr>
        <xdr:cNvPr id="942" name="直線コネクタ 941">
          <a:extLst>
            <a:ext uri="{FF2B5EF4-FFF2-40B4-BE49-F238E27FC236}">
              <a16:creationId xmlns:a16="http://schemas.microsoft.com/office/drawing/2014/main" id="{F8A31830-B4B4-4D66-A984-70A19AB23805}"/>
            </a:ext>
          </a:extLst>
        </xdr:cNvPr>
        <xdr:cNvCxnSpPr/>
      </xdr:nvCxnSpPr>
      <xdr:spPr>
        <a:xfrm flipV="1">
          <a:off x="19202400" y="17210405"/>
          <a:ext cx="752475"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29211</xdr:rowOff>
    </xdr:from>
    <xdr:to>
      <xdr:col>107</xdr:col>
      <xdr:colOff>101600</xdr:colOff>
      <xdr:row>106</xdr:row>
      <xdr:rowOff>130811</xdr:rowOff>
    </xdr:to>
    <xdr:sp macro="" textlink="">
      <xdr:nvSpPr>
        <xdr:cNvPr id="943" name="楕円 942">
          <a:extLst>
            <a:ext uri="{FF2B5EF4-FFF2-40B4-BE49-F238E27FC236}">
              <a16:creationId xmlns:a16="http://schemas.microsoft.com/office/drawing/2014/main" id="{6CBBB34E-6200-4561-8D87-427C95E4DA88}"/>
            </a:ext>
          </a:extLst>
        </xdr:cNvPr>
        <xdr:cNvSpPr/>
      </xdr:nvSpPr>
      <xdr:spPr>
        <a:xfrm>
          <a:off x="18345150" y="171900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80011</xdr:rowOff>
    </xdr:from>
    <xdr:to>
      <xdr:col>111</xdr:col>
      <xdr:colOff>177800</xdr:colOff>
      <xdr:row>106</xdr:row>
      <xdr:rowOff>80011</xdr:rowOff>
    </xdr:to>
    <xdr:cxnSp macro="">
      <xdr:nvCxnSpPr>
        <xdr:cNvPr id="944" name="直線コネクタ 943">
          <a:extLst>
            <a:ext uri="{FF2B5EF4-FFF2-40B4-BE49-F238E27FC236}">
              <a16:creationId xmlns:a16="http://schemas.microsoft.com/office/drawing/2014/main" id="{CBA956EE-B973-4835-B0EB-B8617D01C1B6}"/>
            </a:ext>
          </a:extLst>
        </xdr:cNvPr>
        <xdr:cNvCxnSpPr/>
      </xdr:nvCxnSpPr>
      <xdr:spPr>
        <a:xfrm>
          <a:off x="18392775" y="1724723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29211</xdr:rowOff>
    </xdr:from>
    <xdr:to>
      <xdr:col>102</xdr:col>
      <xdr:colOff>165100</xdr:colOff>
      <xdr:row>106</xdr:row>
      <xdr:rowOff>130811</xdr:rowOff>
    </xdr:to>
    <xdr:sp macro="" textlink="">
      <xdr:nvSpPr>
        <xdr:cNvPr id="945" name="楕円 944">
          <a:extLst>
            <a:ext uri="{FF2B5EF4-FFF2-40B4-BE49-F238E27FC236}">
              <a16:creationId xmlns:a16="http://schemas.microsoft.com/office/drawing/2014/main" id="{01EE3143-2F35-4571-9298-6DD33052744E}"/>
            </a:ext>
          </a:extLst>
        </xdr:cNvPr>
        <xdr:cNvSpPr/>
      </xdr:nvSpPr>
      <xdr:spPr>
        <a:xfrm>
          <a:off x="17554575" y="171900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80011</xdr:rowOff>
    </xdr:from>
    <xdr:to>
      <xdr:col>107</xdr:col>
      <xdr:colOff>50800</xdr:colOff>
      <xdr:row>106</xdr:row>
      <xdr:rowOff>80011</xdr:rowOff>
    </xdr:to>
    <xdr:cxnSp macro="">
      <xdr:nvCxnSpPr>
        <xdr:cNvPr id="946" name="直線コネクタ 945">
          <a:extLst>
            <a:ext uri="{FF2B5EF4-FFF2-40B4-BE49-F238E27FC236}">
              <a16:creationId xmlns:a16="http://schemas.microsoft.com/office/drawing/2014/main" id="{13492F49-CB87-4080-80A6-C4F817967283}"/>
            </a:ext>
          </a:extLst>
        </xdr:cNvPr>
        <xdr:cNvCxnSpPr/>
      </xdr:nvCxnSpPr>
      <xdr:spPr>
        <a:xfrm>
          <a:off x="17602200" y="1724723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29211</xdr:rowOff>
    </xdr:from>
    <xdr:to>
      <xdr:col>98</xdr:col>
      <xdr:colOff>38100</xdr:colOff>
      <xdr:row>106</xdr:row>
      <xdr:rowOff>130811</xdr:rowOff>
    </xdr:to>
    <xdr:sp macro="" textlink="">
      <xdr:nvSpPr>
        <xdr:cNvPr id="947" name="楕円 946">
          <a:extLst>
            <a:ext uri="{FF2B5EF4-FFF2-40B4-BE49-F238E27FC236}">
              <a16:creationId xmlns:a16="http://schemas.microsoft.com/office/drawing/2014/main" id="{91B8D71F-5CB3-4CDF-9B71-FB60E5A04A10}"/>
            </a:ext>
          </a:extLst>
        </xdr:cNvPr>
        <xdr:cNvSpPr/>
      </xdr:nvSpPr>
      <xdr:spPr>
        <a:xfrm>
          <a:off x="16754475" y="171900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80011</xdr:rowOff>
    </xdr:from>
    <xdr:to>
      <xdr:col>102</xdr:col>
      <xdr:colOff>114300</xdr:colOff>
      <xdr:row>106</xdr:row>
      <xdr:rowOff>80011</xdr:rowOff>
    </xdr:to>
    <xdr:cxnSp macro="">
      <xdr:nvCxnSpPr>
        <xdr:cNvPr id="948" name="直線コネクタ 947">
          <a:extLst>
            <a:ext uri="{FF2B5EF4-FFF2-40B4-BE49-F238E27FC236}">
              <a16:creationId xmlns:a16="http://schemas.microsoft.com/office/drawing/2014/main" id="{9AA5FA69-16B9-4CBC-84A1-9A76E508DB41}"/>
            </a:ext>
          </a:extLst>
        </xdr:cNvPr>
        <xdr:cNvCxnSpPr/>
      </xdr:nvCxnSpPr>
      <xdr:spPr>
        <a:xfrm>
          <a:off x="16802100" y="1724723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49" name="n_1aveValue【庁舎】&#10;一人当たり面積">
          <a:extLst>
            <a:ext uri="{FF2B5EF4-FFF2-40B4-BE49-F238E27FC236}">
              <a16:creationId xmlns:a16="http://schemas.microsoft.com/office/drawing/2014/main" id="{CA75D86B-EF96-413A-A176-B73E4D7AF24C}"/>
            </a:ext>
          </a:extLst>
        </xdr:cNvPr>
        <xdr:cNvSpPr txBox="1"/>
      </xdr:nvSpPr>
      <xdr:spPr>
        <a:xfrm>
          <a:off x="18983402" y="1678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50" name="n_2aveValue【庁舎】&#10;一人当たり面積">
          <a:extLst>
            <a:ext uri="{FF2B5EF4-FFF2-40B4-BE49-F238E27FC236}">
              <a16:creationId xmlns:a16="http://schemas.microsoft.com/office/drawing/2014/main" id="{2C81AB28-627B-44E7-ADD5-8A628F1EC602}"/>
            </a:ext>
          </a:extLst>
        </xdr:cNvPr>
        <xdr:cNvSpPr txBox="1"/>
      </xdr:nvSpPr>
      <xdr:spPr>
        <a:xfrm>
          <a:off x="18183302" y="1680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1" name="n_3aveValue【庁舎】&#10;一人当たり面積">
          <a:extLst>
            <a:ext uri="{FF2B5EF4-FFF2-40B4-BE49-F238E27FC236}">
              <a16:creationId xmlns:a16="http://schemas.microsoft.com/office/drawing/2014/main" id="{C0211A70-A87C-48B6-968F-6742C4482B3F}"/>
            </a:ext>
          </a:extLst>
        </xdr:cNvPr>
        <xdr:cNvSpPr txBox="1"/>
      </xdr:nvSpPr>
      <xdr:spPr>
        <a:xfrm>
          <a:off x="17383202"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52" name="n_4aveValue【庁舎】&#10;一人当たり面積">
          <a:extLst>
            <a:ext uri="{FF2B5EF4-FFF2-40B4-BE49-F238E27FC236}">
              <a16:creationId xmlns:a16="http://schemas.microsoft.com/office/drawing/2014/main" id="{69686283-83CE-4A73-B5BF-483251761B75}"/>
            </a:ext>
          </a:extLst>
        </xdr:cNvPr>
        <xdr:cNvSpPr txBox="1"/>
      </xdr:nvSpPr>
      <xdr:spPr>
        <a:xfrm>
          <a:off x="16592627" y="168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121938</xdr:rowOff>
    </xdr:from>
    <xdr:ext cx="469744" cy="259045"/>
    <xdr:sp macro="" textlink="">
      <xdr:nvSpPr>
        <xdr:cNvPr id="953" name="n_1mainValue【庁舎】&#10;一人当たり面積">
          <a:extLst>
            <a:ext uri="{FF2B5EF4-FFF2-40B4-BE49-F238E27FC236}">
              <a16:creationId xmlns:a16="http://schemas.microsoft.com/office/drawing/2014/main" id="{D01D948D-F281-49EC-825F-FEB1C71DC255}"/>
            </a:ext>
          </a:extLst>
        </xdr:cNvPr>
        <xdr:cNvSpPr txBox="1"/>
      </xdr:nvSpPr>
      <xdr:spPr>
        <a:xfrm>
          <a:off x="18983402" y="1728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121938</xdr:rowOff>
    </xdr:from>
    <xdr:ext cx="469744" cy="259045"/>
    <xdr:sp macro="" textlink="">
      <xdr:nvSpPr>
        <xdr:cNvPr id="954" name="n_2mainValue【庁舎】&#10;一人当たり面積">
          <a:extLst>
            <a:ext uri="{FF2B5EF4-FFF2-40B4-BE49-F238E27FC236}">
              <a16:creationId xmlns:a16="http://schemas.microsoft.com/office/drawing/2014/main" id="{AEF00286-A2D4-408F-85B1-D76BCC81D3A0}"/>
            </a:ext>
          </a:extLst>
        </xdr:cNvPr>
        <xdr:cNvSpPr txBox="1"/>
      </xdr:nvSpPr>
      <xdr:spPr>
        <a:xfrm>
          <a:off x="18183302" y="1728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121938</xdr:rowOff>
    </xdr:from>
    <xdr:ext cx="469744" cy="259045"/>
    <xdr:sp macro="" textlink="">
      <xdr:nvSpPr>
        <xdr:cNvPr id="955" name="n_3mainValue【庁舎】&#10;一人当たり面積">
          <a:extLst>
            <a:ext uri="{FF2B5EF4-FFF2-40B4-BE49-F238E27FC236}">
              <a16:creationId xmlns:a16="http://schemas.microsoft.com/office/drawing/2014/main" id="{91C996DA-5B63-4060-934B-DE5E55B82086}"/>
            </a:ext>
          </a:extLst>
        </xdr:cNvPr>
        <xdr:cNvSpPr txBox="1"/>
      </xdr:nvSpPr>
      <xdr:spPr>
        <a:xfrm>
          <a:off x="17383202" y="1728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121938</xdr:rowOff>
    </xdr:from>
    <xdr:ext cx="469744" cy="259045"/>
    <xdr:sp macro="" textlink="">
      <xdr:nvSpPr>
        <xdr:cNvPr id="956" name="n_4mainValue【庁舎】&#10;一人当たり面積">
          <a:extLst>
            <a:ext uri="{FF2B5EF4-FFF2-40B4-BE49-F238E27FC236}">
              <a16:creationId xmlns:a16="http://schemas.microsoft.com/office/drawing/2014/main" id="{222B857E-0FEE-4908-B47E-EDC1EAF8A386}"/>
            </a:ext>
          </a:extLst>
        </xdr:cNvPr>
        <xdr:cNvSpPr txBox="1"/>
      </xdr:nvSpPr>
      <xdr:spPr>
        <a:xfrm>
          <a:off x="16592627" y="1728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F9AC0CB0-7BA9-4821-8B92-0F3A27D16DF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2ED79E98-8380-4F90-82E9-0EC52E627E2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F0456251-5267-4BDD-97A7-20F72C8757A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類似団体と比較して特に有形固定資産減価償却率が高くなっている施設は、図書館であり、特に低くなっている施設は、福祉施設、一般廃棄物処理施設となっている。</a:t>
          </a:r>
        </a:p>
        <a:p>
          <a:r>
            <a:rPr kumimoji="1" lang="ja-JP" altLang="en-US" sz="1300">
              <a:latin typeface="ＭＳ Ｐゴシック" panose="020B0600070205080204" pitchFamily="50" charset="-128"/>
              <a:ea typeface="ＭＳ Ｐゴシック" panose="020B0600070205080204" pitchFamily="50" charset="-128"/>
            </a:rPr>
            <a:t>　図書館については、ここ数年更新整備を行っていないため高い水準にあるが、現在、大井中央公民館と大井図書館の複合化事業を行っており、令和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年度から上福岡図書館の改修が行うため、今後、有形固定資産減価償却率は減少する見込みである。</a:t>
          </a:r>
        </a:p>
        <a:p>
          <a:r>
            <a:rPr kumimoji="1" lang="ja-JP" altLang="en-US" sz="1300">
              <a:latin typeface="ＭＳ Ｐゴシック" panose="020B0600070205080204" pitchFamily="50" charset="-128"/>
              <a:ea typeface="ＭＳ Ｐゴシック" panose="020B0600070205080204" pitchFamily="50" charset="-128"/>
            </a:rPr>
            <a:t>　福祉施設については、大井総合福祉センターが平成１４年供用開始のため低い水準となっている。</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も、環境センターが平成２８年度に供用開始したため低い水準となっている。また、令和２年度には一部事務組合のし尿処理施設を除却したため、前年対比で有形固定資産減価償却率は</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46412252</v>
      </c>
      <c r="BO4" s="436"/>
      <c r="BP4" s="436"/>
      <c r="BQ4" s="436"/>
      <c r="BR4" s="436"/>
      <c r="BS4" s="436"/>
      <c r="BT4" s="436"/>
      <c r="BU4" s="437"/>
      <c r="BV4" s="435">
        <v>50945404</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11.5</v>
      </c>
      <c r="CU4" s="576"/>
      <c r="CV4" s="576"/>
      <c r="CW4" s="576"/>
      <c r="CX4" s="576"/>
      <c r="CY4" s="576"/>
      <c r="CZ4" s="576"/>
      <c r="DA4" s="577"/>
      <c r="DB4" s="575">
        <v>9.1</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43426206</v>
      </c>
      <c r="BO5" s="407"/>
      <c r="BP5" s="407"/>
      <c r="BQ5" s="407"/>
      <c r="BR5" s="407"/>
      <c r="BS5" s="407"/>
      <c r="BT5" s="407"/>
      <c r="BU5" s="408"/>
      <c r="BV5" s="406">
        <v>48422395</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95.7</v>
      </c>
      <c r="CU5" s="404"/>
      <c r="CV5" s="404"/>
      <c r="CW5" s="404"/>
      <c r="CX5" s="404"/>
      <c r="CY5" s="404"/>
      <c r="CZ5" s="404"/>
      <c r="DA5" s="405"/>
      <c r="DB5" s="403">
        <v>89.8</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2986046</v>
      </c>
      <c r="BO6" s="407"/>
      <c r="BP6" s="407"/>
      <c r="BQ6" s="407"/>
      <c r="BR6" s="407"/>
      <c r="BS6" s="407"/>
      <c r="BT6" s="407"/>
      <c r="BU6" s="408"/>
      <c r="BV6" s="406">
        <v>2523009</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97.9</v>
      </c>
      <c r="CU6" s="550"/>
      <c r="CV6" s="550"/>
      <c r="CW6" s="550"/>
      <c r="CX6" s="550"/>
      <c r="CY6" s="550"/>
      <c r="CZ6" s="550"/>
      <c r="DA6" s="551"/>
      <c r="DB6" s="549">
        <v>97.7</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108</v>
      </c>
      <c r="AV7" s="465"/>
      <c r="AW7" s="465"/>
      <c r="AX7" s="465"/>
      <c r="AY7" s="420" t="s">
        <v>109</v>
      </c>
      <c r="AZ7" s="421"/>
      <c r="BA7" s="421"/>
      <c r="BB7" s="421"/>
      <c r="BC7" s="421"/>
      <c r="BD7" s="421"/>
      <c r="BE7" s="421"/>
      <c r="BF7" s="421"/>
      <c r="BG7" s="421"/>
      <c r="BH7" s="421"/>
      <c r="BI7" s="421"/>
      <c r="BJ7" s="421"/>
      <c r="BK7" s="421"/>
      <c r="BL7" s="421"/>
      <c r="BM7" s="422"/>
      <c r="BN7" s="406">
        <v>237756</v>
      </c>
      <c r="BO7" s="407"/>
      <c r="BP7" s="407"/>
      <c r="BQ7" s="407"/>
      <c r="BR7" s="407"/>
      <c r="BS7" s="407"/>
      <c r="BT7" s="407"/>
      <c r="BU7" s="408"/>
      <c r="BV7" s="406">
        <v>309196</v>
      </c>
      <c r="BW7" s="407"/>
      <c r="BX7" s="407"/>
      <c r="BY7" s="407"/>
      <c r="BZ7" s="407"/>
      <c r="CA7" s="407"/>
      <c r="CB7" s="407"/>
      <c r="CC7" s="408"/>
      <c r="CD7" s="446" t="s">
        <v>110</v>
      </c>
      <c r="CE7" s="366"/>
      <c r="CF7" s="366"/>
      <c r="CG7" s="366"/>
      <c r="CH7" s="366"/>
      <c r="CI7" s="366"/>
      <c r="CJ7" s="366"/>
      <c r="CK7" s="366"/>
      <c r="CL7" s="366"/>
      <c r="CM7" s="366"/>
      <c r="CN7" s="366"/>
      <c r="CO7" s="366"/>
      <c r="CP7" s="366"/>
      <c r="CQ7" s="366"/>
      <c r="CR7" s="366"/>
      <c r="CS7" s="447"/>
      <c r="CT7" s="406">
        <v>23815676</v>
      </c>
      <c r="CU7" s="407"/>
      <c r="CV7" s="407"/>
      <c r="CW7" s="407"/>
      <c r="CX7" s="407"/>
      <c r="CY7" s="407"/>
      <c r="CZ7" s="407"/>
      <c r="DA7" s="408"/>
      <c r="DB7" s="406">
        <v>24213854</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111</v>
      </c>
      <c r="AN8" s="363"/>
      <c r="AO8" s="363"/>
      <c r="AP8" s="363"/>
      <c r="AQ8" s="363"/>
      <c r="AR8" s="363"/>
      <c r="AS8" s="363"/>
      <c r="AT8" s="364"/>
      <c r="AU8" s="464" t="s">
        <v>112</v>
      </c>
      <c r="AV8" s="465"/>
      <c r="AW8" s="465"/>
      <c r="AX8" s="465"/>
      <c r="AY8" s="420" t="s">
        <v>113</v>
      </c>
      <c r="AZ8" s="421"/>
      <c r="BA8" s="421"/>
      <c r="BB8" s="421"/>
      <c r="BC8" s="421"/>
      <c r="BD8" s="421"/>
      <c r="BE8" s="421"/>
      <c r="BF8" s="421"/>
      <c r="BG8" s="421"/>
      <c r="BH8" s="421"/>
      <c r="BI8" s="421"/>
      <c r="BJ8" s="421"/>
      <c r="BK8" s="421"/>
      <c r="BL8" s="421"/>
      <c r="BM8" s="422"/>
      <c r="BN8" s="406">
        <v>2748290</v>
      </c>
      <c r="BO8" s="407"/>
      <c r="BP8" s="407"/>
      <c r="BQ8" s="407"/>
      <c r="BR8" s="407"/>
      <c r="BS8" s="407"/>
      <c r="BT8" s="407"/>
      <c r="BU8" s="408"/>
      <c r="BV8" s="406">
        <v>2213813</v>
      </c>
      <c r="BW8" s="407"/>
      <c r="BX8" s="407"/>
      <c r="BY8" s="407"/>
      <c r="BZ8" s="407"/>
      <c r="CA8" s="407"/>
      <c r="CB8" s="407"/>
      <c r="CC8" s="408"/>
      <c r="CD8" s="446" t="s">
        <v>114</v>
      </c>
      <c r="CE8" s="366"/>
      <c r="CF8" s="366"/>
      <c r="CG8" s="366"/>
      <c r="CH8" s="366"/>
      <c r="CI8" s="366"/>
      <c r="CJ8" s="366"/>
      <c r="CK8" s="366"/>
      <c r="CL8" s="366"/>
      <c r="CM8" s="366"/>
      <c r="CN8" s="366"/>
      <c r="CO8" s="366"/>
      <c r="CP8" s="366"/>
      <c r="CQ8" s="366"/>
      <c r="CR8" s="366"/>
      <c r="CS8" s="447"/>
      <c r="CT8" s="509">
        <v>0.77</v>
      </c>
      <c r="CU8" s="510"/>
      <c r="CV8" s="510"/>
      <c r="CW8" s="510"/>
      <c r="CX8" s="510"/>
      <c r="CY8" s="510"/>
      <c r="CZ8" s="510"/>
      <c r="DA8" s="511"/>
      <c r="DB8" s="509">
        <v>0.79</v>
      </c>
      <c r="DC8" s="510"/>
      <c r="DD8" s="510"/>
      <c r="DE8" s="510"/>
      <c r="DF8" s="510"/>
      <c r="DG8" s="510"/>
      <c r="DH8" s="510"/>
      <c r="DI8" s="511"/>
    </row>
    <row r="9" spans="1:119" ht="18.75" customHeight="1" thickBot="1" x14ac:dyDescent="0.25">
      <c r="A9" s="175"/>
      <c r="B9" s="538" t="s">
        <v>115</v>
      </c>
      <c r="C9" s="539"/>
      <c r="D9" s="539"/>
      <c r="E9" s="539"/>
      <c r="F9" s="539"/>
      <c r="G9" s="539"/>
      <c r="H9" s="539"/>
      <c r="I9" s="539"/>
      <c r="J9" s="539"/>
      <c r="K9" s="457"/>
      <c r="L9" s="540" t="s">
        <v>116</v>
      </c>
      <c r="M9" s="541"/>
      <c r="N9" s="541"/>
      <c r="O9" s="541"/>
      <c r="P9" s="541"/>
      <c r="Q9" s="542"/>
      <c r="R9" s="543">
        <v>113597</v>
      </c>
      <c r="S9" s="544"/>
      <c r="T9" s="544"/>
      <c r="U9" s="544"/>
      <c r="V9" s="545"/>
      <c r="W9" s="475" t="s">
        <v>117</v>
      </c>
      <c r="X9" s="476"/>
      <c r="Y9" s="476"/>
      <c r="Z9" s="476"/>
      <c r="AA9" s="476"/>
      <c r="AB9" s="476"/>
      <c r="AC9" s="476"/>
      <c r="AD9" s="476"/>
      <c r="AE9" s="476"/>
      <c r="AF9" s="476"/>
      <c r="AG9" s="476"/>
      <c r="AH9" s="476"/>
      <c r="AI9" s="476"/>
      <c r="AJ9" s="476"/>
      <c r="AK9" s="476"/>
      <c r="AL9" s="546"/>
      <c r="AM9" s="463" t="s">
        <v>118</v>
      </c>
      <c r="AN9" s="363"/>
      <c r="AO9" s="363"/>
      <c r="AP9" s="363"/>
      <c r="AQ9" s="363"/>
      <c r="AR9" s="363"/>
      <c r="AS9" s="363"/>
      <c r="AT9" s="364"/>
      <c r="AU9" s="464" t="s">
        <v>112</v>
      </c>
      <c r="AV9" s="465"/>
      <c r="AW9" s="465"/>
      <c r="AX9" s="465"/>
      <c r="AY9" s="420" t="s">
        <v>119</v>
      </c>
      <c r="AZ9" s="421"/>
      <c r="BA9" s="421"/>
      <c r="BB9" s="421"/>
      <c r="BC9" s="421"/>
      <c r="BD9" s="421"/>
      <c r="BE9" s="421"/>
      <c r="BF9" s="421"/>
      <c r="BG9" s="421"/>
      <c r="BH9" s="421"/>
      <c r="BI9" s="421"/>
      <c r="BJ9" s="421"/>
      <c r="BK9" s="421"/>
      <c r="BL9" s="421"/>
      <c r="BM9" s="422"/>
      <c r="BN9" s="406">
        <v>534477</v>
      </c>
      <c r="BO9" s="407"/>
      <c r="BP9" s="407"/>
      <c r="BQ9" s="407"/>
      <c r="BR9" s="407"/>
      <c r="BS9" s="407"/>
      <c r="BT9" s="407"/>
      <c r="BU9" s="408"/>
      <c r="BV9" s="406">
        <v>207318</v>
      </c>
      <c r="BW9" s="407"/>
      <c r="BX9" s="407"/>
      <c r="BY9" s="407"/>
      <c r="BZ9" s="407"/>
      <c r="CA9" s="407"/>
      <c r="CB9" s="407"/>
      <c r="CC9" s="408"/>
      <c r="CD9" s="446" t="s">
        <v>120</v>
      </c>
      <c r="CE9" s="366"/>
      <c r="CF9" s="366"/>
      <c r="CG9" s="366"/>
      <c r="CH9" s="366"/>
      <c r="CI9" s="366"/>
      <c r="CJ9" s="366"/>
      <c r="CK9" s="366"/>
      <c r="CL9" s="366"/>
      <c r="CM9" s="366"/>
      <c r="CN9" s="366"/>
      <c r="CO9" s="366"/>
      <c r="CP9" s="366"/>
      <c r="CQ9" s="366"/>
      <c r="CR9" s="366"/>
      <c r="CS9" s="447"/>
      <c r="CT9" s="403">
        <v>14.5</v>
      </c>
      <c r="CU9" s="404"/>
      <c r="CV9" s="404"/>
      <c r="CW9" s="404"/>
      <c r="CX9" s="404"/>
      <c r="CY9" s="404"/>
      <c r="CZ9" s="404"/>
      <c r="DA9" s="405"/>
      <c r="DB9" s="403">
        <v>13.5</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121</v>
      </c>
      <c r="M10" s="363"/>
      <c r="N10" s="363"/>
      <c r="O10" s="363"/>
      <c r="P10" s="363"/>
      <c r="Q10" s="364"/>
      <c r="R10" s="359">
        <v>110970</v>
      </c>
      <c r="S10" s="360"/>
      <c r="T10" s="360"/>
      <c r="U10" s="360"/>
      <c r="V10" s="419"/>
      <c r="W10" s="547"/>
      <c r="X10" s="357"/>
      <c r="Y10" s="357"/>
      <c r="Z10" s="357"/>
      <c r="AA10" s="357"/>
      <c r="AB10" s="357"/>
      <c r="AC10" s="357"/>
      <c r="AD10" s="357"/>
      <c r="AE10" s="357"/>
      <c r="AF10" s="357"/>
      <c r="AG10" s="357"/>
      <c r="AH10" s="357"/>
      <c r="AI10" s="357"/>
      <c r="AJ10" s="357"/>
      <c r="AK10" s="357"/>
      <c r="AL10" s="548"/>
      <c r="AM10" s="463" t="s">
        <v>122</v>
      </c>
      <c r="AN10" s="363"/>
      <c r="AO10" s="363"/>
      <c r="AP10" s="363"/>
      <c r="AQ10" s="363"/>
      <c r="AR10" s="363"/>
      <c r="AS10" s="363"/>
      <c r="AT10" s="364"/>
      <c r="AU10" s="464" t="s">
        <v>112</v>
      </c>
      <c r="AV10" s="465"/>
      <c r="AW10" s="465"/>
      <c r="AX10" s="465"/>
      <c r="AY10" s="420" t="s">
        <v>123</v>
      </c>
      <c r="AZ10" s="421"/>
      <c r="BA10" s="421"/>
      <c r="BB10" s="421"/>
      <c r="BC10" s="421"/>
      <c r="BD10" s="421"/>
      <c r="BE10" s="421"/>
      <c r="BF10" s="421"/>
      <c r="BG10" s="421"/>
      <c r="BH10" s="421"/>
      <c r="BI10" s="421"/>
      <c r="BJ10" s="421"/>
      <c r="BK10" s="421"/>
      <c r="BL10" s="421"/>
      <c r="BM10" s="422"/>
      <c r="BN10" s="406">
        <v>2618</v>
      </c>
      <c r="BO10" s="407"/>
      <c r="BP10" s="407"/>
      <c r="BQ10" s="407"/>
      <c r="BR10" s="407"/>
      <c r="BS10" s="407"/>
      <c r="BT10" s="407"/>
      <c r="BU10" s="408"/>
      <c r="BV10" s="406">
        <v>2543</v>
      </c>
      <c r="BW10" s="407"/>
      <c r="BX10" s="407"/>
      <c r="BY10" s="407"/>
      <c r="BZ10" s="407"/>
      <c r="CA10" s="407"/>
      <c r="CB10" s="407"/>
      <c r="CC10" s="408"/>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125</v>
      </c>
      <c r="M11" s="368"/>
      <c r="N11" s="368"/>
      <c r="O11" s="368"/>
      <c r="P11" s="368"/>
      <c r="Q11" s="369"/>
      <c r="R11" s="535" t="s">
        <v>126</v>
      </c>
      <c r="S11" s="536"/>
      <c r="T11" s="536"/>
      <c r="U11" s="536"/>
      <c r="V11" s="537"/>
      <c r="W11" s="547"/>
      <c r="X11" s="357"/>
      <c r="Y11" s="357"/>
      <c r="Z11" s="357"/>
      <c r="AA11" s="357"/>
      <c r="AB11" s="357"/>
      <c r="AC11" s="357"/>
      <c r="AD11" s="357"/>
      <c r="AE11" s="357"/>
      <c r="AF11" s="357"/>
      <c r="AG11" s="357"/>
      <c r="AH11" s="357"/>
      <c r="AI11" s="357"/>
      <c r="AJ11" s="357"/>
      <c r="AK11" s="357"/>
      <c r="AL11" s="548"/>
      <c r="AM11" s="463" t="s">
        <v>127</v>
      </c>
      <c r="AN11" s="363"/>
      <c r="AO11" s="363"/>
      <c r="AP11" s="363"/>
      <c r="AQ11" s="363"/>
      <c r="AR11" s="363"/>
      <c r="AS11" s="363"/>
      <c r="AT11" s="364"/>
      <c r="AU11" s="464" t="s">
        <v>128</v>
      </c>
      <c r="AV11" s="465"/>
      <c r="AW11" s="465"/>
      <c r="AX11" s="465"/>
      <c r="AY11" s="420" t="s">
        <v>129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130</v>
      </c>
      <c r="CE11" s="366"/>
      <c r="CF11" s="366"/>
      <c r="CG11" s="366"/>
      <c r="CH11" s="366"/>
      <c r="CI11" s="366"/>
      <c r="CJ11" s="366"/>
      <c r="CK11" s="366"/>
      <c r="CL11" s="366"/>
      <c r="CM11" s="366"/>
      <c r="CN11" s="366"/>
      <c r="CO11" s="366"/>
      <c r="CP11" s="366"/>
      <c r="CQ11" s="366"/>
      <c r="CR11" s="366"/>
      <c r="CS11" s="447"/>
      <c r="CT11" s="509" t="s">
        <v>131</v>
      </c>
      <c r="CU11" s="510"/>
      <c r="CV11" s="510"/>
      <c r="CW11" s="510"/>
      <c r="CX11" s="510"/>
      <c r="CY11" s="510"/>
      <c r="CZ11" s="510"/>
      <c r="DA11" s="511"/>
      <c r="DB11" s="509" t="s">
        <v>132</v>
      </c>
      <c r="DC11" s="510"/>
      <c r="DD11" s="510"/>
      <c r="DE11" s="510"/>
      <c r="DF11" s="510"/>
      <c r="DG11" s="510"/>
      <c r="DH11" s="510"/>
      <c r="DI11" s="511"/>
    </row>
    <row r="12" spans="1:119" ht="18.75" customHeight="1" x14ac:dyDescent="0.2">
      <c r="A12" s="175"/>
      <c r="B12" s="512" t="s">
        <v>133</v>
      </c>
      <c r="C12" s="513"/>
      <c r="D12" s="513"/>
      <c r="E12" s="513"/>
      <c r="F12" s="513"/>
      <c r="G12" s="513"/>
      <c r="H12" s="513"/>
      <c r="I12" s="513"/>
      <c r="J12" s="513"/>
      <c r="K12" s="514"/>
      <c r="L12" s="521" t="s">
        <v>134</v>
      </c>
      <c r="M12" s="522"/>
      <c r="N12" s="522"/>
      <c r="O12" s="522"/>
      <c r="P12" s="522"/>
      <c r="Q12" s="523"/>
      <c r="R12" s="524">
        <v>114156</v>
      </c>
      <c r="S12" s="525"/>
      <c r="T12" s="525"/>
      <c r="U12" s="525"/>
      <c r="V12" s="526"/>
      <c r="W12" s="527" t="s">
        <v>1</v>
      </c>
      <c r="X12" s="465"/>
      <c r="Y12" s="465"/>
      <c r="Z12" s="465"/>
      <c r="AA12" s="465"/>
      <c r="AB12" s="528"/>
      <c r="AC12" s="529" t="s">
        <v>135</v>
      </c>
      <c r="AD12" s="530"/>
      <c r="AE12" s="530"/>
      <c r="AF12" s="530"/>
      <c r="AG12" s="531"/>
      <c r="AH12" s="529" t="s">
        <v>136</v>
      </c>
      <c r="AI12" s="530"/>
      <c r="AJ12" s="530"/>
      <c r="AK12" s="530"/>
      <c r="AL12" s="532"/>
      <c r="AM12" s="463" t="s">
        <v>137</v>
      </c>
      <c r="AN12" s="363"/>
      <c r="AO12" s="363"/>
      <c r="AP12" s="363"/>
      <c r="AQ12" s="363"/>
      <c r="AR12" s="363"/>
      <c r="AS12" s="363"/>
      <c r="AT12" s="364"/>
      <c r="AU12" s="464" t="s">
        <v>112</v>
      </c>
      <c r="AV12" s="465"/>
      <c r="AW12" s="465"/>
      <c r="AX12" s="465"/>
      <c r="AY12" s="420" t="s">
        <v>138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43791</v>
      </c>
      <c r="BW12" s="407"/>
      <c r="BX12" s="407"/>
      <c r="BY12" s="407"/>
      <c r="BZ12" s="407"/>
      <c r="CA12" s="407"/>
      <c r="CB12" s="407"/>
      <c r="CC12" s="408"/>
      <c r="CD12" s="446" t="s">
        <v>139</v>
      </c>
      <c r="CE12" s="366"/>
      <c r="CF12" s="366"/>
      <c r="CG12" s="366"/>
      <c r="CH12" s="366"/>
      <c r="CI12" s="366"/>
      <c r="CJ12" s="366"/>
      <c r="CK12" s="366"/>
      <c r="CL12" s="366"/>
      <c r="CM12" s="366"/>
      <c r="CN12" s="366"/>
      <c r="CO12" s="366"/>
      <c r="CP12" s="366"/>
      <c r="CQ12" s="366"/>
      <c r="CR12" s="366"/>
      <c r="CS12" s="447"/>
      <c r="CT12" s="509" t="s">
        <v>132</v>
      </c>
      <c r="CU12" s="510"/>
      <c r="CV12" s="510"/>
      <c r="CW12" s="510"/>
      <c r="CX12" s="510"/>
      <c r="CY12" s="510"/>
      <c r="CZ12" s="510"/>
      <c r="DA12" s="511"/>
      <c r="DB12" s="509" t="s">
        <v>132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140</v>
      </c>
      <c r="N13" s="491"/>
      <c r="O13" s="491"/>
      <c r="P13" s="491"/>
      <c r="Q13" s="492"/>
      <c r="R13" s="493">
        <v>111212</v>
      </c>
      <c r="S13" s="494"/>
      <c r="T13" s="494"/>
      <c r="U13" s="494"/>
      <c r="V13" s="495"/>
      <c r="W13" s="496" t="s">
        <v>141</v>
      </c>
      <c r="X13" s="392"/>
      <c r="Y13" s="392"/>
      <c r="Z13" s="392"/>
      <c r="AA13" s="392"/>
      <c r="AB13" s="393"/>
      <c r="AC13" s="359">
        <v>455</v>
      </c>
      <c r="AD13" s="360"/>
      <c r="AE13" s="360"/>
      <c r="AF13" s="360"/>
      <c r="AG13" s="361"/>
      <c r="AH13" s="359">
        <v>495</v>
      </c>
      <c r="AI13" s="360"/>
      <c r="AJ13" s="360"/>
      <c r="AK13" s="360"/>
      <c r="AL13" s="419"/>
      <c r="AM13" s="463" t="s">
        <v>142</v>
      </c>
      <c r="AN13" s="363"/>
      <c r="AO13" s="363"/>
      <c r="AP13" s="363"/>
      <c r="AQ13" s="363"/>
      <c r="AR13" s="363"/>
      <c r="AS13" s="363"/>
      <c r="AT13" s="364"/>
      <c r="AU13" s="464" t="s">
        <v>143</v>
      </c>
      <c r="AV13" s="465"/>
      <c r="AW13" s="465"/>
      <c r="AX13" s="465"/>
      <c r="AY13" s="420" t="s">
        <v>144</v>
      </c>
      <c r="AZ13" s="421"/>
      <c r="BA13" s="421"/>
      <c r="BB13" s="421"/>
      <c r="BC13" s="421"/>
      <c r="BD13" s="421"/>
      <c r="BE13" s="421"/>
      <c r="BF13" s="421"/>
      <c r="BG13" s="421"/>
      <c r="BH13" s="421"/>
      <c r="BI13" s="421"/>
      <c r="BJ13" s="421"/>
      <c r="BK13" s="421"/>
      <c r="BL13" s="421"/>
      <c r="BM13" s="422"/>
      <c r="BN13" s="406">
        <v>537095</v>
      </c>
      <c r="BO13" s="407"/>
      <c r="BP13" s="407"/>
      <c r="BQ13" s="407"/>
      <c r="BR13" s="407"/>
      <c r="BS13" s="407"/>
      <c r="BT13" s="407"/>
      <c r="BU13" s="408"/>
      <c r="BV13" s="406">
        <v>166070</v>
      </c>
      <c r="BW13" s="407"/>
      <c r="BX13" s="407"/>
      <c r="BY13" s="407"/>
      <c r="BZ13" s="407"/>
      <c r="CA13" s="407"/>
      <c r="CB13" s="407"/>
      <c r="CC13" s="408"/>
      <c r="CD13" s="446" t="s">
        <v>145</v>
      </c>
      <c r="CE13" s="366"/>
      <c r="CF13" s="366"/>
      <c r="CG13" s="366"/>
      <c r="CH13" s="366"/>
      <c r="CI13" s="366"/>
      <c r="CJ13" s="366"/>
      <c r="CK13" s="366"/>
      <c r="CL13" s="366"/>
      <c r="CM13" s="366"/>
      <c r="CN13" s="366"/>
      <c r="CO13" s="366"/>
      <c r="CP13" s="366"/>
      <c r="CQ13" s="366"/>
      <c r="CR13" s="366"/>
      <c r="CS13" s="447"/>
      <c r="CT13" s="403">
        <v>2.2000000000000002</v>
      </c>
      <c r="CU13" s="404"/>
      <c r="CV13" s="404"/>
      <c r="CW13" s="404"/>
      <c r="CX13" s="404"/>
      <c r="CY13" s="404"/>
      <c r="CZ13" s="404"/>
      <c r="DA13" s="405"/>
      <c r="DB13" s="403">
        <v>1.8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146</v>
      </c>
      <c r="M14" s="533"/>
      <c r="N14" s="533"/>
      <c r="O14" s="533"/>
      <c r="P14" s="533"/>
      <c r="Q14" s="534"/>
      <c r="R14" s="493">
        <v>114279</v>
      </c>
      <c r="S14" s="494"/>
      <c r="T14" s="494"/>
      <c r="U14" s="494"/>
      <c r="V14" s="495"/>
      <c r="W14" s="497"/>
      <c r="X14" s="395"/>
      <c r="Y14" s="395"/>
      <c r="Z14" s="395"/>
      <c r="AA14" s="395"/>
      <c r="AB14" s="396"/>
      <c r="AC14" s="486">
        <v>0.9</v>
      </c>
      <c r="AD14" s="487"/>
      <c r="AE14" s="487"/>
      <c r="AF14" s="487"/>
      <c r="AG14" s="488"/>
      <c r="AH14" s="486">
        <v>1.1000000000000001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147</v>
      </c>
      <c r="CE14" s="444"/>
      <c r="CF14" s="444"/>
      <c r="CG14" s="444"/>
      <c r="CH14" s="444"/>
      <c r="CI14" s="444"/>
      <c r="CJ14" s="444"/>
      <c r="CK14" s="444"/>
      <c r="CL14" s="444"/>
      <c r="CM14" s="444"/>
      <c r="CN14" s="444"/>
      <c r="CO14" s="444"/>
      <c r="CP14" s="444"/>
      <c r="CQ14" s="444"/>
      <c r="CR14" s="444"/>
      <c r="CS14" s="445"/>
      <c r="CT14" s="503" t="s">
        <v>132</v>
      </c>
      <c r="CU14" s="504"/>
      <c r="CV14" s="504"/>
      <c r="CW14" s="504"/>
      <c r="CX14" s="504"/>
      <c r="CY14" s="504"/>
      <c r="CZ14" s="504"/>
      <c r="DA14" s="505"/>
      <c r="DB14" s="503" t="s">
        <v>132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140</v>
      </c>
      <c r="N15" s="491"/>
      <c r="O15" s="491"/>
      <c r="P15" s="491"/>
      <c r="Q15" s="492"/>
      <c r="R15" s="493">
        <v>111306</v>
      </c>
      <c r="S15" s="494"/>
      <c r="T15" s="494"/>
      <c r="U15" s="494"/>
      <c r="V15" s="495"/>
      <c r="W15" s="496" t="s">
        <v>148</v>
      </c>
      <c r="X15" s="392"/>
      <c r="Y15" s="392"/>
      <c r="Z15" s="392"/>
      <c r="AA15" s="392"/>
      <c r="AB15" s="393"/>
      <c r="AC15" s="359">
        <v>10688</v>
      </c>
      <c r="AD15" s="360"/>
      <c r="AE15" s="360"/>
      <c r="AF15" s="360"/>
      <c r="AG15" s="361"/>
      <c r="AH15" s="359">
        <v>11203</v>
      </c>
      <c r="AI15" s="360"/>
      <c r="AJ15" s="360"/>
      <c r="AK15" s="360"/>
      <c r="AL15" s="419"/>
      <c r="AM15" s="463"/>
      <c r="AN15" s="363"/>
      <c r="AO15" s="363"/>
      <c r="AP15" s="363"/>
      <c r="AQ15" s="363"/>
      <c r="AR15" s="363"/>
      <c r="AS15" s="363"/>
      <c r="AT15" s="364"/>
      <c r="AU15" s="464"/>
      <c r="AV15" s="465"/>
      <c r="AW15" s="465"/>
      <c r="AX15" s="465"/>
      <c r="AY15" s="432" t="s">
        <v>149</v>
      </c>
      <c r="AZ15" s="433"/>
      <c r="BA15" s="433"/>
      <c r="BB15" s="433"/>
      <c r="BC15" s="433"/>
      <c r="BD15" s="433"/>
      <c r="BE15" s="433"/>
      <c r="BF15" s="433"/>
      <c r="BG15" s="433"/>
      <c r="BH15" s="433"/>
      <c r="BI15" s="433"/>
      <c r="BJ15" s="433"/>
      <c r="BK15" s="433"/>
      <c r="BL15" s="433"/>
      <c r="BM15" s="434"/>
      <c r="BN15" s="435">
        <v>14686229</v>
      </c>
      <c r="BO15" s="436"/>
      <c r="BP15" s="436"/>
      <c r="BQ15" s="436"/>
      <c r="BR15" s="436"/>
      <c r="BS15" s="436"/>
      <c r="BT15" s="436"/>
      <c r="BU15" s="437"/>
      <c r="BV15" s="435">
        <v>13879579</v>
      </c>
      <c r="BW15" s="436"/>
      <c r="BX15" s="436"/>
      <c r="BY15" s="436"/>
      <c r="BZ15" s="436"/>
      <c r="CA15" s="436"/>
      <c r="CB15" s="436"/>
      <c r="CC15" s="437"/>
      <c r="CD15" s="506" t="s">
        <v>150</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151</v>
      </c>
      <c r="M16" s="481"/>
      <c r="N16" s="481"/>
      <c r="O16" s="481"/>
      <c r="P16" s="481"/>
      <c r="Q16" s="482"/>
      <c r="R16" s="483" t="s">
        <v>152</v>
      </c>
      <c r="S16" s="484"/>
      <c r="T16" s="484"/>
      <c r="U16" s="484"/>
      <c r="V16" s="485"/>
      <c r="W16" s="497"/>
      <c r="X16" s="395"/>
      <c r="Y16" s="395"/>
      <c r="Z16" s="395"/>
      <c r="AA16" s="395"/>
      <c r="AB16" s="396"/>
      <c r="AC16" s="486">
        <v>21.9</v>
      </c>
      <c r="AD16" s="487"/>
      <c r="AE16" s="487"/>
      <c r="AF16" s="487"/>
      <c r="AG16" s="488"/>
      <c r="AH16" s="486">
        <v>24</v>
      </c>
      <c r="AI16" s="487"/>
      <c r="AJ16" s="487"/>
      <c r="AK16" s="487"/>
      <c r="AL16" s="489"/>
      <c r="AM16" s="463"/>
      <c r="AN16" s="363"/>
      <c r="AO16" s="363"/>
      <c r="AP16" s="363"/>
      <c r="AQ16" s="363"/>
      <c r="AR16" s="363"/>
      <c r="AS16" s="363"/>
      <c r="AT16" s="364"/>
      <c r="AU16" s="464"/>
      <c r="AV16" s="465"/>
      <c r="AW16" s="465"/>
      <c r="AX16" s="465"/>
      <c r="AY16" s="420" t="s">
        <v>153</v>
      </c>
      <c r="AZ16" s="421"/>
      <c r="BA16" s="421"/>
      <c r="BB16" s="421"/>
      <c r="BC16" s="421"/>
      <c r="BD16" s="421"/>
      <c r="BE16" s="421"/>
      <c r="BF16" s="421"/>
      <c r="BG16" s="421"/>
      <c r="BH16" s="421"/>
      <c r="BI16" s="421"/>
      <c r="BJ16" s="421"/>
      <c r="BK16" s="421"/>
      <c r="BL16" s="421"/>
      <c r="BM16" s="422"/>
      <c r="BN16" s="406">
        <v>19237986</v>
      </c>
      <c r="BO16" s="407"/>
      <c r="BP16" s="407"/>
      <c r="BQ16" s="407"/>
      <c r="BR16" s="407"/>
      <c r="BS16" s="407"/>
      <c r="BT16" s="407"/>
      <c r="BU16" s="408"/>
      <c r="BV16" s="406">
        <v>18385092</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154</v>
      </c>
      <c r="N17" s="500"/>
      <c r="O17" s="500"/>
      <c r="P17" s="500"/>
      <c r="Q17" s="501"/>
      <c r="R17" s="483" t="s">
        <v>152</v>
      </c>
      <c r="S17" s="484"/>
      <c r="T17" s="484"/>
      <c r="U17" s="484"/>
      <c r="V17" s="485"/>
      <c r="W17" s="496" t="s">
        <v>155</v>
      </c>
      <c r="X17" s="392"/>
      <c r="Y17" s="392"/>
      <c r="Z17" s="392"/>
      <c r="AA17" s="392"/>
      <c r="AB17" s="393"/>
      <c r="AC17" s="359">
        <v>37585</v>
      </c>
      <c r="AD17" s="360"/>
      <c r="AE17" s="360"/>
      <c r="AF17" s="360"/>
      <c r="AG17" s="361"/>
      <c r="AH17" s="359">
        <v>35024</v>
      </c>
      <c r="AI17" s="360"/>
      <c r="AJ17" s="360"/>
      <c r="AK17" s="360"/>
      <c r="AL17" s="419"/>
      <c r="AM17" s="463"/>
      <c r="AN17" s="363"/>
      <c r="AO17" s="363"/>
      <c r="AP17" s="363"/>
      <c r="AQ17" s="363"/>
      <c r="AR17" s="363"/>
      <c r="AS17" s="363"/>
      <c r="AT17" s="364"/>
      <c r="AU17" s="464"/>
      <c r="AV17" s="465"/>
      <c r="AW17" s="465"/>
      <c r="AX17" s="465"/>
      <c r="AY17" s="420" t="s">
        <v>156</v>
      </c>
      <c r="AZ17" s="421"/>
      <c r="BA17" s="421"/>
      <c r="BB17" s="421"/>
      <c r="BC17" s="421"/>
      <c r="BD17" s="421"/>
      <c r="BE17" s="421"/>
      <c r="BF17" s="421"/>
      <c r="BG17" s="421"/>
      <c r="BH17" s="421"/>
      <c r="BI17" s="421"/>
      <c r="BJ17" s="421"/>
      <c r="BK17" s="421"/>
      <c r="BL17" s="421"/>
      <c r="BM17" s="422"/>
      <c r="BN17" s="406">
        <v>18733130</v>
      </c>
      <c r="BO17" s="407"/>
      <c r="BP17" s="407"/>
      <c r="BQ17" s="407"/>
      <c r="BR17" s="407"/>
      <c r="BS17" s="407"/>
      <c r="BT17" s="407"/>
      <c r="BU17" s="408"/>
      <c r="BV17" s="406">
        <v>17670108</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157</v>
      </c>
      <c r="C18" s="457"/>
      <c r="D18" s="457"/>
      <c r="E18" s="458"/>
      <c r="F18" s="458"/>
      <c r="G18" s="458"/>
      <c r="H18" s="458"/>
      <c r="I18" s="458"/>
      <c r="J18" s="458"/>
      <c r="K18" s="458"/>
      <c r="L18" s="459">
        <v>14.64</v>
      </c>
      <c r="M18" s="459"/>
      <c r="N18" s="459"/>
      <c r="O18" s="459"/>
      <c r="P18" s="459"/>
      <c r="Q18" s="459"/>
      <c r="R18" s="460"/>
      <c r="S18" s="460"/>
      <c r="T18" s="460"/>
      <c r="U18" s="460"/>
      <c r="V18" s="461"/>
      <c r="W18" s="477"/>
      <c r="X18" s="478"/>
      <c r="Y18" s="478"/>
      <c r="Z18" s="478"/>
      <c r="AA18" s="478"/>
      <c r="AB18" s="502"/>
      <c r="AC18" s="376">
        <v>77.099999999999994</v>
      </c>
      <c r="AD18" s="377"/>
      <c r="AE18" s="377"/>
      <c r="AF18" s="377"/>
      <c r="AG18" s="462"/>
      <c r="AH18" s="376">
        <v>75</v>
      </c>
      <c r="AI18" s="377"/>
      <c r="AJ18" s="377"/>
      <c r="AK18" s="377"/>
      <c r="AL18" s="378"/>
      <c r="AM18" s="463"/>
      <c r="AN18" s="363"/>
      <c r="AO18" s="363"/>
      <c r="AP18" s="363"/>
      <c r="AQ18" s="363"/>
      <c r="AR18" s="363"/>
      <c r="AS18" s="363"/>
      <c r="AT18" s="364"/>
      <c r="AU18" s="464"/>
      <c r="AV18" s="465"/>
      <c r="AW18" s="465"/>
      <c r="AX18" s="465"/>
      <c r="AY18" s="420" t="s">
        <v>158</v>
      </c>
      <c r="AZ18" s="421"/>
      <c r="BA18" s="421"/>
      <c r="BB18" s="421"/>
      <c r="BC18" s="421"/>
      <c r="BD18" s="421"/>
      <c r="BE18" s="421"/>
      <c r="BF18" s="421"/>
      <c r="BG18" s="421"/>
      <c r="BH18" s="421"/>
      <c r="BI18" s="421"/>
      <c r="BJ18" s="421"/>
      <c r="BK18" s="421"/>
      <c r="BL18" s="421"/>
      <c r="BM18" s="422"/>
      <c r="BN18" s="406">
        <v>23481329</v>
      </c>
      <c r="BO18" s="407"/>
      <c r="BP18" s="407"/>
      <c r="BQ18" s="407"/>
      <c r="BR18" s="407"/>
      <c r="BS18" s="407"/>
      <c r="BT18" s="407"/>
      <c r="BU18" s="408"/>
      <c r="BV18" s="406">
        <v>22552185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159</v>
      </c>
      <c r="C19" s="457"/>
      <c r="D19" s="457"/>
      <c r="E19" s="458"/>
      <c r="F19" s="458"/>
      <c r="G19" s="458"/>
      <c r="H19" s="458"/>
      <c r="I19" s="458"/>
      <c r="J19" s="458"/>
      <c r="K19" s="458"/>
      <c r="L19" s="466">
        <v>7759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160</v>
      </c>
      <c r="AZ19" s="421"/>
      <c r="BA19" s="421"/>
      <c r="BB19" s="421"/>
      <c r="BC19" s="421"/>
      <c r="BD19" s="421"/>
      <c r="BE19" s="421"/>
      <c r="BF19" s="421"/>
      <c r="BG19" s="421"/>
      <c r="BH19" s="421"/>
      <c r="BI19" s="421"/>
      <c r="BJ19" s="421"/>
      <c r="BK19" s="421"/>
      <c r="BL19" s="421"/>
      <c r="BM19" s="422"/>
      <c r="BN19" s="406">
        <v>30806271</v>
      </c>
      <c r="BO19" s="407"/>
      <c r="BP19" s="407"/>
      <c r="BQ19" s="407"/>
      <c r="BR19" s="407"/>
      <c r="BS19" s="407"/>
      <c r="BT19" s="407"/>
      <c r="BU19" s="408"/>
      <c r="BV19" s="406">
        <v>30004574</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161</v>
      </c>
      <c r="C20" s="457"/>
      <c r="D20" s="457"/>
      <c r="E20" s="458"/>
      <c r="F20" s="458"/>
      <c r="G20" s="458"/>
      <c r="H20" s="458"/>
      <c r="I20" s="458"/>
      <c r="J20" s="458"/>
      <c r="K20" s="458"/>
      <c r="L20" s="466">
        <v>49395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163</v>
      </c>
      <c r="C22" s="383"/>
      <c r="D22" s="384"/>
      <c r="E22" s="391" t="s">
        <v>1</v>
      </c>
      <c r="F22" s="392"/>
      <c r="G22" s="392"/>
      <c r="H22" s="392"/>
      <c r="I22" s="392"/>
      <c r="J22" s="392"/>
      <c r="K22" s="393"/>
      <c r="L22" s="391" t="s">
        <v>164</v>
      </c>
      <c r="M22" s="392"/>
      <c r="N22" s="392"/>
      <c r="O22" s="392"/>
      <c r="P22" s="393"/>
      <c r="Q22" s="397" t="s">
        <v>165</v>
      </c>
      <c r="R22" s="398"/>
      <c r="S22" s="398"/>
      <c r="T22" s="398"/>
      <c r="U22" s="398"/>
      <c r="V22" s="399"/>
      <c r="W22" s="448" t="s">
        <v>166</v>
      </c>
      <c r="X22" s="383"/>
      <c r="Y22" s="384"/>
      <c r="Z22" s="391" t="s">
        <v>1</v>
      </c>
      <c r="AA22" s="392"/>
      <c r="AB22" s="392"/>
      <c r="AC22" s="392"/>
      <c r="AD22" s="392"/>
      <c r="AE22" s="392"/>
      <c r="AF22" s="392"/>
      <c r="AG22" s="393"/>
      <c r="AH22" s="409" t="s">
        <v>167</v>
      </c>
      <c r="AI22" s="392"/>
      <c r="AJ22" s="392"/>
      <c r="AK22" s="392"/>
      <c r="AL22" s="393"/>
      <c r="AM22" s="409" t="s">
        <v>168</v>
      </c>
      <c r="AN22" s="410"/>
      <c r="AO22" s="410"/>
      <c r="AP22" s="410"/>
      <c r="AQ22" s="410"/>
      <c r="AR22" s="411"/>
      <c r="AS22" s="397" t="s">
        <v>165</v>
      </c>
      <c r="AT22" s="398"/>
      <c r="AU22" s="398"/>
      <c r="AV22" s="398"/>
      <c r="AW22" s="398"/>
      <c r="AX22" s="415"/>
      <c r="AY22" s="432" t="s">
        <v>169</v>
      </c>
      <c r="AZ22" s="433"/>
      <c r="BA22" s="433"/>
      <c r="BB22" s="433"/>
      <c r="BC22" s="433"/>
      <c r="BD22" s="433"/>
      <c r="BE22" s="433"/>
      <c r="BF22" s="433"/>
      <c r="BG22" s="433"/>
      <c r="BH22" s="433"/>
      <c r="BI22" s="433"/>
      <c r="BJ22" s="433"/>
      <c r="BK22" s="433"/>
      <c r="BL22" s="433"/>
      <c r="BM22" s="434"/>
      <c r="BN22" s="435">
        <v>38980088</v>
      </c>
      <c r="BO22" s="436"/>
      <c r="BP22" s="436"/>
      <c r="BQ22" s="436"/>
      <c r="BR22" s="436"/>
      <c r="BS22" s="436"/>
      <c r="BT22" s="436"/>
      <c r="BU22" s="437"/>
      <c r="BV22" s="435">
        <v>41321411</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170</v>
      </c>
      <c r="AZ23" s="421"/>
      <c r="BA23" s="421"/>
      <c r="BB23" s="421"/>
      <c r="BC23" s="421"/>
      <c r="BD23" s="421"/>
      <c r="BE23" s="421"/>
      <c r="BF23" s="421"/>
      <c r="BG23" s="421"/>
      <c r="BH23" s="421"/>
      <c r="BI23" s="421"/>
      <c r="BJ23" s="421"/>
      <c r="BK23" s="421"/>
      <c r="BL23" s="421"/>
      <c r="BM23" s="422"/>
      <c r="BN23" s="406">
        <v>24296039</v>
      </c>
      <c r="BO23" s="407"/>
      <c r="BP23" s="407"/>
      <c r="BQ23" s="407"/>
      <c r="BR23" s="407"/>
      <c r="BS23" s="407"/>
      <c r="BT23" s="407"/>
      <c r="BU23" s="408"/>
      <c r="BV23" s="406">
        <v>26347830</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171</v>
      </c>
      <c r="F24" s="363"/>
      <c r="G24" s="363"/>
      <c r="H24" s="363"/>
      <c r="I24" s="363"/>
      <c r="J24" s="363"/>
      <c r="K24" s="364"/>
      <c r="L24" s="359">
        <v>1</v>
      </c>
      <c r="M24" s="360"/>
      <c r="N24" s="360"/>
      <c r="O24" s="360"/>
      <c r="P24" s="361"/>
      <c r="Q24" s="359">
        <v>8790</v>
      </c>
      <c r="R24" s="360"/>
      <c r="S24" s="360"/>
      <c r="T24" s="360"/>
      <c r="U24" s="360"/>
      <c r="V24" s="361"/>
      <c r="W24" s="449"/>
      <c r="X24" s="386"/>
      <c r="Y24" s="387"/>
      <c r="Z24" s="362" t="s">
        <v>172</v>
      </c>
      <c r="AA24" s="363"/>
      <c r="AB24" s="363"/>
      <c r="AC24" s="363"/>
      <c r="AD24" s="363"/>
      <c r="AE24" s="363"/>
      <c r="AF24" s="363"/>
      <c r="AG24" s="364"/>
      <c r="AH24" s="359">
        <v>588</v>
      </c>
      <c r="AI24" s="360"/>
      <c r="AJ24" s="360"/>
      <c r="AK24" s="360"/>
      <c r="AL24" s="361"/>
      <c r="AM24" s="359">
        <v>1814568</v>
      </c>
      <c r="AN24" s="360"/>
      <c r="AO24" s="360"/>
      <c r="AP24" s="360"/>
      <c r="AQ24" s="360"/>
      <c r="AR24" s="361"/>
      <c r="AS24" s="359">
        <v>3086</v>
      </c>
      <c r="AT24" s="360"/>
      <c r="AU24" s="360"/>
      <c r="AV24" s="360"/>
      <c r="AW24" s="360"/>
      <c r="AX24" s="419"/>
      <c r="AY24" s="379" t="s">
        <v>173</v>
      </c>
      <c r="AZ24" s="380"/>
      <c r="BA24" s="380"/>
      <c r="BB24" s="380"/>
      <c r="BC24" s="380"/>
      <c r="BD24" s="380"/>
      <c r="BE24" s="380"/>
      <c r="BF24" s="380"/>
      <c r="BG24" s="380"/>
      <c r="BH24" s="380"/>
      <c r="BI24" s="380"/>
      <c r="BJ24" s="380"/>
      <c r="BK24" s="380"/>
      <c r="BL24" s="380"/>
      <c r="BM24" s="381"/>
      <c r="BN24" s="406">
        <v>22234571</v>
      </c>
      <c r="BO24" s="407"/>
      <c r="BP24" s="407"/>
      <c r="BQ24" s="407"/>
      <c r="BR24" s="407"/>
      <c r="BS24" s="407"/>
      <c r="BT24" s="407"/>
      <c r="BU24" s="408"/>
      <c r="BV24" s="406">
        <v>23365121</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174</v>
      </c>
      <c r="F25" s="363"/>
      <c r="G25" s="363"/>
      <c r="H25" s="363"/>
      <c r="I25" s="363"/>
      <c r="J25" s="363"/>
      <c r="K25" s="364"/>
      <c r="L25" s="359">
        <v>1</v>
      </c>
      <c r="M25" s="360"/>
      <c r="N25" s="360"/>
      <c r="O25" s="360"/>
      <c r="P25" s="361"/>
      <c r="Q25" s="359">
        <v>7450</v>
      </c>
      <c r="R25" s="360"/>
      <c r="S25" s="360"/>
      <c r="T25" s="360"/>
      <c r="U25" s="360"/>
      <c r="V25" s="361"/>
      <c r="W25" s="449"/>
      <c r="X25" s="386"/>
      <c r="Y25" s="387"/>
      <c r="Z25" s="362" t="s">
        <v>175</v>
      </c>
      <c r="AA25" s="363"/>
      <c r="AB25" s="363"/>
      <c r="AC25" s="363"/>
      <c r="AD25" s="363"/>
      <c r="AE25" s="363"/>
      <c r="AF25" s="363"/>
      <c r="AG25" s="364"/>
      <c r="AH25" s="359" t="s">
        <v>132</v>
      </c>
      <c r="AI25" s="360"/>
      <c r="AJ25" s="360"/>
      <c r="AK25" s="360"/>
      <c r="AL25" s="361"/>
      <c r="AM25" s="359" t="s">
        <v>176</v>
      </c>
      <c r="AN25" s="360"/>
      <c r="AO25" s="360"/>
      <c r="AP25" s="360"/>
      <c r="AQ25" s="360"/>
      <c r="AR25" s="361"/>
      <c r="AS25" s="359" t="s">
        <v>177</v>
      </c>
      <c r="AT25" s="360"/>
      <c r="AU25" s="360"/>
      <c r="AV25" s="360"/>
      <c r="AW25" s="360"/>
      <c r="AX25" s="419"/>
      <c r="AY25" s="432" t="s">
        <v>178</v>
      </c>
      <c r="AZ25" s="433"/>
      <c r="BA25" s="433"/>
      <c r="BB25" s="433"/>
      <c r="BC25" s="433"/>
      <c r="BD25" s="433"/>
      <c r="BE25" s="433"/>
      <c r="BF25" s="433"/>
      <c r="BG25" s="433"/>
      <c r="BH25" s="433"/>
      <c r="BI25" s="433"/>
      <c r="BJ25" s="433"/>
      <c r="BK25" s="433"/>
      <c r="BL25" s="433"/>
      <c r="BM25" s="434"/>
      <c r="BN25" s="435">
        <v>24671126</v>
      </c>
      <c r="BO25" s="436"/>
      <c r="BP25" s="436"/>
      <c r="BQ25" s="436"/>
      <c r="BR25" s="436"/>
      <c r="BS25" s="436"/>
      <c r="BT25" s="436"/>
      <c r="BU25" s="437"/>
      <c r="BV25" s="435">
        <v>20797537</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179</v>
      </c>
      <c r="F26" s="363"/>
      <c r="G26" s="363"/>
      <c r="H26" s="363"/>
      <c r="I26" s="363"/>
      <c r="J26" s="363"/>
      <c r="K26" s="364"/>
      <c r="L26" s="359">
        <v>1</v>
      </c>
      <c r="M26" s="360"/>
      <c r="N26" s="360"/>
      <c r="O26" s="360"/>
      <c r="P26" s="361"/>
      <c r="Q26" s="359">
        <v>6890</v>
      </c>
      <c r="R26" s="360"/>
      <c r="S26" s="360"/>
      <c r="T26" s="360"/>
      <c r="U26" s="360"/>
      <c r="V26" s="361"/>
      <c r="W26" s="449"/>
      <c r="X26" s="386"/>
      <c r="Y26" s="387"/>
      <c r="Z26" s="362" t="s">
        <v>180</v>
      </c>
      <c r="AA26" s="417"/>
      <c r="AB26" s="417"/>
      <c r="AC26" s="417"/>
      <c r="AD26" s="417"/>
      <c r="AE26" s="417"/>
      <c r="AF26" s="417"/>
      <c r="AG26" s="418"/>
      <c r="AH26" s="359">
        <v>48</v>
      </c>
      <c r="AI26" s="360"/>
      <c r="AJ26" s="360"/>
      <c r="AK26" s="360"/>
      <c r="AL26" s="361"/>
      <c r="AM26" s="359">
        <v>164592</v>
      </c>
      <c r="AN26" s="360"/>
      <c r="AO26" s="360"/>
      <c r="AP26" s="360"/>
      <c r="AQ26" s="360"/>
      <c r="AR26" s="361"/>
      <c r="AS26" s="359">
        <v>3429</v>
      </c>
      <c r="AT26" s="360"/>
      <c r="AU26" s="360"/>
      <c r="AV26" s="360"/>
      <c r="AW26" s="360"/>
      <c r="AX26" s="419"/>
      <c r="AY26" s="446" t="s">
        <v>181</v>
      </c>
      <c r="AZ26" s="366"/>
      <c r="BA26" s="366"/>
      <c r="BB26" s="366"/>
      <c r="BC26" s="366"/>
      <c r="BD26" s="366"/>
      <c r="BE26" s="366"/>
      <c r="BF26" s="366"/>
      <c r="BG26" s="366"/>
      <c r="BH26" s="366"/>
      <c r="BI26" s="366"/>
      <c r="BJ26" s="366"/>
      <c r="BK26" s="366"/>
      <c r="BL26" s="366"/>
      <c r="BM26" s="447"/>
      <c r="BN26" s="406" t="s">
        <v>177</v>
      </c>
      <c r="BO26" s="407"/>
      <c r="BP26" s="407"/>
      <c r="BQ26" s="407"/>
      <c r="BR26" s="407"/>
      <c r="BS26" s="407"/>
      <c r="BT26" s="407"/>
      <c r="BU26" s="408"/>
      <c r="BV26" s="406" t="s">
        <v>177</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182</v>
      </c>
      <c r="F27" s="363"/>
      <c r="G27" s="363"/>
      <c r="H27" s="363"/>
      <c r="I27" s="363"/>
      <c r="J27" s="363"/>
      <c r="K27" s="364"/>
      <c r="L27" s="359">
        <v>1</v>
      </c>
      <c r="M27" s="360"/>
      <c r="N27" s="360"/>
      <c r="O27" s="360"/>
      <c r="P27" s="361"/>
      <c r="Q27" s="359">
        <v>4640</v>
      </c>
      <c r="R27" s="360"/>
      <c r="S27" s="360"/>
      <c r="T27" s="360"/>
      <c r="U27" s="360"/>
      <c r="V27" s="361"/>
      <c r="W27" s="449"/>
      <c r="X27" s="386"/>
      <c r="Y27" s="387"/>
      <c r="Z27" s="362" t="s">
        <v>183</v>
      </c>
      <c r="AA27" s="363"/>
      <c r="AB27" s="363"/>
      <c r="AC27" s="363"/>
      <c r="AD27" s="363"/>
      <c r="AE27" s="363"/>
      <c r="AF27" s="363"/>
      <c r="AG27" s="364"/>
      <c r="AH27" s="359">
        <v>8</v>
      </c>
      <c r="AI27" s="360"/>
      <c r="AJ27" s="360"/>
      <c r="AK27" s="360"/>
      <c r="AL27" s="361"/>
      <c r="AM27" s="359">
        <v>31288</v>
      </c>
      <c r="AN27" s="360"/>
      <c r="AO27" s="360"/>
      <c r="AP27" s="360"/>
      <c r="AQ27" s="360"/>
      <c r="AR27" s="361"/>
      <c r="AS27" s="359">
        <v>3911</v>
      </c>
      <c r="AT27" s="360"/>
      <c r="AU27" s="360"/>
      <c r="AV27" s="360"/>
      <c r="AW27" s="360"/>
      <c r="AX27" s="419"/>
      <c r="AY27" s="443" t="s">
        <v>184</v>
      </c>
      <c r="AZ27" s="444"/>
      <c r="BA27" s="444"/>
      <c r="BB27" s="444"/>
      <c r="BC27" s="444"/>
      <c r="BD27" s="444"/>
      <c r="BE27" s="444"/>
      <c r="BF27" s="444"/>
      <c r="BG27" s="444"/>
      <c r="BH27" s="444"/>
      <c r="BI27" s="444"/>
      <c r="BJ27" s="444"/>
      <c r="BK27" s="444"/>
      <c r="BL27" s="444"/>
      <c r="BM27" s="445"/>
      <c r="BN27" s="440" t="s">
        <v>177</v>
      </c>
      <c r="BO27" s="441"/>
      <c r="BP27" s="441"/>
      <c r="BQ27" s="441"/>
      <c r="BR27" s="441"/>
      <c r="BS27" s="441"/>
      <c r="BT27" s="441"/>
      <c r="BU27" s="442"/>
      <c r="BV27" s="440" t="s">
        <v>177</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185</v>
      </c>
      <c r="F28" s="363"/>
      <c r="G28" s="363"/>
      <c r="H28" s="363"/>
      <c r="I28" s="363"/>
      <c r="J28" s="363"/>
      <c r="K28" s="364"/>
      <c r="L28" s="359">
        <v>1</v>
      </c>
      <c r="M28" s="360"/>
      <c r="N28" s="360"/>
      <c r="O28" s="360"/>
      <c r="P28" s="361"/>
      <c r="Q28" s="359">
        <v>4100</v>
      </c>
      <c r="R28" s="360"/>
      <c r="S28" s="360"/>
      <c r="T28" s="360"/>
      <c r="U28" s="360"/>
      <c r="V28" s="361"/>
      <c r="W28" s="449"/>
      <c r="X28" s="386"/>
      <c r="Y28" s="387"/>
      <c r="Z28" s="362" t="s">
        <v>186</v>
      </c>
      <c r="AA28" s="363"/>
      <c r="AB28" s="363"/>
      <c r="AC28" s="363"/>
      <c r="AD28" s="363"/>
      <c r="AE28" s="363"/>
      <c r="AF28" s="363"/>
      <c r="AG28" s="364"/>
      <c r="AH28" s="359" t="s">
        <v>176</v>
      </c>
      <c r="AI28" s="360"/>
      <c r="AJ28" s="360"/>
      <c r="AK28" s="360"/>
      <c r="AL28" s="361"/>
      <c r="AM28" s="359" t="s">
        <v>177</v>
      </c>
      <c r="AN28" s="360"/>
      <c r="AO28" s="360"/>
      <c r="AP28" s="360"/>
      <c r="AQ28" s="360"/>
      <c r="AR28" s="361"/>
      <c r="AS28" s="359" t="s">
        <v>132</v>
      </c>
      <c r="AT28" s="360"/>
      <c r="AU28" s="360"/>
      <c r="AV28" s="360"/>
      <c r="AW28" s="360"/>
      <c r="AX28" s="419"/>
      <c r="AY28" s="423" t="s">
        <v>187</v>
      </c>
      <c r="AZ28" s="424"/>
      <c r="BA28" s="424"/>
      <c r="BB28" s="425"/>
      <c r="BC28" s="432" t="s">
        <v>50</v>
      </c>
      <c r="BD28" s="433"/>
      <c r="BE28" s="433"/>
      <c r="BF28" s="433"/>
      <c r="BG28" s="433"/>
      <c r="BH28" s="433"/>
      <c r="BI28" s="433"/>
      <c r="BJ28" s="433"/>
      <c r="BK28" s="433"/>
      <c r="BL28" s="433"/>
      <c r="BM28" s="434"/>
      <c r="BN28" s="435">
        <v>3671060</v>
      </c>
      <c r="BO28" s="436"/>
      <c r="BP28" s="436"/>
      <c r="BQ28" s="436"/>
      <c r="BR28" s="436"/>
      <c r="BS28" s="436"/>
      <c r="BT28" s="436"/>
      <c r="BU28" s="437"/>
      <c r="BV28" s="435">
        <v>3668443</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188</v>
      </c>
      <c r="F29" s="363"/>
      <c r="G29" s="363"/>
      <c r="H29" s="363"/>
      <c r="I29" s="363"/>
      <c r="J29" s="363"/>
      <c r="K29" s="364"/>
      <c r="L29" s="359">
        <v>19</v>
      </c>
      <c r="M29" s="360"/>
      <c r="N29" s="360"/>
      <c r="O29" s="360"/>
      <c r="P29" s="361"/>
      <c r="Q29" s="359">
        <v>3820</v>
      </c>
      <c r="R29" s="360"/>
      <c r="S29" s="360"/>
      <c r="T29" s="360"/>
      <c r="U29" s="360"/>
      <c r="V29" s="361"/>
      <c r="W29" s="450"/>
      <c r="X29" s="451"/>
      <c r="Y29" s="452"/>
      <c r="Z29" s="362" t="s">
        <v>189</v>
      </c>
      <c r="AA29" s="363"/>
      <c r="AB29" s="363"/>
      <c r="AC29" s="363"/>
      <c r="AD29" s="363"/>
      <c r="AE29" s="363"/>
      <c r="AF29" s="363"/>
      <c r="AG29" s="364"/>
      <c r="AH29" s="359">
        <v>596</v>
      </c>
      <c r="AI29" s="360"/>
      <c r="AJ29" s="360"/>
      <c r="AK29" s="360"/>
      <c r="AL29" s="361"/>
      <c r="AM29" s="359">
        <v>1845856</v>
      </c>
      <c r="AN29" s="360"/>
      <c r="AO29" s="360"/>
      <c r="AP29" s="360"/>
      <c r="AQ29" s="360"/>
      <c r="AR29" s="361"/>
      <c r="AS29" s="359">
        <v>3097</v>
      </c>
      <c r="AT29" s="360"/>
      <c r="AU29" s="360"/>
      <c r="AV29" s="360"/>
      <c r="AW29" s="360"/>
      <c r="AX29" s="419"/>
      <c r="AY29" s="426"/>
      <c r="AZ29" s="427"/>
      <c r="BA29" s="427"/>
      <c r="BB29" s="428"/>
      <c r="BC29" s="420" t="s">
        <v>190</v>
      </c>
      <c r="BD29" s="421"/>
      <c r="BE29" s="421"/>
      <c r="BF29" s="421"/>
      <c r="BG29" s="421"/>
      <c r="BH29" s="421"/>
      <c r="BI29" s="421"/>
      <c r="BJ29" s="421"/>
      <c r="BK29" s="421"/>
      <c r="BL29" s="421"/>
      <c r="BM29" s="422"/>
      <c r="BN29" s="406">
        <v>4275467</v>
      </c>
      <c r="BO29" s="407"/>
      <c r="BP29" s="407"/>
      <c r="BQ29" s="407"/>
      <c r="BR29" s="407"/>
      <c r="BS29" s="407"/>
      <c r="BT29" s="407"/>
      <c r="BU29" s="408"/>
      <c r="BV29" s="406">
        <v>4806730</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191</v>
      </c>
      <c r="X30" s="374"/>
      <c r="Y30" s="374"/>
      <c r="Z30" s="374"/>
      <c r="AA30" s="374"/>
      <c r="AB30" s="374"/>
      <c r="AC30" s="374"/>
      <c r="AD30" s="374"/>
      <c r="AE30" s="374"/>
      <c r="AF30" s="374"/>
      <c r="AG30" s="375"/>
      <c r="AH30" s="376">
        <v>97.8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11096050</v>
      </c>
      <c r="BO30" s="441"/>
      <c r="BP30" s="441"/>
      <c r="BQ30" s="441"/>
      <c r="BR30" s="441"/>
      <c r="BS30" s="441"/>
      <c r="BT30" s="441"/>
      <c r="BU30" s="442"/>
      <c r="BV30" s="440">
        <v>9640679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192</v>
      </c>
      <c r="D32" s="365"/>
      <c r="E32" s="365"/>
      <c r="F32" s="365"/>
      <c r="G32" s="365"/>
      <c r="H32" s="365"/>
      <c r="I32" s="365"/>
      <c r="J32" s="365"/>
      <c r="K32" s="365"/>
      <c r="L32" s="365"/>
      <c r="M32" s="365"/>
      <c r="N32" s="365"/>
      <c r="O32" s="365"/>
      <c r="P32" s="365"/>
      <c r="Q32" s="365"/>
      <c r="R32" s="365"/>
      <c r="S32" s="365"/>
      <c r="U32" s="366" t="s">
        <v>193</v>
      </c>
      <c r="V32" s="366"/>
      <c r="W32" s="366"/>
      <c r="X32" s="366"/>
      <c r="Y32" s="366"/>
      <c r="Z32" s="366"/>
      <c r="AA32" s="366"/>
      <c r="AB32" s="366"/>
      <c r="AC32" s="366"/>
      <c r="AD32" s="366"/>
      <c r="AE32" s="366"/>
      <c r="AF32" s="366"/>
      <c r="AG32" s="366"/>
      <c r="AH32" s="366"/>
      <c r="AI32" s="366"/>
      <c r="AJ32" s="366"/>
      <c r="AK32" s="366"/>
      <c r="AM32" s="366" t="s">
        <v>194</v>
      </c>
      <c r="AN32" s="366"/>
      <c r="AO32" s="366"/>
      <c r="AP32" s="366"/>
      <c r="AQ32" s="366"/>
      <c r="AR32" s="366"/>
      <c r="AS32" s="366"/>
      <c r="AT32" s="366"/>
      <c r="AU32" s="366"/>
      <c r="AV32" s="366"/>
      <c r="AW32" s="366"/>
      <c r="AX32" s="366"/>
      <c r="AY32" s="366"/>
      <c r="AZ32" s="366"/>
      <c r="BA32" s="366"/>
      <c r="BB32" s="366"/>
      <c r="BC32" s="366"/>
      <c r="BE32" s="366" t="s">
        <v>195</v>
      </c>
      <c r="BF32" s="366"/>
      <c r="BG32" s="366"/>
      <c r="BH32" s="366"/>
      <c r="BI32" s="366"/>
      <c r="BJ32" s="366"/>
      <c r="BK32" s="366"/>
      <c r="BL32" s="366"/>
      <c r="BM32" s="366"/>
      <c r="BN32" s="366"/>
      <c r="BO32" s="366"/>
      <c r="BP32" s="366"/>
      <c r="BQ32" s="366"/>
      <c r="BR32" s="366"/>
      <c r="BS32" s="366"/>
      <c r="BT32" s="366"/>
      <c r="BU32" s="366"/>
      <c r="BW32" s="366" t="s">
        <v>196</v>
      </c>
      <c r="BX32" s="366"/>
      <c r="BY32" s="366"/>
      <c r="BZ32" s="366"/>
      <c r="CA32" s="366"/>
      <c r="CB32" s="366"/>
      <c r="CC32" s="366"/>
      <c r="CD32" s="366"/>
      <c r="CE32" s="366"/>
      <c r="CF32" s="366"/>
      <c r="CG32" s="366"/>
      <c r="CH32" s="366"/>
      <c r="CI32" s="366"/>
      <c r="CJ32" s="366"/>
      <c r="CK32" s="366"/>
      <c r="CL32" s="366"/>
      <c r="CM32" s="366"/>
      <c r="CO32" s="366" t="s">
        <v>197</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198</v>
      </c>
      <c r="D33" s="358"/>
      <c r="E33" s="357" t="s">
        <v>199</v>
      </c>
      <c r="F33" s="357"/>
      <c r="G33" s="357"/>
      <c r="H33" s="357"/>
      <c r="I33" s="357"/>
      <c r="J33" s="357"/>
      <c r="K33" s="357"/>
      <c r="L33" s="357"/>
      <c r="M33" s="357"/>
      <c r="N33" s="357"/>
      <c r="O33" s="357"/>
      <c r="P33" s="357"/>
      <c r="Q33" s="357"/>
      <c r="R33" s="357"/>
      <c r="S33" s="357"/>
      <c r="T33" s="200"/>
      <c r="U33" s="358" t="s">
        <v>198</v>
      </c>
      <c r="V33" s="358"/>
      <c r="W33" s="357" t="s">
        <v>200</v>
      </c>
      <c r="X33" s="357"/>
      <c r="Y33" s="357"/>
      <c r="Z33" s="357"/>
      <c r="AA33" s="357"/>
      <c r="AB33" s="357"/>
      <c r="AC33" s="357"/>
      <c r="AD33" s="357"/>
      <c r="AE33" s="357"/>
      <c r="AF33" s="357"/>
      <c r="AG33" s="357"/>
      <c r="AH33" s="357"/>
      <c r="AI33" s="357"/>
      <c r="AJ33" s="357"/>
      <c r="AK33" s="357"/>
      <c r="AL33" s="200"/>
      <c r="AM33" s="358" t="s">
        <v>201</v>
      </c>
      <c r="AN33" s="358"/>
      <c r="AO33" s="357" t="s">
        <v>202</v>
      </c>
      <c r="AP33" s="357"/>
      <c r="AQ33" s="357"/>
      <c r="AR33" s="357"/>
      <c r="AS33" s="357"/>
      <c r="AT33" s="357"/>
      <c r="AU33" s="357"/>
      <c r="AV33" s="357"/>
      <c r="AW33" s="357"/>
      <c r="AX33" s="357"/>
      <c r="AY33" s="357"/>
      <c r="AZ33" s="357"/>
      <c r="BA33" s="357"/>
      <c r="BB33" s="357"/>
      <c r="BC33" s="357"/>
      <c r="BD33" s="201"/>
      <c r="BE33" s="357" t="s">
        <v>203</v>
      </c>
      <c r="BF33" s="357"/>
      <c r="BG33" s="357" t="s">
        <v>204</v>
      </c>
      <c r="BH33" s="357"/>
      <c r="BI33" s="357"/>
      <c r="BJ33" s="357"/>
      <c r="BK33" s="357"/>
      <c r="BL33" s="357"/>
      <c r="BM33" s="357"/>
      <c r="BN33" s="357"/>
      <c r="BO33" s="357"/>
      <c r="BP33" s="357"/>
      <c r="BQ33" s="357"/>
      <c r="BR33" s="357"/>
      <c r="BS33" s="357"/>
      <c r="BT33" s="357"/>
      <c r="BU33" s="357"/>
      <c r="BV33" s="201"/>
      <c r="BW33" s="358" t="s">
        <v>203</v>
      </c>
      <c r="BX33" s="358"/>
      <c r="BY33" s="357" t="s">
        <v>205</v>
      </c>
      <c r="BZ33" s="357"/>
      <c r="CA33" s="357"/>
      <c r="CB33" s="357"/>
      <c r="CC33" s="357"/>
      <c r="CD33" s="357"/>
      <c r="CE33" s="357"/>
      <c r="CF33" s="357"/>
      <c r="CG33" s="357"/>
      <c r="CH33" s="357"/>
      <c r="CI33" s="357"/>
      <c r="CJ33" s="357"/>
      <c r="CK33" s="357"/>
      <c r="CL33" s="357"/>
      <c r="CM33" s="357"/>
      <c r="CN33" s="200"/>
      <c r="CO33" s="358" t="s">
        <v>206</v>
      </c>
      <c r="CP33" s="358"/>
      <c r="CQ33" s="357" t="s">
        <v>207</v>
      </c>
      <c r="CR33" s="357"/>
      <c r="CS33" s="357"/>
      <c r="CT33" s="357"/>
      <c r="CU33" s="357"/>
      <c r="CV33" s="357"/>
      <c r="CW33" s="357"/>
      <c r="CX33" s="357"/>
      <c r="CY33" s="357"/>
      <c r="CZ33" s="357"/>
      <c r="DA33" s="357"/>
      <c r="DB33" s="357"/>
      <c r="DC33" s="357"/>
      <c r="DD33" s="357"/>
      <c r="DE33" s="357"/>
      <c r="DF33" s="200"/>
      <c r="DG33" s="356" t="s">
        <v>208</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入間東部地区事務組合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埼玉県後期高齢者医療広域連合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埼玉県後期高齢者医療広域連合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埼玉県市町村総合事務組合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埼玉県市町村総合事務組合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彩の国さいたま人づくり広域連合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209</v>
      </c>
      <c r="E46" s="351" t="s">
        <v>210</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211</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212</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213</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214</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215</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216</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217</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V3MHIiijqiSeT0fSLicPyxI/JkpfCDCaks4W4JLYLQEsaJrN3YgV2duz0jamoVc2WbPPtZsBr8tkM0LFUFQNg==" saltValue="KhAgLRotpAkvWG3nMua5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218</v>
      </c>
      <c r="DI1" s="705"/>
      <c r="DJ1" s="705"/>
      <c r="DK1" s="705"/>
      <c r="DL1" s="705"/>
      <c r="DM1" s="705"/>
      <c r="DN1" s="706"/>
      <c r="DO1" s="208"/>
      <c r="DP1" s="704" t="s">
        <v>219</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221</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222</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223</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224</v>
      </c>
      <c r="S4" s="661"/>
      <c r="T4" s="661"/>
      <c r="U4" s="661"/>
      <c r="V4" s="661"/>
      <c r="W4" s="661"/>
      <c r="X4" s="661"/>
      <c r="Y4" s="662"/>
      <c r="Z4" s="660" t="s">
        <v>225</v>
      </c>
      <c r="AA4" s="661"/>
      <c r="AB4" s="661"/>
      <c r="AC4" s="662"/>
      <c r="AD4" s="660" t="s">
        <v>226</v>
      </c>
      <c r="AE4" s="661"/>
      <c r="AF4" s="661"/>
      <c r="AG4" s="661"/>
      <c r="AH4" s="661"/>
      <c r="AI4" s="661"/>
      <c r="AJ4" s="661"/>
      <c r="AK4" s="662"/>
      <c r="AL4" s="660" t="s">
        <v>225</v>
      </c>
      <c r="AM4" s="661"/>
      <c r="AN4" s="661"/>
      <c r="AO4" s="662"/>
      <c r="AP4" s="707" t="s">
        <v>227</v>
      </c>
      <c r="AQ4" s="707"/>
      <c r="AR4" s="707"/>
      <c r="AS4" s="707"/>
      <c r="AT4" s="707"/>
      <c r="AU4" s="707"/>
      <c r="AV4" s="707"/>
      <c r="AW4" s="707"/>
      <c r="AX4" s="707"/>
      <c r="AY4" s="707"/>
      <c r="AZ4" s="707"/>
      <c r="BA4" s="707"/>
      <c r="BB4" s="707"/>
      <c r="BC4" s="707"/>
      <c r="BD4" s="707"/>
      <c r="BE4" s="707"/>
      <c r="BF4" s="707"/>
      <c r="BG4" s="707" t="s">
        <v>228</v>
      </c>
      <c r="BH4" s="707"/>
      <c r="BI4" s="707"/>
      <c r="BJ4" s="707"/>
      <c r="BK4" s="707"/>
      <c r="BL4" s="707"/>
      <c r="BM4" s="707"/>
      <c r="BN4" s="707"/>
      <c r="BO4" s="707" t="s">
        <v>225</v>
      </c>
      <c r="BP4" s="707"/>
      <c r="BQ4" s="707"/>
      <c r="BR4" s="707"/>
      <c r="BS4" s="707" t="s">
        <v>229</v>
      </c>
      <c r="BT4" s="707"/>
      <c r="BU4" s="707"/>
      <c r="BV4" s="707"/>
      <c r="BW4" s="707"/>
      <c r="BX4" s="707"/>
      <c r="BY4" s="707"/>
      <c r="BZ4" s="707"/>
      <c r="CA4" s="707"/>
      <c r="CB4" s="707"/>
      <c r="CD4" s="660" t="s">
        <v>230</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231</v>
      </c>
      <c r="C5" s="667"/>
      <c r="D5" s="667"/>
      <c r="E5" s="667"/>
      <c r="F5" s="667"/>
      <c r="G5" s="667"/>
      <c r="H5" s="667"/>
      <c r="I5" s="667"/>
      <c r="J5" s="667"/>
      <c r="K5" s="667"/>
      <c r="L5" s="667"/>
      <c r="M5" s="667"/>
      <c r="N5" s="667"/>
      <c r="O5" s="667"/>
      <c r="P5" s="667"/>
      <c r="Q5" s="668"/>
      <c r="R5" s="663">
        <v>17471363</v>
      </c>
      <c r="S5" s="664"/>
      <c r="T5" s="664"/>
      <c r="U5" s="664"/>
      <c r="V5" s="664"/>
      <c r="W5" s="664"/>
      <c r="X5" s="664"/>
      <c r="Y5" s="689"/>
      <c r="Z5" s="702">
        <v>37.6</v>
      </c>
      <c r="AA5" s="702"/>
      <c r="AB5" s="702"/>
      <c r="AC5" s="702"/>
      <c r="AD5" s="703">
        <v>16229291</v>
      </c>
      <c r="AE5" s="703"/>
      <c r="AF5" s="703"/>
      <c r="AG5" s="703"/>
      <c r="AH5" s="703"/>
      <c r="AI5" s="703"/>
      <c r="AJ5" s="703"/>
      <c r="AK5" s="703"/>
      <c r="AL5" s="690">
        <v>67.7</v>
      </c>
      <c r="AM5" s="672"/>
      <c r="AN5" s="672"/>
      <c r="AO5" s="691"/>
      <c r="AP5" s="666" t="s">
        <v>232</v>
      </c>
      <c r="AQ5" s="667"/>
      <c r="AR5" s="667"/>
      <c r="AS5" s="667"/>
      <c r="AT5" s="667"/>
      <c r="AU5" s="667"/>
      <c r="AV5" s="667"/>
      <c r="AW5" s="667"/>
      <c r="AX5" s="667"/>
      <c r="AY5" s="667"/>
      <c r="AZ5" s="667"/>
      <c r="BA5" s="667"/>
      <c r="BB5" s="667"/>
      <c r="BC5" s="667"/>
      <c r="BD5" s="667"/>
      <c r="BE5" s="667"/>
      <c r="BF5" s="668"/>
      <c r="BG5" s="608">
        <v>16229291</v>
      </c>
      <c r="BH5" s="609"/>
      <c r="BI5" s="609"/>
      <c r="BJ5" s="609"/>
      <c r="BK5" s="609"/>
      <c r="BL5" s="609"/>
      <c r="BM5" s="609"/>
      <c r="BN5" s="610"/>
      <c r="BO5" s="646">
        <v>92.9</v>
      </c>
      <c r="BP5" s="646"/>
      <c r="BQ5" s="646"/>
      <c r="BR5" s="646"/>
      <c r="BS5" s="647">
        <v>156320</v>
      </c>
      <c r="BT5" s="647"/>
      <c r="BU5" s="647"/>
      <c r="BV5" s="647"/>
      <c r="BW5" s="647"/>
      <c r="BX5" s="647"/>
      <c r="BY5" s="647"/>
      <c r="BZ5" s="647"/>
      <c r="CA5" s="647"/>
      <c r="CB5" s="687"/>
      <c r="CD5" s="660" t="s">
        <v>227</v>
      </c>
      <c r="CE5" s="661"/>
      <c r="CF5" s="661"/>
      <c r="CG5" s="661"/>
      <c r="CH5" s="661"/>
      <c r="CI5" s="661"/>
      <c r="CJ5" s="661"/>
      <c r="CK5" s="661"/>
      <c r="CL5" s="661"/>
      <c r="CM5" s="661"/>
      <c r="CN5" s="661"/>
      <c r="CO5" s="661"/>
      <c r="CP5" s="661"/>
      <c r="CQ5" s="662"/>
      <c r="CR5" s="660" t="s">
        <v>233</v>
      </c>
      <c r="CS5" s="661"/>
      <c r="CT5" s="661"/>
      <c r="CU5" s="661"/>
      <c r="CV5" s="661"/>
      <c r="CW5" s="661"/>
      <c r="CX5" s="661"/>
      <c r="CY5" s="662"/>
      <c r="CZ5" s="660" t="s">
        <v>225</v>
      </c>
      <c r="DA5" s="661"/>
      <c r="DB5" s="661"/>
      <c r="DC5" s="662"/>
      <c r="DD5" s="660" t="s">
        <v>234</v>
      </c>
      <c r="DE5" s="661"/>
      <c r="DF5" s="661"/>
      <c r="DG5" s="661"/>
      <c r="DH5" s="661"/>
      <c r="DI5" s="661"/>
      <c r="DJ5" s="661"/>
      <c r="DK5" s="661"/>
      <c r="DL5" s="661"/>
      <c r="DM5" s="661"/>
      <c r="DN5" s="661"/>
      <c r="DO5" s="661"/>
      <c r="DP5" s="662"/>
      <c r="DQ5" s="660" t="s">
        <v>235</v>
      </c>
      <c r="DR5" s="661"/>
      <c r="DS5" s="661"/>
      <c r="DT5" s="661"/>
      <c r="DU5" s="661"/>
      <c r="DV5" s="661"/>
      <c r="DW5" s="661"/>
      <c r="DX5" s="661"/>
      <c r="DY5" s="661"/>
      <c r="DZ5" s="661"/>
      <c r="EA5" s="661"/>
      <c r="EB5" s="661"/>
      <c r="EC5" s="662"/>
    </row>
    <row r="6" spans="2:143" ht="11.25" customHeight="1" x14ac:dyDescent="0.2">
      <c r="B6" s="605" t="s">
        <v>236</v>
      </c>
      <c r="C6" s="606"/>
      <c r="D6" s="606"/>
      <c r="E6" s="606"/>
      <c r="F6" s="606"/>
      <c r="G6" s="606"/>
      <c r="H6" s="606"/>
      <c r="I6" s="606"/>
      <c r="J6" s="606"/>
      <c r="K6" s="606"/>
      <c r="L6" s="606"/>
      <c r="M6" s="606"/>
      <c r="N6" s="606"/>
      <c r="O6" s="606"/>
      <c r="P6" s="606"/>
      <c r="Q6" s="607"/>
      <c r="R6" s="608">
        <v>199666</v>
      </c>
      <c r="S6" s="609"/>
      <c r="T6" s="609"/>
      <c r="U6" s="609"/>
      <c r="V6" s="609"/>
      <c r="W6" s="609"/>
      <c r="X6" s="609"/>
      <c r="Y6" s="610"/>
      <c r="Z6" s="646">
        <v>0.4</v>
      </c>
      <c r="AA6" s="646"/>
      <c r="AB6" s="646"/>
      <c r="AC6" s="646"/>
      <c r="AD6" s="647">
        <v>199666</v>
      </c>
      <c r="AE6" s="647"/>
      <c r="AF6" s="647"/>
      <c r="AG6" s="647"/>
      <c r="AH6" s="647"/>
      <c r="AI6" s="647"/>
      <c r="AJ6" s="647"/>
      <c r="AK6" s="647"/>
      <c r="AL6" s="611">
        <v>0.8</v>
      </c>
      <c r="AM6" s="612"/>
      <c r="AN6" s="612"/>
      <c r="AO6" s="648"/>
      <c r="AP6" s="605" t="s">
        <v>237</v>
      </c>
      <c r="AQ6" s="606"/>
      <c r="AR6" s="606"/>
      <c r="AS6" s="606"/>
      <c r="AT6" s="606"/>
      <c r="AU6" s="606"/>
      <c r="AV6" s="606"/>
      <c r="AW6" s="606"/>
      <c r="AX6" s="606"/>
      <c r="AY6" s="606"/>
      <c r="AZ6" s="606"/>
      <c r="BA6" s="606"/>
      <c r="BB6" s="606"/>
      <c r="BC6" s="606"/>
      <c r="BD6" s="606"/>
      <c r="BE6" s="606"/>
      <c r="BF6" s="607"/>
      <c r="BG6" s="608">
        <v>16229291</v>
      </c>
      <c r="BH6" s="609"/>
      <c r="BI6" s="609"/>
      <c r="BJ6" s="609"/>
      <c r="BK6" s="609"/>
      <c r="BL6" s="609"/>
      <c r="BM6" s="609"/>
      <c r="BN6" s="610"/>
      <c r="BO6" s="646">
        <v>92.9</v>
      </c>
      <c r="BP6" s="646"/>
      <c r="BQ6" s="646"/>
      <c r="BR6" s="646"/>
      <c r="BS6" s="647">
        <v>156320</v>
      </c>
      <c r="BT6" s="647"/>
      <c r="BU6" s="647"/>
      <c r="BV6" s="647"/>
      <c r="BW6" s="647"/>
      <c r="BX6" s="647"/>
      <c r="BY6" s="647"/>
      <c r="BZ6" s="647"/>
      <c r="CA6" s="647"/>
      <c r="CB6" s="687"/>
      <c r="CD6" s="666" t="s">
        <v>238</v>
      </c>
      <c r="CE6" s="667"/>
      <c r="CF6" s="667"/>
      <c r="CG6" s="667"/>
      <c r="CH6" s="667"/>
      <c r="CI6" s="667"/>
      <c r="CJ6" s="667"/>
      <c r="CK6" s="667"/>
      <c r="CL6" s="667"/>
      <c r="CM6" s="667"/>
      <c r="CN6" s="667"/>
      <c r="CO6" s="667"/>
      <c r="CP6" s="667"/>
      <c r="CQ6" s="668"/>
      <c r="CR6" s="608">
        <v>247787</v>
      </c>
      <c r="CS6" s="609"/>
      <c r="CT6" s="609"/>
      <c r="CU6" s="609"/>
      <c r="CV6" s="609"/>
      <c r="CW6" s="609"/>
      <c r="CX6" s="609"/>
      <c r="CY6" s="610"/>
      <c r="CZ6" s="690">
        <v>0.6</v>
      </c>
      <c r="DA6" s="672"/>
      <c r="DB6" s="672"/>
      <c r="DC6" s="692"/>
      <c r="DD6" s="614" t="s">
        <v>239</v>
      </c>
      <c r="DE6" s="609"/>
      <c r="DF6" s="609"/>
      <c r="DG6" s="609"/>
      <c r="DH6" s="609"/>
      <c r="DI6" s="609"/>
      <c r="DJ6" s="609"/>
      <c r="DK6" s="609"/>
      <c r="DL6" s="609"/>
      <c r="DM6" s="609"/>
      <c r="DN6" s="609"/>
      <c r="DO6" s="609"/>
      <c r="DP6" s="610"/>
      <c r="DQ6" s="614">
        <v>247564</v>
      </c>
      <c r="DR6" s="609"/>
      <c r="DS6" s="609"/>
      <c r="DT6" s="609"/>
      <c r="DU6" s="609"/>
      <c r="DV6" s="609"/>
      <c r="DW6" s="609"/>
      <c r="DX6" s="609"/>
      <c r="DY6" s="609"/>
      <c r="DZ6" s="609"/>
      <c r="EA6" s="609"/>
      <c r="EB6" s="609"/>
      <c r="EC6" s="645"/>
    </row>
    <row r="7" spans="2:143" ht="11.25" customHeight="1" x14ac:dyDescent="0.2">
      <c r="B7" s="605" t="s">
        <v>240</v>
      </c>
      <c r="C7" s="606"/>
      <c r="D7" s="606"/>
      <c r="E7" s="606"/>
      <c r="F7" s="606"/>
      <c r="G7" s="606"/>
      <c r="H7" s="606"/>
      <c r="I7" s="606"/>
      <c r="J7" s="606"/>
      <c r="K7" s="606"/>
      <c r="L7" s="606"/>
      <c r="M7" s="606"/>
      <c r="N7" s="606"/>
      <c r="O7" s="606"/>
      <c r="P7" s="606"/>
      <c r="Q7" s="607"/>
      <c r="R7" s="608">
        <v>6901</v>
      </c>
      <c r="S7" s="609"/>
      <c r="T7" s="609"/>
      <c r="U7" s="609"/>
      <c r="V7" s="609"/>
      <c r="W7" s="609"/>
      <c r="X7" s="609"/>
      <c r="Y7" s="610"/>
      <c r="Z7" s="646">
        <v>0</v>
      </c>
      <c r="AA7" s="646"/>
      <c r="AB7" s="646"/>
      <c r="AC7" s="646"/>
      <c r="AD7" s="647">
        <v>6901</v>
      </c>
      <c r="AE7" s="647"/>
      <c r="AF7" s="647"/>
      <c r="AG7" s="647"/>
      <c r="AH7" s="647"/>
      <c r="AI7" s="647"/>
      <c r="AJ7" s="647"/>
      <c r="AK7" s="647"/>
      <c r="AL7" s="611">
        <v>0</v>
      </c>
      <c r="AM7" s="612"/>
      <c r="AN7" s="612"/>
      <c r="AO7" s="648"/>
      <c r="AP7" s="605" t="s">
        <v>241</v>
      </c>
      <c r="AQ7" s="606"/>
      <c r="AR7" s="606"/>
      <c r="AS7" s="606"/>
      <c r="AT7" s="606"/>
      <c r="AU7" s="606"/>
      <c r="AV7" s="606"/>
      <c r="AW7" s="606"/>
      <c r="AX7" s="606"/>
      <c r="AY7" s="606"/>
      <c r="AZ7" s="606"/>
      <c r="BA7" s="606"/>
      <c r="BB7" s="606"/>
      <c r="BC7" s="606"/>
      <c r="BD7" s="606"/>
      <c r="BE7" s="606"/>
      <c r="BF7" s="607"/>
      <c r="BG7" s="608">
        <v>8400243</v>
      </c>
      <c r="BH7" s="609"/>
      <c r="BI7" s="609"/>
      <c r="BJ7" s="609"/>
      <c r="BK7" s="609"/>
      <c r="BL7" s="609"/>
      <c r="BM7" s="609"/>
      <c r="BN7" s="610"/>
      <c r="BO7" s="646">
        <v>48.1</v>
      </c>
      <c r="BP7" s="646"/>
      <c r="BQ7" s="646"/>
      <c r="BR7" s="646"/>
      <c r="BS7" s="647">
        <v>156320</v>
      </c>
      <c r="BT7" s="647"/>
      <c r="BU7" s="647"/>
      <c r="BV7" s="647"/>
      <c r="BW7" s="647"/>
      <c r="BX7" s="647"/>
      <c r="BY7" s="647"/>
      <c r="BZ7" s="647"/>
      <c r="CA7" s="647"/>
      <c r="CB7" s="687"/>
      <c r="CD7" s="605" t="s">
        <v>242</v>
      </c>
      <c r="CE7" s="606"/>
      <c r="CF7" s="606"/>
      <c r="CG7" s="606"/>
      <c r="CH7" s="606"/>
      <c r="CI7" s="606"/>
      <c r="CJ7" s="606"/>
      <c r="CK7" s="606"/>
      <c r="CL7" s="606"/>
      <c r="CM7" s="606"/>
      <c r="CN7" s="606"/>
      <c r="CO7" s="606"/>
      <c r="CP7" s="606"/>
      <c r="CQ7" s="607"/>
      <c r="CR7" s="608">
        <v>4555434</v>
      </c>
      <c r="CS7" s="609"/>
      <c r="CT7" s="609"/>
      <c r="CU7" s="609"/>
      <c r="CV7" s="609"/>
      <c r="CW7" s="609"/>
      <c r="CX7" s="609"/>
      <c r="CY7" s="610"/>
      <c r="CZ7" s="646">
        <v>10.5</v>
      </c>
      <c r="DA7" s="646"/>
      <c r="DB7" s="646"/>
      <c r="DC7" s="646"/>
      <c r="DD7" s="614">
        <v>1405914</v>
      </c>
      <c r="DE7" s="609"/>
      <c r="DF7" s="609"/>
      <c r="DG7" s="609"/>
      <c r="DH7" s="609"/>
      <c r="DI7" s="609"/>
      <c r="DJ7" s="609"/>
      <c r="DK7" s="609"/>
      <c r="DL7" s="609"/>
      <c r="DM7" s="609"/>
      <c r="DN7" s="609"/>
      <c r="DO7" s="609"/>
      <c r="DP7" s="610"/>
      <c r="DQ7" s="614">
        <v>2723416</v>
      </c>
      <c r="DR7" s="609"/>
      <c r="DS7" s="609"/>
      <c r="DT7" s="609"/>
      <c r="DU7" s="609"/>
      <c r="DV7" s="609"/>
      <c r="DW7" s="609"/>
      <c r="DX7" s="609"/>
      <c r="DY7" s="609"/>
      <c r="DZ7" s="609"/>
      <c r="EA7" s="609"/>
      <c r="EB7" s="609"/>
      <c r="EC7" s="645"/>
    </row>
    <row r="8" spans="2:143" ht="11.25" customHeight="1" x14ac:dyDescent="0.2">
      <c r="B8" s="605" t="s">
        <v>243</v>
      </c>
      <c r="C8" s="606"/>
      <c r="D8" s="606"/>
      <c r="E8" s="606"/>
      <c r="F8" s="606"/>
      <c r="G8" s="606"/>
      <c r="H8" s="606"/>
      <c r="I8" s="606"/>
      <c r="J8" s="606"/>
      <c r="K8" s="606"/>
      <c r="L8" s="606"/>
      <c r="M8" s="606"/>
      <c r="N8" s="606"/>
      <c r="O8" s="606"/>
      <c r="P8" s="606"/>
      <c r="Q8" s="607"/>
      <c r="R8" s="608">
        <v>99742</v>
      </c>
      <c r="S8" s="609"/>
      <c r="T8" s="609"/>
      <c r="U8" s="609"/>
      <c r="V8" s="609"/>
      <c r="W8" s="609"/>
      <c r="X8" s="609"/>
      <c r="Y8" s="610"/>
      <c r="Z8" s="646">
        <v>0.2</v>
      </c>
      <c r="AA8" s="646"/>
      <c r="AB8" s="646"/>
      <c r="AC8" s="646"/>
      <c r="AD8" s="647">
        <v>99742</v>
      </c>
      <c r="AE8" s="647"/>
      <c r="AF8" s="647"/>
      <c r="AG8" s="647"/>
      <c r="AH8" s="647"/>
      <c r="AI8" s="647"/>
      <c r="AJ8" s="647"/>
      <c r="AK8" s="647"/>
      <c r="AL8" s="611">
        <v>0.4</v>
      </c>
      <c r="AM8" s="612"/>
      <c r="AN8" s="612"/>
      <c r="AO8" s="648"/>
      <c r="AP8" s="605" t="s">
        <v>244</v>
      </c>
      <c r="AQ8" s="606"/>
      <c r="AR8" s="606"/>
      <c r="AS8" s="606"/>
      <c r="AT8" s="606"/>
      <c r="AU8" s="606"/>
      <c r="AV8" s="606"/>
      <c r="AW8" s="606"/>
      <c r="AX8" s="606"/>
      <c r="AY8" s="606"/>
      <c r="AZ8" s="606"/>
      <c r="BA8" s="606"/>
      <c r="BB8" s="606"/>
      <c r="BC8" s="606"/>
      <c r="BD8" s="606"/>
      <c r="BE8" s="606"/>
      <c r="BF8" s="607"/>
      <c r="BG8" s="608">
        <v>209135</v>
      </c>
      <c r="BH8" s="609"/>
      <c r="BI8" s="609"/>
      <c r="BJ8" s="609"/>
      <c r="BK8" s="609"/>
      <c r="BL8" s="609"/>
      <c r="BM8" s="609"/>
      <c r="BN8" s="610"/>
      <c r="BO8" s="646">
        <v>1.2</v>
      </c>
      <c r="BP8" s="646"/>
      <c r="BQ8" s="646"/>
      <c r="BR8" s="646"/>
      <c r="BS8" s="647" t="s">
        <v>239</v>
      </c>
      <c r="BT8" s="647"/>
      <c r="BU8" s="647"/>
      <c r="BV8" s="647"/>
      <c r="BW8" s="647"/>
      <c r="BX8" s="647"/>
      <c r="BY8" s="647"/>
      <c r="BZ8" s="647"/>
      <c r="CA8" s="647"/>
      <c r="CB8" s="687"/>
      <c r="CD8" s="605" t="s">
        <v>245</v>
      </c>
      <c r="CE8" s="606"/>
      <c r="CF8" s="606"/>
      <c r="CG8" s="606"/>
      <c r="CH8" s="606"/>
      <c r="CI8" s="606"/>
      <c r="CJ8" s="606"/>
      <c r="CK8" s="606"/>
      <c r="CL8" s="606"/>
      <c r="CM8" s="606"/>
      <c r="CN8" s="606"/>
      <c r="CO8" s="606"/>
      <c r="CP8" s="606"/>
      <c r="CQ8" s="607"/>
      <c r="CR8" s="608">
        <v>19611947</v>
      </c>
      <c r="CS8" s="609"/>
      <c r="CT8" s="609"/>
      <c r="CU8" s="609"/>
      <c r="CV8" s="609"/>
      <c r="CW8" s="609"/>
      <c r="CX8" s="609"/>
      <c r="CY8" s="610"/>
      <c r="CZ8" s="646">
        <v>45.2</v>
      </c>
      <c r="DA8" s="646"/>
      <c r="DB8" s="646"/>
      <c r="DC8" s="646"/>
      <c r="DD8" s="614">
        <v>67239</v>
      </c>
      <c r="DE8" s="609"/>
      <c r="DF8" s="609"/>
      <c r="DG8" s="609"/>
      <c r="DH8" s="609"/>
      <c r="DI8" s="609"/>
      <c r="DJ8" s="609"/>
      <c r="DK8" s="609"/>
      <c r="DL8" s="609"/>
      <c r="DM8" s="609"/>
      <c r="DN8" s="609"/>
      <c r="DO8" s="609"/>
      <c r="DP8" s="610"/>
      <c r="DQ8" s="614">
        <v>9101679</v>
      </c>
      <c r="DR8" s="609"/>
      <c r="DS8" s="609"/>
      <c r="DT8" s="609"/>
      <c r="DU8" s="609"/>
      <c r="DV8" s="609"/>
      <c r="DW8" s="609"/>
      <c r="DX8" s="609"/>
      <c r="DY8" s="609"/>
      <c r="DZ8" s="609"/>
      <c r="EA8" s="609"/>
      <c r="EB8" s="609"/>
      <c r="EC8" s="645"/>
    </row>
    <row r="9" spans="2:143" ht="11.25" customHeight="1" x14ac:dyDescent="0.2">
      <c r="B9" s="605" t="s">
        <v>246</v>
      </c>
      <c r="C9" s="606"/>
      <c r="D9" s="606"/>
      <c r="E9" s="606"/>
      <c r="F9" s="606"/>
      <c r="G9" s="606"/>
      <c r="H9" s="606"/>
      <c r="I9" s="606"/>
      <c r="J9" s="606"/>
      <c r="K9" s="606"/>
      <c r="L9" s="606"/>
      <c r="M9" s="606"/>
      <c r="N9" s="606"/>
      <c r="O9" s="606"/>
      <c r="P9" s="606"/>
      <c r="Q9" s="607"/>
      <c r="R9" s="608">
        <v>77795</v>
      </c>
      <c r="S9" s="609"/>
      <c r="T9" s="609"/>
      <c r="U9" s="609"/>
      <c r="V9" s="609"/>
      <c r="W9" s="609"/>
      <c r="X9" s="609"/>
      <c r="Y9" s="610"/>
      <c r="Z9" s="646">
        <v>0.2</v>
      </c>
      <c r="AA9" s="646"/>
      <c r="AB9" s="646"/>
      <c r="AC9" s="646"/>
      <c r="AD9" s="647">
        <v>77795</v>
      </c>
      <c r="AE9" s="647"/>
      <c r="AF9" s="647"/>
      <c r="AG9" s="647"/>
      <c r="AH9" s="647"/>
      <c r="AI9" s="647"/>
      <c r="AJ9" s="647"/>
      <c r="AK9" s="647"/>
      <c r="AL9" s="611">
        <v>0.3</v>
      </c>
      <c r="AM9" s="612"/>
      <c r="AN9" s="612"/>
      <c r="AO9" s="648"/>
      <c r="AP9" s="605" t="s">
        <v>247</v>
      </c>
      <c r="AQ9" s="606"/>
      <c r="AR9" s="606"/>
      <c r="AS9" s="606"/>
      <c r="AT9" s="606"/>
      <c r="AU9" s="606"/>
      <c r="AV9" s="606"/>
      <c r="AW9" s="606"/>
      <c r="AX9" s="606"/>
      <c r="AY9" s="606"/>
      <c r="AZ9" s="606"/>
      <c r="BA9" s="606"/>
      <c r="BB9" s="606"/>
      <c r="BC9" s="606"/>
      <c r="BD9" s="606"/>
      <c r="BE9" s="606"/>
      <c r="BF9" s="607"/>
      <c r="BG9" s="608">
        <v>7365201</v>
      </c>
      <c r="BH9" s="609"/>
      <c r="BI9" s="609"/>
      <c r="BJ9" s="609"/>
      <c r="BK9" s="609"/>
      <c r="BL9" s="609"/>
      <c r="BM9" s="609"/>
      <c r="BN9" s="610"/>
      <c r="BO9" s="646">
        <v>42.2</v>
      </c>
      <c r="BP9" s="646"/>
      <c r="BQ9" s="646"/>
      <c r="BR9" s="646"/>
      <c r="BS9" s="647" t="s">
        <v>239</v>
      </c>
      <c r="BT9" s="647"/>
      <c r="BU9" s="647"/>
      <c r="BV9" s="647"/>
      <c r="BW9" s="647"/>
      <c r="BX9" s="647"/>
      <c r="BY9" s="647"/>
      <c r="BZ9" s="647"/>
      <c r="CA9" s="647"/>
      <c r="CB9" s="687"/>
      <c r="CD9" s="605" t="s">
        <v>248</v>
      </c>
      <c r="CE9" s="606"/>
      <c r="CF9" s="606"/>
      <c r="CG9" s="606"/>
      <c r="CH9" s="606"/>
      <c r="CI9" s="606"/>
      <c r="CJ9" s="606"/>
      <c r="CK9" s="606"/>
      <c r="CL9" s="606"/>
      <c r="CM9" s="606"/>
      <c r="CN9" s="606"/>
      <c r="CO9" s="606"/>
      <c r="CP9" s="606"/>
      <c r="CQ9" s="607"/>
      <c r="CR9" s="608">
        <v>3593602</v>
      </c>
      <c r="CS9" s="609"/>
      <c r="CT9" s="609"/>
      <c r="CU9" s="609"/>
      <c r="CV9" s="609"/>
      <c r="CW9" s="609"/>
      <c r="CX9" s="609"/>
      <c r="CY9" s="610"/>
      <c r="CZ9" s="646">
        <v>8.3000000000000007</v>
      </c>
      <c r="DA9" s="646"/>
      <c r="DB9" s="646"/>
      <c r="DC9" s="646"/>
      <c r="DD9" s="614">
        <v>32914</v>
      </c>
      <c r="DE9" s="609"/>
      <c r="DF9" s="609"/>
      <c r="DG9" s="609"/>
      <c r="DH9" s="609"/>
      <c r="DI9" s="609"/>
      <c r="DJ9" s="609"/>
      <c r="DK9" s="609"/>
      <c r="DL9" s="609"/>
      <c r="DM9" s="609"/>
      <c r="DN9" s="609"/>
      <c r="DO9" s="609"/>
      <c r="DP9" s="610"/>
      <c r="DQ9" s="614">
        <v>2464025</v>
      </c>
      <c r="DR9" s="609"/>
      <c r="DS9" s="609"/>
      <c r="DT9" s="609"/>
      <c r="DU9" s="609"/>
      <c r="DV9" s="609"/>
      <c r="DW9" s="609"/>
      <c r="DX9" s="609"/>
      <c r="DY9" s="609"/>
      <c r="DZ9" s="609"/>
      <c r="EA9" s="609"/>
      <c r="EB9" s="609"/>
      <c r="EC9" s="645"/>
    </row>
    <row r="10" spans="2:143" ht="11.25" customHeight="1" x14ac:dyDescent="0.2">
      <c r="B10" s="605" t="s">
        <v>249</v>
      </c>
      <c r="C10" s="606"/>
      <c r="D10" s="606"/>
      <c r="E10" s="606"/>
      <c r="F10" s="606"/>
      <c r="G10" s="606"/>
      <c r="H10" s="606"/>
      <c r="I10" s="606"/>
      <c r="J10" s="606"/>
      <c r="K10" s="606"/>
      <c r="L10" s="606"/>
      <c r="M10" s="606"/>
      <c r="N10" s="606"/>
      <c r="O10" s="606"/>
      <c r="P10" s="606"/>
      <c r="Q10" s="607"/>
      <c r="R10" s="608" t="s">
        <v>250</v>
      </c>
      <c r="S10" s="609"/>
      <c r="T10" s="609"/>
      <c r="U10" s="609"/>
      <c r="V10" s="609"/>
      <c r="W10" s="609"/>
      <c r="X10" s="609"/>
      <c r="Y10" s="610"/>
      <c r="Z10" s="646" t="s">
        <v>239</v>
      </c>
      <c r="AA10" s="646"/>
      <c r="AB10" s="646"/>
      <c r="AC10" s="646"/>
      <c r="AD10" s="647" t="s">
        <v>250</v>
      </c>
      <c r="AE10" s="647"/>
      <c r="AF10" s="647"/>
      <c r="AG10" s="647"/>
      <c r="AH10" s="647"/>
      <c r="AI10" s="647"/>
      <c r="AJ10" s="647"/>
      <c r="AK10" s="647"/>
      <c r="AL10" s="611" t="s">
        <v>250</v>
      </c>
      <c r="AM10" s="612"/>
      <c r="AN10" s="612"/>
      <c r="AO10" s="648"/>
      <c r="AP10" s="605" t="s">
        <v>251</v>
      </c>
      <c r="AQ10" s="606"/>
      <c r="AR10" s="606"/>
      <c r="AS10" s="606"/>
      <c r="AT10" s="606"/>
      <c r="AU10" s="606"/>
      <c r="AV10" s="606"/>
      <c r="AW10" s="606"/>
      <c r="AX10" s="606"/>
      <c r="AY10" s="606"/>
      <c r="AZ10" s="606"/>
      <c r="BA10" s="606"/>
      <c r="BB10" s="606"/>
      <c r="BC10" s="606"/>
      <c r="BD10" s="606"/>
      <c r="BE10" s="606"/>
      <c r="BF10" s="607"/>
      <c r="BG10" s="608">
        <v>277774</v>
      </c>
      <c r="BH10" s="609"/>
      <c r="BI10" s="609"/>
      <c r="BJ10" s="609"/>
      <c r="BK10" s="609"/>
      <c r="BL10" s="609"/>
      <c r="BM10" s="609"/>
      <c r="BN10" s="610"/>
      <c r="BO10" s="646">
        <v>1.6</v>
      </c>
      <c r="BP10" s="646"/>
      <c r="BQ10" s="646"/>
      <c r="BR10" s="646"/>
      <c r="BS10" s="647" t="s">
        <v>239</v>
      </c>
      <c r="BT10" s="647"/>
      <c r="BU10" s="647"/>
      <c r="BV10" s="647"/>
      <c r="BW10" s="647"/>
      <c r="BX10" s="647"/>
      <c r="BY10" s="647"/>
      <c r="BZ10" s="647"/>
      <c r="CA10" s="647"/>
      <c r="CB10" s="687"/>
      <c r="CD10" s="605" t="s">
        <v>252</v>
      </c>
      <c r="CE10" s="606"/>
      <c r="CF10" s="606"/>
      <c r="CG10" s="606"/>
      <c r="CH10" s="606"/>
      <c r="CI10" s="606"/>
      <c r="CJ10" s="606"/>
      <c r="CK10" s="606"/>
      <c r="CL10" s="606"/>
      <c r="CM10" s="606"/>
      <c r="CN10" s="606"/>
      <c r="CO10" s="606"/>
      <c r="CP10" s="606"/>
      <c r="CQ10" s="607"/>
      <c r="CR10" s="608">
        <v>15877</v>
      </c>
      <c r="CS10" s="609"/>
      <c r="CT10" s="609"/>
      <c r="CU10" s="609"/>
      <c r="CV10" s="609"/>
      <c r="CW10" s="609"/>
      <c r="CX10" s="609"/>
      <c r="CY10" s="610"/>
      <c r="CZ10" s="646">
        <v>0</v>
      </c>
      <c r="DA10" s="646"/>
      <c r="DB10" s="646"/>
      <c r="DC10" s="646"/>
      <c r="DD10" s="614" t="s">
        <v>239</v>
      </c>
      <c r="DE10" s="609"/>
      <c r="DF10" s="609"/>
      <c r="DG10" s="609"/>
      <c r="DH10" s="609"/>
      <c r="DI10" s="609"/>
      <c r="DJ10" s="609"/>
      <c r="DK10" s="609"/>
      <c r="DL10" s="609"/>
      <c r="DM10" s="609"/>
      <c r="DN10" s="609"/>
      <c r="DO10" s="609"/>
      <c r="DP10" s="610"/>
      <c r="DQ10" s="614">
        <v>15877</v>
      </c>
      <c r="DR10" s="609"/>
      <c r="DS10" s="609"/>
      <c r="DT10" s="609"/>
      <c r="DU10" s="609"/>
      <c r="DV10" s="609"/>
      <c r="DW10" s="609"/>
      <c r="DX10" s="609"/>
      <c r="DY10" s="609"/>
      <c r="DZ10" s="609"/>
      <c r="EA10" s="609"/>
      <c r="EB10" s="609"/>
      <c r="EC10" s="645"/>
    </row>
    <row r="11" spans="2:143" ht="11.25" customHeight="1" x14ac:dyDescent="0.2">
      <c r="B11" s="605" t="s">
        <v>253</v>
      </c>
      <c r="C11" s="606"/>
      <c r="D11" s="606"/>
      <c r="E11" s="606"/>
      <c r="F11" s="606"/>
      <c r="G11" s="606"/>
      <c r="H11" s="606"/>
      <c r="I11" s="606"/>
      <c r="J11" s="606"/>
      <c r="K11" s="606"/>
      <c r="L11" s="606"/>
      <c r="M11" s="606"/>
      <c r="N11" s="606"/>
      <c r="O11" s="606"/>
      <c r="P11" s="606"/>
      <c r="Q11" s="607"/>
      <c r="R11" s="608">
        <v>2498067</v>
      </c>
      <c r="S11" s="609"/>
      <c r="T11" s="609"/>
      <c r="U11" s="609"/>
      <c r="V11" s="609"/>
      <c r="W11" s="609"/>
      <c r="X11" s="609"/>
      <c r="Y11" s="610"/>
      <c r="Z11" s="611">
        <v>5.4</v>
      </c>
      <c r="AA11" s="612"/>
      <c r="AB11" s="612"/>
      <c r="AC11" s="613"/>
      <c r="AD11" s="614">
        <v>2498067</v>
      </c>
      <c r="AE11" s="609"/>
      <c r="AF11" s="609"/>
      <c r="AG11" s="609"/>
      <c r="AH11" s="609"/>
      <c r="AI11" s="609"/>
      <c r="AJ11" s="609"/>
      <c r="AK11" s="610"/>
      <c r="AL11" s="611">
        <v>10.4</v>
      </c>
      <c r="AM11" s="612"/>
      <c r="AN11" s="612"/>
      <c r="AO11" s="648"/>
      <c r="AP11" s="605" t="s">
        <v>254</v>
      </c>
      <c r="AQ11" s="606"/>
      <c r="AR11" s="606"/>
      <c r="AS11" s="606"/>
      <c r="AT11" s="606"/>
      <c r="AU11" s="606"/>
      <c r="AV11" s="606"/>
      <c r="AW11" s="606"/>
      <c r="AX11" s="606"/>
      <c r="AY11" s="606"/>
      <c r="AZ11" s="606"/>
      <c r="BA11" s="606"/>
      <c r="BB11" s="606"/>
      <c r="BC11" s="606"/>
      <c r="BD11" s="606"/>
      <c r="BE11" s="606"/>
      <c r="BF11" s="607"/>
      <c r="BG11" s="608">
        <v>548133</v>
      </c>
      <c r="BH11" s="609"/>
      <c r="BI11" s="609"/>
      <c r="BJ11" s="609"/>
      <c r="BK11" s="609"/>
      <c r="BL11" s="609"/>
      <c r="BM11" s="609"/>
      <c r="BN11" s="610"/>
      <c r="BO11" s="646">
        <v>3.1</v>
      </c>
      <c r="BP11" s="646"/>
      <c r="BQ11" s="646"/>
      <c r="BR11" s="646"/>
      <c r="BS11" s="647">
        <v>156320</v>
      </c>
      <c r="BT11" s="647"/>
      <c r="BU11" s="647"/>
      <c r="BV11" s="647"/>
      <c r="BW11" s="647"/>
      <c r="BX11" s="647"/>
      <c r="BY11" s="647"/>
      <c r="BZ11" s="647"/>
      <c r="CA11" s="647"/>
      <c r="CB11" s="687"/>
      <c r="CD11" s="605" t="s">
        <v>255</v>
      </c>
      <c r="CE11" s="606"/>
      <c r="CF11" s="606"/>
      <c r="CG11" s="606"/>
      <c r="CH11" s="606"/>
      <c r="CI11" s="606"/>
      <c r="CJ11" s="606"/>
      <c r="CK11" s="606"/>
      <c r="CL11" s="606"/>
      <c r="CM11" s="606"/>
      <c r="CN11" s="606"/>
      <c r="CO11" s="606"/>
      <c r="CP11" s="606"/>
      <c r="CQ11" s="607"/>
      <c r="CR11" s="608">
        <v>56340</v>
      </c>
      <c r="CS11" s="609"/>
      <c r="CT11" s="609"/>
      <c r="CU11" s="609"/>
      <c r="CV11" s="609"/>
      <c r="CW11" s="609"/>
      <c r="CX11" s="609"/>
      <c r="CY11" s="610"/>
      <c r="CZ11" s="646">
        <v>0.1</v>
      </c>
      <c r="DA11" s="646"/>
      <c r="DB11" s="646"/>
      <c r="DC11" s="646"/>
      <c r="DD11" s="614" t="s">
        <v>250</v>
      </c>
      <c r="DE11" s="609"/>
      <c r="DF11" s="609"/>
      <c r="DG11" s="609"/>
      <c r="DH11" s="609"/>
      <c r="DI11" s="609"/>
      <c r="DJ11" s="609"/>
      <c r="DK11" s="609"/>
      <c r="DL11" s="609"/>
      <c r="DM11" s="609"/>
      <c r="DN11" s="609"/>
      <c r="DO11" s="609"/>
      <c r="DP11" s="610"/>
      <c r="DQ11" s="614">
        <v>51573</v>
      </c>
      <c r="DR11" s="609"/>
      <c r="DS11" s="609"/>
      <c r="DT11" s="609"/>
      <c r="DU11" s="609"/>
      <c r="DV11" s="609"/>
      <c r="DW11" s="609"/>
      <c r="DX11" s="609"/>
      <c r="DY11" s="609"/>
      <c r="DZ11" s="609"/>
      <c r="EA11" s="609"/>
      <c r="EB11" s="609"/>
      <c r="EC11" s="645"/>
    </row>
    <row r="12" spans="2:143" ht="11.25" customHeight="1" x14ac:dyDescent="0.2">
      <c r="B12" s="605" t="s">
        <v>256</v>
      </c>
      <c r="C12" s="606"/>
      <c r="D12" s="606"/>
      <c r="E12" s="606"/>
      <c r="F12" s="606"/>
      <c r="G12" s="606"/>
      <c r="H12" s="606"/>
      <c r="I12" s="606"/>
      <c r="J12" s="606"/>
      <c r="K12" s="606"/>
      <c r="L12" s="606"/>
      <c r="M12" s="606"/>
      <c r="N12" s="606"/>
      <c r="O12" s="606"/>
      <c r="P12" s="606"/>
      <c r="Q12" s="607"/>
      <c r="R12" s="608" t="s">
        <v>250</v>
      </c>
      <c r="S12" s="609"/>
      <c r="T12" s="609"/>
      <c r="U12" s="609"/>
      <c r="V12" s="609"/>
      <c r="W12" s="609"/>
      <c r="X12" s="609"/>
      <c r="Y12" s="610"/>
      <c r="Z12" s="646" t="s">
        <v>250</v>
      </c>
      <c r="AA12" s="646"/>
      <c r="AB12" s="646"/>
      <c r="AC12" s="646"/>
      <c r="AD12" s="647" t="s">
        <v>239</v>
      </c>
      <c r="AE12" s="647"/>
      <c r="AF12" s="647"/>
      <c r="AG12" s="647"/>
      <c r="AH12" s="647"/>
      <c r="AI12" s="647"/>
      <c r="AJ12" s="647"/>
      <c r="AK12" s="647"/>
      <c r="AL12" s="611" t="s">
        <v>250</v>
      </c>
      <c r="AM12" s="612"/>
      <c r="AN12" s="612"/>
      <c r="AO12" s="648"/>
      <c r="AP12" s="605" t="s">
        <v>257</v>
      </c>
      <c r="AQ12" s="606"/>
      <c r="AR12" s="606"/>
      <c r="AS12" s="606"/>
      <c r="AT12" s="606"/>
      <c r="AU12" s="606"/>
      <c r="AV12" s="606"/>
      <c r="AW12" s="606"/>
      <c r="AX12" s="606"/>
      <c r="AY12" s="606"/>
      <c r="AZ12" s="606"/>
      <c r="BA12" s="606"/>
      <c r="BB12" s="606"/>
      <c r="BC12" s="606"/>
      <c r="BD12" s="606"/>
      <c r="BE12" s="606"/>
      <c r="BF12" s="607"/>
      <c r="BG12" s="608">
        <v>7034044</v>
      </c>
      <c r="BH12" s="609"/>
      <c r="BI12" s="609"/>
      <c r="BJ12" s="609"/>
      <c r="BK12" s="609"/>
      <c r="BL12" s="609"/>
      <c r="BM12" s="609"/>
      <c r="BN12" s="610"/>
      <c r="BO12" s="646">
        <v>40.299999999999997</v>
      </c>
      <c r="BP12" s="646"/>
      <c r="BQ12" s="646"/>
      <c r="BR12" s="646"/>
      <c r="BS12" s="647" t="s">
        <v>250</v>
      </c>
      <c r="BT12" s="647"/>
      <c r="BU12" s="647"/>
      <c r="BV12" s="647"/>
      <c r="BW12" s="647"/>
      <c r="BX12" s="647"/>
      <c r="BY12" s="647"/>
      <c r="BZ12" s="647"/>
      <c r="CA12" s="647"/>
      <c r="CB12" s="687"/>
      <c r="CD12" s="605" t="s">
        <v>258</v>
      </c>
      <c r="CE12" s="606"/>
      <c r="CF12" s="606"/>
      <c r="CG12" s="606"/>
      <c r="CH12" s="606"/>
      <c r="CI12" s="606"/>
      <c r="CJ12" s="606"/>
      <c r="CK12" s="606"/>
      <c r="CL12" s="606"/>
      <c r="CM12" s="606"/>
      <c r="CN12" s="606"/>
      <c r="CO12" s="606"/>
      <c r="CP12" s="606"/>
      <c r="CQ12" s="607"/>
      <c r="CR12" s="608">
        <v>469461</v>
      </c>
      <c r="CS12" s="609"/>
      <c r="CT12" s="609"/>
      <c r="CU12" s="609"/>
      <c r="CV12" s="609"/>
      <c r="CW12" s="609"/>
      <c r="CX12" s="609"/>
      <c r="CY12" s="610"/>
      <c r="CZ12" s="646">
        <v>1.1000000000000001</v>
      </c>
      <c r="DA12" s="646"/>
      <c r="DB12" s="646"/>
      <c r="DC12" s="646"/>
      <c r="DD12" s="614" t="s">
        <v>239</v>
      </c>
      <c r="DE12" s="609"/>
      <c r="DF12" s="609"/>
      <c r="DG12" s="609"/>
      <c r="DH12" s="609"/>
      <c r="DI12" s="609"/>
      <c r="DJ12" s="609"/>
      <c r="DK12" s="609"/>
      <c r="DL12" s="609"/>
      <c r="DM12" s="609"/>
      <c r="DN12" s="609"/>
      <c r="DO12" s="609"/>
      <c r="DP12" s="610"/>
      <c r="DQ12" s="614">
        <v>469346</v>
      </c>
      <c r="DR12" s="609"/>
      <c r="DS12" s="609"/>
      <c r="DT12" s="609"/>
      <c r="DU12" s="609"/>
      <c r="DV12" s="609"/>
      <c r="DW12" s="609"/>
      <c r="DX12" s="609"/>
      <c r="DY12" s="609"/>
      <c r="DZ12" s="609"/>
      <c r="EA12" s="609"/>
      <c r="EB12" s="609"/>
      <c r="EC12" s="645"/>
    </row>
    <row r="13" spans="2:143" ht="11.25" customHeight="1" x14ac:dyDescent="0.2">
      <c r="B13" s="605" t="s">
        <v>259</v>
      </c>
      <c r="C13" s="606"/>
      <c r="D13" s="606"/>
      <c r="E13" s="606"/>
      <c r="F13" s="606"/>
      <c r="G13" s="606"/>
      <c r="H13" s="606"/>
      <c r="I13" s="606"/>
      <c r="J13" s="606"/>
      <c r="K13" s="606"/>
      <c r="L13" s="606"/>
      <c r="M13" s="606"/>
      <c r="N13" s="606"/>
      <c r="O13" s="606"/>
      <c r="P13" s="606"/>
      <c r="Q13" s="607"/>
      <c r="R13" s="608" t="s">
        <v>250</v>
      </c>
      <c r="S13" s="609"/>
      <c r="T13" s="609"/>
      <c r="U13" s="609"/>
      <c r="V13" s="609"/>
      <c r="W13" s="609"/>
      <c r="X13" s="609"/>
      <c r="Y13" s="610"/>
      <c r="Z13" s="646" t="s">
        <v>239</v>
      </c>
      <c r="AA13" s="646"/>
      <c r="AB13" s="646"/>
      <c r="AC13" s="646"/>
      <c r="AD13" s="647" t="s">
        <v>239</v>
      </c>
      <c r="AE13" s="647"/>
      <c r="AF13" s="647"/>
      <c r="AG13" s="647"/>
      <c r="AH13" s="647"/>
      <c r="AI13" s="647"/>
      <c r="AJ13" s="647"/>
      <c r="AK13" s="647"/>
      <c r="AL13" s="611" t="s">
        <v>250</v>
      </c>
      <c r="AM13" s="612"/>
      <c r="AN13" s="612"/>
      <c r="AO13" s="648"/>
      <c r="AP13" s="605" t="s">
        <v>260</v>
      </c>
      <c r="AQ13" s="606"/>
      <c r="AR13" s="606"/>
      <c r="AS13" s="606"/>
      <c r="AT13" s="606"/>
      <c r="AU13" s="606"/>
      <c r="AV13" s="606"/>
      <c r="AW13" s="606"/>
      <c r="AX13" s="606"/>
      <c r="AY13" s="606"/>
      <c r="AZ13" s="606"/>
      <c r="BA13" s="606"/>
      <c r="BB13" s="606"/>
      <c r="BC13" s="606"/>
      <c r="BD13" s="606"/>
      <c r="BE13" s="606"/>
      <c r="BF13" s="607"/>
      <c r="BG13" s="608">
        <v>7014243</v>
      </c>
      <c r="BH13" s="609"/>
      <c r="BI13" s="609"/>
      <c r="BJ13" s="609"/>
      <c r="BK13" s="609"/>
      <c r="BL13" s="609"/>
      <c r="BM13" s="609"/>
      <c r="BN13" s="610"/>
      <c r="BO13" s="646">
        <v>40.1</v>
      </c>
      <c r="BP13" s="646"/>
      <c r="BQ13" s="646"/>
      <c r="BR13" s="646"/>
      <c r="BS13" s="647" t="s">
        <v>250</v>
      </c>
      <c r="BT13" s="647"/>
      <c r="BU13" s="647"/>
      <c r="BV13" s="647"/>
      <c r="BW13" s="647"/>
      <c r="BX13" s="647"/>
      <c r="BY13" s="647"/>
      <c r="BZ13" s="647"/>
      <c r="CA13" s="647"/>
      <c r="CB13" s="687"/>
      <c r="CD13" s="605" t="s">
        <v>261</v>
      </c>
      <c r="CE13" s="606"/>
      <c r="CF13" s="606"/>
      <c r="CG13" s="606"/>
      <c r="CH13" s="606"/>
      <c r="CI13" s="606"/>
      <c r="CJ13" s="606"/>
      <c r="CK13" s="606"/>
      <c r="CL13" s="606"/>
      <c r="CM13" s="606"/>
      <c r="CN13" s="606"/>
      <c r="CO13" s="606"/>
      <c r="CP13" s="606"/>
      <c r="CQ13" s="607"/>
      <c r="CR13" s="608">
        <v>4094332</v>
      </c>
      <c r="CS13" s="609"/>
      <c r="CT13" s="609"/>
      <c r="CU13" s="609"/>
      <c r="CV13" s="609"/>
      <c r="CW13" s="609"/>
      <c r="CX13" s="609"/>
      <c r="CY13" s="610"/>
      <c r="CZ13" s="646">
        <v>9.4</v>
      </c>
      <c r="DA13" s="646"/>
      <c r="DB13" s="646"/>
      <c r="DC13" s="646"/>
      <c r="DD13" s="614">
        <v>430811</v>
      </c>
      <c r="DE13" s="609"/>
      <c r="DF13" s="609"/>
      <c r="DG13" s="609"/>
      <c r="DH13" s="609"/>
      <c r="DI13" s="609"/>
      <c r="DJ13" s="609"/>
      <c r="DK13" s="609"/>
      <c r="DL13" s="609"/>
      <c r="DM13" s="609"/>
      <c r="DN13" s="609"/>
      <c r="DO13" s="609"/>
      <c r="DP13" s="610"/>
      <c r="DQ13" s="614">
        <v>3714592</v>
      </c>
      <c r="DR13" s="609"/>
      <c r="DS13" s="609"/>
      <c r="DT13" s="609"/>
      <c r="DU13" s="609"/>
      <c r="DV13" s="609"/>
      <c r="DW13" s="609"/>
      <c r="DX13" s="609"/>
      <c r="DY13" s="609"/>
      <c r="DZ13" s="609"/>
      <c r="EA13" s="609"/>
      <c r="EB13" s="609"/>
      <c r="EC13" s="645"/>
    </row>
    <row r="14" spans="2:143" ht="11.25" customHeight="1" x14ac:dyDescent="0.2">
      <c r="B14" s="605" t="s">
        <v>262</v>
      </c>
      <c r="C14" s="606"/>
      <c r="D14" s="606"/>
      <c r="E14" s="606"/>
      <c r="F14" s="606"/>
      <c r="G14" s="606"/>
      <c r="H14" s="606"/>
      <c r="I14" s="606"/>
      <c r="J14" s="606"/>
      <c r="K14" s="606"/>
      <c r="L14" s="606"/>
      <c r="M14" s="606"/>
      <c r="N14" s="606"/>
      <c r="O14" s="606"/>
      <c r="P14" s="606"/>
      <c r="Q14" s="607"/>
      <c r="R14" s="608">
        <v>501</v>
      </c>
      <c r="S14" s="609"/>
      <c r="T14" s="609"/>
      <c r="U14" s="609"/>
      <c r="V14" s="609"/>
      <c r="W14" s="609"/>
      <c r="X14" s="609"/>
      <c r="Y14" s="610"/>
      <c r="Z14" s="646">
        <v>0</v>
      </c>
      <c r="AA14" s="646"/>
      <c r="AB14" s="646"/>
      <c r="AC14" s="646"/>
      <c r="AD14" s="647">
        <v>501</v>
      </c>
      <c r="AE14" s="647"/>
      <c r="AF14" s="647"/>
      <c r="AG14" s="647"/>
      <c r="AH14" s="647"/>
      <c r="AI14" s="647"/>
      <c r="AJ14" s="647"/>
      <c r="AK14" s="647"/>
      <c r="AL14" s="611">
        <v>0</v>
      </c>
      <c r="AM14" s="612"/>
      <c r="AN14" s="612"/>
      <c r="AO14" s="648"/>
      <c r="AP14" s="605" t="s">
        <v>263</v>
      </c>
      <c r="AQ14" s="606"/>
      <c r="AR14" s="606"/>
      <c r="AS14" s="606"/>
      <c r="AT14" s="606"/>
      <c r="AU14" s="606"/>
      <c r="AV14" s="606"/>
      <c r="AW14" s="606"/>
      <c r="AX14" s="606"/>
      <c r="AY14" s="606"/>
      <c r="AZ14" s="606"/>
      <c r="BA14" s="606"/>
      <c r="BB14" s="606"/>
      <c r="BC14" s="606"/>
      <c r="BD14" s="606"/>
      <c r="BE14" s="606"/>
      <c r="BF14" s="607"/>
      <c r="BG14" s="608">
        <v>170541</v>
      </c>
      <c r="BH14" s="609"/>
      <c r="BI14" s="609"/>
      <c r="BJ14" s="609"/>
      <c r="BK14" s="609"/>
      <c r="BL14" s="609"/>
      <c r="BM14" s="609"/>
      <c r="BN14" s="610"/>
      <c r="BO14" s="646">
        <v>1</v>
      </c>
      <c r="BP14" s="646"/>
      <c r="BQ14" s="646"/>
      <c r="BR14" s="646"/>
      <c r="BS14" s="647" t="s">
        <v>250</v>
      </c>
      <c r="BT14" s="647"/>
      <c r="BU14" s="647"/>
      <c r="BV14" s="647"/>
      <c r="BW14" s="647"/>
      <c r="BX14" s="647"/>
      <c r="BY14" s="647"/>
      <c r="BZ14" s="647"/>
      <c r="CA14" s="647"/>
      <c r="CB14" s="687"/>
      <c r="CD14" s="605" t="s">
        <v>264</v>
      </c>
      <c r="CE14" s="606"/>
      <c r="CF14" s="606"/>
      <c r="CG14" s="606"/>
      <c r="CH14" s="606"/>
      <c r="CI14" s="606"/>
      <c r="CJ14" s="606"/>
      <c r="CK14" s="606"/>
      <c r="CL14" s="606"/>
      <c r="CM14" s="606"/>
      <c r="CN14" s="606"/>
      <c r="CO14" s="606"/>
      <c r="CP14" s="606"/>
      <c r="CQ14" s="607"/>
      <c r="CR14" s="608">
        <v>1334705</v>
      </c>
      <c r="CS14" s="609"/>
      <c r="CT14" s="609"/>
      <c r="CU14" s="609"/>
      <c r="CV14" s="609"/>
      <c r="CW14" s="609"/>
      <c r="CX14" s="609"/>
      <c r="CY14" s="610"/>
      <c r="CZ14" s="646">
        <v>3.1</v>
      </c>
      <c r="DA14" s="646"/>
      <c r="DB14" s="646"/>
      <c r="DC14" s="646"/>
      <c r="DD14" s="614">
        <v>2996</v>
      </c>
      <c r="DE14" s="609"/>
      <c r="DF14" s="609"/>
      <c r="DG14" s="609"/>
      <c r="DH14" s="609"/>
      <c r="DI14" s="609"/>
      <c r="DJ14" s="609"/>
      <c r="DK14" s="609"/>
      <c r="DL14" s="609"/>
      <c r="DM14" s="609"/>
      <c r="DN14" s="609"/>
      <c r="DO14" s="609"/>
      <c r="DP14" s="610"/>
      <c r="DQ14" s="614">
        <v>1333364</v>
      </c>
      <c r="DR14" s="609"/>
      <c r="DS14" s="609"/>
      <c r="DT14" s="609"/>
      <c r="DU14" s="609"/>
      <c r="DV14" s="609"/>
      <c r="DW14" s="609"/>
      <c r="DX14" s="609"/>
      <c r="DY14" s="609"/>
      <c r="DZ14" s="609"/>
      <c r="EA14" s="609"/>
      <c r="EB14" s="609"/>
      <c r="EC14" s="645"/>
    </row>
    <row r="15" spans="2:143" ht="11.25" customHeight="1" x14ac:dyDescent="0.2">
      <c r="B15" s="605" t="s">
        <v>265</v>
      </c>
      <c r="C15" s="606"/>
      <c r="D15" s="606"/>
      <c r="E15" s="606"/>
      <c r="F15" s="606"/>
      <c r="G15" s="606"/>
      <c r="H15" s="606"/>
      <c r="I15" s="606"/>
      <c r="J15" s="606"/>
      <c r="K15" s="606"/>
      <c r="L15" s="606"/>
      <c r="M15" s="606"/>
      <c r="N15" s="606"/>
      <c r="O15" s="606"/>
      <c r="P15" s="606"/>
      <c r="Q15" s="607"/>
      <c r="R15" s="608" t="s">
        <v>239</v>
      </c>
      <c r="S15" s="609"/>
      <c r="T15" s="609"/>
      <c r="U15" s="609"/>
      <c r="V15" s="609"/>
      <c r="W15" s="609"/>
      <c r="X15" s="609"/>
      <c r="Y15" s="610"/>
      <c r="Z15" s="646" t="s">
        <v>239</v>
      </c>
      <c r="AA15" s="646"/>
      <c r="AB15" s="646"/>
      <c r="AC15" s="646"/>
      <c r="AD15" s="647" t="s">
        <v>250</v>
      </c>
      <c r="AE15" s="647"/>
      <c r="AF15" s="647"/>
      <c r="AG15" s="647"/>
      <c r="AH15" s="647"/>
      <c r="AI15" s="647"/>
      <c r="AJ15" s="647"/>
      <c r="AK15" s="647"/>
      <c r="AL15" s="611" t="s">
        <v>239</v>
      </c>
      <c r="AM15" s="612"/>
      <c r="AN15" s="612"/>
      <c r="AO15" s="648"/>
      <c r="AP15" s="605" t="s">
        <v>266</v>
      </c>
      <c r="AQ15" s="606"/>
      <c r="AR15" s="606"/>
      <c r="AS15" s="606"/>
      <c r="AT15" s="606"/>
      <c r="AU15" s="606"/>
      <c r="AV15" s="606"/>
      <c r="AW15" s="606"/>
      <c r="AX15" s="606"/>
      <c r="AY15" s="606"/>
      <c r="AZ15" s="606"/>
      <c r="BA15" s="606"/>
      <c r="BB15" s="606"/>
      <c r="BC15" s="606"/>
      <c r="BD15" s="606"/>
      <c r="BE15" s="606"/>
      <c r="BF15" s="607"/>
      <c r="BG15" s="608">
        <v>624463</v>
      </c>
      <c r="BH15" s="609"/>
      <c r="BI15" s="609"/>
      <c r="BJ15" s="609"/>
      <c r="BK15" s="609"/>
      <c r="BL15" s="609"/>
      <c r="BM15" s="609"/>
      <c r="BN15" s="610"/>
      <c r="BO15" s="646">
        <v>3.6</v>
      </c>
      <c r="BP15" s="646"/>
      <c r="BQ15" s="646"/>
      <c r="BR15" s="646"/>
      <c r="BS15" s="647" t="s">
        <v>239</v>
      </c>
      <c r="BT15" s="647"/>
      <c r="BU15" s="647"/>
      <c r="BV15" s="647"/>
      <c r="BW15" s="647"/>
      <c r="BX15" s="647"/>
      <c r="BY15" s="647"/>
      <c r="BZ15" s="647"/>
      <c r="CA15" s="647"/>
      <c r="CB15" s="687"/>
      <c r="CD15" s="605" t="s">
        <v>267</v>
      </c>
      <c r="CE15" s="606"/>
      <c r="CF15" s="606"/>
      <c r="CG15" s="606"/>
      <c r="CH15" s="606"/>
      <c r="CI15" s="606"/>
      <c r="CJ15" s="606"/>
      <c r="CK15" s="606"/>
      <c r="CL15" s="606"/>
      <c r="CM15" s="606"/>
      <c r="CN15" s="606"/>
      <c r="CO15" s="606"/>
      <c r="CP15" s="606"/>
      <c r="CQ15" s="607"/>
      <c r="CR15" s="608">
        <v>4993948</v>
      </c>
      <c r="CS15" s="609"/>
      <c r="CT15" s="609"/>
      <c r="CU15" s="609"/>
      <c r="CV15" s="609"/>
      <c r="CW15" s="609"/>
      <c r="CX15" s="609"/>
      <c r="CY15" s="610"/>
      <c r="CZ15" s="646">
        <v>11.5</v>
      </c>
      <c r="DA15" s="646"/>
      <c r="DB15" s="646"/>
      <c r="DC15" s="646"/>
      <c r="DD15" s="614">
        <v>863051</v>
      </c>
      <c r="DE15" s="609"/>
      <c r="DF15" s="609"/>
      <c r="DG15" s="609"/>
      <c r="DH15" s="609"/>
      <c r="DI15" s="609"/>
      <c r="DJ15" s="609"/>
      <c r="DK15" s="609"/>
      <c r="DL15" s="609"/>
      <c r="DM15" s="609"/>
      <c r="DN15" s="609"/>
      <c r="DO15" s="609"/>
      <c r="DP15" s="610"/>
      <c r="DQ15" s="614">
        <v>3246016</v>
      </c>
      <c r="DR15" s="609"/>
      <c r="DS15" s="609"/>
      <c r="DT15" s="609"/>
      <c r="DU15" s="609"/>
      <c r="DV15" s="609"/>
      <c r="DW15" s="609"/>
      <c r="DX15" s="609"/>
      <c r="DY15" s="609"/>
      <c r="DZ15" s="609"/>
      <c r="EA15" s="609"/>
      <c r="EB15" s="609"/>
      <c r="EC15" s="645"/>
    </row>
    <row r="16" spans="2:143" ht="11.25" customHeight="1" x14ac:dyDescent="0.2">
      <c r="B16" s="605" t="s">
        <v>268</v>
      </c>
      <c r="C16" s="606"/>
      <c r="D16" s="606"/>
      <c r="E16" s="606"/>
      <c r="F16" s="606"/>
      <c r="G16" s="606"/>
      <c r="H16" s="606"/>
      <c r="I16" s="606"/>
      <c r="J16" s="606"/>
      <c r="K16" s="606"/>
      <c r="L16" s="606"/>
      <c r="M16" s="606"/>
      <c r="N16" s="606"/>
      <c r="O16" s="606"/>
      <c r="P16" s="606"/>
      <c r="Q16" s="607"/>
      <c r="R16" s="608">
        <v>33118</v>
      </c>
      <c r="S16" s="609"/>
      <c r="T16" s="609"/>
      <c r="U16" s="609"/>
      <c r="V16" s="609"/>
      <c r="W16" s="609"/>
      <c r="X16" s="609"/>
      <c r="Y16" s="610"/>
      <c r="Z16" s="646">
        <v>0.1</v>
      </c>
      <c r="AA16" s="646"/>
      <c r="AB16" s="646"/>
      <c r="AC16" s="646"/>
      <c r="AD16" s="647">
        <v>33118</v>
      </c>
      <c r="AE16" s="647"/>
      <c r="AF16" s="647"/>
      <c r="AG16" s="647"/>
      <c r="AH16" s="647"/>
      <c r="AI16" s="647"/>
      <c r="AJ16" s="647"/>
      <c r="AK16" s="647"/>
      <c r="AL16" s="611">
        <v>0.1</v>
      </c>
      <c r="AM16" s="612"/>
      <c r="AN16" s="612"/>
      <c r="AO16" s="648"/>
      <c r="AP16" s="605" t="s">
        <v>269</v>
      </c>
      <c r="AQ16" s="606"/>
      <c r="AR16" s="606"/>
      <c r="AS16" s="606"/>
      <c r="AT16" s="606"/>
      <c r="AU16" s="606"/>
      <c r="AV16" s="606"/>
      <c r="AW16" s="606"/>
      <c r="AX16" s="606"/>
      <c r="AY16" s="606"/>
      <c r="AZ16" s="606"/>
      <c r="BA16" s="606"/>
      <c r="BB16" s="606"/>
      <c r="BC16" s="606"/>
      <c r="BD16" s="606"/>
      <c r="BE16" s="606"/>
      <c r="BF16" s="607"/>
      <c r="BG16" s="608" t="s">
        <v>239</v>
      </c>
      <c r="BH16" s="609"/>
      <c r="BI16" s="609"/>
      <c r="BJ16" s="609"/>
      <c r="BK16" s="609"/>
      <c r="BL16" s="609"/>
      <c r="BM16" s="609"/>
      <c r="BN16" s="610"/>
      <c r="BO16" s="646" t="s">
        <v>250</v>
      </c>
      <c r="BP16" s="646"/>
      <c r="BQ16" s="646"/>
      <c r="BR16" s="646"/>
      <c r="BS16" s="647" t="s">
        <v>239</v>
      </c>
      <c r="BT16" s="647"/>
      <c r="BU16" s="647"/>
      <c r="BV16" s="647"/>
      <c r="BW16" s="647"/>
      <c r="BX16" s="647"/>
      <c r="BY16" s="647"/>
      <c r="BZ16" s="647"/>
      <c r="CA16" s="647"/>
      <c r="CB16" s="687"/>
      <c r="CD16" s="605" t="s">
        <v>270</v>
      </c>
      <c r="CE16" s="606"/>
      <c r="CF16" s="606"/>
      <c r="CG16" s="606"/>
      <c r="CH16" s="606"/>
      <c r="CI16" s="606"/>
      <c r="CJ16" s="606"/>
      <c r="CK16" s="606"/>
      <c r="CL16" s="606"/>
      <c r="CM16" s="606"/>
      <c r="CN16" s="606"/>
      <c r="CO16" s="606"/>
      <c r="CP16" s="606"/>
      <c r="CQ16" s="607"/>
      <c r="CR16" s="608" t="s">
        <v>239</v>
      </c>
      <c r="CS16" s="609"/>
      <c r="CT16" s="609"/>
      <c r="CU16" s="609"/>
      <c r="CV16" s="609"/>
      <c r="CW16" s="609"/>
      <c r="CX16" s="609"/>
      <c r="CY16" s="610"/>
      <c r="CZ16" s="646" t="s">
        <v>239</v>
      </c>
      <c r="DA16" s="646"/>
      <c r="DB16" s="646"/>
      <c r="DC16" s="646"/>
      <c r="DD16" s="614" t="s">
        <v>250</v>
      </c>
      <c r="DE16" s="609"/>
      <c r="DF16" s="609"/>
      <c r="DG16" s="609"/>
      <c r="DH16" s="609"/>
      <c r="DI16" s="609"/>
      <c r="DJ16" s="609"/>
      <c r="DK16" s="609"/>
      <c r="DL16" s="609"/>
      <c r="DM16" s="609"/>
      <c r="DN16" s="609"/>
      <c r="DO16" s="609"/>
      <c r="DP16" s="610"/>
      <c r="DQ16" s="614" t="s">
        <v>239</v>
      </c>
      <c r="DR16" s="609"/>
      <c r="DS16" s="609"/>
      <c r="DT16" s="609"/>
      <c r="DU16" s="609"/>
      <c r="DV16" s="609"/>
      <c r="DW16" s="609"/>
      <c r="DX16" s="609"/>
      <c r="DY16" s="609"/>
      <c r="DZ16" s="609"/>
      <c r="EA16" s="609"/>
      <c r="EB16" s="609"/>
      <c r="EC16" s="645"/>
    </row>
    <row r="17" spans="2:133" ht="11.25" customHeight="1" x14ac:dyDescent="0.2">
      <c r="B17" s="605" t="s">
        <v>271</v>
      </c>
      <c r="C17" s="606"/>
      <c r="D17" s="606"/>
      <c r="E17" s="606"/>
      <c r="F17" s="606"/>
      <c r="G17" s="606"/>
      <c r="H17" s="606"/>
      <c r="I17" s="606"/>
      <c r="J17" s="606"/>
      <c r="K17" s="606"/>
      <c r="L17" s="606"/>
      <c r="M17" s="606"/>
      <c r="N17" s="606"/>
      <c r="O17" s="606"/>
      <c r="P17" s="606"/>
      <c r="Q17" s="607"/>
      <c r="R17" s="608">
        <v>136092</v>
      </c>
      <c r="S17" s="609"/>
      <c r="T17" s="609"/>
      <c r="U17" s="609"/>
      <c r="V17" s="609"/>
      <c r="W17" s="609"/>
      <c r="X17" s="609"/>
      <c r="Y17" s="610"/>
      <c r="Z17" s="646">
        <v>0.3</v>
      </c>
      <c r="AA17" s="646"/>
      <c r="AB17" s="646"/>
      <c r="AC17" s="646"/>
      <c r="AD17" s="647">
        <v>136092</v>
      </c>
      <c r="AE17" s="647"/>
      <c r="AF17" s="647"/>
      <c r="AG17" s="647"/>
      <c r="AH17" s="647"/>
      <c r="AI17" s="647"/>
      <c r="AJ17" s="647"/>
      <c r="AK17" s="647"/>
      <c r="AL17" s="611">
        <v>0.6</v>
      </c>
      <c r="AM17" s="612"/>
      <c r="AN17" s="612"/>
      <c r="AO17" s="648"/>
      <c r="AP17" s="605" t="s">
        <v>272</v>
      </c>
      <c r="AQ17" s="606"/>
      <c r="AR17" s="606"/>
      <c r="AS17" s="606"/>
      <c r="AT17" s="606"/>
      <c r="AU17" s="606"/>
      <c r="AV17" s="606"/>
      <c r="AW17" s="606"/>
      <c r="AX17" s="606"/>
      <c r="AY17" s="606"/>
      <c r="AZ17" s="606"/>
      <c r="BA17" s="606"/>
      <c r="BB17" s="606"/>
      <c r="BC17" s="606"/>
      <c r="BD17" s="606"/>
      <c r="BE17" s="606"/>
      <c r="BF17" s="607"/>
      <c r="BG17" s="608" t="s">
        <v>239</v>
      </c>
      <c r="BH17" s="609"/>
      <c r="BI17" s="609"/>
      <c r="BJ17" s="609"/>
      <c r="BK17" s="609"/>
      <c r="BL17" s="609"/>
      <c r="BM17" s="609"/>
      <c r="BN17" s="610"/>
      <c r="BO17" s="646" t="s">
        <v>250</v>
      </c>
      <c r="BP17" s="646"/>
      <c r="BQ17" s="646"/>
      <c r="BR17" s="646"/>
      <c r="BS17" s="647" t="s">
        <v>250</v>
      </c>
      <c r="BT17" s="647"/>
      <c r="BU17" s="647"/>
      <c r="BV17" s="647"/>
      <c r="BW17" s="647"/>
      <c r="BX17" s="647"/>
      <c r="BY17" s="647"/>
      <c r="BZ17" s="647"/>
      <c r="CA17" s="647"/>
      <c r="CB17" s="687"/>
      <c r="CD17" s="605" t="s">
        <v>273</v>
      </c>
      <c r="CE17" s="606"/>
      <c r="CF17" s="606"/>
      <c r="CG17" s="606"/>
      <c r="CH17" s="606"/>
      <c r="CI17" s="606"/>
      <c r="CJ17" s="606"/>
      <c r="CK17" s="606"/>
      <c r="CL17" s="606"/>
      <c r="CM17" s="606"/>
      <c r="CN17" s="606"/>
      <c r="CO17" s="606"/>
      <c r="CP17" s="606"/>
      <c r="CQ17" s="607"/>
      <c r="CR17" s="608">
        <v>4452773</v>
      </c>
      <c r="CS17" s="609"/>
      <c r="CT17" s="609"/>
      <c r="CU17" s="609"/>
      <c r="CV17" s="609"/>
      <c r="CW17" s="609"/>
      <c r="CX17" s="609"/>
      <c r="CY17" s="610"/>
      <c r="CZ17" s="646">
        <v>10.3</v>
      </c>
      <c r="DA17" s="646"/>
      <c r="DB17" s="646"/>
      <c r="DC17" s="646"/>
      <c r="DD17" s="614" t="s">
        <v>250</v>
      </c>
      <c r="DE17" s="609"/>
      <c r="DF17" s="609"/>
      <c r="DG17" s="609"/>
      <c r="DH17" s="609"/>
      <c r="DI17" s="609"/>
      <c r="DJ17" s="609"/>
      <c r="DK17" s="609"/>
      <c r="DL17" s="609"/>
      <c r="DM17" s="609"/>
      <c r="DN17" s="609"/>
      <c r="DO17" s="609"/>
      <c r="DP17" s="610"/>
      <c r="DQ17" s="614">
        <v>4452773</v>
      </c>
      <c r="DR17" s="609"/>
      <c r="DS17" s="609"/>
      <c r="DT17" s="609"/>
      <c r="DU17" s="609"/>
      <c r="DV17" s="609"/>
      <c r="DW17" s="609"/>
      <c r="DX17" s="609"/>
      <c r="DY17" s="609"/>
      <c r="DZ17" s="609"/>
      <c r="EA17" s="609"/>
      <c r="EB17" s="609"/>
      <c r="EC17" s="645"/>
    </row>
    <row r="18" spans="2:133" ht="11.25" customHeight="1" x14ac:dyDescent="0.2">
      <c r="B18" s="605" t="s">
        <v>274</v>
      </c>
      <c r="C18" s="606"/>
      <c r="D18" s="606"/>
      <c r="E18" s="606"/>
      <c r="F18" s="606"/>
      <c r="G18" s="606"/>
      <c r="H18" s="606"/>
      <c r="I18" s="606"/>
      <c r="J18" s="606"/>
      <c r="K18" s="606"/>
      <c r="L18" s="606"/>
      <c r="M18" s="606"/>
      <c r="N18" s="606"/>
      <c r="O18" s="606"/>
      <c r="P18" s="606"/>
      <c r="Q18" s="607"/>
      <c r="R18" s="608">
        <v>147085</v>
      </c>
      <c r="S18" s="609"/>
      <c r="T18" s="609"/>
      <c r="U18" s="609"/>
      <c r="V18" s="609"/>
      <c r="W18" s="609"/>
      <c r="X18" s="609"/>
      <c r="Y18" s="610"/>
      <c r="Z18" s="646">
        <v>0.3</v>
      </c>
      <c r="AA18" s="646"/>
      <c r="AB18" s="646"/>
      <c r="AC18" s="646"/>
      <c r="AD18" s="647">
        <v>147085</v>
      </c>
      <c r="AE18" s="647"/>
      <c r="AF18" s="647"/>
      <c r="AG18" s="647"/>
      <c r="AH18" s="647"/>
      <c r="AI18" s="647"/>
      <c r="AJ18" s="647"/>
      <c r="AK18" s="647"/>
      <c r="AL18" s="611">
        <v>0.6</v>
      </c>
      <c r="AM18" s="612"/>
      <c r="AN18" s="612"/>
      <c r="AO18" s="648"/>
      <c r="AP18" s="605" t="s">
        <v>275</v>
      </c>
      <c r="AQ18" s="606"/>
      <c r="AR18" s="606"/>
      <c r="AS18" s="606"/>
      <c r="AT18" s="606"/>
      <c r="AU18" s="606"/>
      <c r="AV18" s="606"/>
      <c r="AW18" s="606"/>
      <c r="AX18" s="606"/>
      <c r="AY18" s="606"/>
      <c r="AZ18" s="606"/>
      <c r="BA18" s="606"/>
      <c r="BB18" s="606"/>
      <c r="BC18" s="606"/>
      <c r="BD18" s="606"/>
      <c r="BE18" s="606"/>
      <c r="BF18" s="607"/>
      <c r="BG18" s="608" t="s">
        <v>250</v>
      </c>
      <c r="BH18" s="609"/>
      <c r="BI18" s="609"/>
      <c r="BJ18" s="609"/>
      <c r="BK18" s="609"/>
      <c r="BL18" s="609"/>
      <c r="BM18" s="609"/>
      <c r="BN18" s="610"/>
      <c r="BO18" s="646" t="s">
        <v>250</v>
      </c>
      <c r="BP18" s="646"/>
      <c r="BQ18" s="646"/>
      <c r="BR18" s="646"/>
      <c r="BS18" s="647" t="s">
        <v>250</v>
      </c>
      <c r="BT18" s="647"/>
      <c r="BU18" s="647"/>
      <c r="BV18" s="647"/>
      <c r="BW18" s="647"/>
      <c r="BX18" s="647"/>
      <c r="BY18" s="647"/>
      <c r="BZ18" s="647"/>
      <c r="CA18" s="647"/>
      <c r="CB18" s="687"/>
      <c r="CD18" s="605" t="s">
        <v>276</v>
      </c>
      <c r="CE18" s="606"/>
      <c r="CF18" s="606"/>
      <c r="CG18" s="606"/>
      <c r="CH18" s="606"/>
      <c r="CI18" s="606"/>
      <c r="CJ18" s="606"/>
      <c r="CK18" s="606"/>
      <c r="CL18" s="606"/>
      <c r="CM18" s="606"/>
      <c r="CN18" s="606"/>
      <c r="CO18" s="606"/>
      <c r="CP18" s="606"/>
      <c r="CQ18" s="607"/>
      <c r="CR18" s="608" t="s">
        <v>250</v>
      </c>
      <c r="CS18" s="609"/>
      <c r="CT18" s="609"/>
      <c r="CU18" s="609"/>
      <c r="CV18" s="609"/>
      <c r="CW18" s="609"/>
      <c r="CX18" s="609"/>
      <c r="CY18" s="610"/>
      <c r="CZ18" s="646" t="s">
        <v>250</v>
      </c>
      <c r="DA18" s="646"/>
      <c r="DB18" s="646"/>
      <c r="DC18" s="646"/>
      <c r="DD18" s="614" t="s">
        <v>239</v>
      </c>
      <c r="DE18" s="609"/>
      <c r="DF18" s="609"/>
      <c r="DG18" s="609"/>
      <c r="DH18" s="609"/>
      <c r="DI18" s="609"/>
      <c r="DJ18" s="609"/>
      <c r="DK18" s="609"/>
      <c r="DL18" s="609"/>
      <c r="DM18" s="609"/>
      <c r="DN18" s="609"/>
      <c r="DO18" s="609"/>
      <c r="DP18" s="610"/>
      <c r="DQ18" s="614" t="s">
        <v>250</v>
      </c>
      <c r="DR18" s="609"/>
      <c r="DS18" s="609"/>
      <c r="DT18" s="609"/>
      <c r="DU18" s="609"/>
      <c r="DV18" s="609"/>
      <c r="DW18" s="609"/>
      <c r="DX18" s="609"/>
      <c r="DY18" s="609"/>
      <c r="DZ18" s="609"/>
      <c r="EA18" s="609"/>
      <c r="EB18" s="609"/>
      <c r="EC18" s="645"/>
    </row>
    <row r="19" spans="2:133" ht="11.25" customHeight="1" x14ac:dyDescent="0.2">
      <c r="B19" s="605" t="s">
        <v>277</v>
      </c>
      <c r="C19" s="606"/>
      <c r="D19" s="606"/>
      <c r="E19" s="606"/>
      <c r="F19" s="606"/>
      <c r="G19" s="606"/>
      <c r="H19" s="606"/>
      <c r="I19" s="606"/>
      <c r="J19" s="606"/>
      <c r="K19" s="606"/>
      <c r="L19" s="606"/>
      <c r="M19" s="606"/>
      <c r="N19" s="606"/>
      <c r="O19" s="606"/>
      <c r="P19" s="606"/>
      <c r="Q19" s="607"/>
      <c r="R19" s="608">
        <v>145829</v>
      </c>
      <c r="S19" s="609"/>
      <c r="T19" s="609"/>
      <c r="U19" s="609"/>
      <c r="V19" s="609"/>
      <c r="W19" s="609"/>
      <c r="X19" s="609"/>
      <c r="Y19" s="610"/>
      <c r="Z19" s="646">
        <v>0.3</v>
      </c>
      <c r="AA19" s="646"/>
      <c r="AB19" s="646"/>
      <c r="AC19" s="646"/>
      <c r="AD19" s="647">
        <v>145829</v>
      </c>
      <c r="AE19" s="647"/>
      <c r="AF19" s="647"/>
      <c r="AG19" s="647"/>
      <c r="AH19" s="647"/>
      <c r="AI19" s="647"/>
      <c r="AJ19" s="647"/>
      <c r="AK19" s="647"/>
      <c r="AL19" s="611">
        <v>0.6</v>
      </c>
      <c r="AM19" s="612"/>
      <c r="AN19" s="612"/>
      <c r="AO19" s="648"/>
      <c r="AP19" s="605" t="s">
        <v>278</v>
      </c>
      <c r="AQ19" s="606"/>
      <c r="AR19" s="606"/>
      <c r="AS19" s="606"/>
      <c r="AT19" s="606"/>
      <c r="AU19" s="606"/>
      <c r="AV19" s="606"/>
      <c r="AW19" s="606"/>
      <c r="AX19" s="606"/>
      <c r="AY19" s="606"/>
      <c r="AZ19" s="606"/>
      <c r="BA19" s="606"/>
      <c r="BB19" s="606"/>
      <c r="BC19" s="606"/>
      <c r="BD19" s="606"/>
      <c r="BE19" s="606"/>
      <c r="BF19" s="607"/>
      <c r="BG19" s="608">
        <v>1242072</v>
      </c>
      <c r="BH19" s="609"/>
      <c r="BI19" s="609"/>
      <c r="BJ19" s="609"/>
      <c r="BK19" s="609"/>
      <c r="BL19" s="609"/>
      <c r="BM19" s="609"/>
      <c r="BN19" s="610"/>
      <c r="BO19" s="646">
        <v>7.1</v>
      </c>
      <c r="BP19" s="646"/>
      <c r="BQ19" s="646"/>
      <c r="BR19" s="646"/>
      <c r="BS19" s="647" t="s">
        <v>239</v>
      </c>
      <c r="BT19" s="647"/>
      <c r="BU19" s="647"/>
      <c r="BV19" s="647"/>
      <c r="BW19" s="647"/>
      <c r="BX19" s="647"/>
      <c r="BY19" s="647"/>
      <c r="BZ19" s="647"/>
      <c r="CA19" s="647"/>
      <c r="CB19" s="687"/>
      <c r="CD19" s="605" t="s">
        <v>279</v>
      </c>
      <c r="CE19" s="606"/>
      <c r="CF19" s="606"/>
      <c r="CG19" s="606"/>
      <c r="CH19" s="606"/>
      <c r="CI19" s="606"/>
      <c r="CJ19" s="606"/>
      <c r="CK19" s="606"/>
      <c r="CL19" s="606"/>
      <c r="CM19" s="606"/>
      <c r="CN19" s="606"/>
      <c r="CO19" s="606"/>
      <c r="CP19" s="606"/>
      <c r="CQ19" s="607"/>
      <c r="CR19" s="608" t="s">
        <v>250</v>
      </c>
      <c r="CS19" s="609"/>
      <c r="CT19" s="609"/>
      <c r="CU19" s="609"/>
      <c r="CV19" s="609"/>
      <c r="CW19" s="609"/>
      <c r="CX19" s="609"/>
      <c r="CY19" s="610"/>
      <c r="CZ19" s="646" t="s">
        <v>250</v>
      </c>
      <c r="DA19" s="646"/>
      <c r="DB19" s="646"/>
      <c r="DC19" s="646"/>
      <c r="DD19" s="614" t="s">
        <v>239</v>
      </c>
      <c r="DE19" s="609"/>
      <c r="DF19" s="609"/>
      <c r="DG19" s="609"/>
      <c r="DH19" s="609"/>
      <c r="DI19" s="609"/>
      <c r="DJ19" s="609"/>
      <c r="DK19" s="609"/>
      <c r="DL19" s="609"/>
      <c r="DM19" s="609"/>
      <c r="DN19" s="609"/>
      <c r="DO19" s="609"/>
      <c r="DP19" s="610"/>
      <c r="DQ19" s="614" t="s">
        <v>250</v>
      </c>
      <c r="DR19" s="609"/>
      <c r="DS19" s="609"/>
      <c r="DT19" s="609"/>
      <c r="DU19" s="609"/>
      <c r="DV19" s="609"/>
      <c r="DW19" s="609"/>
      <c r="DX19" s="609"/>
      <c r="DY19" s="609"/>
      <c r="DZ19" s="609"/>
      <c r="EA19" s="609"/>
      <c r="EB19" s="609"/>
      <c r="EC19" s="645"/>
    </row>
    <row r="20" spans="2:133" ht="11.25" customHeight="1" x14ac:dyDescent="0.2">
      <c r="B20" s="675" t="s">
        <v>280</v>
      </c>
      <c r="C20" s="676"/>
      <c r="D20" s="676"/>
      <c r="E20" s="676"/>
      <c r="F20" s="676"/>
      <c r="G20" s="676"/>
      <c r="H20" s="676"/>
      <c r="I20" s="676"/>
      <c r="J20" s="676"/>
      <c r="K20" s="676"/>
      <c r="L20" s="676"/>
      <c r="M20" s="676"/>
      <c r="N20" s="676"/>
      <c r="O20" s="676"/>
      <c r="P20" s="676"/>
      <c r="Q20" s="677"/>
      <c r="R20" s="608">
        <v>1256</v>
      </c>
      <c r="S20" s="609"/>
      <c r="T20" s="609"/>
      <c r="U20" s="609"/>
      <c r="V20" s="609"/>
      <c r="W20" s="609"/>
      <c r="X20" s="609"/>
      <c r="Y20" s="610"/>
      <c r="Z20" s="646">
        <v>0</v>
      </c>
      <c r="AA20" s="646"/>
      <c r="AB20" s="646"/>
      <c r="AC20" s="646"/>
      <c r="AD20" s="647">
        <v>1256</v>
      </c>
      <c r="AE20" s="647"/>
      <c r="AF20" s="647"/>
      <c r="AG20" s="647"/>
      <c r="AH20" s="647"/>
      <c r="AI20" s="647"/>
      <c r="AJ20" s="647"/>
      <c r="AK20" s="647"/>
      <c r="AL20" s="611">
        <v>0</v>
      </c>
      <c r="AM20" s="612"/>
      <c r="AN20" s="612"/>
      <c r="AO20" s="648"/>
      <c r="AP20" s="605" t="s">
        <v>281</v>
      </c>
      <c r="AQ20" s="606"/>
      <c r="AR20" s="606"/>
      <c r="AS20" s="606"/>
      <c r="AT20" s="606"/>
      <c r="AU20" s="606"/>
      <c r="AV20" s="606"/>
      <c r="AW20" s="606"/>
      <c r="AX20" s="606"/>
      <c r="AY20" s="606"/>
      <c r="AZ20" s="606"/>
      <c r="BA20" s="606"/>
      <c r="BB20" s="606"/>
      <c r="BC20" s="606"/>
      <c r="BD20" s="606"/>
      <c r="BE20" s="606"/>
      <c r="BF20" s="607"/>
      <c r="BG20" s="608">
        <v>1242072</v>
      </c>
      <c r="BH20" s="609"/>
      <c r="BI20" s="609"/>
      <c r="BJ20" s="609"/>
      <c r="BK20" s="609"/>
      <c r="BL20" s="609"/>
      <c r="BM20" s="609"/>
      <c r="BN20" s="610"/>
      <c r="BO20" s="646">
        <v>7.1</v>
      </c>
      <c r="BP20" s="646"/>
      <c r="BQ20" s="646"/>
      <c r="BR20" s="646"/>
      <c r="BS20" s="647" t="s">
        <v>239</v>
      </c>
      <c r="BT20" s="647"/>
      <c r="BU20" s="647"/>
      <c r="BV20" s="647"/>
      <c r="BW20" s="647"/>
      <c r="BX20" s="647"/>
      <c r="BY20" s="647"/>
      <c r="BZ20" s="647"/>
      <c r="CA20" s="647"/>
      <c r="CB20" s="687"/>
      <c r="CD20" s="605" t="s">
        <v>282</v>
      </c>
      <c r="CE20" s="606"/>
      <c r="CF20" s="606"/>
      <c r="CG20" s="606"/>
      <c r="CH20" s="606"/>
      <c r="CI20" s="606"/>
      <c r="CJ20" s="606"/>
      <c r="CK20" s="606"/>
      <c r="CL20" s="606"/>
      <c r="CM20" s="606"/>
      <c r="CN20" s="606"/>
      <c r="CO20" s="606"/>
      <c r="CP20" s="606"/>
      <c r="CQ20" s="607"/>
      <c r="CR20" s="608">
        <v>43426206</v>
      </c>
      <c r="CS20" s="609"/>
      <c r="CT20" s="609"/>
      <c r="CU20" s="609"/>
      <c r="CV20" s="609"/>
      <c r="CW20" s="609"/>
      <c r="CX20" s="609"/>
      <c r="CY20" s="610"/>
      <c r="CZ20" s="646">
        <v>100</v>
      </c>
      <c r="DA20" s="646"/>
      <c r="DB20" s="646"/>
      <c r="DC20" s="646"/>
      <c r="DD20" s="614">
        <v>2802925</v>
      </c>
      <c r="DE20" s="609"/>
      <c r="DF20" s="609"/>
      <c r="DG20" s="609"/>
      <c r="DH20" s="609"/>
      <c r="DI20" s="609"/>
      <c r="DJ20" s="609"/>
      <c r="DK20" s="609"/>
      <c r="DL20" s="609"/>
      <c r="DM20" s="609"/>
      <c r="DN20" s="609"/>
      <c r="DO20" s="609"/>
      <c r="DP20" s="610"/>
      <c r="DQ20" s="614">
        <v>27820225</v>
      </c>
      <c r="DR20" s="609"/>
      <c r="DS20" s="609"/>
      <c r="DT20" s="609"/>
      <c r="DU20" s="609"/>
      <c r="DV20" s="609"/>
      <c r="DW20" s="609"/>
      <c r="DX20" s="609"/>
      <c r="DY20" s="609"/>
      <c r="DZ20" s="609"/>
      <c r="EA20" s="609"/>
      <c r="EB20" s="609"/>
      <c r="EC20" s="645"/>
    </row>
    <row r="21" spans="2:133" ht="11.25" customHeight="1" x14ac:dyDescent="0.2">
      <c r="B21" s="605" t="s">
        <v>283</v>
      </c>
      <c r="C21" s="606"/>
      <c r="D21" s="606"/>
      <c r="E21" s="606"/>
      <c r="F21" s="606"/>
      <c r="G21" s="606"/>
      <c r="H21" s="606"/>
      <c r="I21" s="606"/>
      <c r="J21" s="606"/>
      <c r="K21" s="606"/>
      <c r="L21" s="606"/>
      <c r="M21" s="606"/>
      <c r="N21" s="606"/>
      <c r="O21" s="606"/>
      <c r="P21" s="606"/>
      <c r="Q21" s="607"/>
      <c r="R21" s="608">
        <v>4919990</v>
      </c>
      <c r="S21" s="609"/>
      <c r="T21" s="609"/>
      <c r="U21" s="609"/>
      <c r="V21" s="609"/>
      <c r="W21" s="609"/>
      <c r="X21" s="609"/>
      <c r="Y21" s="610"/>
      <c r="Z21" s="646">
        <v>10.6</v>
      </c>
      <c r="AA21" s="646"/>
      <c r="AB21" s="646"/>
      <c r="AC21" s="646"/>
      <c r="AD21" s="647">
        <v>4531280</v>
      </c>
      <c r="AE21" s="647"/>
      <c r="AF21" s="647"/>
      <c r="AG21" s="647"/>
      <c r="AH21" s="647"/>
      <c r="AI21" s="647"/>
      <c r="AJ21" s="647"/>
      <c r="AK21" s="647"/>
      <c r="AL21" s="611">
        <v>18.899999999999999</v>
      </c>
      <c r="AM21" s="612"/>
      <c r="AN21" s="612"/>
      <c r="AO21" s="648"/>
      <c r="AP21" s="605" t="s">
        <v>284</v>
      </c>
      <c r="AQ21" s="685"/>
      <c r="AR21" s="685"/>
      <c r="AS21" s="685"/>
      <c r="AT21" s="685"/>
      <c r="AU21" s="685"/>
      <c r="AV21" s="685"/>
      <c r="AW21" s="685"/>
      <c r="AX21" s="685"/>
      <c r="AY21" s="685"/>
      <c r="AZ21" s="685"/>
      <c r="BA21" s="685"/>
      <c r="BB21" s="685"/>
      <c r="BC21" s="685"/>
      <c r="BD21" s="685"/>
      <c r="BE21" s="685"/>
      <c r="BF21" s="686"/>
      <c r="BG21" s="608" t="s">
        <v>250</v>
      </c>
      <c r="BH21" s="609"/>
      <c r="BI21" s="609"/>
      <c r="BJ21" s="609"/>
      <c r="BK21" s="609"/>
      <c r="BL21" s="609"/>
      <c r="BM21" s="609"/>
      <c r="BN21" s="610"/>
      <c r="BO21" s="646" t="s">
        <v>239</v>
      </c>
      <c r="BP21" s="646"/>
      <c r="BQ21" s="646"/>
      <c r="BR21" s="646"/>
      <c r="BS21" s="647" t="s">
        <v>239</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285</v>
      </c>
      <c r="C22" s="606"/>
      <c r="D22" s="606"/>
      <c r="E22" s="606"/>
      <c r="F22" s="606"/>
      <c r="G22" s="606"/>
      <c r="H22" s="606"/>
      <c r="I22" s="606"/>
      <c r="J22" s="606"/>
      <c r="K22" s="606"/>
      <c r="L22" s="606"/>
      <c r="M22" s="606"/>
      <c r="N22" s="606"/>
      <c r="O22" s="606"/>
      <c r="P22" s="606"/>
      <c r="Q22" s="607"/>
      <c r="R22" s="608">
        <v>4531280</v>
      </c>
      <c r="S22" s="609"/>
      <c r="T22" s="609"/>
      <c r="U22" s="609"/>
      <c r="V22" s="609"/>
      <c r="W22" s="609"/>
      <c r="X22" s="609"/>
      <c r="Y22" s="610"/>
      <c r="Z22" s="646">
        <v>9.8000000000000007</v>
      </c>
      <c r="AA22" s="646"/>
      <c r="AB22" s="646"/>
      <c r="AC22" s="646"/>
      <c r="AD22" s="647">
        <v>4531280</v>
      </c>
      <c r="AE22" s="647"/>
      <c r="AF22" s="647"/>
      <c r="AG22" s="647"/>
      <c r="AH22" s="647"/>
      <c r="AI22" s="647"/>
      <c r="AJ22" s="647"/>
      <c r="AK22" s="647"/>
      <c r="AL22" s="611">
        <v>18.899999999999999</v>
      </c>
      <c r="AM22" s="612"/>
      <c r="AN22" s="612"/>
      <c r="AO22" s="648"/>
      <c r="AP22" s="605" t="s">
        <v>286</v>
      </c>
      <c r="AQ22" s="685"/>
      <c r="AR22" s="685"/>
      <c r="AS22" s="685"/>
      <c r="AT22" s="685"/>
      <c r="AU22" s="685"/>
      <c r="AV22" s="685"/>
      <c r="AW22" s="685"/>
      <c r="AX22" s="685"/>
      <c r="AY22" s="685"/>
      <c r="AZ22" s="685"/>
      <c r="BA22" s="685"/>
      <c r="BB22" s="685"/>
      <c r="BC22" s="685"/>
      <c r="BD22" s="685"/>
      <c r="BE22" s="685"/>
      <c r="BF22" s="686"/>
      <c r="BG22" s="608" t="s">
        <v>250</v>
      </c>
      <c r="BH22" s="609"/>
      <c r="BI22" s="609"/>
      <c r="BJ22" s="609"/>
      <c r="BK22" s="609"/>
      <c r="BL22" s="609"/>
      <c r="BM22" s="609"/>
      <c r="BN22" s="610"/>
      <c r="BO22" s="646" t="s">
        <v>250</v>
      </c>
      <c r="BP22" s="646"/>
      <c r="BQ22" s="646"/>
      <c r="BR22" s="646"/>
      <c r="BS22" s="647" t="s">
        <v>239</v>
      </c>
      <c r="BT22" s="647"/>
      <c r="BU22" s="647"/>
      <c r="BV22" s="647"/>
      <c r="BW22" s="647"/>
      <c r="BX22" s="647"/>
      <c r="BY22" s="647"/>
      <c r="BZ22" s="647"/>
      <c r="CA22" s="647"/>
      <c r="CB22" s="687"/>
      <c r="CD22" s="660" t="s">
        <v>287</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288</v>
      </c>
      <c r="C23" s="606"/>
      <c r="D23" s="606"/>
      <c r="E23" s="606"/>
      <c r="F23" s="606"/>
      <c r="G23" s="606"/>
      <c r="H23" s="606"/>
      <c r="I23" s="606"/>
      <c r="J23" s="606"/>
      <c r="K23" s="606"/>
      <c r="L23" s="606"/>
      <c r="M23" s="606"/>
      <c r="N23" s="606"/>
      <c r="O23" s="606"/>
      <c r="P23" s="606"/>
      <c r="Q23" s="607"/>
      <c r="R23" s="608">
        <v>388552</v>
      </c>
      <c r="S23" s="609"/>
      <c r="T23" s="609"/>
      <c r="U23" s="609"/>
      <c r="V23" s="609"/>
      <c r="W23" s="609"/>
      <c r="X23" s="609"/>
      <c r="Y23" s="610"/>
      <c r="Z23" s="646">
        <v>0.8</v>
      </c>
      <c r="AA23" s="646"/>
      <c r="AB23" s="646"/>
      <c r="AC23" s="646"/>
      <c r="AD23" s="647" t="s">
        <v>250</v>
      </c>
      <c r="AE23" s="647"/>
      <c r="AF23" s="647"/>
      <c r="AG23" s="647"/>
      <c r="AH23" s="647"/>
      <c r="AI23" s="647"/>
      <c r="AJ23" s="647"/>
      <c r="AK23" s="647"/>
      <c r="AL23" s="611" t="s">
        <v>250</v>
      </c>
      <c r="AM23" s="612"/>
      <c r="AN23" s="612"/>
      <c r="AO23" s="648"/>
      <c r="AP23" s="605" t="s">
        <v>289</v>
      </c>
      <c r="AQ23" s="685"/>
      <c r="AR23" s="685"/>
      <c r="AS23" s="685"/>
      <c r="AT23" s="685"/>
      <c r="AU23" s="685"/>
      <c r="AV23" s="685"/>
      <c r="AW23" s="685"/>
      <c r="AX23" s="685"/>
      <c r="AY23" s="685"/>
      <c r="AZ23" s="685"/>
      <c r="BA23" s="685"/>
      <c r="BB23" s="685"/>
      <c r="BC23" s="685"/>
      <c r="BD23" s="685"/>
      <c r="BE23" s="685"/>
      <c r="BF23" s="686"/>
      <c r="BG23" s="608">
        <v>1242072</v>
      </c>
      <c r="BH23" s="609"/>
      <c r="BI23" s="609"/>
      <c r="BJ23" s="609"/>
      <c r="BK23" s="609"/>
      <c r="BL23" s="609"/>
      <c r="BM23" s="609"/>
      <c r="BN23" s="610"/>
      <c r="BO23" s="646">
        <v>7.1</v>
      </c>
      <c r="BP23" s="646"/>
      <c r="BQ23" s="646"/>
      <c r="BR23" s="646"/>
      <c r="BS23" s="647" t="s">
        <v>250</v>
      </c>
      <c r="BT23" s="647"/>
      <c r="BU23" s="647"/>
      <c r="BV23" s="647"/>
      <c r="BW23" s="647"/>
      <c r="BX23" s="647"/>
      <c r="BY23" s="647"/>
      <c r="BZ23" s="647"/>
      <c r="CA23" s="647"/>
      <c r="CB23" s="687"/>
      <c r="CD23" s="660" t="s">
        <v>227</v>
      </c>
      <c r="CE23" s="661"/>
      <c r="CF23" s="661"/>
      <c r="CG23" s="661"/>
      <c r="CH23" s="661"/>
      <c r="CI23" s="661"/>
      <c r="CJ23" s="661"/>
      <c r="CK23" s="661"/>
      <c r="CL23" s="661"/>
      <c r="CM23" s="661"/>
      <c r="CN23" s="661"/>
      <c r="CO23" s="661"/>
      <c r="CP23" s="661"/>
      <c r="CQ23" s="662"/>
      <c r="CR23" s="660" t="s">
        <v>290</v>
      </c>
      <c r="CS23" s="661"/>
      <c r="CT23" s="661"/>
      <c r="CU23" s="661"/>
      <c r="CV23" s="661"/>
      <c r="CW23" s="661"/>
      <c r="CX23" s="661"/>
      <c r="CY23" s="662"/>
      <c r="CZ23" s="660" t="s">
        <v>291</v>
      </c>
      <c r="DA23" s="661"/>
      <c r="DB23" s="661"/>
      <c r="DC23" s="662"/>
      <c r="DD23" s="660" t="s">
        <v>292</v>
      </c>
      <c r="DE23" s="661"/>
      <c r="DF23" s="661"/>
      <c r="DG23" s="661"/>
      <c r="DH23" s="661"/>
      <c r="DI23" s="661"/>
      <c r="DJ23" s="661"/>
      <c r="DK23" s="662"/>
      <c r="DL23" s="698" t="s">
        <v>293</v>
      </c>
      <c r="DM23" s="699"/>
      <c r="DN23" s="699"/>
      <c r="DO23" s="699"/>
      <c r="DP23" s="699"/>
      <c r="DQ23" s="699"/>
      <c r="DR23" s="699"/>
      <c r="DS23" s="699"/>
      <c r="DT23" s="699"/>
      <c r="DU23" s="699"/>
      <c r="DV23" s="700"/>
      <c r="DW23" s="660" t="s">
        <v>294</v>
      </c>
      <c r="DX23" s="661"/>
      <c r="DY23" s="661"/>
      <c r="DZ23" s="661"/>
      <c r="EA23" s="661"/>
      <c r="EB23" s="661"/>
      <c r="EC23" s="662"/>
    </row>
    <row r="24" spans="2:133" ht="11.25" customHeight="1" x14ac:dyDescent="0.2">
      <c r="B24" s="605" t="s">
        <v>295</v>
      </c>
      <c r="C24" s="606"/>
      <c r="D24" s="606"/>
      <c r="E24" s="606"/>
      <c r="F24" s="606"/>
      <c r="G24" s="606"/>
      <c r="H24" s="606"/>
      <c r="I24" s="606"/>
      <c r="J24" s="606"/>
      <c r="K24" s="606"/>
      <c r="L24" s="606"/>
      <c r="M24" s="606"/>
      <c r="N24" s="606"/>
      <c r="O24" s="606"/>
      <c r="P24" s="606"/>
      <c r="Q24" s="607"/>
      <c r="R24" s="608">
        <v>158</v>
      </c>
      <c r="S24" s="609"/>
      <c r="T24" s="609"/>
      <c r="U24" s="609"/>
      <c r="V24" s="609"/>
      <c r="W24" s="609"/>
      <c r="X24" s="609"/>
      <c r="Y24" s="610"/>
      <c r="Z24" s="646">
        <v>0</v>
      </c>
      <c r="AA24" s="646"/>
      <c r="AB24" s="646"/>
      <c r="AC24" s="646"/>
      <c r="AD24" s="647" t="s">
        <v>239</v>
      </c>
      <c r="AE24" s="647"/>
      <c r="AF24" s="647"/>
      <c r="AG24" s="647"/>
      <c r="AH24" s="647"/>
      <c r="AI24" s="647"/>
      <c r="AJ24" s="647"/>
      <c r="AK24" s="647"/>
      <c r="AL24" s="611" t="s">
        <v>239</v>
      </c>
      <c r="AM24" s="612"/>
      <c r="AN24" s="612"/>
      <c r="AO24" s="648"/>
      <c r="AP24" s="605" t="s">
        <v>296</v>
      </c>
      <c r="AQ24" s="685"/>
      <c r="AR24" s="685"/>
      <c r="AS24" s="685"/>
      <c r="AT24" s="685"/>
      <c r="AU24" s="685"/>
      <c r="AV24" s="685"/>
      <c r="AW24" s="685"/>
      <c r="AX24" s="685"/>
      <c r="AY24" s="685"/>
      <c r="AZ24" s="685"/>
      <c r="BA24" s="685"/>
      <c r="BB24" s="685"/>
      <c r="BC24" s="685"/>
      <c r="BD24" s="685"/>
      <c r="BE24" s="685"/>
      <c r="BF24" s="686"/>
      <c r="BG24" s="608" t="s">
        <v>239</v>
      </c>
      <c r="BH24" s="609"/>
      <c r="BI24" s="609"/>
      <c r="BJ24" s="609"/>
      <c r="BK24" s="609"/>
      <c r="BL24" s="609"/>
      <c r="BM24" s="609"/>
      <c r="BN24" s="610"/>
      <c r="BO24" s="646" t="s">
        <v>239</v>
      </c>
      <c r="BP24" s="646"/>
      <c r="BQ24" s="646"/>
      <c r="BR24" s="646"/>
      <c r="BS24" s="647" t="s">
        <v>250</v>
      </c>
      <c r="BT24" s="647"/>
      <c r="BU24" s="647"/>
      <c r="BV24" s="647"/>
      <c r="BW24" s="647"/>
      <c r="BX24" s="647"/>
      <c r="BY24" s="647"/>
      <c r="BZ24" s="647"/>
      <c r="CA24" s="647"/>
      <c r="CB24" s="687"/>
      <c r="CD24" s="666" t="s">
        <v>297</v>
      </c>
      <c r="CE24" s="667"/>
      <c r="CF24" s="667"/>
      <c r="CG24" s="667"/>
      <c r="CH24" s="667"/>
      <c r="CI24" s="667"/>
      <c r="CJ24" s="667"/>
      <c r="CK24" s="667"/>
      <c r="CL24" s="667"/>
      <c r="CM24" s="667"/>
      <c r="CN24" s="667"/>
      <c r="CO24" s="667"/>
      <c r="CP24" s="667"/>
      <c r="CQ24" s="668"/>
      <c r="CR24" s="663">
        <v>22583382</v>
      </c>
      <c r="CS24" s="664"/>
      <c r="CT24" s="664"/>
      <c r="CU24" s="664"/>
      <c r="CV24" s="664"/>
      <c r="CW24" s="664"/>
      <c r="CX24" s="664"/>
      <c r="CY24" s="689"/>
      <c r="CZ24" s="690">
        <v>52</v>
      </c>
      <c r="DA24" s="672"/>
      <c r="DB24" s="672"/>
      <c r="DC24" s="692"/>
      <c r="DD24" s="688">
        <v>12938427</v>
      </c>
      <c r="DE24" s="664"/>
      <c r="DF24" s="664"/>
      <c r="DG24" s="664"/>
      <c r="DH24" s="664"/>
      <c r="DI24" s="664"/>
      <c r="DJ24" s="664"/>
      <c r="DK24" s="689"/>
      <c r="DL24" s="688">
        <v>12894855</v>
      </c>
      <c r="DM24" s="664"/>
      <c r="DN24" s="664"/>
      <c r="DO24" s="664"/>
      <c r="DP24" s="664"/>
      <c r="DQ24" s="664"/>
      <c r="DR24" s="664"/>
      <c r="DS24" s="664"/>
      <c r="DT24" s="664"/>
      <c r="DU24" s="664"/>
      <c r="DV24" s="689"/>
      <c r="DW24" s="690">
        <v>52.6</v>
      </c>
      <c r="DX24" s="672"/>
      <c r="DY24" s="672"/>
      <c r="DZ24" s="672"/>
      <c r="EA24" s="672"/>
      <c r="EB24" s="672"/>
      <c r="EC24" s="691"/>
    </row>
    <row r="25" spans="2:133" ht="11.25" customHeight="1" x14ac:dyDescent="0.2">
      <c r="B25" s="605" t="s">
        <v>298</v>
      </c>
      <c r="C25" s="606"/>
      <c r="D25" s="606"/>
      <c r="E25" s="606"/>
      <c r="F25" s="606"/>
      <c r="G25" s="606"/>
      <c r="H25" s="606"/>
      <c r="I25" s="606"/>
      <c r="J25" s="606"/>
      <c r="K25" s="606"/>
      <c r="L25" s="606"/>
      <c r="M25" s="606"/>
      <c r="N25" s="606"/>
      <c r="O25" s="606"/>
      <c r="P25" s="606"/>
      <c r="Q25" s="607"/>
      <c r="R25" s="608">
        <v>25590320</v>
      </c>
      <c r="S25" s="609"/>
      <c r="T25" s="609"/>
      <c r="U25" s="609"/>
      <c r="V25" s="609"/>
      <c r="W25" s="609"/>
      <c r="X25" s="609"/>
      <c r="Y25" s="610"/>
      <c r="Z25" s="646">
        <v>55.1</v>
      </c>
      <c r="AA25" s="646"/>
      <c r="AB25" s="646"/>
      <c r="AC25" s="646"/>
      <c r="AD25" s="647">
        <v>23959538</v>
      </c>
      <c r="AE25" s="647"/>
      <c r="AF25" s="647"/>
      <c r="AG25" s="647"/>
      <c r="AH25" s="647"/>
      <c r="AI25" s="647"/>
      <c r="AJ25" s="647"/>
      <c r="AK25" s="647"/>
      <c r="AL25" s="611">
        <v>99.9</v>
      </c>
      <c r="AM25" s="612"/>
      <c r="AN25" s="612"/>
      <c r="AO25" s="648"/>
      <c r="AP25" s="605" t="s">
        <v>299</v>
      </c>
      <c r="AQ25" s="685"/>
      <c r="AR25" s="685"/>
      <c r="AS25" s="685"/>
      <c r="AT25" s="685"/>
      <c r="AU25" s="685"/>
      <c r="AV25" s="685"/>
      <c r="AW25" s="685"/>
      <c r="AX25" s="685"/>
      <c r="AY25" s="685"/>
      <c r="AZ25" s="685"/>
      <c r="BA25" s="685"/>
      <c r="BB25" s="685"/>
      <c r="BC25" s="685"/>
      <c r="BD25" s="685"/>
      <c r="BE25" s="685"/>
      <c r="BF25" s="686"/>
      <c r="BG25" s="608" t="s">
        <v>250</v>
      </c>
      <c r="BH25" s="609"/>
      <c r="BI25" s="609"/>
      <c r="BJ25" s="609"/>
      <c r="BK25" s="609"/>
      <c r="BL25" s="609"/>
      <c r="BM25" s="609"/>
      <c r="BN25" s="610"/>
      <c r="BO25" s="646" t="s">
        <v>250</v>
      </c>
      <c r="BP25" s="646"/>
      <c r="BQ25" s="646"/>
      <c r="BR25" s="646"/>
      <c r="BS25" s="647" t="s">
        <v>250</v>
      </c>
      <c r="BT25" s="647"/>
      <c r="BU25" s="647"/>
      <c r="BV25" s="647"/>
      <c r="BW25" s="647"/>
      <c r="BX25" s="647"/>
      <c r="BY25" s="647"/>
      <c r="BZ25" s="647"/>
      <c r="CA25" s="647"/>
      <c r="CB25" s="687"/>
      <c r="CD25" s="605" t="s">
        <v>300</v>
      </c>
      <c r="CE25" s="606"/>
      <c r="CF25" s="606"/>
      <c r="CG25" s="606"/>
      <c r="CH25" s="606"/>
      <c r="CI25" s="606"/>
      <c r="CJ25" s="606"/>
      <c r="CK25" s="606"/>
      <c r="CL25" s="606"/>
      <c r="CM25" s="606"/>
      <c r="CN25" s="606"/>
      <c r="CO25" s="606"/>
      <c r="CP25" s="606"/>
      <c r="CQ25" s="607"/>
      <c r="CR25" s="608">
        <v>5709989</v>
      </c>
      <c r="CS25" s="621"/>
      <c r="CT25" s="621"/>
      <c r="CU25" s="621"/>
      <c r="CV25" s="621"/>
      <c r="CW25" s="621"/>
      <c r="CX25" s="621"/>
      <c r="CY25" s="622"/>
      <c r="CZ25" s="611">
        <v>13.1</v>
      </c>
      <c r="DA25" s="623"/>
      <c r="DB25" s="623"/>
      <c r="DC25" s="624"/>
      <c r="DD25" s="614">
        <v>5288908</v>
      </c>
      <c r="DE25" s="621"/>
      <c r="DF25" s="621"/>
      <c r="DG25" s="621"/>
      <c r="DH25" s="621"/>
      <c r="DI25" s="621"/>
      <c r="DJ25" s="621"/>
      <c r="DK25" s="622"/>
      <c r="DL25" s="614">
        <v>5265575</v>
      </c>
      <c r="DM25" s="621"/>
      <c r="DN25" s="621"/>
      <c r="DO25" s="621"/>
      <c r="DP25" s="621"/>
      <c r="DQ25" s="621"/>
      <c r="DR25" s="621"/>
      <c r="DS25" s="621"/>
      <c r="DT25" s="621"/>
      <c r="DU25" s="621"/>
      <c r="DV25" s="622"/>
      <c r="DW25" s="611">
        <v>21.5</v>
      </c>
      <c r="DX25" s="623"/>
      <c r="DY25" s="623"/>
      <c r="DZ25" s="623"/>
      <c r="EA25" s="623"/>
      <c r="EB25" s="623"/>
      <c r="EC25" s="635"/>
    </row>
    <row r="26" spans="2:133" ht="11.25" customHeight="1" x14ac:dyDescent="0.2">
      <c r="B26" s="605" t="s">
        <v>301</v>
      </c>
      <c r="C26" s="606"/>
      <c r="D26" s="606"/>
      <c r="E26" s="606"/>
      <c r="F26" s="606"/>
      <c r="G26" s="606"/>
      <c r="H26" s="606"/>
      <c r="I26" s="606"/>
      <c r="J26" s="606"/>
      <c r="K26" s="606"/>
      <c r="L26" s="606"/>
      <c r="M26" s="606"/>
      <c r="N26" s="606"/>
      <c r="O26" s="606"/>
      <c r="P26" s="606"/>
      <c r="Q26" s="607"/>
      <c r="R26" s="608">
        <v>10147</v>
      </c>
      <c r="S26" s="609"/>
      <c r="T26" s="609"/>
      <c r="U26" s="609"/>
      <c r="V26" s="609"/>
      <c r="W26" s="609"/>
      <c r="X26" s="609"/>
      <c r="Y26" s="610"/>
      <c r="Z26" s="646">
        <v>0</v>
      </c>
      <c r="AA26" s="646"/>
      <c r="AB26" s="646"/>
      <c r="AC26" s="646"/>
      <c r="AD26" s="647">
        <v>10147</v>
      </c>
      <c r="AE26" s="647"/>
      <c r="AF26" s="647"/>
      <c r="AG26" s="647"/>
      <c r="AH26" s="647"/>
      <c r="AI26" s="647"/>
      <c r="AJ26" s="647"/>
      <c r="AK26" s="647"/>
      <c r="AL26" s="611">
        <v>0</v>
      </c>
      <c r="AM26" s="612"/>
      <c r="AN26" s="612"/>
      <c r="AO26" s="648"/>
      <c r="AP26" s="605" t="s">
        <v>302</v>
      </c>
      <c r="AQ26" s="685"/>
      <c r="AR26" s="685"/>
      <c r="AS26" s="685"/>
      <c r="AT26" s="685"/>
      <c r="AU26" s="685"/>
      <c r="AV26" s="685"/>
      <c r="AW26" s="685"/>
      <c r="AX26" s="685"/>
      <c r="AY26" s="685"/>
      <c r="AZ26" s="685"/>
      <c r="BA26" s="685"/>
      <c r="BB26" s="685"/>
      <c r="BC26" s="685"/>
      <c r="BD26" s="685"/>
      <c r="BE26" s="685"/>
      <c r="BF26" s="686"/>
      <c r="BG26" s="608" t="s">
        <v>250</v>
      </c>
      <c r="BH26" s="609"/>
      <c r="BI26" s="609"/>
      <c r="BJ26" s="609"/>
      <c r="BK26" s="609"/>
      <c r="BL26" s="609"/>
      <c r="BM26" s="609"/>
      <c r="BN26" s="610"/>
      <c r="BO26" s="646" t="s">
        <v>239</v>
      </c>
      <c r="BP26" s="646"/>
      <c r="BQ26" s="646"/>
      <c r="BR26" s="646"/>
      <c r="BS26" s="647" t="s">
        <v>250</v>
      </c>
      <c r="BT26" s="647"/>
      <c r="BU26" s="647"/>
      <c r="BV26" s="647"/>
      <c r="BW26" s="647"/>
      <c r="BX26" s="647"/>
      <c r="BY26" s="647"/>
      <c r="BZ26" s="647"/>
      <c r="CA26" s="647"/>
      <c r="CB26" s="687"/>
      <c r="CD26" s="605" t="s">
        <v>303</v>
      </c>
      <c r="CE26" s="606"/>
      <c r="CF26" s="606"/>
      <c r="CG26" s="606"/>
      <c r="CH26" s="606"/>
      <c r="CI26" s="606"/>
      <c r="CJ26" s="606"/>
      <c r="CK26" s="606"/>
      <c r="CL26" s="606"/>
      <c r="CM26" s="606"/>
      <c r="CN26" s="606"/>
      <c r="CO26" s="606"/>
      <c r="CP26" s="606"/>
      <c r="CQ26" s="607"/>
      <c r="CR26" s="608">
        <v>3573329</v>
      </c>
      <c r="CS26" s="609"/>
      <c r="CT26" s="609"/>
      <c r="CU26" s="609"/>
      <c r="CV26" s="609"/>
      <c r="CW26" s="609"/>
      <c r="CX26" s="609"/>
      <c r="CY26" s="610"/>
      <c r="CZ26" s="611">
        <v>8.1999999999999993</v>
      </c>
      <c r="DA26" s="623"/>
      <c r="DB26" s="623"/>
      <c r="DC26" s="624"/>
      <c r="DD26" s="614">
        <v>3273882</v>
      </c>
      <c r="DE26" s="609"/>
      <c r="DF26" s="609"/>
      <c r="DG26" s="609"/>
      <c r="DH26" s="609"/>
      <c r="DI26" s="609"/>
      <c r="DJ26" s="609"/>
      <c r="DK26" s="610"/>
      <c r="DL26" s="614" t="s">
        <v>250</v>
      </c>
      <c r="DM26" s="609"/>
      <c r="DN26" s="609"/>
      <c r="DO26" s="609"/>
      <c r="DP26" s="609"/>
      <c r="DQ26" s="609"/>
      <c r="DR26" s="609"/>
      <c r="DS26" s="609"/>
      <c r="DT26" s="609"/>
      <c r="DU26" s="609"/>
      <c r="DV26" s="610"/>
      <c r="DW26" s="611" t="s">
        <v>239</v>
      </c>
      <c r="DX26" s="623"/>
      <c r="DY26" s="623"/>
      <c r="DZ26" s="623"/>
      <c r="EA26" s="623"/>
      <c r="EB26" s="623"/>
      <c r="EC26" s="635"/>
    </row>
    <row r="27" spans="2:133" ht="11.25" customHeight="1" x14ac:dyDescent="0.2">
      <c r="B27" s="605" t="s">
        <v>304</v>
      </c>
      <c r="C27" s="606"/>
      <c r="D27" s="606"/>
      <c r="E27" s="606"/>
      <c r="F27" s="606"/>
      <c r="G27" s="606"/>
      <c r="H27" s="606"/>
      <c r="I27" s="606"/>
      <c r="J27" s="606"/>
      <c r="K27" s="606"/>
      <c r="L27" s="606"/>
      <c r="M27" s="606"/>
      <c r="N27" s="606"/>
      <c r="O27" s="606"/>
      <c r="P27" s="606"/>
      <c r="Q27" s="607"/>
      <c r="R27" s="608">
        <v>1222846</v>
      </c>
      <c r="S27" s="609"/>
      <c r="T27" s="609"/>
      <c r="U27" s="609"/>
      <c r="V27" s="609"/>
      <c r="W27" s="609"/>
      <c r="X27" s="609"/>
      <c r="Y27" s="610"/>
      <c r="Z27" s="646">
        <v>2.6</v>
      </c>
      <c r="AA27" s="646"/>
      <c r="AB27" s="646"/>
      <c r="AC27" s="646"/>
      <c r="AD27" s="647" t="s">
        <v>250</v>
      </c>
      <c r="AE27" s="647"/>
      <c r="AF27" s="647"/>
      <c r="AG27" s="647"/>
      <c r="AH27" s="647"/>
      <c r="AI27" s="647"/>
      <c r="AJ27" s="647"/>
      <c r="AK27" s="647"/>
      <c r="AL27" s="611" t="s">
        <v>239</v>
      </c>
      <c r="AM27" s="612"/>
      <c r="AN27" s="612"/>
      <c r="AO27" s="648"/>
      <c r="AP27" s="605" t="s">
        <v>305</v>
      </c>
      <c r="AQ27" s="606"/>
      <c r="AR27" s="606"/>
      <c r="AS27" s="606"/>
      <c r="AT27" s="606"/>
      <c r="AU27" s="606"/>
      <c r="AV27" s="606"/>
      <c r="AW27" s="606"/>
      <c r="AX27" s="606"/>
      <c r="AY27" s="606"/>
      <c r="AZ27" s="606"/>
      <c r="BA27" s="606"/>
      <c r="BB27" s="606"/>
      <c r="BC27" s="606"/>
      <c r="BD27" s="606"/>
      <c r="BE27" s="606"/>
      <c r="BF27" s="607"/>
      <c r="BG27" s="608">
        <v>17471363</v>
      </c>
      <c r="BH27" s="609"/>
      <c r="BI27" s="609"/>
      <c r="BJ27" s="609"/>
      <c r="BK27" s="609"/>
      <c r="BL27" s="609"/>
      <c r="BM27" s="609"/>
      <c r="BN27" s="610"/>
      <c r="BO27" s="646">
        <v>100</v>
      </c>
      <c r="BP27" s="646"/>
      <c r="BQ27" s="646"/>
      <c r="BR27" s="646"/>
      <c r="BS27" s="647">
        <v>156320</v>
      </c>
      <c r="BT27" s="647"/>
      <c r="BU27" s="647"/>
      <c r="BV27" s="647"/>
      <c r="BW27" s="647"/>
      <c r="BX27" s="647"/>
      <c r="BY27" s="647"/>
      <c r="BZ27" s="647"/>
      <c r="CA27" s="647"/>
      <c r="CB27" s="687"/>
      <c r="CD27" s="605" t="s">
        <v>306</v>
      </c>
      <c r="CE27" s="606"/>
      <c r="CF27" s="606"/>
      <c r="CG27" s="606"/>
      <c r="CH27" s="606"/>
      <c r="CI27" s="606"/>
      <c r="CJ27" s="606"/>
      <c r="CK27" s="606"/>
      <c r="CL27" s="606"/>
      <c r="CM27" s="606"/>
      <c r="CN27" s="606"/>
      <c r="CO27" s="606"/>
      <c r="CP27" s="606"/>
      <c r="CQ27" s="607"/>
      <c r="CR27" s="608">
        <v>12420620</v>
      </c>
      <c r="CS27" s="621"/>
      <c r="CT27" s="621"/>
      <c r="CU27" s="621"/>
      <c r="CV27" s="621"/>
      <c r="CW27" s="621"/>
      <c r="CX27" s="621"/>
      <c r="CY27" s="622"/>
      <c r="CZ27" s="611">
        <v>28.6</v>
      </c>
      <c r="DA27" s="623"/>
      <c r="DB27" s="623"/>
      <c r="DC27" s="624"/>
      <c r="DD27" s="614">
        <v>3196746</v>
      </c>
      <c r="DE27" s="621"/>
      <c r="DF27" s="621"/>
      <c r="DG27" s="621"/>
      <c r="DH27" s="621"/>
      <c r="DI27" s="621"/>
      <c r="DJ27" s="621"/>
      <c r="DK27" s="622"/>
      <c r="DL27" s="614">
        <v>3176507</v>
      </c>
      <c r="DM27" s="621"/>
      <c r="DN27" s="621"/>
      <c r="DO27" s="621"/>
      <c r="DP27" s="621"/>
      <c r="DQ27" s="621"/>
      <c r="DR27" s="621"/>
      <c r="DS27" s="621"/>
      <c r="DT27" s="621"/>
      <c r="DU27" s="621"/>
      <c r="DV27" s="622"/>
      <c r="DW27" s="611">
        <v>12.9</v>
      </c>
      <c r="DX27" s="623"/>
      <c r="DY27" s="623"/>
      <c r="DZ27" s="623"/>
      <c r="EA27" s="623"/>
      <c r="EB27" s="623"/>
      <c r="EC27" s="635"/>
    </row>
    <row r="28" spans="2:133" ht="11.25" customHeight="1" x14ac:dyDescent="0.2">
      <c r="B28" s="605" t="s">
        <v>307</v>
      </c>
      <c r="C28" s="606"/>
      <c r="D28" s="606"/>
      <c r="E28" s="606"/>
      <c r="F28" s="606"/>
      <c r="G28" s="606"/>
      <c r="H28" s="606"/>
      <c r="I28" s="606"/>
      <c r="J28" s="606"/>
      <c r="K28" s="606"/>
      <c r="L28" s="606"/>
      <c r="M28" s="606"/>
      <c r="N28" s="606"/>
      <c r="O28" s="606"/>
      <c r="P28" s="606"/>
      <c r="Q28" s="607"/>
      <c r="R28" s="608">
        <v>156935</v>
      </c>
      <c r="S28" s="609"/>
      <c r="T28" s="609"/>
      <c r="U28" s="609"/>
      <c r="V28" s="609"/>
      <c r="W28" s="609"/>
      <c r="X28" s="609"/>
      <c r="Y28" s="610"/>
      <c r="Z28" s="646">
        <v>0.3</v>
      </c>
      <c r="AA28" s="646"/>
      <c r="AB28" s="646"/>
      <c r="AC28" s="646"/>
      <c r="AD28" s="647" t="s">
        <v>250</v>
      </c>
      <c r="AE28" s="647"/>
      <c r="AF28" s="647"/>
      <c r="AG28" s="647"/>
      <c r="AH28" s="647"/>
      <c r="AI28" s="647"/>
      <c r="AJ28" s="647"/>
      <c r="AK28" s="647"/>
      <c r="AL28" s="611" t="s">
        <v>250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308</v>
      </c>
      <c r="CE28" s="606"/>
      <c r="CF28" s="606"/>
      <c r="CG28" s="606"/>
      <c r="CH28" s="606"/>
      <c r="CI28" s="606"/>
      <c r="CJ28" s="606"/>
      <c r="CK28" s="606"/>
      <c r="CL28" s="606"/>
      <c r="CM28" s="606"/>
      <c r="CN28" s="606"/>
      <c r="CO28" s="606"/>
      <c r="CP28" s="606"/>
      <c r="CQ28" s="607"/>
      <c r="CR28" s="608">
        <v>4452773</v>
      </c>
      <c r="CS28" s="609"/>
      <c r="CT28" s="609"/>
      <c r="CU28" s="609"/>
      <c r="CV28" s="609"/>
      <c r="CW28" s="609"/>
      <c r="CX28" s="609"/>
      <c r="CY28" s="610"/>
      <c r="CZ28" s="611">
        <v>10.3</v>
      </c>
      <c r="DA28" s="623"/>
      <c r="DB28" s="623"/>
      <c r="DC28" s="624"/>
      <c r="DD28" s="614">
        <v>4452773</v>
      </c>
      <c r="DE28" s="609"/>
      <c r="DF28" s="609"/>
      <c r="DG28" s="609"/>
      <c r="DH28" s="609"/>
      <c r="DI28" s="609"/>
      <c r="DJ28" s="609"/>
      <c r="DK28" s="610"/>
      <c r="DL28" s="614">
        <v>4452773</v>
      </c>
      <c r="DM28" s="609"/>
      <c r="DN28" s="609"/>
      <c r="DO28" s="609"/>
      <c r="DP28" s="609"/>
      <c r="DQ28" s="609"/>
      <c r="DR28" s="609"/>
      <c r="DS28" s="609"/>
      <c r="DT28" s="609"/>
      <c r="DU28" s="609"/>
      <c r="DV28" s="610"/>
      <c r="DW28" s="611">
        <v>18.2</v>
      </c>
      <c r="DX28" s="623"/>
      <c r="DY28" s="623"/>
      <c r="DZ28" s="623"/>
      <c r="EA28" s="623"/>
      <c r="EB28" s="623"/>
      <c r="EC28" s="635"/>
    </row>
    <row r="29" spans="2:133" ht="11.25" customHeight="1" x14ac:dyDescent="0.2">
      <c r="B29" s="605" t="s">
        <v>309</v>
      </c>
      <c r="C29" s="606"/>
      <c r="D29" s="606"/>
      <c r="E29" s="606"/>
      <c r="F29" s="606"/>
      <c r="G29" s="606"/>
      <c r="H29" s="606"/>
      <c r="I29" s="606"/>
      <c r="J29" s="606"/>
      <c r="K29" s="606"/>
      <c r="L29" s="606"/>
      <c r="M29" s="606"/>
      <c r="N29" s="606"/>
      <c r="O29" s="606"/>
      <c r="P29" s="606"/>
      <c r="Q29" s="607"/>
      <c r="R29" s="608">
        <v>243476</v>
      </c>
      <c r="S29" s="609"/>
      <c r="T29" s="609"/>
      <c r="U29" s="609"/>
      <c r="V29" s="609"/>
      <c r="W29" s="609"/>
      <c r="X29" s="609"/>
      <c r="Y29" s="610"/>
      <c r="Z29" s="646">
        <v>0.5</v>
      </c>
      <c r="AA29" s="646"/>
      <c r="AB29" s="646"/>
      <c r="AC29" s="646"/>
      <c r="AD29" s="647" t="s">
        <v>250</v>
      </c>
      <c r="AE29" s="647"/>
      <c r="AF29" s="647"/>
      <c r="AG29" s="647"/>
      <c r="AH29" s="647"/>
      <c r="AI29" s="647"/>
      <c r="AJ29" s="647"/>
      <c r="AK29" s="647"/>
      <c r="AL29" s="611" t="s">
        <v>250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310</v>
      </c>
      <c r="CE29" s="628"/>
      <c r="CF29" s="605" t="s">
        <v>72</v>
      </c>
      <c r="CG29" s="606"/>
      <c r="CH29" s="606"/>
      <c r="CI29" s="606"/>
      <c r="CJ29" s="606"/>
      <c r="CK29" s="606"/>
      <c r="CL29" s="606"/>
      <c r="CM29" s="606"/>
      <c r="CN29" s="606"/>
      <c r="CO29" s="606"/>
      <c r="CP29" s="606"/>
      <c r="CQ29" s="607"/>
      <c r="CR29" s="608">
        <v>4452773</v>
      </c>
      <c r="CS29" s="621"/>
      <c r="CT29" s="621"/>
      <c r="CU29" s="621"/>
      <c r="CV29" s="621"/>
      <c r="CW29" s="621"/>
      <c r="CX29" s="621"/>
      <c r="CY29" s="622"/>
      <c r="CZ29" s="611">
        <v>10.3</v>
      </c>
      <c r="DA29" s="623"/>
      <c r="DB29" s="623"/>
      <c r="DC29" s="624"/>
      <c r="DD29" s="614">
        <v>4452773</v>
      </c>
      <c r="DE29" s="621"/>
      <c r="DF29" s="621"/>
      <c r="DG29" s="621"/>
      <c r="DH29" s="621"/>
      <c r="DI29" s="621"/>
      <c r="DJ29" s="621"/>
      <c r="DK29" s="622"/>
      <c r="DL29" s="614">
        <v>4452773</v>
      </c>
      <c r="DM29" s="621"/>
      <c r="DN29" s="621"/>
      <c r="DO29" s="621"/>
      <c r="DP29" s="621"/>
      <c r="DQ29" s="621"/>
      <c r="DR29" s="621"/>
      <c r="DS29" s="621"/>
      <c r="DT29" s="621"/>
      <c r="DU29" s="621"/>
      <c r="DV29" s="622"/>
      <c r="DW29" s="611">
        <v>18.2</v>
      </c>
      <c r="DX29" s="623"/>
      <c r="DY29" s="623"/>
      <c r="DZ29" s="623"/>
      <c r="EA29" s="623"/>
      <c r="EB29" s="623"/>
      <c r="EC29" s="635"/>
    </row>
    <row r="30" spans="2:133" ht="11.25" customHeight="1" x14ac:dyDescent="0.2">
      <c r="B30" s="605" t="s">
        <v>311</v>
      </c>
      <c r="C30" s="606"/>
      <c r="D30" s="606"/>
      <c r="E30" s="606"/>
      <c r="F30" s="606"/>
      <c r="G30" s="606"/>
      <c r="H30" s="606"/>
      <c r="I30" s="606"/>
      <c r="J30" s="606"/>
      <c r="K30" s="606"/>
      <c r="L30" s="606"/>
      <c r="M30" s="606"/>
      <c r="N30" s="606"/>
      <c r="O30" s="606"/>
      <c r="P30" s="606"/>
      <c r="Q30" s="607"/>
      <c r="R30" s="608">
        <v>9722209</v>
      </c>
      <c r="S30" s="609"/>
      <c r="T30" s="609"/>
      <c r="U30" s="609"/>
      <c r="V30" s="609"/>
      <c r="W30" s="609"/>
      <c r="X30" s="609"/>
      <c r="Y30" s="610"/>
      <c r="Z30" s="646">
        <v>20.9</v>
      </c>
      <c r="AA30" s="646"/>
      <c r="AB30" s="646"/>
      <c r="AC30" s="646"/>
      <c r="AD30" s="647" t="s">
        <v>250</v>
      </c>
      <c r="AE30" s="647"/>
      <c r="AF30" s="647"/>
      <c r="AG30" s="647"/>
      <c r="AH30" s="647"/>
      <c r="AI30" s="647"/>
      <c r="AJ30" s="647"/>
      <c r="AK30" s="647"/>
      <c r="AL30" s="611" t="s">
        <v>239</v>
      </c>
      <c r="AM30" s="612"/>
      <c r="AN30" s="612"/>
      <c r="AO30" s="648"/>
      <c r="AP30" s="660" t="s">
        <v>227</v>
      </c>
      <c r="AQ30" s="661"/>
      <c r="AR30" s="661"/>
      <c r="AS30" s="661"/>
      <c r="AT30" s="661"/>
      <c r="AU30" s="661"/>
      <c r="AV30" s="661"/>
      <c r="AW30" s="661"/>
      <c r="AX30" s="661"/>
      <c r="AY30" s="661"/>
      <c r="AZ30" s="661"/>
      <c r="BA30" s="661"/>
      <c r="BB30" s="661"/>
      <c r="BC30" s="661"/>
      <c r="BD30" s="661"/>
      <c r="BE30" s="661"/>
      <c r="BF30" s="662"/>
      <c r="BG30" s="660" t="s">
        <v>312</v>
      </c>
      <c r="BH30" s="683"/>
      <c r="BI30" s="683"/>
      <c r="BJ30" s="683"/>
      <c r="BK30" s="683"/>
      <c r="BL30" s="683"/>
      <c r="BM30" s="683"/>
      <c r="BN30" s="683"/>
      <c r="BO30" s="683"/>
      <c r="BP30" s="683"/>
      <c r="BQ30" s="684"/>
      <c r="BR30" s="660" t="s">
        <v>313</v>
      </c>
      <c r="BS30" s="683"/>
      <c r="BT30" s="683"/>
      <c r="BU30" s="683"/>
      <c r="BV30" s="683"/>
      <c r="BW30" s="683"/>
      <c r="BX30" s="683"/>
      <c r="BY30" s="683"/>
      <c r="BZ30" s="683"/>
      <c r="CA30" s="683"/>
      <c r="CB30" s="684"/>
      <c r="CD30" s="629"/>
      <c r="CE30" s="630"/>
      <c r="CF30" s="605" t="s">
        <v>314</v>
      </c>
      <c r="CG30" s="606"/>
      <c r="CH30" s="606"/>
      <c r="CI30" s="606"/>
      <c r="CJ30" s="606"/>
      <c r="CK30" s="606"/>
      <c r="CL30" s="606"/>
      <c r="CM30" s="606"/>
      <c r="CN30" s="606"/>
      <c r="CO30" s="606"/>
      <c r="CP30" s="606"/>
      <c r="CQ30" s="607"/>
      <c r="CR30" s="608">
        <v>4347589</v>
      </c>
      <c r="CS30" s="609"/>
      <c r="CT30" s="609"/>
      <c r="CU30" s="609"/>
      <c r="CV30" s="609"/>
      <c r="CW30" s="609"/>
      <c r="CX30" s="609"/>
      <c r="CY30" s="610"/>
      <c r="CZ30" s="611">
        <v>10</v>
      </c>
      <c r="DA30" s="623"/>
      <c r="DB30" s="623"/>
      <c r="DC30" s="624"/>
      <c r="DD30" s="614">
        <v>4347589</v>
      </c>
      <c r="DE30" s="609"/>
      <c r="DF30" s="609"/>
      <c r="DG30" s="609"/>
      <c r="DH30" s="609"/>
      <c r="DI30" s="609"/>
      <c r="DJ30" s="609"/>
      <c r="DK30" s="610"/>
      <c r="DL30" s="614">
        <v>4347589</v>
      </c>
      <c r="DM30" s="609"/>
      <c r="DN30" s="609"/>
      <c r="DO30" s="609"/>
      <c r="DP30" s="609"/>
      <c r="DQ30" s="609"/>
      <c r="DR30" s="609"/>
      <c r="DS30" s="609"/>
      <c r="DT30" s="609"/>
      <c r="DU30" s="609"/>
      <c r="DV30" s="610"/>
      <c r="DW30" s="611">
        <v>17.7</v>
      </c>
      <c r="DX30" s="623"/>
      <c r="DY30" s="623"/>
      <c r="DZ30" s="623"/>
      <c r="EA30" s="623"/>
      <c r="EB30" s="623"/>
      <c r="EC30" s="635"/>
    </row>
    <row r="31" spans="2:133" ht="11.25" customHeight="1" x14ac:dyDescent="0.2">
      <c r="B31" s="675" t="s">
        <v>315</v>
      </c>
      <c r="C31" s="676"/>
      <c r="D31" s="676"/>
      <c r="E31" s="676"/>
      <c r="F31" s="676"/>
      <c r="G31" s="676"/>
      <c r="H31" s="676"/>
      <c r="I31" s="676"/>
      <c r="J31" s="676"/>
      <c r="K31" s="676"/>
      <c r="L31" s="676"/>
      <c r="M31" s="676"/>
      <c r="N31" s="676"/>
      <c r="O31" s="676"/>
      <c r="P31" s="676"/>
      <c r="Q31" s="677"/>
      <c r="R31" s="608">
        <v>11051</v>
      </c>
      <c r="S31" s="609"/>
      <c r="T31" s="609"/>
      <c r="U31" s="609"/>
      <c r="V31" s="609"/>
      <c r="W31" s="609"/>
      <c r="X31" s="609"/>
      <c r="Y31" s="610"/>
      <c r="Z31" s="646">
        <v>0</v>
      </c>
      <c r="AA31" s="646"/>
      <c r="AB31" s="646"/>
      <c r="AC31" s="646"/>
      <c r="AD31" s="647">
        <v>11051</v>
      </c>
      <c r="AE31" s="647"/>
      <c r="AF31" s="647"/>
      <c r="AG31" s="647"/>
      <c r="AH31" s="647"/>
      <c r="AI31" s="647"/>
      <c r="AJ31" s="647"/>
      <c r="AK31" s="647"/>
      <c r="AL31" s="611">
        <v>0</v>
      </c>
      <c r="AM31" s="612"/>
      <c r="AN31" s="612"/>
      <c r="AO31" s="648"/>
      <c r="AP31" s="678" t="s">
        <v>316</v>
      </c>
      <c r="AQ31" s="679"/>
      <c r="AR31" s="679"/>
      <c r="AS31" s="679"/>
      <c r="AT31" s="680" t="s">
        <v>317</v>
      </c>
      <c r="AU31" s="212"/>
      <c r="AV31" s="212"/>
      <c r="AW31" s="212"/>
      <c r="AX31" s="666" t="s">
        <v>189</v>
      </c>
      <c r="AY31" s="667"/>
      <c r="AZ31" s="667"/>
      <c r="BA31" s="667"/>
      <c r="BB31" s="667"/>
      <c r="BC31" s="667"/>
      <c r="BD31" s="667"/>
      <c r="BE31" s="667"/>
      <c r="BF31" s="668"/>
      <c r="BG31" s="670">
        <v>99.7</v>
      </c>
      <c r="BH31" s="671"/>
      <c r="BI31" s="671"/>
      <c r="BJ31" s="671"/>
      <c r="BK31" s="671"/>
      <c r="BL31" s="671"/>
      <c r="BM31" s="672">
        <v>99.3</v>
      </c>
      <c r="BN31" s="671"/>
      <c r="BO31" s="671"/>
      <c r="BP31" s="671"/>
      <c r="BQ31" s="673"/>
      <c r="BR31" s="670">
        <v>99.7</v>
      </c>
      <c r="BS31" s="671"/>
      <c r="BT31" s="671"/>
      <c r="BU31" s="671"/>
      <c r="BV31" s="671"/>
      <c r="BW31" s="671"/>
      <c r="BX31" s="672">
        <v>99.2</v>
      </c>
      <c r="BY31" s="671"/>
      <c r="BZ31" s="671"/>
      <c r="CA31" s="671"/>
      <c r="CB31" s="673"/>
      <c r="CD31" s="629"/>
      <c r="CE31" s="630"/>
      <c r="CF31" s="605" t="s">
        <v>318</v>
      </c>
      <c r="CG31" s="606"/>
      <c r="CH31" s="606"/>
      <c r="CI31" s="606"/>
      <c r="CJ31" s="606"/>
      <c r="CK31" s="606"/>
      <c r="CL31" s="606"/>
      <c r="CM31" s="606"/>
      <c r="CN31" s="606"/>
      <c r="CO31" s="606"/>
      <c r="CP31" s="606"/>
      <c r="CQ31" s="607"/>
      <c r="CR31" s="608">
        <v>105184</v>
      </c>
      <c r="CS31" s="621"/>
      <c r="CT31" s="621"/>
      <c r="CU31" s="621"/>
      <c r="CV31" s="621"/>
      <c r="CW31" s="621"/>
      <c r="CX31" s="621"/>
      <c r="CY31" s="622"/>
      <c r="CZ31" s="611">
        <v>0.2</v>
      </c>
      <c r="DA31" s="623"/>
      <c r="DB31" s="623"/>
      <c r="DC31" s="624"/>
      <c r="DD31" s="614">
        <v>105184</v>
      </c>
      <c r="DE31" s="621"/>
      <c r="DF31" s="621"/>
      <c r="DG31" s="621"/>
      <c r="DH31" s="621"/>
      <c r="DI31" s="621"/>
      <c r="DJ31" s="621"/>
      <c r="DK31" s="622"/>
      <c r="DL31" s="614">
        <v>105184</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319</v>
      </c>
      <c r="C32" s="606"/>
      <c r="D32" s="606"/>
      <c r="E32" s="606"/>
      <c r="F32" s="606"/>
      <c r="G32" s="606"/>
      <c r="H32" s="606"/>
      <c r="I32" s="606"/>
      <c r="J32" s="606"/>
      <c r="K32" s="606"/>
      <c r="L32" s="606"/>
      <c r="M32" s="606"/>
      <c r="N32" s="606"/>
      <c r="O32" s="606"/>
      <c r="P32" s="606"/>
      <c r="Q32" s="607"/>
      <c r="R32" s="608">
        <v>2684005</v>
      </c>
      <c r="S32" s="609"/>
      <c r="T32" s="609"/>
      <c r="U32" s="609"/>
      <c r="V32" s="609"/>
      <c r="W32" s="609"/>
      <c r="X32" s="609"/>
      <c r="Y32" s="610"/>
      <c r="Z32" s="646">
        <v>5.8</v>
      </c>
      <c r="AA32" s="646"/>
      <c r="AB32" s="646"/>
      <c r="AC32" s="646"/>
      <c r="AD32" s="647" t="s">
        <v>239</v>
      </c>
      <c r="AE32" s="647"/>
      <c r="AF32" s="647"/>
      <c r="AG32" s="647"/>
      <c r="AH32" s="647"/>
      <c r="AI32" s="647"/>
      <c r="AJ32" s="647"/>
      <c r="AK32" s="647"/>
      <c r="AL32" s="611" t="s">
        <v>250</v>
      </c>
      <c r="AM32" s="612"/>
      <c r="AN32" s="612"/>
      <c r="AO32" s="648"/>
      <c r="AP32" s="649"/>
      <c r="AQ32" s="650"/>
      <c r="AR32" s="650"/>
      <c r="AS32" s="650"/>
      <c r="AT32" s="681"/>
      <c r="AU32" s="208" t="s">
        <v>320</v>
      </c>
      <c r="AX32" s="605" t="s">
        <v>321</v>
      </c>
      <c r="AY32" s="606"/>
      <c r="AZ32" s="606"/>
      <c r="BA32" s="606"/>
      <c r="BB32" s="606"/>
      <c r="BC32" s="606"/>
      <c r="BD32" s="606"/>
      <c r="BE32" s="606"/>
      <c r="BF32" s="607"/>
      <c r="BG32" s="674">
        <v>99.5</v>
      </c>
      <c r="BH32" s="621"/>
      <c r="BI32" s="621"/>
      <c r="BJ32" s="621"/>
      <c r="BK32" s="621"/>
      <c r="BL32" s="621"/>
      <c r="BM32" s="612">
        <v>99</v>
      </c>
      <c r="BN32" s="621"/>
      <c r="BO32" s="621"/>
      <c r="BP32" s="621"/>
      <c r="BQ32" s="644"/>
      <c r="BR32" s="674">
        <v>99.5</v>
      </c>
      <c r="BS32" s="621"/>
      <c r="BT32" s="621"/>
      <c r="BU32" s="621"/>
      <c r="BV32" s="621"/>
      <c r="BW32" s="621"/>
      <c r="BX32" s="612">
        <v>98.8</v>
      </c>
      <c r="BY32" s="621"/>
      <c r="BZ32" s="621"/>
      <c r="CA32" s="621"/>
      <c r="CB32" s="644"/>
      <c r="CD32" s="631"/>
      <c r="CE32" s="632"/>
      <c r="CF32" s="605" t="s">
        <v>322</v>
      </c>
      <c r="CG32" s="606"/>
      <c r="CH32" s="606"/>
      <c r="CI32" s="606"/>
      <c r="CJ32" s="606"/>
      <c r="CK32" s="606"/>
      <c r="CL32" s="606"/>
      <c r="CM32" s="606"/>
      <c r="CN32" s="606"/>
      <c r="CO32" s="606"/>
      <c r="CP32" s="606"/>
      <c r="CQ32" s="607"/>
      <c r="CR32" s="608" t="s">
        <v>239</v>
      </c>
      <c r="CS32" s="609"/>
      <c r="CT32" s="609"/>
      <c r="CU32" s="609"/>
      <c r="CV32" s="609"/>
      <c r="CW32" s="609"/>
      <c r="CX32" s="609"/>
      <c r="CY32" s="610"/>
      <c r="CZ32" s="611" t="s">
        <v>250</v>
      </c>
      <c r="DA32" s="623"/>
      <c r="DB32" s="623"/>
      <c r="DC32" s="624"/>
      <c r="DD32" s="614" t="s">
        <v>239</v>
      </c>
      <c r="DE32" s="609"/>
      <c r="DF32" s="609"/>
      <c r="DG32" s="609"/>
      <c r="DH32" s="609"/>
      <c r="DI32" s="609"/>
      <c r="DJ32" s="609"/>
      <c r="DK32" s="610"/>
      <c r="DL32" s="614" t="s">
        <v>250</v>
      </c>
      <c r="DM32" s="609"/>
      <c r="DN32" s="609"/>
      <c r="DO32" s="609"/>
      <c r="DP32" s="609"/>
      <c r="DQ32" s="609"/>
      <c r="DR32" s="609"/>
      <c r="DS32" s="609"/>
      <c r="DT32" s="609"/>
      <c r="DU32" s="609"/>
      <c r="DV32" s="610"/>
      <c r="DW32" s="611" t="s">
        <v>250</v>
      </c>
      <c r="DX32" s="623"/>
      <c r="DY32" s="623"/>
      <c r="DZ32" s="623"/>
      <c r="EA32" s="623"/>
      <c r="EB32" s="623"/>
      <c r="EC32" s="635"/>
    </row>
    <row r="33" spans="2:133" ht="11.25" customHeight="1" x14ac:dyDescent="0.2">
      <c r="B33" s="605" t="s">
        <v>323</v>
      </c>
      <c r="C33" s="606"/>
      <c r="D33" s="606"/>
      <c r="E33" s="606"/>
      <c r="F33" s="606"/>
      <c r="G33" s="606"/>
      <c r="H33" s="606"/>
      <c r="I33" s="606"/>
      <c r="J33" s="606"/>
      <c r="K33" s="606"/>
      <c r="L33" s="606"/>
      <c r="M33" s="606"/>
      <c r="N33" s="606"/>
      <c r="O33" s="606"/>
      <c r="P33" s="606"/>
      <c r="Q33" s="607"/>
      <c r="R33" s="608">
        <v>50774</v>
      </c>
      <c r="S33" s="609"/>
      <c r="T33" s="609"/>
      <c r="U33" s="609"/>
      <c r="V33" s="609"/>
      <c r="W33" s="609"/>
      <c r="X33" s="609"/>
      <c r="Y33" s="610"/>
      <c r="Z33" s="646">
        <v>0.1</v>
      </c>
      <c r="AA33" s="646"/>
      <c r="AB33" s="646"/>
      <c r="AC33" s="646"/>
      <c r="AD33" s="647" t="s">
        <v>239</v>
      </c>
      <c r="AE33" s="647"/>
      <c r="AF33" s="647"/>
      <c r="AG33" s="647"/>
      <c r="AH33" s="647"/>
      <c r="AI33" s="647"/>
      <c r="AJ33" s="647"/>
      <c r="AK33" s="647"/>
      <c r="AL33" s="611" t="s">
        <v>239</v>
      </c>
      <c r="AM33" s="612"/>
      <c r="AN33" s="612"/>
      <c r="AO33" s="648"/>
      <c r="AP33" s="651"/>
      <c r="AQ33" s="652"/>
      <c r="AR33" s="652"/>
      <c r="AS33" s="652"/>
      <c r="AT33" s="682"/>
      <c r="AU33" s="213"/>
      <c r="AV33" s="213"/>
      <c r="AW33" s="213"/>
      <c r="AX33" s="589" t="s">
        <v>324</v>
      </c>
      <c r="AY33" s="590"/>
      <c r="AZ33" s="590"/>
      <c r="BA33" s="590"/>
      <c r="BB33" s="590"/>
      <c r="BC33" s="590"/>
      <c r="BD33" s="590"/>
      <c r="BE33" s="590"/>
      <c r="BF33" s="591"/>
      <c r="BG33" s="669">
        <v>99.8</v>
      </c>
      <c r="BH33" s="593"/>
      <c r="BI33" s="593"/>
      <c r="BJ33" s="593"/>
      <c r="BK33" s="593"/>
      <c r="BL33" s="593"/>
      <c r="BM33" s="639">
        <v>99.7</v>
      </c>
      <c r="BN33" s="593"/>
      <c r="BO33" s="593"/>
      <c r="BP33" s="593"/>
      <c r="BQ33" s="656"/>
      <c r="BR33" s="669">
        <v>99.8</v>
      </c>
      <c r="BS33" s="593"/>
      <c r="BT33" s="593"/>
      <c r="BU33" s="593"/>
      <c r="BV33" s="593"/>
      <c r="BW33" s="593"/>
      <c r="BX33" s="639">
        <v>99.5</v>
      </c>
      <c r="BY33" s="593"/>
      <c r="BZ33" s="593"/>
      <c r="CA33" s="593"/>
      <c r="CB33" s="656"/>
      <c r="CD33" s="605" t="s">
        <v>325</v>
      </c>
      <c r="CE33" s="606"/>
      <c r="CF33" s="606"/>
      <c r="CG33" s="606"/>
      <c r="CH33" s="606"/>
      <c r="CI33" s="606"/>
      <c r="CJ33" s="606"/>
      <c r="CK33" s="606"/>
      <c r="CL33" s="606"/>
      <c r="CM33" s="606"/>
      <c r="CN33" s="606"/>
      <c r="CO33" s="606"/>
      <c r="CP33" s="606"/>
      <c r="CQ33" s="607"/>
      <c r="CR33" s="608">
        <v>18039899</v>
      </c>
      <c r="CS33" s="621"/>
      <c r="CT33" s="621"/>
      <c r="CU33" s="621"/>
      <c r="CV33" s="621"/>
      <c r="CW33" s="621"/>
      <c r="CX33" s="621"/>
      <c r="CY33" s="622"/>
      <c r="CZ33" s="611">
        <v>41.5</v>
      </c>
      <c r="DA33" s="623"/>
      <c r="DB33" s="623"/>
      <c r="DC33" s="624"/>
      <c r="DD33" s="614">
        <v>14524118</v>
      </c>
      <c r="DE33" s="621"/>
      <c r="DF33" s="621"/>
      <c r="DG33" s="621"/>
      <c r="DH33" s="621"/>
      <c r="DI33" s="621"/>
      <c r="DJ33" s="621"/>
      <c r="DK33" s="622"/>
      <c r="DL33" s="614">
        <v>10586474</v>
      </c>
      <c r="DM33" s="621"/>
      <c r="DN33" s="621"/>
      <c r="DO33" s="621"/>
      <c r="DP33" s="621"/>
      <c r="DQ33" s="621"/>
      <c r="DR33" s="621"/>
      <c r="DS33" s="621"/>
      <c r="DT33" s="621"/>
      <c r="DU33" s="621"/>
      <c r="DV33" s="622"/>
      <c r="DW33" s="611">
        <v>43.2</v>
      </c>
      <c r="DX33" s="623"/>
      <c r="DY33" s="623"/>
      <c r="DZ33" s="623"/>
      <c r="EA33" s="623"/>
      <c r="EB33" s="623"/>
      <c r="EC33" s="635"/>
    </row>
    <row r="34" spans="2:133" ht="11.25" customHeight="1" x14ac:dyDescent="0.2">
      <c r="B34" s="605" t="s">
        <v>326</v>
      </c>
      <c r="C34" s="606"/>
      <c r="D34" s="606"/>
      <c r="E34" s="606"/>
      <c r="F34" s="606"/>
      <c r="G34" s="606"/>
      <c r="H34" s="606"/>
      <c r="I34" s="606"/>
      <c r="J34" s="606"/>
      <c r="K34" s="606"/>
      <c r="L34" s="606"/>
      <c r="M34" s="606"/>
      <c r="N34" s="606"/>
      <c r="O34" s="606"/>
      <c r="P34" s="606"/>
      <c r="Q34" s="607"/>
      <c r="R34" s="608">
        <v>20258</v>
      </c>
      <c r="S34" s="609"/>
      <c r="T34" s="609"/>
      <c r="U34" s="609"/>
      <c r="V34" s="609"/>
      <c r="W34" s="609"/>
      <c r="X34" s="609"/>
      <c r="Y34" s="610"/>
      <c r="Z34" s="646">
        <v>0</v>
      </c>
      <c r="AA34" s="646"/>
      <c r="AB34" s="646"/>
      <c r="AC34" s="646"/>
      <c r="AD34" s="647" t="s">
        <v>250</v>
      </c>
      <c r="AE34" s="647"/>
      <c r="AF34" s="647"/>
      <c r="AG34" s="647"/>
      <c r="AH34" s="647"/>
      <c r="AI34" s="647"/>
      <c r="AJ34" s="647"/>
      <c r="AK34" s="647"/>
      <c r="AL34" s="611" t="s">
        <v>239</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327</v>
      </c>
      <c r="CE34" s="606"/>
      <c r="CF34" s="606"/>
      <c r="CG34" s="606"/>
      <c r="CH34" s="606"/>
      <c r="CI34" s="606"/>
      <c r="CJ34" s="606"/>
      <c r="CK34" s="606"/>
      <c r="CL34" s="606"/>
      <c r="CM34" s="606"/>
      <c r="CN34" s="606"/>
      <c r="CO34" s="606"/>
      <c r="CP34" s="606"/>
      <c r="CQ34" s="607"/>
      <c r="CR34" s="608">
        <v>7919347</v>
      </c>
      <c r="CS34" s="609"/>
      <c r="CT34" s="609"/>
      <c r="CU34" s="609"/>
      <c r="CV34" s="609"/>
      <c r="CW34" s="609"/>
      <c r="CX34" s="609"/>
      <c r="CY34" s="610"/>
      <c r="CZ34" s="611">
        <v>18.2</v>
      </c>
      <c r="DA34" s="623"/>
      <c r="DB34" s="623"/>
      <c r="DC34" s="624"/>
      <c r="DD34" s="614">
        <v>5509087</v>
      </c>
      <c r="DE34" s="609"/>
      <c r="DF34" s="609"/>
      <c r="DG34" s="609"/>
      <c r="DH34" s="609"/>
      <c r="DI34" s="609"/>
      <c r="DJ34" s="609"/>
      <c r="DK34" s="610"/>
      <c r="DL34" s="614">
        <v>4895419</v>
      </c>
      <c r="DM34" s="609"/>
      <c r="DN34" s="609"/>
      <c r="DO34" s="609"/>
      <c r="DP34" s="609"/>
      <c r="DQ34" s="609"/>
      <c r="DR34" s="609"/>
      <c r="DS34" s="609"/>
      <c r="DT34" s="609"/>
      <c r="DU34" s="609"/>
      <c r="DV34" s="610"/>
      <c r="DW34" s="611">
        <v>20</v>
      </c>
      <c r="DX34" s="623"/>
      <c r="DY34" s="623"/>
      <c r="DZ34" s="623"/>
      <c r="EA34" s="623"/>
      <c r="EB34" s="623"/>
      <c r="EC34" s="635"/>
    </row>
    <row r="35" spans="2:133" ht="11.25" customHeight="1" x14ac:dyDescent="0.2">
      <c r="B35" s="605" t="s">
        <v>328</v>
      </c>
      <c r="C35" s="606"/>
      <c r="D35" s="606"/>
      <c r="E35" s="606"/>
      <c r="F35" s="606"/>
      <c r="G35" s="606"/>
      <c r="H35" s="606"/>
      <c r="I35" s="606"/>
      <c r="J35" s="606"/>
      <c r="K35" s="606"/>
      <c r="L35" s="606"/>
      <c r="M35" s="606"/>
      <c r="N35" s="606"/>
      <c r="O35" s="606"/>
      <c r="P35" s="606"/>
      <c r="Q35" s="607"/>
      <c r="R35" s="608">
        <v>1661974</v>
      </c>
      <c r="S35" s="609"/>
      <c r="T35" s="609"/>
      <c r="U35" s="609"/>
      <c r="V35" s="609"/>
      <c r="W35" s="609"/>
      <c r="X35" s="609"/>
      <c r="Y35" s="610"/>
      <c r="Z35" s="646">
        <v>3.6</v>
      </c>
      <c r="AA35" s="646"/>
      <c r="AB35" s="646"/>
      <c r="AC35" s="646"/>
      <c r="AD35" s="647" t="s">
        <v>250</v>
      </c>
      <c r="AE35" s="647"/>
      <c r="AF35" s="647"/>
      <c r="AG35" s="647"/>
      <c r="AH35" s="647"/>
      <c r="AI35" s="647"/>
      <c r="AJ35" s="647"/>
      <c r="AK35" s="647"/>
      <c r="AL35" s="611" t="s">
        <v>250</v>
      </c>
      <c r="AM35" s="612"/>
      <c r="AN35" s="612"/>
      <c r="AO35" s="648"/>
      <c r="AP35" s="216"/>
      <c r="AQ35" s="660" t="s">
        <v>329</v>
      </c>
      <c r="AR35" s="661"/>
      <c r="AS35" s="661"/>
      <c r="AT35" s="661"/>
      <c r="AU35" s="661"/>
      <c r="AV35" s="661"/>
      <c r="AW35" s="661"/>
      <c r="AX35" s="661"/>
      <c r="AY35" s="661"/>
      <c r="AZ35" s="661"/>
      <c r="BA35" s="661"/>
      <c r="BB35" s="661"/>
      <c r="BC35" s="661"/>
      <c r="BD35" s="661"/>
      <c r="BE35" s="661"/>
      <c r="BF35" s="662"/>
      <c r="BG35" s="660" t="s">
        <v>330</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331</v>
      </c>
      <c r="CE35" s="606"/>
      <c r="CF35" s="606"/>
      <c r="CG35" s="606"/>
      <c r="CH35" s="606"/>
      <c r="CI35" s="606"/>
      <c r="CJ35" s="606"/>
      <c r="CK35" s="606"/>
      <c r="CL35" s="606"/>
      <c r="CM35" s="606"/>
      <c r="CN35" s="606"/>
      <c r="CO35" s="606"/>
      <c r="CP35" s="606"/>
      <c r="CQ35" s="607"/>
      <c r="CR35" s="608">
        <v>457051</v>
      </c>
      <c r="CS35" s="621"/>
      <c r="CT35" s="621"/>
      <c r="CU35" s="621"/>
      <c r="CV35" s="621"/>
      <c r="CW35" s="621"/>
      <c r="CX35" s="621"/>
      <c r="CY35" s="622"/>
      <c r="CZ35" s="611">
        <v>1.1000000000000001</v>
      </c>
      <c r="DA35" s="623"/>
      <c r="DB35" s="623"/>
      <c r="DC35" s="624"/>
      <c r="DD35" s="614">
        <v>409608</v>
      </c>
      <c r="DE35" s="621"/>
      <c r="DF35" s="621"/>
      <c r="DG35" s="621"/>
      <c r="DH35" s="621"/>
      <c r="DI35" s="621"/>
      <c r="DJ35" s="621"/>
      <c r="DK35" s="622"/>
      <c r="DL35" s="614">
        <v>406746</v>
      </c>
      <c r="DM35" s="621"/>
      <c r="DN35" s="621"/>
      <c r="DO35" s="621"/>
      <c r="DP35" s="621"/>
      <c r="DQ35" s="621"/>
      <c r="DR35" s="621"/>
      <c r="DS35" s="621"/>
      <c r="DT35" s="621"/>
      <c r="DU35" s="621"/>
      <c r="DV35" s="622"/>
      <c r="DW35" s="611">
        <v>1.7</v>
      </c>
      <c r="DX35" s="623"/>
      <c r="DY35" s="623"/>
      <c r="DZ35" s="623"/>
      <c r="EA35" s="623"/>
      <c r="EB35" s="623"/>
      <c r="EC35" s="635"/>
    </row>
    <row r="36" spans="2:133" ht="11.25" customHeight="1" x14ac:dyDescent="0.2">
      <c r="B36" s="605" t="s">
        <v>332</v>
      </c>
      <c r="C36" s="606"/>
      <c r="D36" s="606"/>
      <c r="E36" s="606"/>
      <c r="F36" s="606"/>
      <c r="G36" s="606"/>
      <c r="H36" s="606"/>
      <c r="I36" s="606"/>
      <c r="J36" s="606"/>
      <c r="K36" s="606"/>
      <c r="L36" s="606"/>
      <c r="M36" s="606"/>
      <c r="N36" s="606"/>
      <c r="O36" s="606"/>
      <c r="P36" s="606"/>
      <c r="Q36" s="607"/>
      <c r="R36" s="608">
        <v>2523009</v>
      </c>
      <c r="S36" s="609"/>
      <c r="T36" s="609"/>
      <c r="U36" s="609"/>
      <c r="V36" s="609"/>
      <c r="W36" s="609"/>
      <c r="X36" s="609"/>
      <c r="Y36" s="610"/>
      <c r="Z36" s="646">
        <v>5.4</v>
      </c>
      <c r="AA36" s="646"/>
      <c r="AB36" s="646"/>
      <c r="AC36" s="646"/>
      <c r="AD36" s="647" t="s">
        <v>239</v>
      </c>
      <c r="AE36" s="647"/>
      <c r="AF36" s="647"/>
      <c r="AG36" s="647"/>
      <c r="AH36" s="647"/>
      <c r="AI36" s="647"/>
      <c r="AJ36" s="647"/>
      <c r="AK36" s="647"/>
      <c r="AL36" s="611" t="s">
        <v>239</v>
      </c>
      <c r="AM36" s="612"/>
      <c r="AN36" s="612"/>
      <c r="AO36" s="648"/>
      <c r="AP36" s="216"/>
      <c r="AQ36" s="657" t="s">
        <v>333</v>
      </c>
      <c r="AR36" s="658"/>
      <c r="AS36" s="658"/>
      <c r="AT36" s="658"/>
      <c r="AU36" s="658"/>
      <c r="AV36" s="658"/>
      <c r="AW36" s="658"/>
      <c r="AX36" s="658"/>
      <c r="AY36" s="659"/>
      <c r="AZ36" s="663">
        <v>4044441</v>
      </c>
      <c r="BA36" s="664"/>
      <c r="BB36" s="664"/>
      <c r="BC36" s="664"/>
      <c r="BD36" s="664"/>
      <c r="BE36" s="664"/>
      <c r="BF36" s="665"/>
      <c r="BG36" s="666" t="s">
        <v>334</v>
      </c>
      <c r="BH36" s="667"/>
      <c r="BI36" s="667"/>
      <c r="BJ36" s="667"/>
      <c r="BK36" s="667"/>
      <c r="BL36" s="667"/>
      <c r="BM36" s="667"/>
      <c r="BN36" s="667"/>
      <c r="BO36" s="667"/>
      <c r="BP36" s="667"/>
      <c r="BQ36" s="667"/>
      <c r="BR36" s="667"/>
      <c r="BS36" s="667"/>
      <c r="BT36" s="667"/>
      <c r="BU36" s="668"/>
      <c r="BV36" s="663">
        <v>264483</v>
      </c>
      <c r="BW36" s="664"/>
      <c r="BX36" s="664"/>
      <c r="BY36" s="664"/>
      <c r="BZ36" s="664"/>
      <c r="CA36" s="664"/>
      <c r="CB36" s="665"/>
      <c r="CD36" s="605" t="s">
        <v>335</v>
      </c>
      <c r="CE36" s="606"/>
      <c r="CF36" s="606"/>
      <c r="CG36" s="606"/>
      <c r="CH36" s="606"/>
      <c r="CI36" s="606"/>
      <c r="CJ36" s="606"/>
      <c r="CK36" s="606"/>
      <c r="CL36" s="606"/>
      <c r="CM36" s="606"/>
      <c r="CN36" s="606"/>
      <c r="CO36" s="606"/>
      <c r="CP36" s="606"/>
      <c r="CQ36" s="607"/>
      <c r="CR36" s="608">
        <v>3587340</v>
      </c>
      <c r="CS36" s="609"/>
      <c r="CT36" s="609"/>
      <c r="CU36" s="609"/>
      <c r="CV36" s="609"/>
      <c r="CW36" s="609"/>
      <c r="CX36" s="609"/>
      <c r="CY36" s="610"/>
      <c r="CZ36" s="611">
        <v>8.3000000000000007</v>
      </c>
      <c r="DA36" s="623"/>
      <c r="DB36" s="623"/>
      <c r="DC36" s="624"/>
      <c r="DD36" s="614">
        <v>3367105</v>
      </c>
      <c r="DE36" s="609"/>
      <c r="DF36" s="609"/>
      <c r="DG36" s="609"/>
      <c r="DH36" s="609"/>
      <c r="DI36" s="609"/>
      <c r="DJ36" s="609"/>
      <c r="DK36" s="610"/>
      <c r="DL36" s="614">
        <v>2384974</v>
      </c>
      <c r="DM36" s="609"/>
      <c r="DN36" s="609"/>
      <c r="DO36" s="609"/>
      <c r="DP36" s="609"/>
      <c r="DQ36" s="609"/>
      <c r="DR36" s="609"/>
      <c r="DS36" s="609"/>
      <c r="DT36" s="609"/>
      <c r="DU36" s="609"/>
      <c r="DV36" s="610"/>
      <c r="DW36" s="611">
        <v>9.6999999999999993</v>
      </c>
      <c r="DX36" s="623"/>
      <c r="DY36" s="623"/>
      <c r="DZ36" s="623"/>
      <c r="EA36" s="623"/>
      <c r="EB36" s="623"/>
      <c r="EC36" s="635"/>
    </row>
    <row r="37" spans="2:133" ht="11.25" customHeight="1" x14ac:dyDescent="0.2">
      <c r="B37" s="605" t="s">
        <v>336</v>
      </c>
      <c r="C37" s="606"/>
      <c r="D37" s="606"/>
      <c r="E37" s="606"/>
      <c r="F37" s="606"/>
      <c r="G37" s="606"/>
      <c r="H37" s="606"/>
      <c r="I37" s="606"/>
      <c r="J37" s="606"/>
      <c r="K37" s="606"/>
      <c r="L37" s="606"/>
      <c r="M37" s="606"/>
      <c r="N37" s="606"/>
      <c r="O37" s="606"/>
      <c r="P37" s="606"/>
      <c r="Q37" s="607"/>
      <c r="R37" s="608">
        <v>508982</v>
      </c>
      <c r="S37" s="609"/>
      <c r="T37" s="609"/>
      <c r="U37" s="609"/>
      <c r="V37" s="609"/>
      <c r="W37" s="609"/>
      <c r="X37" s="609"/>
      <c r="Y37" s="610"/>
      <c r="Z37" s="646">
        <v>1.1000000000000001</v>
      </c>
      <c r="AA37" s="646"/>
      <c r="AB37" s="646"/>
      <c r="AC37" s="646"/>
      <c r="AD37" s="647">
        <v>16</v>
      </c>
      <c r="AE37" s="647"/>
      <c r="AF37" s="647"/>
      <c r="AG37" s="647"/>
      <c r="AH37" s="647"/>
      <c r="AI37" s="647"/>
      <c r="AJ37" s="647"/>
      <c r="AK37" s="647"/>
      <c r="AL37" s="611">
        <v>0</v>
      </c>
      <c r="AM37" s="612"/>
      <c r="AN37" s="612"/>
      <c r="AO37" s="648"/>
      <c r="AQ37" s="641" t="s">
        <v>337</v>
      </c>
      <c r="AR37" s="642"/>
      <c r="AS37" s="642"/>
      <c r="AT37" s="642"/>
      <c r="AU37" s="642"/>
      <c r="AV37" s="642"/>
      <c r="AW37" s="642"/>
      <c r="AX37" s="642"/>
      <c r="AY37" s="643"/>
      <c r="AZ37" s="608">
        <v>243039</v>
      </c>
      <c r="BA37" s="609"/>
      <c r="BB37" s="609"/>
      <c r="BC37" s="609"/>
      <c r="BD37" s="621"/>
      <c r="BE37" s="621"/>
      <c r="BF37" s="644"/>
      <c r="BG37" s="605" t="s">
        <v>338</v>
      </c>
      <c r="BH37" s="606"/>
      <c r="BI37" s="606"/>
      <c r="BJ37" s="606"/>
      <c r="BK37" s="606"/>
      <c r="BL37" s="606"/>
      <c r="BM37" s="606"/>
      <c r="BN37" s="606"/>
      <c r="BO37" s="606"/>
      <c r="BP37" s="606"/>
      <c r="BQ37" s="606"/>
      <c r="BR37" s="606"/>
      <c r="BS37" s="606"/>
      <c r="BT37" s="606"/>
      <c r="BU37" s="607"/>
      <c r="BV37" s="608">
        <v>163894</v>
      </c>
      <c r="BW37" s="609"/>
      <c r="BX37" s="609"/>
      <c r="BY37" s="609"/>
      <c r="BZ37" s="609"/>
      <c r="CA37" s="609"/>
      <c r="CB37" s="645"/>
      <c r="CD37" s="605" t="s">
        <v>339</v>
      </c>
      <c r="CE37" s="606"/>
      <c r="CF37" s="606"/>
      <c r="CG37" s="606"/>
      <c r="CH37" s="606"/>
      <c r="CI37" s="606"/>
      <c r="CJ37" s="606"/>
      <c r="CK37" s="606"/>
      <c r="CL37" s="606"/>
      <c r="CM37" s="606"/>
      <c r="CN37" s="606"/>
      <c r="CO37" s="606"/>
      <c r="CP37" s="606"/>
      <c r="CQ37" s="607"/>
      <c r="CR37" s="608">
        <v>1348371</v>
      </c>
      <c r="CS37" s="621"/>
      <c r="CT37" s="621"/>
      <c r="CU37" s="621"/>
      <c r="CV37" s="621"/>
      <c r="CW37" s="621"/>
      <c r="CX37" s="621"/>
      <c r="CY37" s="622"/>
      <c r="CZ37" s="611">
        <v>3.1</v>
      </c>
      <c r="DA37" s="623"/>
      <c r="DB37" s="623"/>
      <c r="DC37" s="624"/>
      <c r="DD37" s="614">
        <v>1348371</v>
      </c>
      <c r="DE37" s="621"/>
      <c r="DF37" s="621"/>
      <c r="DG37" s="621"/>
      <c r="DH37" s="621"/>
      <c r="DI37" s="621"/>
      <c r="DJ37" s="621"/>
      <c r="DK37" s="622"/>
      <c r="DL37" s="614">
        <v>1324392</v>
      </c>
      <c r="DM37" s="621"/>
      <c r="DN37" s="621"/>
      <c r="DO37" s="621"/>
      <c r="DP37" s="621"/>
      <c r="DQ37" s="621"/>
      <c r="DR37" s="621"/>
      <c r="DS37" s="621"/>
      <c r="DT37" s="621"/>
      <c r="DU37" s="621"/>
      <c r="DV37" s="622"/>
      <c r="DW37" s="611">
        <v>5.4</v>
      </c>
      <c r="DX37" s="623"/>
      <c r="DY37" s="623"/>
      <c r="DZ37" s="623"/>
      <c r="EA37" s="623"/>
      <c r="EB37" s="623"/>
      <c r="EC37" s="635"/>
    </row>
    <row r="38" spans="2:133" ht="11.25" customHeight="1" x14ac:dyDescent="0.2">
      <c r="B38" s="605" t="s">
        <v>340</v>
      </c>
      <c r="C38" s="606"/>
      <c r="D38" s="606"/>
      <c r="E38" s="606"/>
      <c r="F38" s="606"/>
      <c r="G38" s="606"/>
      <c r="H38" s="606"/>
      <c r="I38" s="606"/>
      <c r="J38" s="606"/>
      <c r="K38" s="606"/>
      <c r="L38" s="606"/>
      <c r="M38" s="606"/>
      <c r="N38" s="606"/>
      <c r="O38" s="606"/>
      <c r="P38" s="606"/>
      <c r="Q38" s="607"/>
      <c r="R38" s="608">
        <v>2006266</v>
      </c>
      <c r="S38" s="609"/>
      <c r="T38" s="609"/>
      <c r="U38" s="609"/>
      <c r="V38" s="609"/>
      <c r="W38" s="609"/>
      <c r="X38" s="609"/>
      <c r="Y38" s="610"/>
      <c r="Z38" s="646">
        <v>4.3</v>
      </c>
      <c r="AA38" s="646"/>
      <c r="AB38" s="646"/>
      <c r="AC38" s="646"/>
      <c r="AD38" s="647" t="s">
        <v>250</v>
      </c>
      <c r="AE38" s="647"/>
      <c r="AF38" s="647"/>
      <c r="AG38" s="647"/>
      <c r="AH38" s="647"/>
      <c r="AI38" s="647"/>
      <c r="AJ38" s="647"/>
      <c r="AK38" s="647"/>
      <c r="AL38" s="611" t="s">
        <v>250</v>
      </c>
      <c r="AM38" s="612"/>
      <c r="AN38" s="612"/>
      <c r="AO38" s="648"/>
      <c r="AQ38" s="641" t="s">
        <v>341</v>
      </c>
      <c r="AR38" s="642"/>
      <c r="AS38" s="642"/>
      <c r="AT38" s="642"/>
      <c r="AU38" s="642"/>
      <c r="AV38" s="642"/>
      <c r="AW38" s="642"/>
      <c r="AX38" s="642"/>
      <c r="AY38" s="643"/>
      <c r="AZ38" s="608">
        <v>207277</v>
      </c>
      <c r="BA38" s="609"/>
      <c r="BB38" s="609"/>
      <c r="BC38" s="609"/>
      <c r="BD38" s="621"/>
      <c r="BE38" s="621"/>
      <c r="BF38" s="644"/>
      <c r="BG38" s="605" t="s">
        <v>342</v>
      </c>
      <c r="BH38" s="606"/>
      <c r="BI38" s="606"/>
      <c r="BJ38" s="606"/>
      <c r="BK38" s="606"/>
      <c r="BL38" s="606"/>
      <c r="BM38" s="606"/>
      <c r="BN38" s="606"/>
      <c r="BO38" s="606"/>
      <c r="BP38" s="606"/>
      <c r="BQ38" s="606"/>
      <c r="BR38" s="606"/>
      <c r="BS38" s="606"/>
      <c r="BT38" s="606"/>
      <c r="BU38" s="607"/>
      <c r="BV38" s="608">
        <v>14340</v>
      </c>
      <c r="BW38" s="609"/>
      <c r="BX38" s="609"/>
      <c r="BY38" s="609"/>
      <c r="BZ38" s="609"/>
      <c r="CA38" s="609"/>
      <c r="CB38" s="645"/>
      <c r="CD38" s="605" t="s">
        <v>343</v>
      </c>
      <c r="CE38" s="606"/>
      <c r="CF38" s="606"/>
      <c r="CG38" s="606"/>
      <c r="CH38" s="606"/>
      <c r="CI38" s="606"/>
      <c r="CJ38" s="606"/>
      <c r="CK38" s="606"/>
      <c r="CL38" s="606"/>
      <c r="CM38" s="606"/>
      <c r="CN38" s="606"/>
      <c r="CO38" s="606"/>
      <c r="CP38" s="606"/>
      <c r="CQ38" s="607"/>
      <c r="CR38" s="608">
        <v>3594125</v>
      </c>
      <c r="CS38" s="609"/>
      <c r="CT38" s="609"/>
      <c r="CU38" s="609"/>
      <c r="CV38" s="609"/>
      <c r="CW38" s="609"/>
      <c r="CX38" s="609"/>
      <c r="CY38" s="610"/>
      <c r="CZ38" s="611">
        <v>8.3000000000000007</v>
      </c>
      <c r="DA38" s="623"/>
      <c r="DB38" s="623"/>
      <c r="DC38" s="624"/>
      <c r="DD38" s="614">
        <v>2999924</v>
      </c>
      <c r="DE38" s="609"/>
      <c r="DF38" s="609"/>
      <c r="DG38" s="609"/>
      <c r="DH38" s="609"/>
      <c r="DI38" s="609"/>
      <c r="DJ38" s="609"/>
      <c r="DK38" s="610"/>
      <c r="DL38" s="614">
        <v>2899335</v>
      </c>
      <c r="DM38" s="609"/>
      <c r="DN38" s="609"/>
      <c r="DO38" s="609"/>
      <c r="DP38" s="609"/>
      <c r="DQ38" s="609"/>
      <c r="DR38" s="609"/>
      <c r="DS38" s="609"/>
      <c r="DT38" s="609"/>
      <c r="DU38" s="609"/>
      <c r="DV38" s="610"/>
      <c r="DW38" s="611">
        <v>11.8</v>
      </c>
      <c r="DX38" s="623"/>
      <c r="DY38" s="623"/>
      <c r="DZ38" s="623"/>
      <c r="EA38" s="623"/>
      <c r="EB38" s="623"/>
      <c r="EC38" s="635"/>
    </row>
    <row r="39" spans="2:133" ht="11.25" customHeight="1" x14ac:dyDescent="0.2">
      <c r="B39" s="605" t="s">
        <v>344</v>
      </c>
      <c r="C39" s="606"/>
      <c r="D39" s="606"/>
      <c r="E39" s="606"/>
      <c r="F39" s="606"/>
      <c r="G39" s="606"/>
      <c r="H39" s="606"/>
      <c r="I39" s="606"/>
      <c r="J39" s="606"/>
      <c r="K39" s="606"/>
      <c r="L39" s="606"/>
      <c r="M39" s="606"/>
      <c r="N39" s="606"/>
      <c r="O39" s="606"/>
      <c r="P39" s="606"/>
      <c r="Q39" s="607"/>
      <c r="R39" s="608" t="s">
        <v>250</v>
      </c>
      <c r="S39" s="609"/>
      <c r="T39" s="609"/>
      <c r="U39" s="609"/>
      <c r="V39" s="609"/>
      <c r="W39" s="609"/>
      <c r="X39" s="609"/>
      <c r="Y39" s="610"/>
      <c r="Z39" s="646" t="s">
        <v>239</v>
      </c>
      <c r="AA39" s="646"/>
      <c r="AB39" s="646"/>
      <c r="AC39" s="646"/>
      <c r="AD39" s="647" t="s">
        <v>250</v>
      </c>
      <c r="AE39" s="647"/>
      <c r="AF39" s="647"/>
      <c r="AG39" s="647"/>
      <c r="AH39" s="647"/>
      <c r="AI39" s="647"/>
      <c r="AJ39" s="647"/>
      <c r="AK39" s="647"/>
      <c r="AL39" s="611" t="s">
        <v>250</v>
      </c>
      <c r="AM39" s="612"/>
      <c r="AN39" s="612"/>
      <c r="AO39" s="648"/>
      <c r="AQ39" s="641" t="s">
        <v>345</v>
      </c>
      <c r="AR39" s="642"/>
      <c r="AS39" s="642"/>
      <c r="AT39" s="642"/>
      <c r="AU39" s="642"/>
      <c r="AV39" s="642"/>
      <c r="AW39" s="642"/>
      <c r="AX39" s="642"/>
      <c r="AY39" s="643"/>
      <c r="AZ39" s="608" t="s">
        <v>250</v>
      </c>
      <c r="BA39" s="609"/>
      <c r="BB39" s="609"/>
      <c r="BC39" s="609"/>
      <c r="BD39" s="621"/>
      <c r="BE39" s="621"/>
      <c r="BF39" s="644"/>
      <c r="BG39" s="605" t="s">
        <v>346</v>
      </c>
      <c r="BH39" s="606"/>
      <c r="BI39" s="606"/>
      <c r="BJ39" s="606"/>
      <c r="BK39" s="606"/>
      <c r="BL39" s="606"/>
      <c r="BM39" s="606"/>
      <c r="BN39" s="606"/>
      <c r="BO39" s="606"/>
      <c r="BP39" s="606"/>
      <c r="BQ39" s="606"/>
      <c r="BR39" s="606"/>
      <c r="BS39" s="606"/>
      <c r="BT39" s="606"/>
      <c r="BU39" s="607"/>
      <c r="BV39" s="608">
        <v>19266</v>
      </c>
      <c r="BW39" s="609"/>
      <c r="BX39" s="609"/>
      <c r="BY39" s="609"/>
      <c r="BZ39" s="609"/>
      <c r="CA39" s="609"/>
      <c r="CB39" s="645"/>
      <c r="CD39" s="605" t="s">
        <v>347</v>
      </c>
      <c r="CE39" s="606"/>
      <c r="CF39" s="606"/>
      <c r="CG39" s="606"/>
      <c r="CH39" s="606"/>
      <c r="CI39" s="606"/>
      <c r="CJ39" s="606"/>
      <c r="CK39" s="606"/>
      <c r="CL39" s="606"/>
      <c r="CM39" s="606"/>
      <c r="CN39" s="606"/>
      <c r="CO39" s="606"/>
      <c r="CP39" s="606"/>
      <c r="CQ39" s="607"/>
      <c r="CR39" s="608">
        <v>2481036</v>
      </c>
      <c r="CS39" s="621"/>
      <c r="CT39" s="621"/>
      <c r="CU39" s="621"/>
      <c r="CV39" s="621"/>
      <c r="CW39" s="621"/>
      <c r="CX39" s="621"/>
      <c r="CY39" s="622"/>
      <c r="CZ39" s="611">
        <v>5.7</v>
      </c>
      <c r="DA39" s="623"/>
      <c r="DB39" s="623"/>
      <c r="DC39" s="624"/>
      <c r="DD39" s="614">
        <v>2238394</v>
      </c>
      <c r="DE39" s="621"/>
      <c r="DF39" s="621"/>
      <c r="DG39" s="621"/>
      <c r="DH39" s="621"/>
      <c r="DI39" s="621"/>
      <c r="DJ39" s="621"/>
      <c r="DK39" s="622"/>
      <c r="DL39" s="614" t="s">
        <v>250</v>
      </c>
      <c r="DM39" s="621"/>
      <c r="DN39" s="621"/>
      <c r="DO39" s="621"/>
      <c r="DP39" s="621"/>
      <c r="DQ39" s="621"/>
      <c r="DR39" s="621"/>
      <c r="DS39" s="621"/>
      <c r="DT39" s="621"/>
      <c r="DU39" s="621"/>
      <c r="DV39" s="622"/>
      <c r="DW39" s="611" t="s">
        <v>239</v>
      </c>
      <c r="DX39" s="623"/>
      <c r="DY39" s="623"/>
      <c r="DZ39" s="623"/>
      <c r="EA39" s="623"/>
      <c r="EB39" s="623"/>
      <c r="EC39" s="635"/>
    </row>
    <row r="40" spans="2:133" ht="11.25" customHeight="1" x14ac:dyDescent="0.2">
      <c r="B40" s="605" t="s">
        <v>348</v>
      </c>
      <c r="C40" s="606"/>
      <c r="D40" s="606"/>
      <c r="E40" s="606"/>
      <c r="F40" s="606"/>
      <c r="G40" s="606"/>
      <c r="H40" s="606"/>
      <c r="I40" s="606"/>
      <c r="J40" s="606"/>
      <c r="K40" s="606"/>
      <c r="L40" s="606"/>
      <c r="M40" s="606"/>
      <c r="N40" s="606"/>
      <c r="O40" s="606"/>
      <c r="P40" s="606"/>
      <c r="Q40" s="607"/>
      <c r="R40" s="608">
        <v>551266</v>
      </c>
      <c r="S40" s="609"/>
      <c r="T40" s="609"/>
      <c r="U40" s="609"/>
      <c r="V40" s="609"/>
      <c r="W40" s="609"/>
      <c r="X40" s="609"/>
      <c r="Y40" s="610"/>
      <c r="Z40" s="646">
        <v>1.2</v>
      </c>
      <c r="AA40" s="646"/>
      <c r="AB40" s="646"/>
      <c r="AC40" s="646"/>
      <c r="AD40" s="647" t="s">
        <v>239</v>
      </c>
      <c r="AE40" s="647"/>
      <c r="AF40" s="647"/>
      <c r="AG40" s="647"/>
      <c r="AH40" s="647"/>
      <c r="AI40" s="647"/>
      <c r="AJ40" s="647"/>
      <c r="AK40" s="647"/>
      <c r="AL40" s="611" t="s">
        <v>250</v>
      </c>
      <c r="AM40" s="612"/>
      <c r="AN40" s="612"/>
      <c r="AO40" s="648"/>
      <c r="AQ40" s="641" t="s">
        <v>349</v>
      </c>
      <c r="AR40" s="642"/>
      <c r="AS40" s="642"/>
      <c r="AT40" s="642"/>
      <c r="AU40" s="642"/>
      <c r="AV40" s="642"/>
      <c r="AW40" s="642"/>
      <c r="AX40" s="642"/>
      <c r="AY40" s="643"/>
      <c r="AZ40" s="608" t="s">
        <v>239</v>
      </c>
      <c r="BA40" s="609"/>
      <c r="BB40" s="609"/>
      <c r="BC40" s="609"/>
      <c r="BD40" s="621"/>
      <c r="BE40" s="621"/>
      <c r="BF40" s="644"/>
      <c r="BG40" s="649" t="s">
        <v>350</v>
      </c>
      <c r="BH40" s="650"/>
      <c r="BI40" s="650"/>
      <c r="BJ40" s="650"/>
      <c r="BK40" s="650"/>
      <c r="BL40" s="217"/>
      <c r="BM40" s="606" t="s">
        <v>351</v>
      </c>
      <c r="BN40" s="606"/>
      <c r="BO40" s="606"/>
      <c r="BP40" s="606"/>
      <c r="BQ40" s="606"/>
      <c r="BR40" s="606"/>
      <c r="BS40" s="606"/>
      <c r="BT40" s="606"/>
      <c r="BU40" s="607"/>
      <c r="BV40" s="608">
        <v>104</v>
      </c>
      <c r="BW40" s="609"/>
      <c r="BX40" s="609"/>
      <c r="BY40" s="609"/>
      <c r="BZ40" s="609"/>
      <c r="CA40" s="609"/>
      <c r="CB40" s="645"/>
      <c r="CD40" s="605" t="s">
        <v>352</v>
      </c>
      <c r="CE40" s="606"/>
      <c r="CF40" s="606"/>
      <c r="CG40" s="606"/>
      <c r="CH40" s="606"/>
      <c r="CI40" s="606"/>
      <c r="CJ40" s="606"/>
      <c r="CK40" s="606"/>
      <c r="CL40" s="606"/>
      <c r="CM40" s="606"/>
      <c r="CN40" s="606"/>
      <c r="CO40" s="606"/>
      <c r="CP40" s="606"/>
      <c r="CQ40" s="607"/>
      <c r="CR40" s="608">
        <v>1000</v>
      </c>
      <c r="CS40" s="609"/>
      <c r="CT40" s="609"/>
      <c r="CU40" s="609"/>
      <c r="CV40" s="609"/>
      <c r="CW40" s="609"/>
      <c r="CX40" s="609"/>
      <c r="CY40" s="610"/>
      <c r="CZ40" s="611">
        <v>0</v>
      </c>
      <c r="DA40" s="623"/>
      <c r="DB40" s="623"/>
      <c r="DC40" s="624"/>
      <c r="DD40" s="614" t="s">
        <v>250</v>
      </c>
      <c r="DE40" s="609"/>
      <c r="DF40" s="609"/>
      <c r="DG40" s="609"/>
      <c r="DH40" s="609"/>
      <c r="DI40" s="609"/>
      <c r="DJ40" s="609"/>
      <c r="DK40" s="610"/>
      <c r="DL40" s="614" t="s">
        <v>250</v>
      </c>
      <c r="DM40" s="609"/>
      <c r="DN40" s="609"/>
      <c r="DO40" s="609"/>
      <c r="DP40" s="609"/>
      <c r="DQ40" s="609"/>
      <c r="DR40" s="609"/>
      <c r="DS40" s="609"/>
      <c r="DT40" s="609"/>
      <c r="DU40" s="609"/>
      <c r="DV40" s="610"/>
      <c r="DW40" s="611" t="s">
        <v>239</v>
      </c>
      <c r="DX40" s="623"/>
      <c r="DY40" s="623"/>
      <c r="DZ40" s="623"/>
      <c r="EA40" s="623"/>
      <c r="EB40" s="623"/>
      <c r="EC40" s="635"/>
    </row>
    <row r="41" spans="2:133" ht="11.25" customHeight="1" x14ac:dyDescent="0.2">
      <c r="B41" s="589" t="s">
        <v>353</v>
      </c>
      <c r="C41" s="590"/>
      <c r="D41" s="590"/>
      <c r="E41" s="590"/>
      <c r="F41" s="590"/>
      <c r="G41" s="590"/>
      <c r="H41" s="590"/>
      <c r="I41" s="590"/>
      <c r="J41" s="590"/>
      <c r="K41" s="590"/>
      <c r="L41" s="590"/>
      <c r="M41" s="590"/>
      <c r="N41" s="590"/>
      <c r="O41" s="590"/>
      <c r="P41" s="590"/>
      <c r="Q41" s="591"/>
      <c r="R41" s="592">
        <v>46412252</v>
      </c>
      <c r="S41" s="633"/>
      <c r="T41" s="633"/>
      <c r="U41" s="633"/>
      <c r="V41" s="633"/>
      <c r="W41" s="633"/>
      <c r="X41" s="633"/>
      <c r="Y41" s="636"/>
      <c r="Z41" s="637">
        <v>100</v>
      </c>
      <c r="AA41" s="637"/>
      <c r="AB41" s="637"/>
      <c r="AC41" s="637"/>
      <c r="AD41" s="638">
        <v>23980752</v>
      </c>
      <c r="AE41" s="638"/>
      <c r="AF41" s="638"/>
      <c r="AG41" s="638"/>
      <c r="AH41" s="638"/>
      <c r="AI41" s="638"/>
      <c r="AJ41" s="638"/>
      <c r="AK41" s="638"/>
      <c r="AL41" s="595">
        <v>100</v>
      </c>
      <c r="AM41" s="639"/>
      <c r="AN41" s="639"/>
      <c r="AO41" s="640"/>
      <c r="AQ41" s="641" t="s">
        <v>354</v>
      </c>
      <c r="AR41" s="642"/>
      <c r="AS41" s="642"/>
      <c r="AT41" s="642"/>
      <c r="AU41" s="642"/>
      <c r="AV41" s="642"/>
      <c r="AW41" s="642"/>
      <c r="AX41" s="642"/>
      <c r="AY41" s="643"/>
      <c r="AZ41" s="608">
        <v>806014</v>
      </c>
      <c r="BA41" s="609"/>
      <c r="BB41" s="609"/>
      <c r="BC41" s="609"/>
      <c r="BD41" s="621"/>
      <c r="BE41" s="621"/>
      <c r="BF41" s="644"/>
      <c r="BG41" s="649"/>
      <c r="BH41" s="650"/>
      <c r="BI41" s="650"/>
      <c r="BJ41" s="650"/>
      <c r="BK41" s="650"/>
      <c r="BL41" s="217"/>
      <c r="BM41" s="606" t="s">
        <v>355</v>
      </c>
      <c r="BN41" s="606"/>
      <c r="BO41" s="606"/>
      <c r="BP41" s="606"/>
      <c r="BQ41" s="606"/>
      <c r="BR41" s="606"/>
      <c r="BS41" s="606"/>
      <c r="BT41" s="606"/>
      <c r="BU41" s="607"/>
      <c r="BV41" s="608" t="s">
        <v>239</v>
      </c>
      <c r="BW41" s="609"/>
      <c r="BX41" s="609"/>
      <c r="BY41" s="609"/>
      <c r="BZ41" s="609"/>
      <c r="CA41" s="609"/>
      <c r="CB41" s="645"/>
      <c r="CD41" s="605" t="s">
        <v>356</v>
      </c>
      <c r="CE41" s="606"/>
      <c r="CF41" s="606"/>
      <c r="CG41" s="606"/>
      <c r="CH41" s="606"/>
      <c r="CI41" s="606"/>
      <c r="CJ41" s="606"/>
      <c r="CK41" s="606"/>
      <c r="CL41" s="606"/>
      <c r="CM41" s="606"/>
      <c r="CN41" s="606"/>
      <c r="CO41" s="606"/>
      <c r="CP41" s="606"/>
      <c r="CQ41" s="607"/>
      <c r="CR41" s="608" t="s">
        <v>250</v>
      </c>
      <c r="CS41" s="621"/>
      <c r="CT41" s="621"/>
      <c r="CU41" s="621"/>
      <c r="CV41" s="621"/>
      <c r="CW41" s="621"/>
      <c r="CX41" s="621"/>
      <c r="CY41" s="622"/>
      <c r="CZ41" s="611" t="s">
        <v>239</v>
      </c>
      <c r="DA41" s="623"/>
      <c r="DB41" s="623"/>
      <c r="DC41" s="624"/>
      <c r="DD41" s="614" t="s">
        <v>250</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357</v>
      </c>
      <c r="AR42" s="654"/>
      <c r="AS42" s="654"/>
      <c r="AT42" s="654"/>
      <c r="AU42" s="654"/>
      <c r="AV42" s="654"/>
      <c r="AW42" s="654"/>
      <c r="AX42" s="654"/>
      <c r="AY42" s="655"/>
      <c r="AZ42" s="592">
        <v>2788111</v>
      </c>
      <c r="BA42" s="633"/>
      <c r="BB42" s="633"/>
      <c r="BC42" s="633"/>
      <c r="BD42" s="593"/>
      <c r="BE42" s="593"/>
      <c r="BF42" s="656"/>
      <c r="BG42" s="651"/>
      <c r="BH42" s="652"/>
      <c r="BI42" s="652"/>
      <c r="BJ42" s="652"/>
      <c r="BK42" s="652"/>
      <c r="BL42" s="218"/>
      <c r="BM42" s="590" t="s">
        <v>358</v>
      </c>
      <c r="BN42" s="590"/>
      <c r="BO42" s="590"/>
      <c r="BP42" s="590"/>
      <c r="BQ42" s="590"/>
      <c r="BR42" s="590"/>
      <c r="BS42" s="590"/>
      <c r="BT42" s="590"/>
      <c r="BU42" s="591"/>
      <c r="BV42" s="592">
        <v>329</v>
      </c>
      <c r="BW42" s="633"/>
      <c r="BX42" s="633"/>
      <c r="BY42" s="633"/>
      <c r="BZ42" s="633"/>
      <c r="CA42" s="633"/>
      <c r="CB42" s="634"/>
      <c r="CD42" s="605" t="s">
        <v>359</v>
      </c>
      <c r="CE42" s="606"/>
      <c r="CF42" s="606"/>
      <c r="CG42" s="606"/>
      <c r="CH42" s="606"/>
      <c r="CI42" s="606"/>
      <c r="CJ42" s="606"/>
      <c r="CK42" s="606"/>
      <c r="CL42" s="606"/>
      <c r="CM42" s="606"/>
      <c r="CN42" s="606"/>
      <c r="CO42" s="606"/>
      <c r="CP42" s="606"/>
      <c r="CQ42" s="607"/>
      <c r="CR42" s="608">
        <v>2802925</v>
      </c>
      <c r="CS42" s="621"/>
      <c r="CT42" s="621"/>
      <c r="CU42" s="621"/>
      <c r="CV42" s="621"/>
      <c r="CW42" s="621"/>
      <c r="CX42" s="621"/>
      <c r="CY42" s="622"/>
      <c r="CZ42" s="611">
        <v>6.5</v>
      </c>
      <c r="DA42" s="623"/>
      <c r="DB42" s="623"/>
      <c r="DC42" s="624"/>
      <c r="DD42" s="614">
        <v>357680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360</v>
      </c>
      <c r="CD43" s="605" t="s">
        <v>361</v>
      </c>
      <c r="CE43" s="606"/>
      <c r="CF43" s="606"/>
      <c r="CG43" s="606"/>
      <c r="CH43" s="606"/>
      <c r="CI43" s="606"/>
      <c r="CJ43" s="606"/>
      <c r="CK43" s="606"/>
      <c r="CL43" s="606"/>
      <c r="CM43" s="606"/>
      <c r="CN43" s="606"/>
      <c r="CO43" s="606"/>
      <c r="CP43" s="606"/>
      <c r="CQ43" s="607"/>
      <c r="CR43" s="608">
        <v>81639</v>
      </c>
      <c r="CS43" s="621"/>
      <c r="CT43" s="621"/>
      <c r="CU43" s="621"/>
      <c r="CV43" s="621"/>
      <c r="CW43" s="621"/>
      <c r="CX43" s="621"/>
      <c r="CY43" s="622"/>
      <c r="CZ43" s="611">
        <v>0.2</v>
      </c>
      <c r="DA43" s="623"/>
      <c r="DB43" s="623"/>
      <c r="DC43" s="624"/>
      <c r="DD43" s="614">
        <v>81639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362</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310</v>
      </c>
      <c r="CE44" s="628"/>
      <c r="CF44" s="605" t="s">
        <v>363</v>
      </c>
      <c r="CG44" s="606"/>
      <c r="CH44" s="606"/>
      <c r="CI44" s="606"/>
      <c r="CJ44" s="606"/>
      <c r="CK44" s="606"/>
      <c r="CL44" s="606"/>
      <c r="CM44" s="606"/>
      <c r="CN44" s="606"/>
      <c r="CO44" s="606"/>
      <c r="CP44" s="606"/>
      <c r="CQ44" s="607"/>
      <c r="CR44" s="608">
        <v>2802925</v>
      </c>
      <c r="CS44" s="609"/>
      <c r="CT44" s="609"/>
      <c r="CU44" s="609"/>
      <c r="CV44" s="609"/>
      <c r="CW44" s="609"/>
      <c r="CX44" s="609"/>
      <c r="CY44" s="610"/>
      <c r="CZ44" s="611">
        <v>6.5</v>
      </c>
      <c r="DA44" s="612"/>
      <c r="DB44" s="612"/>
      <c r="DC44" s="613"/>
      <c r="DD44" s="614">
        <v>357680</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364</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365</v>
      </c>
      <c r="CG45" s="606"/>
      <c r="CH45" s="606"/>
      <c r="CI45" s="606"/>
      <c r="CJ45" s="606"/>
      <c r="CK45" s="606"/>
      <c r="CL45" s="606"/>
      <c r="CM45" s="606"/>
      <c r="CN45" s="606"/>
      <c r="CO45" s="606"/>
      <c r="CP45" s="606"/>
      <c r="CQ45" s="607"/>
      <c r="CR45" s="608">
        <v>148663</v>
      </c>
      <c r="CS45" s="621"/>
      <c r="CT45" s="621"/>
      <c r="CU45" s="621"/>
      <c r="CV45" s="621"/>
      <c r="CW45" s="621"/>
      <c r="CX45" s="621"/>
      <c r="CY45" s="622"/>
      <c r="CZ45" s="611">
        <v>0.3</v>
      </c>
      <c r="DA45" s="623"/>
      <c r="DB45" s="623"/>
      <c r="DC45" s="624"/>
      <c r="DD45" s="614">
        <v>2500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366</v>
      </c>
      <c r="CG46" s="606"/>
      <c r="CH46" s="606"/>
      <c r="CI46" s="606"/>
      <c r="CJ46" s="606"/>
      <c r="CK46" s="606"/>
      <c r="CL46" s="606"/>
      <c r="CM46" s="606"/>
      <c r="CN46" s="606"/>
      <c r="CO46" s="606"/>
      <c r="CP46" s="606"/>
      <c r="CQ46" s="607"/>
      <c r="CR46" s="608">
        <v>2654262</v>
      </c>
      <c r="CS46" s="609"/>
      <c r="CT46" s="609"/>
      <c r="CU46" s="609"/>
      <c r="CV46" s="609"/>
      <c r="CW46" s="609"/>
      <c r="CX46" s="609"/>
      <c r="CY46" s="610"/>
      <c r="CZ46" s="611">
        <v>6.1</v>
      </c>
      <c r="DA46" s="612"/>
      <c r="DB46" s="612"/>
      <c r="DC46" s="613"/>
      <c r="DD46" s="614">
        <v>355180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367</v>
      </c>
      <c r="CG47" s="606"/>
      <c r="CH47" s="606"/>
      <c r="CI47" s="606"/>
      <c r="CJ47" s="606"/>
      <c r="CK47" s="606"/>
      <c r="CL47" s="606"/>
      <c r="CM47" s="606"/>
      <c r="CN47" s="606"/>
      <c r="CO47" s="606"/>
      <c r="CP47" s="606"/>
      <c r="CQ47" s="607"/>
      <c r="CR47" s="608" t="s">
        <v>239</v>
      </c>
      <c r="CS47" s="621"/>
      <c r="CT47" s="621"/>
      <c r="CU47" s="621"/>
      <c r="CV47" s="621"/>
      <c r="CW47" s="621"/>
      <c r="CX47" s="621"/>
      <c r="CY47" s="622"/>
      <c r="CZ47" s="611" t="s">
        <v>250</v>
      </c>
      <c r="DA47" s="623"/>
      <c r="DB47" s="623"/>
      <c r="DC47" s="624"/>
      <c r="DD47" s="614" t="s">
        <v>250</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368</v>
      </c>
      <c r="CG48" s="606"/>
      <c r="CH48" s="606"/>
      <c r="CI48" s="606"/>
      <c r="CJ48" s="606"/>
      <c r="CK48" s="606"/>
      <c r="CL48" s="606"/>
      <c r="CM48" s="606"/>
      <c r="CN48" s="606"/>
      <c r="CO48" s="606"/>
      <c r="CP48" s="606"/>
      <c r="CQ48" s="607"/>
      <c r="CR48" s="608" t="s">
        <v>239</v>
      </c>
      <c r="CS48" s="609"/>
      <c r="CT48" s="609"/>
      <c r="CU48" s="609"/>
      <c r="CV48" s="609"/>
      <c r="CW48" s="609"/>
      <c r="CX48" s="609"/>
      <c r="CY48" s="610"/>
      <c r="CZ48" s="611" t="s">
        <v>239</v>
      </c>
      <c r="DA48" s="612"/>
      <c r="DB48" s="612"/>
      <c r="DC48" s="613"/>
      <c r="DD48" s="614" t="s">
        <v>250</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369</v>
      </c>
      <c r="CE49" s="590"/>
      <c r="CF49" s="590"/>
      <c r="CG49" s="590"/>
      <c r="CH49" s="590"/>
      <c r="CI49" s="590"/>
      <c r="CJ49" s="590"/>
      <c r="CK49" s="590"/>
      <c r="CL49" s="590"/>
      <c r="CM49" s="590"/>
      <c r="CN49" s="590"/>
      <c r="CO49" s="590"/>
      <c r="CP49" s="590"/>
      <c r="CQ49" s="591"/>
      <c r="CR49" s="592">
        <v>43426206</v>
      </c>
      <c r="CS49" s="593"/>
      <c r="CT49" s="593"/>
      <c r="CU49" s="593"/>
      <c r="CV49" s="593"/>
      <c r="CW49" s="593"/>
      <c r="CX49" s="593"/>
      <c r="CY49" s="594"/>
      <c r="CZ49" s="595">
        <v>100</v>
      </c>
      <c r="DA49" s="596"/>
      <c r="DB49" s="596"/>
      <c r="DC49" s="597"/>
      <c r="DD49" s="598">
        <v>27820225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X56MLWOJbDi6mTGuihKHTVRAzrarlpKhFLnRT1uvt8/jsNxKgIPCk25Mh7RatAA46yqRiEyVXm6+d6j628DfEg==" saltValue="gBv1TDZ3ZX3IOVkGH2kW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90" zoomScaleNormal="9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370</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371</v>
      </c>
      <c r="DK2" s="1079"/>
      <c r="DL2" s="1079"/>
      <c r="DM2" s="1079"/>
      <c r="DN2" s="1079"/>
      <c r="DO2" s="1080"/>
      <c r="DP2" s="222"/>
      <c r="DQ2" s="1078" t="s">
        <v>372</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373</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374</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375</v>
      </c>
      <c r="B5" s="983"/>
      <c r="C5" s="983"/>
      <c r="D5" s="983"/>
      <c r="E5" s="983"/>
      <c r="F5" s="983"/>
      <c r="G5" s="983"/>
      <c r="H5" s="983"/>
      <c r="I5" s="983"/>
      <c r="J5" s="983"/>
      <c r="K5" s="983"/>
      <c r="L5" s="983"/>
      <c r="M5" s="983"/>
      <c r="N5" s="983"/>
      <c r="O5" s="983"/>
      <c r="P5" s="984"/>
      <c r="Q5" s="988" t="s">
        <v>376</v>
      </c>
      <c r="R5" s="989"/>
      <c r="S5" s="989"/>
      <c r="T5" s="989"/>
      <c r="U5" s="990"/>
      <c r="V5" s="988" t="s">
        <v>377</v>
      </c>
      <c r="W5" s="989"/>
      <c r="X5" s="989"/>
      <c r="Y5" s="989"/>
      <c r="Z5" s="990"/>
      <c r="AA5" s="988" t="s">
        <v>378</v>
      </c>
      <c r="AB5" s="989"/>
      <c r="AC5" s="989"/>
      <c r="AD5" s="989"/>
      <c r="AE5" s="989"/>
      <c r="AF5" s="1081" t="s">
        <v>379</v>
      </c>
      <c r="AG5" s="989"/>
      <c r="AH5" s="989"/>
      <c r="AI5" s="989"/>
      <c r="AJ5" s="1002"/>
      <c r="AK5" s="989" t="s">
        <v>380</v>
      </c>
      <c r="AL5" s="989"/>
      <c r="AM5" s="989"/>
      <c r="AN5" s="989"/>
      <c r="AO5" s="990"/>
      <c r="AP5" s="988" t="s">
        <v>381</v>
      </c>
      <c r="AQ5" s="989"/>
      <c r="AR5" s="989"/>
      <c r="AS5" s="989"/>
      <c r="AT5" s="990"/>
      <c r="AU5" s="988" t="s">
        <v>382</v>
      </c>
      <c r="AV5" s="989"/>
      <c r="AW5" s="989"/>
      <c r="AX5" s="989"/>
      <c r="AY5" s="1002"/>
      <c r="AZ5" s="226"/>
      <c r="BA5" s="226"/>
      <c r="BB5" s="226"/>
      <c r="BC5" s="226"/>
      <c r="BD5" s="226"/>
      <c r="BE5" s="227"/>
      <c r="BF5" s="227"/>
      <c r="BG5" s="227"/>
      <c r="BH5" s="227"/>
      <c r="BI5" s="227"/>
      <c r="BJ5" s="227"/>
      <c r="BK5" s="227"/>
      <c r="BL5" s="227"/>
      <c r="BM5" s="227"/>
      <c r="BN5" s="227"/>
      <c r="BO5" s="227"/>
      <c r="BP5" s="227"/>
      <c r="BQ5" s="982" t="s">
        <v>383</v>
      </c>
      <c r="BR5" s="983"/>
      <c r="BS5" s="983"/>
      <c r="BT5" s="983"/>
      <c r="BU5" s="983"/>
      <c r="BV5" s="983"/>
      <c r="BW5" s="983"/>
      <c r="BX5" s="983"/>
      <c r="BY5" s="983"/>
      <c r="BZ5" s="983"/>
      <c r="CA5" s="983"/>
      <c r="CB5" s="983"/>
      <c r="CC5" s="983"/>
      <c r="CD5" s="983"/>
      <c r="CE5" s="983"/>
      <c r="CF5" s="983"/>
      <c r="CG5" s="984"/>
      <c r="CH5" s="988" t="s">
        <v>384</v>
      </c>
      <c r="CI5" s="989"/>
      <c r="CJ5" s="989"/>
      <c r="CK5" s="989"/>
      <c r="CL5" s="990"/>
      <c r="CM5" s="988" t="s">
        <v>385</v>
      </c>
      <c r="CN5" s="989"/>
      <c r="CO5" s="989"/>
      <c r="CP5" s="989"/>
      <c r="CQ5" s="990"/>
      <c r="CR5" s="988" t="s">
        <v>386</v>
      </c>
      <c r="CS5" s="989"/>
      <c r="CT5" s="989"/>
      <c r="CU5" s="989"/>
      <c r="CV5" s="990"/>
      <c r="CW5" s="988" t="s">
        <v>387</v>
      </c>
      <c r="CX5" s="989"/>
      <c r="CY5" s="989"/>
      <c r="CZ5" s="989"/>
      <c r="DA5" s="990"/>
      <c r="DB5" s="988" t="s">
        <v>388</v>
      </c>
      <c r="DC5" s="989"/>
      <c r="DD5" s="989"/>
      <c r="DE5" s="989"/>
      <c r="DF5" s="990"/>
      <c r="DG5" s="1071" t="s">
        <v>389</v>
      </c>
      <c r="DH5" s="1072"/>
      <c r="DI5" s="1072"/>
      <c r="DJ5" s="1072"/>
      <c r="DK5" s="1073"/>
      <c r="DL5" s="1071" t="s">
        <v>390</v>
      </c>
      <c r="DM5" s="1072"/>
      <c r="DN5" s="1072"/>
      <c r="DO5" s="1072"/>
      <c r="DP5" s="1073"/>
      <c r="DQ5" s="988" t="s">
        <v>391</v>
      </c>
      <c r="DR5" s="989"/>
      <c r="DS5" s="989"/>
      <c r="DT5" s="989"/>
      <c r="DU5" s="990"/>
      <c r="DV5" s="988" t="s">
        <v>382</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392</v>
      </c>
      <c r="C7" s="1035"/>
      <c r="D7" s="1035"/>
      <c r="E7" s="1035"/>
      <c r="F7" s="1035"/>
      <c r="G7" s="1035"/>
      <c r="H7" s="1035"/>
      <c r="I7" s="1035"/>
      <c r="J7" s="1035"/>
      <c r="K7" s="1035"/>
      <c r="L7" s="1035"/>
      <c r="M7" s="1035"/>
      <c r="N7" s="1035"/>
      <c r="O7" s="1035"/>
      <c r="P7" s="1036"/>
      <c r="Q7" s="1089">
        <v>46412</v>
      </c>
      <c r="R7" s="1090"/>
      <c r="S7" s="1090"/>
      <c r="T7" s="1090"/>
      <c r="U7" s="1090"/>
      <c r="V7" s="1090">
        <v>43426</v>
      </c>
      <c r="W7" s="1090"/>
      <c r="X7" s="1090"/>
      <c r="Y7" s="1090"/>
      <c r="Z7" s="1090"/>
      <c r="AA7" s="1090">
        <v>2986</v>
      </c>
      <c r="AB7" s="1090"/>
      <c r="AC7" s="1090"/>
      <c r="AD7" s="1090"/>
      <c r="AE7" s="1091"/>
      <c r="AF7" s="1092">
        <v>2748</v>
      </c>
      <c r="AG7" s="1093"/>
      <c r="AH7" s="1093"/>
      <c r="AI7" s="1093"/>
      <c r="AJ7" s="1094"/>
      <c r="AK7" s="1095">
        <v>1662</v>
      </c>
      <c r="AL7" s="1096"/>
      <c r="AM7" s="1096"/>
      <c r="AN7" s="1096"/>
      <c r="AO7" s="1096"/>
      <c r="AP7" s="1096">
        <v>38980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2">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393</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394</v>
      </c>
      <c r="B23" s="924" t="s">
        <v>395</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2748</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396</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397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398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375</v>
      </c>
      <c r="B26" s="983"/>
      <c r="C26" s="983"/>
      <c r="D26" s="983"/>
      <c r="E26" s="983"/>
      <c r="F26" s="983"/>
      <c r="G26" s="983"/>
      <c r="H26" s="983"/>
      <c r="I26" s="983"/>
      <c r="J26" s="983"/>
      <c r="K26" s="983"/>
      <c r="L26" s="983"/>
      <c r="M26" s="983"/>
      <c r="N26" s="983"/>
      <c r="O26" s="983"/>
      <c r="P26" s="984"/>
      <c r="Q26" s="988" t="s">
        <v>399</v>
      </c>
      <c r="R26" s="989"/>
      <c r="S26" s="989"/>
      <c r="T26" s="989"/>
      <c r="U26" s="990"/>
      <c r="V26" s="988" t="s">
        <v>400</v>
      </c>
      <c r="W26" s="989"/>
      <c r="X26" s="989"/>
      <c r="Y26" s="989"/>
      <c r="Z26" s="990"/>
      <c r="AA26" s="988" t="s">
        <v>401</v>
      </c>
      <c r="AB26" s="989"/>
      <c r="AC26" s="989"/>
      <c r="AD26" s="989"/>
      <c r="AE26" s="989"/>
      <c r="AF26" s="1042" t="s">
        <v>402</v>
      </c>
      <c r="AG26" s="995"/>
      <c r="AH26" s="995"/>
      <c r="AI26" s="995"/>
      <c r="AJ26" s="1043"/>
      <c r="AK26" s="989" t="s">
        <v>403</v>
      </c>
      <c r="AL26" s="989"/>
      <c r="AM26" s="989"/>
      <c r="AN26" s="989"/>
      <c r="AO26" s="990"/>
      <c r="AP26" s="988" t="s">
        <v>404</v>
      </c>
      <c r="AQ26" s="989"/>
      <c r="AR26" s="989"/>
      <c r="AS26" s="989"/>
      <c r="AT26" s="990"/>
      <c r="AU26" s="988" t="s">
        <v>405</v>
      </c>
      <c r="AV26" s="989"/>
      <c r="AW26" s="989"/>
      <c r="AX26" s="989"/>
      <c r="AY26" s="990"/>
      <c r="AZ26" s="988" t="s">
        <v>406</v>
      </c>
      <c r="BA26" s="989"/>
      <c r="BB26" s="989"/>
      <c r="BC26" s="989"/>
      <c r="BD26" s="990"/>
      <c r="BE26" s="988" t="s">
        <v>382</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407</v>
      </c>
      <c r="C28" s="1035"/>
      <c r="D28" s="1035"/>
      <c r="E28" s="1035"/>
      <c r="F28" s="1035"/>
      <c r="G28" s="1035"/>
      <c r="H28" s="1035"/>
      <c r="I28" s="1035"/>
      <c r="J28" s="1035"/>
      <c r="K28" s="1035"/>
      <c r="L28" s="1035"/>
      <c r="M28" s="1035"/>
      <c r="N28" s="1035"/>
      <c r="O28" s="1035"/>
      <c r="P28" s="1036"/>
      <c r="Q28" s="1037">
        <v>9630</v>
      </c>
      <c r="R28" s="1038"/>
      <c r="S28" s="1038"/>
      <c r="T28" s="1038"/>
      <c r="U28" s="1038"/>
      <c r="V28" s="1038">
        <v>9365</v>
      </c>
      <c r="W28" s="1038"/>
      <c r="X28" s="1038"/>
      <c r="Y28" s="1038"/>
      <c r="Z28" s="1038"/>
      <c r="AA28" s="1038">
        <v>264</v>
      </c>
      <c r="AB28" s="1038"/>
      <c r="AC28" s="1038"/>
      <c r="AD28" s="1038"/>
      <c r="AE28" s="1039"/>
      <c r="AF28" s="1040">
        <v>264</v>
      </c>
      <c r="AG28" s="1038"/>
      <c r="AH28" s="1038"/>
      <c r="AI28" s="1038"/>
      <c r="AJ28" s="1041"/>
      <c r="AK28" s="1029">
        <v>844</v>
      </c>
      <c r="AL28" s="1030"/>
      <c r="AM28" s="1030"/>
      <c r="AN28" s="1030"/>
      <c r="AO28" s="1030"/>
      <c r="AP28" s="1030" t="s">
        <v>580</v>
      </c>
      <c r="AQ28" s="1030"/>
      <c r="AR28" s="1030"/>
      <c r="AS28" s="1030"/>
      <c r="AT28" s="1030"/>
      <c r="AU28" s="1030" t="s">
        <v>580</v>
      </c>
      <c r="AV28" s="1030"/>
      <c r="AW28" s="1030"/>
      <c r="AX28" s="1030"/>
      <c r="AY28" s="1030"/>
      <c r="AZ28" s="1031" t="s">
        <v>580</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408</v>
      </c>
      <c r="C29" s="1018"/>
      <c r="D29" s="1018"/>
      <c r="E29" s="1018"/>
      <c r="F29" s="1018"/>
      <c r="G29" s="1018"/>
      <c r="H29" s="1018"/>
      <c r="I29" s="1018"/>
      <c r="J29" s="1018"/>
      <c r="K29" s="1018"/>
      <c r="L29" s="1018"/>
      <c r="M29" s="1018"/>
      <c r="N29" s="1018"/>
      <c r="O29" s="1018"/>
      <c r="P29" s="1019"/>
      <c r="Q29" s="1025">
        <v>8612</v>
      </c>
      <c r="R29" s="1026"/>
      <c r="S29" s="1026"/>
      <c r="T29" s="1026"/>
      <c r="U29" s="1026"/>
      <c r="V29" s="1026">
        <v>8229</v>
      </c>
      <c r="W29" s="1026"/>
      <c r="X29" s="1026"/>
      <c r="Y29" s="1026"/>
      <c r="Z29" s="1026"/>
      <c r="AA29" s="1026">
        <v>384</v>
      </c>
      <c r="AB29" s="1026"/>
      <c r="AC29" s="1026"/>
      <c r="AD29" s="1026"/>
      <c r="AE29" s="1027"/>
      <c r="AF29" s="1022">
        <v>384</v>
      </c>
      <c r="AG29" s="1023"/>
      <c r="AH29" s="1023"/>
      <c r="AI29" s="1023"/>
      <c r="AJ29" s="1024"/>
      <c r="AK29" s="967">
        <v>1550</v>
      </c>
      <c r="AL29" s="958"/>
      <c r="AM29" s="958"/>
      <c r="AN29" s="958"/>
      <c r="AO29" s="958"/>
      <c r="AP29" s="958" t="s">
        <v>580</v>
      </c>
      <c r="AQ29" s="958"/>
      <c r="AR29" s="958"/>
      <c r="AS29" s="958"/>
      <c r="AT29" s="958"/>
      <c r="AU29" s="958" t="s">
        <v>580</v>
      </c>
      <c r="AV29" s="958"/>
      <c r="AW29" s="958"/>
      <c r="AX29" s="958"/>
      <c r="AY29" s="958"/>
      <c r="AZ29" s="1028" t="s">
        <v>580</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409</v>
      </c>
      <c r="C30" s="1018"/>
      <c r="D30" s="1018"/>
      <c r="E30" s="1018"/>
      <c r="F30" s="1018"/>
      <c r="G30" s="1018"/>
      <c r="H30" s="1018"/>
      <c r="I30" s="1018"/>
      <c r="J30" s="1018"/>
      <c r="K30" s="1018"/>
      <c r="L30" s="1018"/>
      <c r="M30" s="1018"/>
      <c r="N30" s="1018"/>
      <c r="O30" s="1018"/>
      <c r="P30" s="1019"/>
      <c r="Q30" s="1025">
        <v>1549</v>
      </c>
      <c r="R30" s="1026"/>
      <c r="S30" s="1026"/>
      <c r="T30" s="1026"/>
      <c r="U30" s="1026"/>
      <c r="V30" s="1026">
        <v>1546</v>
      </c>
      <c r="W30" s="1026"/>
      <c r="X30" s="1026"/>
      <c r="Y30" s="1026"/>
      <c r="Z30" s="1026"/>
      <c r="AA30" s="1026">
        <v>3</v>
      </c>
      <c r="AB30" s="1026"/>
      <c r="AC30" s="1026"/>
      <c r="AD30" s="1026"/>
      <c r="AE30" s="1027"/>
      <c r="AF30" s="1022">
        <v>3</v>
      </c>
      <c r="AG30" s="1023"/>
      <c r="AH30" s="1023"/>
      <c r="AI30" s="1023"/>
      <c r="AJ30" s="1024"/>
      <c r="AK30" s="967">
        <v>267</v>
      </c>
      <c r="AL30" s="958"/>
      <c r="AM30" s="958"/>
      <c r="AN30" s="958"/>
      <c r="AO30" s="958"/>
      <c r="AP30" s="958" t="s">
        <v>580</v>
      </c>
      <c r="AQ30" s="958"/>
      <c r="AR30" s="958"/>
      <c r="AS30" s="958"/>
      <c r="AT30" s="958"/>
      <c r="AU30" s="958" t="s">
        <v>580</v>
      </c>
      <c r="AV30" s="958"/>
      <c r="AW30" s="958"/>
      <c r="AX30" s="958"/>
      <c r="AY30" s="958"/>
      <c r="AZ30" s="1028" t="s">
        <v>580</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410</v>
      </c>
      <c r="C31" s="1018"/>
      <c r="D31" s="1018"/>
      <c r="E31" s="1018"/>
      <c r="F31" s="1018"/>
      <c r="G31" s="1018"/>
      <c r="H31" s="1018"/>
      <c r="I31" s="1018"/>
      <c r="J31" s="1018"/>
      <c r="K31" s="1018"/>
      <c r="L31" s="1018"/>
      <c r="M31" s="1018"/>
      <c r="N31" s="1018"/>
      <c r="O31" s="1018"/>
      <c r="P31" s="1019"/>
      <c r="Q31" s="1025">
        <v>1772</v>
      </c>
      <c r="R31" s="1026"/>
      <c r="S31" s="1026"/>
      <c r="T31" s="1026"/>
      <c r="U31" s="1026"/>
      <c r="V31" s="1026">
        <v>1598</v>
      </c>
      <c r="W31" s="1026"/>
      <c r="X31" s="1026"/>
      <c r="Y31" s="1026"/>
      <c r="Z31" s="1026"/>
      <c r="AA31" s="1026">
        <v>174</v>
      </c>
      <c r="AB31" s="1026"/>
      <c r="AC31" s="1026"/>
      <c r="AD31" s="1026"/>
      <c r="AE31" s="1027"/>
      <c r="AF31" s="1022">
        <v>1101</v>
      </c>
      <c r="AG31" s="1023"/>
      <c r="AH31" s="1023"/>
      <c r="AI31" s="1023"/>
      <c r="AJ31" s="1024"/>
      <c r="AK31" s="967">
        <v>20</v>
      </c>
      <c r="AL31" s="958"/>
      <c r="AM31" s="958"/>
      <c r="AN31" s="958"/>
      <c r="AO31" s="958"/>
      <c r="AP31" s="958">
        <v>1447</v>
      </c>
      <c r="AQ31" s="958"/>
      <c r="AR31" s="958"/>
      <c r="AS31" s="958"/>
      <c r="AT31" s="958"/>
      <c r="AU31" s="958" t="s">
        <v>580</v>
      </c>
      <c r="AV31" s="958"/>
      <c r="AW31" s="958"/>
      <c r="AX31" s="958"/>
      <c r="AY31" s="958"/>
      <c r="AZ31" s="1028" t="s">
        <v>580</v>
      </c>
      <c r="BA31" s="1028"/>
      <c r="BB31" s="1028"/>
      <c r="BC31" s="1028"/>
      <c r="BD31" s="1028"/>
      <c r="BE31" s="959" t="s">
        <v>411</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412</v>
      </c>
      <c r="C32" s="1018"/>
      <c r="D32" s="1018"/>
      <c r="E32" s="1018"/>
      <c r="F32" s="1018"/>
      <c r="G32" s="1018"/>
      <c r="H32" s="1018"/>
      <c r="I32" s="1018"/>
      <c r="J32" s="1018"/>
      <c r="K32" s="1018"/>
      <c r="L32" s="1018"/>
      <c r="M32" s="1018"/>
      <c r="N32" s="1018"/>
      <c r="O32" s="1018"/>
      <c r="P32" s="1019"/>
      <c r="Q32" s="1025">
        <v>1532</v>
      </c>
      <c r="R32" s="1026"/>
      <c r="S32" s="1026"/>
      <c r="T32" s="1026"/>
      <c r="U32" s="1026"/>
      <c r="V32" s="1026">
        <v>1398</v>
      </c>
      <c r="W32" s="1026"/>
      <c r="X32" s="1026"/>
      <c r="Y32" s="1026"/>
      <c r="Z32" s="1026"/>
      <c r="AA32" s="1026">
        <v>134</v>
      </c>
      <c r="AB32" s="1026"/>
      <c r="AC32" s="1026"/>
      <c r="AD32" s="1026"/>
      <c r="AE32" s="1027"/>
      <c r="AF32" s="1022">
        <v>2348</v>
      </c>
      <c r="AG32" s="1023"/>
      <c r="AH32" s="1023"/>
      <c r="AI32" s="1023"/>
      <c r="AJ32" s="1024"/>
      <c r="AK32" s="967">
        <v>243</v>
      </c>
      <c r="AL32" s="958"/>
      <c r="AM32" s="958"/>
      <c r="AN32" s="958"/>
      <c r="AO32" s="958"/>
      <c r="AP32" s="958">
        <v>2914</v>
      </c>
      <c r="AQ32" s="958"/>
      <c r="AR32" s="958"/>
      <c r="AS32" s="958"/>
      <c r="AT32" s="958"/>
      <c r="AU32" s="958">
        <v>1548</v>
      </c>
      <c r="AV32" s="958"/>
      <c r="AW32" s="958"/>
      <c r="AX32" s="958"/>
      <c r="AY32" s="958"/>
      <c r="AZ32" s="1028" t="s">
        <v>580</v>
      </c>
      <c r="BA32" s="1028"/>
      <c r="BB32" s="1028"/>
      <c r="BC32" s="1028"/>
      <c r="BD32" s="1028"/>
      <c r="BE32" s="959" t="s">
        <v>411</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413</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394</v>
      </c>
      <c r="B63" s="924" t="s">
        <v>414</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4100</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250</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416</v>
      </c>
      <c r="B66" s="983"/>
      <c r="C66" s="983"/>
      <c r="D66" s="983"/>
      <c r="E66" s="983"/>
      <c r="F66" s="983"/>
      <c r="G66" s="983"/>
      <c r="H66" s="983"/>
      <c r="I66" s="983"/>
      <c r="J66" s="983"/>
      <c r="K66" s="983"/>
      <c r="L66" s="983"/>
      <c r="M66" s="983"/>
      <c r="N66" s="983"/>
      <c r="O66" s="983"/>
      <c r="P66" s="984"/>
      <c r="Q66" s="988" t="s">
        <v>399</v>
      </c>
      <c r="R66" s="989"/>
      <c r="S66" s="989"/>
      <c r="T66" s="989"/>
      <c r="U66" s="990"/>
      <c r="V66" s="988" t="s">
        <v>417</v>
      </c>
      <c r="W66" s="989"/>
      <c r="X66" s="989"/>
      <c r="Y66" s="989"/>
      <c r="Z66" s="990"/>
      <c r="AA66" s="988" t="s">
        <v>418</v>
      </c>
      <c r="AB66" s="989"/>
      <c r="AC66" s="989"/>
      <c r="AD66" s="989"/>
      <c r="AE66" s="990"/>
      <c r="AF66" s="994" t="s">
        <v>419</v>
      </c>
      <c r="AG66" s="995"/>
      <c r="AH66" s="995"/>
      <c r="AI66" s="995"/>
      <c r="AJ66" s="996"/>
      <c r="AK66" s="988" t="s">
        <v>420</v>
      </c>
      <c r="AL66" s="983"/>
      <c r="AM66" s="983"/>
      <c r="AN66" s="983"/>
      <c r="AO66" s="984"/>
      <c r="AP66" s="988" t="s">
        <v>404</v>
      </c>
      <c r="AQ66" s="989"/>
      <c r="AR66" s="989"/>
      <c r="AS66" s="989"/>
      <c r="AT66" s="990"/>
      <c r="AU66" s="988" t="s">
        <v>421</v>
      </c>
      <c r="AV66" s="989"/>
      <c r="AW66" s="989"/>
      <c r="AX66" s="989"/>
      <c r="AY66" s="990"/>
      <c r="AZ66" s="988" t="s">
        <v>382</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586</v>
      </c>
      <c r="C68" s="973"/>
      <c r="D68" s="973"/>
      <c r="E68" s="973"/>
      <c r="F68" s="973"/>
      <c r="G68" s="973"/>
      <c r="H68" s="973"/>
      <c r="I68" s="973"/>
      <c r="J68" s="973"/>
      <c r="K68" s="973"/>
      <c r="L68" s="973"/>
      <c r="M68" s="973"/>
      <c r="N68" s="973"/>
      <c r="O68" s="973"/>
      <c r="P68" s="974"/>
      <c r="Q68" s="975">
        <v>3896</v>
      </c>
      <c r="R68" s="969"/>
      <c r="S68" s="969"/>
      <c r="T68" s="969"/>
      <c r="U68" s="969"/>
      <c r="V68" s="969">
        <v>3721</v>
      </c>
      <c r="W68" s="969"/>
      <c r="X68" s="969"/>
      <c r="Y68" s="969"/>
      <c r="Z68" s="969"/>
      <c r="AA68" s="969">
        <v>175</v>
      </c>
      <c r="AB68" s="969"/>
      <c r="AC68" s="969"/>
      <c r="AD68" s="969"/>
      <c r="AE68" s="969"/>
      <c r="AF68" s="969">
        <v>175</v>
      </c>
      <c r="AG68" s="969"/>
      <c r="AH68" s="969"/>
      <c r="AI68" s="969"/>
      <c r="AJ68" s="969"/>
      <c r="AK68" s="969" t="s">
        <v>580</v>
      </c>
      <c r="AL68" s="969"/>
      <c r="AM68" s="969"/>
      <c r="AN68" s="969"/>
      <c r="AO68" s="969"/>
      <c r="AP68" s="969">
        <v>2812</v>
      </c>
      <c r="AQ68" s="969"/>
      <c r="AR68" s="969"/>
      <c r="AS68" s="969"/>
      <c r="AT68" s="969"/>
      <c r="AU68" s="969">
        <v>1207</v>
      </c>
      <c r="AV68" s="969"/>
      <c r="AW68" s="969"/>
      <c r="AX68" s="969"/>
      <c r="AY68" s="969"/>
      <c r="AZ68" s="970" t="s">
        <v>573</v>
      </c>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574</v>
      </c>
      <c r="C69" s="962"/>
      <c r="D69" s="962"/>
      <c r="E69" s="962"/>
      <c r="F69" s="962"/>
      <c r="G69" s="962"/>
      <c r="H69" s="962"/>
      <c r="I69" s="962"/>
      <c r="J69" s="962"/>
      <c r="K69" s="962"/>
      <c r="L69" s="962"/>
      <c r="M69" s="962"/>
      <c r="N69" s="962"/>
      <c r="O69" s="962"/>
      <c r="P69" s="963"/>
      <c r="Q69" s="964">
        <v>1645</v>
      </c>
      <c r="R69" s="958"/>
      <c r="S69" s="958"/>
      <c r="T69" s="958"/>
      <c r="U69" s="958"/>
      <c r="V69" s="958">
        <v>1604</v>
      </c>
      <c r="W69" s="958"/>
      <c r="X69" s="958"/>
      <c r="Y69" s="958"/>
      <c r="Z69" s="958"/>
      <c r="AA69" s="958">
        <v>40</v>
      </c>
      <c r="AB69" s="958"/>
      <c r="AC69" s="958"/>
      <c r="AD69" s="958"/>
      <c r="AE69" s="958"/>
      <c r="AF69" s="958">
        <v>40</v>
      </c>
      <c r="AG69" s="958"/>
      <c r="AH69" s="958"/>
      <c r="AI69" s="958"/>
      <c r="AJ69" s="958"/>
      <c r="AK69" s="958" t="s">
        <v>580</v>
      </c>
      <c r="AL69" s="958"/>
      <c r="AM69" s="958"/>
      <c r="AN69" s="958"/>
      <c r="AO69" s="958"/>
      <c r="AP69" s="958" t="s">
        <v>580</v>
      </c>
      <c r="AQ69" s="958"/>
      <c r="AR69" s="958"/>
      <c r="AS69" s="958"/>
      <c r="AT69" s="958"/>
      <c r="AU69" s="958" t="s">
        <v>580</v>
      </c>
      <c r="AV69" s="958"/>
      <c r="AW69" s="958"/>
      <c r="AX69" s="958"/>
      <c r="AY69" s="958"/>
      <c r="AZ69" s="959" t="s">
        <v>573</v>
      </c>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574</v>
      </c>
      <c r="C70" s="962"/>
      <c r="D70" s="962"/>
      <c r="E70" s="962"/>
      <c r="F70" s="962"/>
      <c r="G70" s="962"/>
      <c r="H70" s="962"/>
      <c r="I70" s="962"/>
      <c r="J70" s="962"/>
      <c r="K70" s="962"/>
      <c r="L70" s="962"/>
      <c r="M70" s="962"/>
      <c r="N70" s="962"/>
      <c r="O70" s="962"/>
      <c r="P70" s="963"/>
      <c r="Q70" s="964">
        <v>847072.07</v>
      </c>
      <c r="R70" s="958"/>
      <c r="S70" s="958"/>
      <c r="T70" s="958"/>
      <c r="U70" s="958"/>
      <c r="V70" s="958">
        <v>828353.44400000002</v>
      </c>
      <c r="W70" s="958"/>
      <c r="X70" s="958"/>
      <c r="Y70" s="958"/>
      <c r="Z70" s="958"/>
      <c r="AA70" s="958">
        <v>18718.626</v>
      </c>
      <c r="AB70" s="958"/>
      <c r="AC70" s="958"/>
      <c r="AD70" s="958"/>
      <c r="AE70" s="958"/>
      <c r="AF70" s="958">
        <v>18718.626</v>
      </c>
      <c r="AG70" s="958"/>
      <c r="AH70" s="958"/>
      <c r="AI70" s="958"/>
      <c r="AJ70" s="958"/>
      <c r="AK70" s="958">
        <v>7693.7079999999996</v>
      </c>
      <c r="AL70" s="958"/>
      <c r="AM70" s="958"/>
      <c r="AN70" s="958"/>
      <c r="AO70" s="958"/>
      <c r="AP70" s="958" t="s">
        <v>580</v>
      </c>
      <c r="AQ70" s="958"/>
      <c r="AR70" s="958"/>
      <c r="AS70" s="958"/>
      <c r="AT70" s="958"/>
      <c r="AU70" s="958" t="s">
        <v>580</v>
      </c>
      <c r="AV70" s="958"/>
      <c r="AW70" s="958"/>
      <c r="AX70" s="958"/>
      <c r="AY70" s="958"/>
      <c r="AZ70" s="959" t="s">
        <v>577</v>
      </c>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576</v>
      </c>
      <c r="C71" s="962"/>
      <c r="D71" s="962"/>
      <c r="E71" s="962"/>
      <c r="F71" s="962"/>
      <c r="G71" s="962"/>
      <c r="H71" s="962"/>
      <c r="I71" s="962"/>
      <c r="J71" s="962"/>
      <c r="K71" s="962"/>
      <c r="L71" s="962"/>
      <c r="M71" s="962"/>
      <c r="N71" s="962"/>
      <c r="O71" s="962"/>
      <c r="P71" s="963"/>
      <c r="Q71" s="964">
        <v>23478.937000000002</v>
      </c>
      <c r="R71" s="958"/>
      <c r="S71" s="958"/>
      <c r="T71" s="958"/>
      <c r="U71" s="958"/>
      <c r="V71" s="958">
        <v>22910.92</v>
      </c>
      <c r="W71" s="958"/>
      <c r="X71" s="958"/>
      <c r="Y71" s="958"/>
      <c r="Z71" s="958"/>
      <c r="AA71" s="958">
        <v>568.01700000000005</v>
      </c>
      <c r="AB71" s="958"/>
      <c r="AC71" s="958"/>
      <c r="AD71" s="958"/>
      <c r="AE71" s="958"/>
      <c r="AF71" s="958">
        <v>568.01700000000005</v>
      </c>
      <c r="AG71" s="958"/>
      <c r="AH71" s="958"/>
      <c r="AI71" s="958"/>
      <c r="AJ71" s="958"/>
      <c r="AK71" s="958">
        <v>21</v>
      </c>
      <c r="AL71" s="958"/>
      <c r="AM71" s="958"/>
      <c r="AN71" s="958"/>
      <c r="AO71" s="958"/>
      <c r="AP71" s="958" t="s">
        <v>580</v>
      </c>
      <c r="AQ71" s="958"/>
      <c r="AR71" s="958"/>
      <c r="AS71" s="958"/>
      <c r="AT71" s="958"/>
      <c r="AU71" s="958" t="s">
        <v>580</v>
      </c>
      <c r="AV71" s="958"/>
      <c r="AW71" s="958"/>
      <c r="AX71" s="958"/>
      <c r="AY71" s="958"/>
      <c r="AZ71" s="959" t="s">
        <v>573</v>
      </c>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578</v>
      </c>
      <c r="C72" s="962"/>
      <c r="D72" s="962"/>
      <c r="E72" s="962"/>
      <c r="F72" s="962"/>
      <c r="G72" s="962"/>
      <c r="H72" s="962"/>
      <c r="I72" s="962"/>
      <c r="J72" s="962"/>
      <c r="K72" s="962"/>
      <c r="L72" s="962"/>
      <c r="M72" s="962"/>
      <c r="N72" s="962"/>
      <c r="O72" s="962"/>
      <c r="P72" s="963"/>
      <c r="Q72" s="964">
        <v>204.71600000000001</v>
      </c>
      <c r="R72" s="958"/>
      <c r="S72" s="958"/>
      <c r="T72" s="958"/>
      <c r="U72" s="958"/>
      <c r="V72" s="958">
        <v>96.635000000000005</v>
      </c>
      <c r="W72" s="958"/>
      <c r="X72" s="958"/>
      <c r="Y72" s="958"/>
      <c r="Z72" s="958"/>
      <c r="AA72" s="958">
        <v>108.081</v>
      </c>
      <c r="AB72" s="958"/>
      <c r="AC72" s="958"/>
      <c r="AD72" s="958"/>
      <c r="AE72" s="958"/>
      <c r="AF72" s="958">
        <v>108.081</v>
      </c>
      <c r="AG72" s="958"/>
      <c r="AH72" s="958"/>
      <c r="AI72" s="958"/>
      <c r="AJ72" s="958"/>
      <c r="AK72" s="958" t="s">
        <v>580</v>
      </c>
      <c r="AL72" s="958"/>
      <c r="AM72" s="958"/>
      <c r="AN72" s="958"/>
      <c r="AO72" s="958"/>
      <c r="AP72" s="958" t="s">
        <v>580</v>
      </c>
      <c r="AQ72" s="958"/>
      <c r="AR72" s="958"/>
      <c r="AS72" s="958"/>
      <c r="AT72" s="958"/>
      <c r="AU72" s="958" t="s">
        <v>580</v>
      </c>
      <c r="AV72" s="958"/>
      <c r="AW72" s="958"/>
      <c r="AX72" s="958"/>
      <c r="AY72" s="958"/>
      <c r="AZ72" s="959" t="s">
        <v>579</v>
      </c>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575</v>
      </c>
      <c r="C73" s="962"/>
      <c r="D73" s="962"/>
      <c r="E73" s="962"/>
      <c r="F73" s="962"/>
      <c r="G73" s="962"/>
      <c r="H73" s="962"/>
      <c r="I73" s="962"/>
      <c r="J73" s="962"/>
      <c r="K73" s="962"/>
      <c r="L73" s="962"/>
      <c r="M73" s="962"/>
      <c r="N73" s="962"/>
      <c r="O73" s="962"/>
      <c r="P73" s="963"/>
      <c r="Q73" s="964">
        <v>321</v>
      </c>
      <c r="R73" s="958"/>
      <c r="S73" s="958"/>
      <c r="T73" s="958"/>
      <c r="U73" s="958"/>
      <c r="V73" s="958">
        <v>310</v>
      </c>
      <c r="W73" s="958"/>
      <c r="X73" s="958"/>
      <c r="Y73" s="958"/>
      <c r="Z73" s="958"/>
      <c r="AA73" s="958">
        <v>11</v>
      </c>
      <c r="AB73" s="958"/>
      <c r="AC73" s="958"/>
      <c r="AD73" s="958"/>
      <c r="AE73" s="958"/>
      <c r="AF73" s="958">
        <v>11</v>
      </c>
      <c r="AG73" s="958"/>
      <c r="AH73" s="958"/>
      <c r="AI73" s="958"/>
      <c r="AJ73" s="958"/>
      <c r="AK73" s="958">
        <v>3</v>
      </c>
      <c r="AL73" s="958"/>
      <c r="AM73" s="958"/>
      <c r="AN73" s="958"/>
      <c r="AO73" s="958"/>
      <c r="AP73" s="958" t="s">
        <v>580</v>
      </c>
      <c r="AQ73" s="958"/>
      <c r="AR73" s="958"/>
      <c r="AS73" s="958"/>
      <c r="AT73" s="958"/>
      <c r="AU73" s="958" t="s">
        <v>580</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394</v>
      </c>
      <c r="B88" s="924" t="s">
        <v>422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924" t="s">
        <v>423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424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425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428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431</v>
      </c>
      <c r="AB109" s="883"/>
      <c r="AC109" s="883"/>
      <c r="AD109" s="883"/>
      <c r="AE109" s="884"/>
      <c r="AF109" s="885" t="s">
        <v>432</v>
      </c>
      <c r="AG109" s="883"/>
      <c r="AH109" s="883"/>
      <c r="AI109" s="883"/>
      <c r="AJ109" s="884"/>
      <c r="AK109" s="885" t="s">
        <v>312</v>
      </c>
      <c r="AL109" s="883"/>
      <c r="AM109" s="883"/>
      <c r="AN109" s="883"/>
      <c r="AO109" s="884"/>
      <c r="AP109" s="885" t="s">
        <v>433</v>
      </c>
      <c r="AQ109" s="883"/>
      <c r="AR109" s="883"/>
      <c r="AS109" s="883"/>
      <c r="AT109" s="916"/>
      <c r="AU109" s="882" t="s">
        <v>430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431</v>
      </c>
      <c r="BR109" s="883"/>
      <c r="BS109" s="883"/>
      <c r="BT109" s="883"/>
      <c r="BU109" s="884"/>
      <c r="BV109" s="885" t="s">
        <v>432</v>
      </c>
      <c r="BW109" s="883"/>
      <c r="BX109" s="883"/>
      <c r="BY109" s="883"/>
      <c r="BZ109" s="884"/>
      <c r="CA109" s="885" t="s">
        <v>312</v>
      </c>
      <c r="CB109" s="883"/>
      <c r="CC109" s="883"/>
      <c r="CD109" s="883"/>
      <c r="CE109" s="884"/>
      <c r="CF109" s="923" t="s">
        <v>433</v>
      </c>
      <c r="CG109" s="923"/>
      <c r="CH109" s="923"/>
      <c r="CI109" s="923"/>
      <c r="CJ109" s="923"/>
      <c r="CK109" s="885" t="s">
        <v>434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431</v>
      </c>
      <c r="DH109" s="883"/>
      <c r="DI109" s="883"/>
      <c r="DJ109" s="883"/>
      <c r="DK109" s="884"/>
      <c r="DL109" s="885" t="s">
        <v>432</v>
      </c>
      <c r="DM109" s="883"/>
      <c r="DN109" s="883"/>
      <c r="DO109" s="883"/>
      <c r="DP109" s="884"/>
      <c r="DQ109" s="885" t="s">
        <v>312</v>
      </c>
      <c r="DR109" s="883"/>
      <c r="DS109" s="883"/>
      <c r="DT109" s="883"/>
      <c r="DU109" s="884"/>
      <c r="DV109" s="885" t="s">
        <v>433</v>
      </c>
      <c r="DW109" s="883"/>
      <c r="DX109" s="883"/>
      <c r="DY109" s="883"/>
      <c r="DZ109" s="916"/>
    </row>
    <row r="110" spans="1:131" s="224" customFormat="1" ht="26.25" customHeight="1" x14ac:dyDescent="0.2">
      <c r="A110" s="794" t="s">
        <v>435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4015133</v>
      </c>
      <c r="AB110" s="876"/>
      <c r="AC110" s="876"/>
      <c r="AD110" s="876"/>
      <c r="AE110" s="877"/>
      <c r="AF110" s="878">
        <v>4049990</v>
      </c>
      <c r="AG110" s="876"/>
      <c r="AH110" s="876"/>
      <c r="AI110" s="876"/>
      <c r="AJ110" s="877"/>
      <c r="AK110" s="878">
        <v>4452773</v>
      </c>
      <c r="AL110" s="876"/>
      <c r="AM110" s="876"/>
      <c r="AN110" s="876"/>
      <c r="AO110" s="877"/>
      <c r="AP110" s="879">
        <v>21.5</v>
      </c>
      <c r="AQ110" s="880"/>
      <c r="AR110" s="880"/>
      <c r="AS110" s="880"/>
      <c r="AT110" s="881"/>
      <c r="AU110" s="917" t="s">
        <v>75</v>
      </c>
      <c r="AV110" s="918"/>
      <c r="AW110" s="918"/>
      <c r="AX110" s="918"/>
      <c r="AY110" s="918"/>
      <c r="AZ110" s="847" t="s">
        <v>436</v>
      </c>
      <c r="BA110" s="795"/>
      <c r="BB110" s="795"/>
      <c r="BC110" s="795"/>
      <c r="BD110" s="795"/>
      <c r="BE110" s="795"/>
      <c r="BF110" s="795"/>
      <c r="BG110" s="795"/>
      <c r="BH110" s="795"/>
      <c r="BI110" s="795"/>
      <c r="BJ110" s="795"/>
      <c r="BK110" s="795"/>
      <c r="BL110" s="795"/>
      <c r="BM110" s="795"/>
      <c r="BN110" s="795"/>
      <c r="BO110" s="795"/>
      <c r="BP110" s="796"/>
      <c r="BQ110" s="848">
        <v>38885251</v>
      </c>
      <c r="BR110" s="829"/>
      <c r="BS110" s="829"/>
      <c r="BT110" s="829"/>
      <c r="BU110" s="829"/>
      <c r="BV110" s="829">
        <v>41321411</v>
      </c>
      <c r="BW110" s="829"/>
      <c r="BX110" s="829"/>
      <c r="BY110" s="829"/>
      <c r="BZ110" s="829"/>
      <c r="CA110" s="829">
        <v>38980088</v>
      </c>
      <c r="CB110" s="829"/>
      <c r="CC110" s="829"/>
      <c r="CD110" s="829"/>
      <c r="CE110" s="829"/>
      <c r="CF110" s="853">
        <v>188.1</v>
      </c>
      <c r="CG110" s="854"/>
      <c r="CH110" s="854"/>
      <c r="CI110" s="854"/>
      <c r="CJ110" s="854"/>
      <c r="CK110" s="913" t="s">
        <v>437</v>
      </c>
      <c r="CL110" s="806"/>
      <c r="CM110" s="847" t="s">
        <v>438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v>233978</v>
      </c>
      <c r="DH110" s="829"/>
      <c r="DI110" s="829"/>
      <c r="DJ110" s="829"/>
      <c r="DK110" s="829"/>
      <c r="DL110" s="829">
        <v>210154</v>
      </c>
      <c r="DM110" s="829"/>
      <c r="DN110" s="829"/>
      <c r="DO110" s="829"/>
      <c r="DP110" s="829"/>
      <c r="DQ110" s="829">
        <v>186294</v>
      </c>
      <c r="DR110" s="829"/>
      <c r="DS110" s="829"/>
      <c r="DT110" s="829"/>
      <c r="DU110" s="829"/>
      <c r="DV110" s="830">
        <v>0.9</v>
      </c>
      <c r="DW110" s="830"/>
      <c r="DX110" s="830"/>
      <c r="DY110" s="830"/>
      <c r="DZ110" s="831"/>
    </row>
    <row r="111" spans="1:131" s="224" customFormat="1" ht="26.25" customHeight="1" x14ac:dyDescent="0.2">
      <c r="A111" s="761" t="s">
        <v>439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250</v>
      </c>
      <c r="AB111" s="906"/>
      <c r="AC111" s="906"/>
      <c r="AD111" s="906"/>
      <c r="AE111" s="907"/>
      <c r="AF111" s="908" t="s">
        <v>250</v>
      </c>
      <c r="AG111" s="906"/>
      <c r="AH111" s="906"/>
      <c r="AI111" s="906"/>
      <c r="AJ111" s="907"/>
      <c r="AK111" s="908" t="s">
        <v>440</v>
      </c>
      <c r="AL111" s="906"/>
      <c r="AM111" s="906"/>
      <c r="AN111" s="906"/>
      <c r="AO111" s="907"/>
      <c r="AP111" s="909" t="s">
        <v>440</v>
      </c>
      <c r="AQ111" s="910"/>
      <c r="AR111" s="910"/>
      <c r="AS111" s="910"/>
      <c r="AT111" s="911"/>
      <c r="AU111" s="919"/>
      <c r="AV111" s="920"/>
      <c r="AW111" s="920"/>
      <c r="AX111" s="920"/>
      <c r="AY111" s="920"/>
      <c r="AZ111" s="802" t="s">
        <v>441</v>
      </c>
      <c r="BA111" s="739"/>
      <c r="BB111" s="739"/>
      <c r="BC111" s="739"/>
      <c r="BD111" s="739"/>
      <c r="BE111" s="739"/>
      <c r="BF111" s="739"/>
      <c r="BG111" s="739"/>
      <c r="BH111" s="739"/>
      <c r="BI111" s="739"/>
      <c r="BJ111" s="739"/>
      <c r="BK111" s="739"/>
      <c r="BL111" s="739"/>
      <c r="BM111" s="739"/>
      <c r="BN111" s="739"/>
      <c r="BO111" s="739"/>
      <c r="BP111" s="740"/>
      <c r="BQ111" s="803">
        <v>272838</v>
      </c>
      <c r="BR111" s="804"/>
      <c r="BS111" s="804"/>
      <c r="BT111" s="804"/>
      <c r="BU111" s="804"/>
      <c r="BV111" s="804">
        <v>253493</v>
      </c>
      <c r="BW111" s="804"/>
      <c r="BX111" s="804"/>
      <c r="BY111" s="804"/>
      <c r="BZ111" s="804"/>
      <c r="CA111" s="804">
        <v>215782</v>
      </c>
      <c r="CB111" s="804"/>
      <c r="CC111" s="804"/>
      <c r="CD111" s="804"/>
      <c r="CE111" s="804"/>
      <c r="CF111" s="862">
        <v>1</v>
      </c>
      <c r="CG111" s="863"/>
      <c r="CH111" s="863"/>
      <c r="CI111" s="863"/>
      <c r="CJ111" s="863"/>
      <c r="CK111" s="914"/>
      <c r="CL111" s="808"/>
      <c r="CM111" s="802" t="s">
        <v>442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396</v>
      </c>
      <c r="DH111" s="804"/>
      <c r="DI111" s="804"/>
      <c r="DJ111" s="804"/>
      <c r="DK111" s="804"/>
      <c r="DL111" s="804" t="s">
        <v>396</v>
      </c>
      <c r="DM111" s="804"/>
      <c r="DN111" s="804"/>
      <c r="DO111" s="804"/>
      <c r="DP111" s="804"/>
      <c r="DQ111" s="804" t="s">
        <v>396</v>
      </c>
      <c r="DR111" s="804"/>
      <c r="DS111" s="804"/>
      <c r="DT111" s="804"/>
      <c r="DU111" s="804"/>
      <c r="DV111" s="781" t="s">
        <v>250</v>
      </c>
      <c r="DW111" s="781"/>
      <c r="DX111" s="781"/>
      <c r="DY111" s="781"/>
      <c r="DZ111" s="782"/>
    </row>
    <row r="112" spans="1:131" s="224" customFormat="1" ht="26.25" customHeight="1" x14ac:dyDescent="0.2">
      <c r="A112" s="899" t="s">
        <v>443</v>
      </c>
      <c r="B112" s="900"/>
      <c r="C112" s="739" t="s">
        <v>444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445</v>
      </c>
      <c r="AB112" s="767"/>
      <c r="AC112" s="767"/>
      <c r="AD112" s="767"/>
      <c r="AE112" s="768"/>
      <c r="AF112" s="769" t="s">
        <v>396</v>
      </c>
      <c r="AG112" s="767"/>
      <c r="AH112" s="767"/>
      <c r="AI112" s="767"/>
      <c r="AJ112" s="768"/>
      <c r="AK112" s="769" t="s">
        <v>396</v>
      </c>
      <c r="AL112" s="767"/>
      <c r="AM112" s="767"/>
      <c r="AN112" s="767"/>
      <c r="AO112" s="768"/>
      <c r="AP112" s="811" t="s">
        <v>396</v>
      </c>
      <c r="AQ112" s="812"/>
      <c r="AR112" s="812"/>
      <c r="AS112" s="812"/>
      <c r="AT112" s="813"/>
      <c r="AU112" s="919"/>
      <c r="AV112" s="920"/>
      <c r="AW112" s="920"/>
      <c r="AX112" s="920"/>
      <c r="AY112" s="920"/>
      <c r="AZ112" s="802" t="s">
        <v>446</v>
      </c>
      <c r="BA112" s="739"/>
      <c r="BB112" s="739"/>
      <c r="BC112" s="739"/>
      <c r="BD112" s="739"/>
      <c r="BE112" s="739"/>
      <c r="BF112" s="739"/>
      <c r="BG112" s="739"/>
      <c r="BH112" s="739"/>
      <c r="BI112" s="739"/>
      <c r="BJ112" s="739"/>
      <c r="BK112" s="739"/>
      <c r="BL112" s="739"/>
      <c r="BM112" s="739"/>
      <c r="BN112" s="739"/>
      <c r="BO112" s="739"/>
      <c r="BP112" s="740"/>
      <c r="BQ112" s="803">
        <v>1748399</v>
      </c>
      <c r="BR112" s="804"/>
      <c r="BS112" s="804"/>
      <c r="BT112" s="804"/>
      <c r="BU112" s="804"/>
      <c r="BV112" s="804">
        <v>1797983</v>
      </c>
      <c r="BW112" s="804"/>
      <c r="BX112" s="804"/>
      <c r="BY112" s="804"/>
      <c r="BZ112" s="804"/>
      <c r="CA112" s="804">
        <v>1547590</v>
      </c>
      <c r="CB112" s="804"/>
      <c r="CC112" s="804"/>
      <c r="CD112" s="804"/>
      <c r="CE112" s="804"/>
      <c r="CF112" s="862">
        <v>7.5</v>
      </c>
      <c r="CG112" s="863"/>
      <c r="CH112" s="863"/>
      <c r="CI112" s="863"/>
      <c r="CJ112" s="863"/>
      <c r="CK112" s="914"/>
      <c r="CL112" s="808"/>
      <c r="CM112" s="802" t="s">
        <v>447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250</v>
      </c>
      <c r="DH112" s="804"/>
      <c r="DI112" s="804"/>
      <c r="DJ112" s="804"/>
      <c r="DK112" s="804"/>
      <c r="DL112" s="804" t="s">
        <v>440</v>
      </c>
      <c r="DM112" s="804"/>
      <c r="DN112" s="804"/>
      <c r="DO112" s="804"/>
      <c r="DP112" s="804"/>
      <c r="DQ112" s="804" t="s">
        <v>445</v>
      </c>
      <c r="DR112" s="804"/>
      <c r="DS112" s="804"/>
      <c r="DT112" s="804"/>
      <c r="DU112" s="804"/>
      <c r="DV112" s="781" t="s">
        <v>445</v>
      </c>
      <c r="DW112" s="781"/>
      <c r="DX112" s="781"/>
      <c r="DY112" s="781"/>
      <c r="DZ112" s="782"/>
    </row>
    <row r="113" spans="1:130" s="224" customFormat="1" ht="26.25" customHeight="1" x14ac:dyDescent="0.2">
      <c r="A113" s="901"/>
      <c r="B113" s="902"/>
      <c r="C113" s="739" t="s">
        <v>448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171217</v>
      </c>
      <c r="AB113" s="906"/>
      <c r="AC113" s="906"/>
      <c r="AD113" s="906"/>
      <c r="AE113" s="907"/>
      <c r="AF113" s="908">
        <v>180740</v>
      </c>
      <c r="AG113" s="906"/>
      <c r="AH113" s="906"/>
      <c r="AI113" s="906"/>
      <c r="AJ113" s="907"/>
      <c r="AK113" s="908">
        <v>43714</v>
      </c>
      <c r="AL113" s="906"/>
      <c r="AM113" s="906"/>
      <c r="AN113" s="906"/>
      <c r="AO113" s="907"/>
      <c r="AP113" s="909">
        <v>0.2</v>
      </c>
      <c r="AQ113" s="910"/>
      <c r="AR113" s="910"/>
      <c r="AS113" s="910"/>
      <c r="AT113" s="911"/>
      <c r="AU113" s="919"/>
      <c r="AV113" s="920"/>
      <c r="AW113" s="920"/>
      <c r="AX113" s="920"/>
      <c r="AY113" s="920"/>
      <c r="AZ113" s="802" t="s">
        <v>449</v>
      </c>
      <c r="BA113" s="739"/>
      <c r="BB113" s="739"/>
      <c r="BC113" s="739"/>
      <c r="BD113" s="739"/>
      <c r="BE113" s="739"/>
      <c r="BF113" s="739"/>
      <c r="BG113" s="739"/>
      <c r="BH113" s="739"/>
      <c r="BI113" s="739"/>
      <c r="BJ113" s="739"/>
      <c r="BK113" s="739"/>
      <c r="BL113" s="739"/>
      <c r="BM113" s="739"/>
      <c r="BN113" s="739"/>
      <c r="BO113" s="739"/>
      <c r="BP113" s="740"/>
      <c r="BQ113" s="803">
        <v>1476920</v>
      </c>
      <c r="BR113" s="804"/>
      <c r="BS113" s="804"/>
      <c r="BT113" s="804"/>
      <c r="BU113" s="804"/>
      <c r="BV113" s="804">
        <v>1293578</v>
      </c>
      <c r="BW113" s="804"/>
      <c r="BX113" s="804"/>
      <c r="BY113" s="804"/>
      <c r="BZ113" s="804"/>
      <c r="CA113" s="804">
        <v>1206901</v>
      </c>
      <c r="CB113" s="804"/>
      <c r="CC113" s="804"/>
      <c r="CD113" s="804"/>
      <c r="CE113" s="804"/>
      <c r="CF113" s="862">
        <v>5.8</v>
      </c>
      <c r="CG113" s="863"/>
      <c r="CH113" s="863"/>
      <c r="CI113" s="863"/>
      <c r="CJ113" s="863"/>
      <c r="CK113" s="914"/>
      <c r="CL113" s="808"/>
      <c r="CM113" s="802" t="s">
        <v>450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396</v>
      </c>
      <c r="DH113" s="767"/>
      <c r="DI113" s="767"/>
      <c r="DJ113" s="767"/>
      <c r="DK113" s="768"/>
      <c r="DL113" s="769" t="s">
        <v>396</v>
      </c>
      <c r="DM113" s="767"/>
      <c r="DN113" s="767"/>
      <c r="DO113" s="767"/>
      <c r="DP113" s="768"/>
      <c r="DQ113" s="769" t="s">
        <v>396</v>
      </c>
      <c r="DR113" s="767"/>
      <c r="DS113" s="767"/>
      <c r="DT113" s="767"/>
      <c r="DU113" s="768"/>
      <c r="DV113" s="811" t="s">
        <v>445</v>
      </c>
      <c r="DW113" s="812"/>
      <c r="DX113" s="812"/>
      <c r="DY113" s="812"/>
      <c r="DZ113" s="813"/>
    </row>
    <row r="114" spans="1:130" s="224" customFormat="1" ht="26.25" customHeight="1" x14ac:dyDescent="0.2">
      <c r="A114" s="901"/>
      <c r="B114" s="902"/>
      <c r="C114" s="739" t="s">
        <v>451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211709</v>
      </c>
      <c r="AB114" s="767"/>
      <c r="AC114" s="767"/>
      <c r="AD114" s="767"/>
      <c r="AE114" s="768"/>
      <c r="AF114" s="769">
        <v>224018</v>
      </c>
      <c r="AG114" s="767"/>
      <c r="AH114" s="767"/>
      <c r="AI114" s="767"/>
      <c r="AJ114" s="768"/>
      <c r="AK114" s="769">
        <v>168356</v>
      </c>
      <c r="AL114" s="767"/>
      <c r="AM114" s="767"/>
      <c r="AN114" s="767"/>
      <c r="AO114" s="768"/>
      <c r="AP114" s="811">
        <v>0.8</v>
      </c>
      <c r="AQ114" s="812"/>
      <c r="AR114" s="812"/>
      <c r="AS114" s="812"/>
      <c r="AT114" s="813"/>
      <c r="AU114" s="919"/>
      <c r="AV114" s="920"/>
      <c r="AW114" s="920"/>
      <c r="AX114" s="920"/>
      <c r="AY114" s="920"/>
      <c r="AZ114" s="802" t="s">
        <v>452</v>
      </c>
      <c r="BA114" s="739"/>
      <c r="BB114" s="739"/>
      <c r="BC114" s="739"/>
      <c r="BD114" s="739"/>
      <c r="BE114" s="739"/>
      <c r="BF114" s="739"/>
      <c r="BG114" s="739"/>
      <c r="BH114" s="739"/>
      <c r="BI114" s="739"/>
      <c r="BJ114" s="739"/>
      <c r="BK114" s="739"/>
      <c r="BL114" s="739"/>
      <c r="BM114" s="739"/>
      <c r="BN114" s="739"/>
      <c r="BO114" s="739"/>
      <c r="BP114" s="740"/>
      <c r="BQ114" s="803">
        <v>4651762</v>
      </c>
      <c r="BR114" s="804"/>
      <c r="BS114" s="804"/>
      <c r="BT114" s="804"/>
      <c r="BU114" s="804"/>
      <c r="BV114" s="804">
        <v>4594017</v>
      </c>
      <c r="BW114" s="804"/>
      <c r="BX114" s="804"/>
      <c r="BY114" s="804"/>
      <c r="BZ114" s="804"/>
      <c r="CA114" s="804">
        <v>4532425</v>
      </c>
      <c r="CB114" s="804"/>
      <c r="CC114" s="804"/>
      <c r="CD114" s="804"/>
      <c r="CE114" s="804"/>
      <c r="CF114" s="862">
        <v>21.9</v>
      </c>
      <c r="CG114" s="863"/>
      <c r="CH114" s="863"/>
      <c r="CI114" s="863"/>
      <c r="CJ114" s="863"/>
      <c r="CK114" s="914"/>
      <c r="CL114" s="808"/>
      <c r="CM114" s="802" t="s">
        <v>453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445</v>
      </c>
      <c r="DH114" s="767"/>
      <c r="DI114" s="767"/>
      <c r="DJ114" s="767"/>
      <c r="DK114" s="768"/>
      <c r="DL114" s="769" t="s">
        <v>445</v>
      </c>
      <c r="DM114" s="767"/>
      <c r="DN114" s="767"/>
      <c r="DO114" s="767"/>
      <c r="DP114" s="768"/>
      <c r="DQ114" s="769" t="s">
        <v>445</v>
      </c>
      <c r="DR114" s="767"/>
      <c r="DS114" s="767"/>
      <c r="DT114" s="767"/>
      <c r="DU114" s="768"/>
      <c r="DV114" s="811" t="s">
        <v>396</v>
      </c>
      <c r="DW114" s="812"/>
      <c r="DX114" s="812"/>
      <c r="DY114" s="812"/>
      <c r="DZ114" s="813"/>
    </row>
    <row r="115" spans="1:130" s="224" customFormat="1" ht="26.25" customHeight="1" x14ac:dyDescent="0.2">
      <c r="A115" s="901"/>
      <c r="B115" s="902"/>
      <c r="C115" s="739" t="s">
        <v>454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52504</v>
      </c>
      <c r="AB115" s="906"/>
      <c r="AC115" s="906"/>
      <c r="AD115" s="906"/>
      <c r="AE115" s="907"/>
      <c r="AF115" s="908">
        <v>46500</v>
      </c>
      <c r="AG115" s="906"/>
      <c r="AH115" s="906"/>
      <c r="AI115" s="906"/>
      <c r="AJ115" s="907"/>
      <c r="AK115" s="908">
        <v>37695</v>
      </c>
      <c r="AL115" s="906"/>
      <c r="AM115" s="906"/>
      <c r="AN115" s="906"/>
      <c r="AO115" s="907"/>
      <c r="AP115" s="909">
        <v>0.2</v>
      </c>
      <c r="AQ115" s="910"/>
      <c r="AR115" s="910"/>
      <c r="AS115" s="910"/>
      <c r="AT115" s="911"/>
      <c r="AU115" s="919"/>
      <c r="AV115" s="920"/>
      <c r="AW115" s="920"/>
      <c r="AX115" s="920"/>
      <c r="AY115" s="920"/>
      <c r="AZ115" s="802" t="s">
        <v>455</v>
      </c>
      <c r="BA115" s="739"/>
      <c r="BB115" s="739"/>
      <c r="BC115" s="739"/>
      <c r="BD115" s="739"/>
      <c r="BE115" s="739"/>
      <c r="BF115" s="739"/>
      <c r="BG115" s="739"/>
      <c r="BH115" s="739"/>
      <c r="BI115" s="739"/>
      <c r="BJ115" s="739"/>
      <c r="BK115" s="739"/>
      <c r="BL115" s="739"/>
      <c r="BM115" s="739"/>
      <c r="BN115" s="739"/>
      <c r="BO115" s="739"/>
      <c r="BP115" s="740"/>
      <c r="BQ115" s="803">
        <v>548</v>
      </c>
      <c r="BR115" s="804"/>
      <c r="BS115" s="804"/>
      <c r="BT115" s="804"/>
      <c r="BU115" s="804"/>
      <c r="BV115" s="804">
        <v>293</v>
      </c>
      <c r="BW115" s="804"/>
      <c r="BX115" s="804"/>
      <c r="BY115" s="804"/>
      <c r="BZ115" s="804"/>
      <c r="CA115" s="804" t="s">
        <v>445</v>
      </c>
      <c r="CB115" s="804"/>
      <c r="CC115" s="804"/>
      <c r="CD115" s="804"/>
      <c r="CE115" s="804"/>
      <c r="CF115" s="862" t="s">
        <v>445</v>
      </c>
      <c r="CG115" s="863"/>
      <c r="CH115" s="863"/>
      <c r="CI115" s="863"/>
      <c r="CJ115" s="863"/>
      <c r="CK115" s="914"/>
      <c r="CL115" s="808"/>
      <c r="CM115" s="802" t="s">
        <v>456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250</v>
      </c>
      <c r="DH115" s="767"/>
      <c r="DI115" s="767"/>
      <c r="DJ115" s="767"/>
      <c r="DK115" s="768"/>
      <c r="DL115" s="769" t="s">
        <v>445</v>
      </c>
      <c r="DM115" s="767"/>
      <c r="DN115" s="767"/>
      <c r="DO115" s="767"/>
      <c r="DP115" s="768"/>
      <c r="DQ115" s="769" t="s">
        <v>445</v>
      </c>
      <c r="DR115" s="767"/>
      <c r="DS115" s="767"/>
      <c r="DT115" s="767"/>
      <c r="DU115" s="768"/>
      <c r="DV115" s="811" t="s">
        <v>396</v>
      </c>
      <c r="DW115" s="812"/>
      <c r="DX115" s="812"/>
      <c r="DY115" s="812"/>
      <c r="DZ115" s="813"/>
    </row>
    <row r="116" spans="1:130" s="224" customFormat="1" ht="26.25" customHeight="1" x14ac:dyDescent="0.2">
      <c r="A116" s="903"/>
      <c r="B116" s="904"/>
      <c r="C116" s="826" t="s">
        <v>457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445</v>
      </c>
      <c r="AB116" s="767"/>
      <c r="AC116" s="767"/>
      <c r="AD116" s="767"/>
      <c r="AE116" s="768"/>
      <c r="AF116" s="769" t="s">
        <v>250</v>
      </c>
      <c r="AG116" s="767"/>
      <c r="AH116" s="767"/>
      <c r="AI116" s="767"/>
      <c r="AJ116" s="768"/>
      <c r="AK116" s="769" t="s">
        <v>445</v>
      </c>
      <c r="AL116" s="767"/>
      <c r="AM116" s="767"/>
      <c r="AN116" s="767"/>
      <c r="AO116" s="768"/>
      <c r="AP116" s="811" t="s">
        <v>445</v>
      </c>
      <c r="AQ116" s="812"/>
      <c r="AR116" s="812"/>
      <c r="AS116" s="812"/>
      <c r="AT116" s="813"/>
      <c r="AU116" s="919"/>
      <c r="AV116" s="920"/>
      <c r="AW116" s="920"/>
      <c r="AX116" s="920"/>
      <c r="AY116" s="920"/>
      <c r="AZ116" s="896" t="s">
        <v>458</v>
      </c>
      <c r="BA116" s="897"/>
      <c r="BB116" s="897"/>
      <c r="BC116" s="897"/>
      <c r="BD116" s="897"/>
      <c r="BE116" s="897"/>
      <c r="BF116" s="897"/>
      <c r="BG116" s="897"/>
      <c r="BH116" s="897"/>
      <c r="BI116" s="897"/>
      <c r="BJ116" s="897"/>
      <c r="BK116" s="897"/>
      <c r="BL116" s="897"/>
      <c r="BM116" s="897"/>
      <c r="BN116" s="897"/>
      <c r="BO116" s="897"/>
      <c r="BP116" s="898"/>
      <c r="BQ116" s="803" t="s">
        <v>445</v>
      </c>
      <c r="BR116" s="804"/>
      <c r="BS116" s="804"/>
      <c r="BT116" s="804"/>
      <c r="BU116" s="804"/>
      <c r="BV116" s="804" t="s">
        <v>250</v>
      </c>
      <c r="BW116" s="804"/>
      <c r="BX116" s="804"/>
      <c r="BY116" s="804"/>
      <c r="BZ116" s="804"/>
      <c r="CA116" s="804" t="s">
        <v>250</v>
      </c>
      <c r="CB116" s="804"/>
      <c r="CC116" s="804"/>
      <c r="CD116" s="804"/>
      <c r="CE116" s="804"/>
      <c r="CF116" s="862" t="s">
        <v>440</v>
      </c>
      <c r="CG116" s="863"/>
      <c r="CH116" s="863"/>
      <c r="CI116" s="863"/>
      <c r="CJ116" s="863"/>
      <c r="CK116" s="914"/>
      <c r="CL116" s="808"/>
      <c r="CM116" s="802" t="s">
        <v>459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445</v>
      </c>
      <c r="DH116" s="767"/>
      <c r="DI116" s="767"/>
      <c r="DJ116" s="767"/>
      <c r="DK116" s="768"/>
      <c r="DL116" s="769" t="s">
        <v>445</v>
      </c>
      <c r="DM116" s="767"/>
      <c r="DN116" s="767"/>
      <c r="DO116" s="767"/>
      <c r="DP116" s="768"/>
      <c r="DQ116" s="769" t="s">
        <v>445</v>
      </c>
      <c r="DR116" s="767"/>
      <c r="DS116" s="767"/>
      <c r="DT116" s="767"/>
      <c r="DU116" s="768"/>
      <c r="DV116" s="811" t="s">
        <v>445</v>
      </c>
      <c r="DW116" s="812"/>
      <c r="DX116" s="812"/>
      <c r="DY116" s="812"/>
      <c r="DZ116" s="813"/>
    </row>
    <row r="117" spans="1:130" s="224" customFormat="1" ht="26.25" customHeight="1" x14ac:dyDescent="0.2">
      <c r="A117" s="882" t="s">
        <v>189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460</v>
      </c>
      <c r="Z117" s="884"/>
      <c r="AA117" s="889">
        <v>4450563</v>
      </c>
      <c r="AB117" s="890"/>
      <c r="AC117" s="890"/>
      <c r="AD117" s="890"/>
      <c r="AE117" s="891"/>
      <c r="AF117" s="892">
        <v>4501248</v>
      </c>
      <c r="AG117" s="890"/>
      <c r="AH117" s="890"/>
      <c r="AI117" s="890"/>
      <c r="AJ117" s="891"/>
      <c r="AK117" s="892">
        <v>4702538</v>
      </c>
      <c r="AL117" s="890"/>
      <c r="AM117" s="890"/>
      <c r="AN117" s="890"/>
      <c r="AO117" s="891"/>
      <c r="AP117" s="893"/>
      <c r="AQ117" s="894"/>
      <c r="AR117" s="894"/>
      <c r="AS117" s="894"/>
      <c r="AT117" s="895"/>
      <c r="AU117" s="919"/>
      <c r="AV117" s="920"/>
      <c r="AW117" s="920"/>
      <c r="AX117" s="920"/>
      <c r="AY117" s="920"/>
      <c r="AZ117" s="850" t="s">
        <v>461</v>
      </c>
      <c r="BA117" s="851"/>
      <c r="BB117" s="851"/>
      <c r="BC117" s="851"/>
      <c r="BD117" s="851"/>
      <c r="BE117" s="851"/>
      <c r="BF117" s="851"/>
      <c r="BG117" s="851"/>
      <c r="BH117" s="851"/>
      <c r="BI117" s="851"/>
      <c r="BJ117" s="851"/>
      <c r="BK117" s="851"/>
      <c r="BL117" s="851"/>
      <c r="BM117" s="851"/>
      <c r="BN117" s="851"/>
      <c r="BO117" s="851"/>
      <c r="BP117" s="852"/>
      <c r="BQ117" s="803" t="s">
        <v>445</v>
      </c>
      <c r="BR117" s="804"/>
      <c r="BS117" s="804"/>
      <c r="BT117" s="804"/>
      <c r="BU117" s="804"/>
      <c r="BV117" s="804" t="s">
        <v>250</v>
      </c>
      <c r="BW117" s="804"/>
      <c r="BX117" s="804"/>
      <c r="BY117" s="804"/>
      <c r="BZ117" s="804"/>
      <c r="CA117" s="804" t="s">
        <v>250</v>
      </c>
      <c r="CB117" s="804"/>
      <c r="CC117" s="804"/>
      <c r="CD117" s="804"/>
      <c r="CE117" s="804"/>
      <c r="CF117" s="862" t="s">
        <v>250</v>
      </c>
      <c r="CG117" s="863"/>
      <c r="CH117" s="863"/>
      <c r="CI117" s="863"/>
      <c r="CJ117" s="863"/>
      <c r="CK117" s="914"/>
      <c r="CL117" s="808"/>
      <c r="CM117" s="802" t="s">
        <v>462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250</v>
      </c>
      <c r="DH117" s="767"/>
      <c r="DI117" s="767"/>
      <c r="DJ117" s="767"/>
      <c r="DK117" s="768"/>
      <c r="DL117" s="769" t="s">
        <v>445</v>
      </c>
      <c r="DM117" s="767"/>
      <c r="DN117" s="767"/>
      <c r="DO117" s="767"/>
      <c r="DP117" s="768"/>
      <c r="DQ117" s="769" t="s">
        <v>250</v>
      </c>
      <c r="DR117" s="767"/>
      <c r="DS117" s="767"/>
      <c r="DT117" s="767"/>
      <c r="DU117" s="768"/>
      <c r="DV117" s="811" t="s">
        <v>250</v>
      </c>
      <c r="DW117" s="812"/>
      <c r="DX117" s="812"/>
      <c r="DY117" s="812"/>
      <c r="DZ117" s="813"/>
    </row>
    <row r="118" spans="1:130" s="224" customFormat="1" ht="26.25" customHeight="1" x14ac:dyDescent="0.2">
      <c r="A118" s="882" t="s">
        <v>434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431</v>
      </c>
      <c r="AB118" s="883"/>
      <c r="AC118" s="883"/>
      <c r="AD118" s="883"/>
      <c r="AE118" s="884"/>
      <c r="AF118" s="885" t="s">
        <v>432</v>
      </c>
      <c r="AG118" s="883"/>
      <c r="AH118" s="883"/>
      <c r="AI118" s="883"/>
      <c r="AJ118" s="884"/>
      <c r="AK118" s="885" t="s">
        <v>312</v>
      </c>
      <c r="AL118" s="883"/>
      <c r="AM118" s="883"/>
      <c r="AN118" s="883"/>
      <c r="AO118" s="884"/>
      <c r="AP118" s="886" t="s">
        <v>433</v>
      </c>
      <c r="AQ118" s="887"/>
      <c r="AR118" s="887"/>
      <c r="AS118" s="887"/>
      <c r="AT118" s="888"/>
      <c r="AU118" s="919"/>
      <c r="AV118" s="920"/>
      <c r="AW118" s="920"/>
      <c r="AX118" s="920"/>
      <c r="AY118" s="920"/>
      <c r="AZ118" s="825" t="s">
        <v>463</v>
      </c>
      <c r="BA118" s="826"/>
      <c r="BB118" s="826"/>
      <c r="BC118" s="826"/>
      <c r="BD118" s="826"/>
      <c r="BE118" s="826"/>
      <c r="BF118" s="826"/>
      <c r="BG118" s="826"/>
      <c r="BH118" s="826"/>
      <c r="BI118" s="826"/>
      <c r="BJ118" s="826"/>
      <c r="BK118" s="826"/>
      <c r="BL118" s="826"/>
      <c r="BM118" s="826"/>
      <c r="BN118" s="826"/>
      <c r="BO118" s="826"/>
      <c r="BP118" s="827"/>
      <c r="BQ118" s="866" t="s">
        <v>250</v>
      </c>
      <c r="BR118" s="832"/>
      <c r="BS118" s="832"/>
      <c r="BT118" s="832"/>
      <c r="BU118" s="832"/>
      <c r="BV118" s="832" t="s">
        <v>250</v>
      </c>
      <c r="BW118" s="832"/>
      <c r="BX118" s="832"/>
      <c r="BY118" s="832"/>
      <c r="BZ118" s="832"/>
      <c r="CA118" s="832" t="s">
        <v>250</v>
      </c>
      <c r="CB118" s="832"/>
      <c r="CC118" s="832"/>
      <c r="CD118" s="832"/>
      <c r="CE118" s="832"/>
      <c r="CF118" s="862" t="s">
        <v>250</v>
      </c>
      <c r="CG118" s="863"/>
      <c r="CH118" s="863"/>
      <c r="CI118" s="863"/>
      <c r="CJ118" s="863"/>
      <c r="CK118" s="914"/>
      <c r="CL118" s="808"/>
      <c r="CM118" s="802" t="s">
        <v>464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250</v>
      </c>
      <c r="DH118" s="767"/>
      <c r="DI118" s="767"/>
      <c r="DJ118" s="767"/>
      <c r="DK118" s="768"/>
      <c r="DL118" s="769" t="s">
        <v>445</v>
      </c>
      <c r="DM118" s="767"/>
      <c r="DN118" s="767"/>
      <c r="DO118" s="767"/>
      <c r="DP118" s="768"/>
      <c r="DQ118" s="769" t="s">
        <v>250</v>
      </c>
      <c r="DR118" s="767"/>
      <c r="DS118" s="767"/>
      <c r="DT118" s="767"/>
      <c r="DU118" s="768"/>
      <c r="DV118" s="811" t="s">
        <v>445</v>
      </c>
      <c r="DW118" s="812"/>
      <c r="DX118" s="812"/>
      <c r="DY118" s="812"/>
      <c r="DZ118" s="813"/>
    </row>
    <row r="119" spans="1:130" s="224" customFormat="1" ht="26.25" customHeight="1" x14ac:dyDescent="0.2">
      <c r="A119" s="805" t="s">
        <v>437</v>
      </c>
      <c r="B119" s="806"/>
      <c r="C119" s="847" t="s">
        <v>438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v>23787</v>
      </c>
      <c r="AB119" s="876"/>
      <c r="AC119" s="876"/>
      <c r="AD119" s="876"/>
      <c r="AE119" s="877"/>
      <c r="AF119" s="878">
        <v>23823</v>
      </c>
      <c r="AG119" s="876"/>
      <c r="AH119" s="876"/>
      <c r="AI119" s="876"/>
      <c r="AJ119" s="877"/>
      <c r="AK119" s="878">
        <v>23860</v>
      </c>
      <c r="AL119" s="876"/>
      <c r="AM119" s="876"/>
      <c r="AN119" s="876"/>
      <c r="AO119" s="877"/>
      <c r="AP119" s="879">
        <v>0.1</v>
      </c>
      <c r="AQ119" s="880"/>
      <c r="AR119" s="880"/>
      <c r="AS119" s="880"/>
      <c r="AT119" s="881"/>
      <c r="AU119" s="921"/>
      <c r="AV119" s="922"/>
      <c r="AW119" s="922"/>
      <c r="AX119" s="922"/>
      <c r="AY119" s="922"/>
      <c r="AZ119" s="245" t="s">
        <v>189</v>
      </c>
      <c r="BA119" s="245"/>
      <c r="BB119" s="245"/>
      <c r="BC119" s="245"/>
      <c r="BD119" s="245"/>
      <c r="BE119" s="245"/>
      <c r="BF119" s="245"/>
      <c r="BG119" s="245"/>
      <c r="BH119" s="245"/>
      <c r="BI119" s="245"/>
      <c r="BJ119" s="245"/>
      <c r="BK119" s="245"/>
      <c r="BL119" s="245"/>
      <c r="BM119" s="245"/>
      <c r="BN119" s="245"/>
      <c r="BO119" s="864" t="s">
        <v>465</v>
      </c>
      <c r="BP119" s="865"/>
      <c r="BQ119" s="866">
        <v>47035718</v>
      </c>
      <c r="BR119" s="832"/>
      <c r="BS119" s="832"/>
      <c r="BT119" s="832"/>
      <c r="BU119" s="832"/>
      <c r="BV119" s="832">
        <v>49260775</v>
      </c>
      <c r="BW119" s="832"/>
      <c r="BX119" s="832"/>
      <c r="BY119" s="832"/>
      <c r="BZ119" s="832"/>
      <c r="CA119" s="832">
        <v>46482786</v>
      </c>
      <c r="CB119" s="832"/>
      <c r="CC119" s="832"/>
      <c r="CD119" s="832"/>
      <c r="CE119" s="832"/>
      <c r="CF119" s="735"/>
      <c r="CG119" s="736"/>
      <c r="CH119" s="736"/>
      <c r="CI119" s="736"/>
      <c r="CJ119" s="821"/>
      <c r="CK119" s="915"/>
      <c r="CL119" s="810"/>
      <c r="CM119" s="825" t="s">
        <v>466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38860</v>
      </c>
      <c r="DH119" s="751"/>
      <c r="DI119" s="751"/>
      <c r="DJ119" s="751"/>
      <c r="DK119" s="752"/>
      <c r="DL119" s="753">
        <v>43339</v>
      </c>
      <c r="DM119" s="751"/>
      <c r="DN119" s="751"/>
      <c r="DO119" s="751"/>
      <c r="DP119" s="752"/>
      <c r="DQ119" s="753">
        <v>29488</v>
      </c>
      <c r="DR119" s="751"/>
      <c r="DS119" s="751"/>
      <c r="DT119" s="751"/>
      <c r="DU119" s="752"/>
      <c r="DV119" s="835">
        <v>0.1</v>
      </c>
      <c r="DW119" s="836"/>
      <c r="DX119" s="836"/>
      <c r="DY119" s="836"/>
      <c r="DZ119" s="837"/>
    </row>
    <row r="120" spans="1:130" s="224" customFormat="1" ht="26.25" customHeight="1" x14ac:dyDescent="0.2">
      <c r="A120" s="807"/>
      <c r="B120" s="808"/>
      <c r="C120" s="802" t="s">
        <v>442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445</v>
      </c>
      <c r="AB120" s="767"/>
      <c r="AC120" s="767"/>
      <c r="AD120" s="767"/>
      <c r="AE120" s="768"/>
      <c r="AF120" s="769" t="s">
        <v>250</v>
      </c>
      <c r="AG120" s="767"/>
      <c r="AH120" s="767"/>
      <c r="AI120" s="767"/>
      <c r="AJ120" s="768"/>
      <c r="AK120" s="769" t="s">
        <v>445</v>
      </c>
      <c r="AL120" s="767"/>
      <c r="AM120" s="767"/>
      <c r="AN120" s="767"/>
      <c r="AO120" s="768"/>
      <c r="AP120" s="811" t="s">
        <v>445</v>
      </c>
      <c r="AQ120" s="812"/>
      <c r="AR120" s="812"/>
      <c r="AS120" s="812"/>
      <c r="AT120" s="813"/>
      <c r="AU120" s="867" t="s">
        <v>467</v>
      </c>
      <c r="AV120" s="868"/>
      <c r="AW120" s="868"/>
      <c r="AX120" s="868"/>
      <c r="AY120" s="869"/>
      <c r="AZ120" s="847" t="s">
        <v>468</v>
      </c>
      <c r="BA120" s="795"/>
      <c r="BB120" s="795"/>
      <c r="BC120" s="795"/>
      <c r="BD120" s="795"/>
      <c r="BE120" s="795"/>
      <c r="BF120" s="795"/>
      <c r="BG120" s="795"/>
      <c r="BH120" s="795"/>
      <c r="BI120" s="795"/>
      <c r="BJ120" s="795"/>
      <c r="BK120" s="795"/>
      <c r="BL120" s="795"/>
      <c r="BM120" s="795"/>
      <c r="BN120" s="795"/>
      <c r="BO120" s="795"/>
      <c r="BP120" s="796"/>
      <c r="BQ120" s="848">
        <v>16115285</v>
      </c>
      <c r="BR120" s="829"/>
      <c r="BS120" s="829"/>
      <c r="BT120" s="829"/>
      <c r="BU120" s="829"/>
      <c r="BV120" s="829">
        <v>16986572</v>
      </c>
      <c r="BW120" s="829"/>
      <c r="BX120" s="829"/>
      <c r="BY120" s="829"/>
      <c r="BZ120" s="829"/>
      <c r="CA120" s="829">
        <v>17821944</v>
      </c>
      <c r="CB120" s="829"/>
      <c r="CC120" s="829"/>
      <c r="CD120" s="829"/>
      <c r="CE120" s="829"/>
      <c r="CF120" s="853">
        <v>86</v>
      </c>
      <c r="CG120" s="854"/>
      <c r="CH120" s="854"/>
      <c r="CI120" s="854"/>
      <c r="CJ120" s="854"/>
      <c r="CK120" s="855" t="s">
        <v>469</v>
      </c>
      <c r="CL120" s="839"/>
      <c r="CM120" s="839"/>
      <c r="CN120" s="839"/>
      <c r="CO120" s="840"/>
      <c r="CP120" s="859" t="s">
        <v>412</v>
      </c>
      <c r="CQ120" s="860"/>
      <c r="CR120" s="860"/>
      <c r="CS120" s="860"/>
      <c r="CT120" s="860"/>
      <c r="CU120" s="860"/>
      <c r="CV120" s="860"/>
      <c r="CW120" s="860"/>
      <c r="CX120" s="860"/>
      <c r="CY120" s="860"/>
      <c r="CZ120" s="860"/>
      <c r="DA120" s="860"/>
      <c r="DB120" s="860"/>
      <c r="DC120" s="860"/>
      <c r="DD120" s="860"/>
      <c r="DE120" s="860"/>
      <c r="DF120" s="861"/>
      <c r="DG120" s="848">
        <v>1748939</v>
      </c>
      <c r="DH120" s="829"/>
      <c r="DI120" s="829"/>
      <c r="DJ120" s="829"/>
      <c r="DK120" s="829"/>
      <c r="DL120" s="829">
        <v>1797983</v>
      </c>
      <c r="DM120" s="829"/>
      <c r="DN120" s="829"/>
      <c r="DO120" s="829"/>
      <c r="DP120" s="829"/>
      <c r="DQ120" s="829">
        <v>1547590</v>
      </c>
      <c r="DR120" s="829"/>
      <c r="DS120" s="829"/>
      <c r="DT120" s="829"/>
      <c r="DU120" s="829"/>
      <c r="DV120" s="830">
        <v>7.5</v>
      </c>
      <c r="DW120" s="830"/>
      <c r="DX120" s="830"/>
      <c r="DY120" s="830"/>
      <c r="DZ120" s="831"/>
    </row>
    <row r="121" spans="1:130" s="224" customFormat="1" ht="26.25" customHeight="1" x14ac:dyDescent="0.2">
      <c r="A121" s="807"/>
      <c r="B121" s="808"/>
      <c r="C121" s="850" t="s">
        <v>470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250</v>
      </c>
      <c r="AB121" s="767"/>
      <c r="AC121" s="767"/>
      <c r="AD121" s="767"/>
      <c r="AE121" s="768"/>
      <c r="AF121" s="769" t="s">
        <v>250</v>
      </c>
      <c r="AG121" s="767"/>
      <c r="AH121" s="767"/>
      <c r="AI121" s="767"/>
      <c r="AJ121" s="768"/>
      <c r="AK121" s="769" t="s">
        <v>445</v>
      </c>
      <c r="AL121" s="767"/>
      <c r="AM121" s="767"/>
      <c r="AN121" s="767"/>
      <c r="AO121" s="768"/>
      <c r="AP121" s="811" t="s">
        <v>250</v>
      </c>
      <c r="AQ121" s="812"/>
      <c r="AR121" s="812"/>
      <c r="AS121" s="812"/>
      <c r="AT121" s="813"/>
      <c r="AU121" s="870"/>
      <c r="AV121" s="871"/>
      <c r="AW121" s="871"/>
      <c r="AX121" s="871"/>
      <c r="AY121" s="872"/>
      <c r="AZ121" s="802" t="s">
        <v>471</v>
      </c>
      <c r="BA121" s="739"/>
      <c r="BB121" s="739"/>
      <c r="BC121" s="739"/>
      <c r="BD121" s="739"/>
      <c r="BE121" s="739"/>
      <c r="BF121" s="739"/>
      <c r="BG121" s="739"/>
      <c r="BH121" s="739"/>
      <c r="BI121" s="739"/>
      <c r="BJ121" s="739"/>
      <c r="BK121" s="739"/>
      <c r="BL121" s="739"/>
      <c r="BM121" s="739"/>
      <c r="BN121" s="739"/>
      <c r="BO121" s="739"/>
      <c r="BP121" s="740"/>
      <c r="BQ121" s="803">
        <v>8397810</v>
      </c>
      <c r="BR121" s="804"/>
      <c r="BS121" s="804"/>
      <c r="BT121" s="804"/>
      <c r="BU121" s="804"/>
      <c r="BV121" s="804">
        <v>9039413</v>
      </c>
      <c r="BW121" s="804"/>
      <c r="BX121" s="804"/>
      <c r="BY121" s="804"/>
      <c r="BZ121" s="804"/>
      <c r="CA121" s="804">
        <v>7983116</v>
      </c>
      <c r="CB121" s="804"/>
      <c r="CC121" s="804"/>
      <c r="CD121" s="804"/>
      <c r="CE121" s="804"/>
      <c r="CF121" s="862">
        <v>38.5</v>
      </c>
      <c r="CG121" s="863"/>
      <c r="CH121" s="863"/>
      <c r="CI121" s="863"/>
      <c r="CJ121" s="863"/>
      <c r="CK121" s="856"/>
      <c r="CL121" s="842"/>
      <c r="CM121" s="842"/>
      <c r="CN121" s="842"/>
      <c r="CO121" s="843"/>
      <c r="CP121" s="822" t="s">
        <v>472</v>
      </c>
      <c r="CQ121" s="823"/>
      <c r="CR121" s="823"/>
      <c r="CS121" s="823"/>
      <c r="CT121" s="823"/>
      <c r="CU121" s="823"/>
      <c r="CV121" s="823"/>
      <c r="CW121" s="823"/>
      <c r="CX121" s="823"/>
      <c r="CY121" s="823"/>
      <c r="CZ121" s="823"/>
      <c r="DA121" s="823"/>
      <c r="DB121" s="823"/>
      <c r="DC121" s="823"/>
      <c r="DD121" s="823"/>
      <c r="DE121" s="823"/>
      <c r="DF121" s="824"/>
      <c r="DG121" s="803" t="s">
        <v>250</v>
      </c>
      <c r="DH121" s="804"/>
      <c r="DI121" s="804"/>
      <c r="DJ121" s="804"/>
      <c r="DK121" s="804"/>
      <c r="DL121" s="804" t="s">
        <v>250</v>
      </c>
      <c r="DM121" s="804"/>
      <c r="DN121" s="804"/>
      <c r="DO121" s="804"/>
      <c r="DP121" s="804"/>
      <c r="DQ121" s="804" t="s">
        <v>250</v>
      </c>
      <c r="DR121" s="804"/>
      <c r="DS121" s="804"/>
      <c r="DT121" s="804"/>
      <c r="DU121" s="804"/>
      <c r="DV121" s="781" t="s">
        <v>445</v>
      </c>
      <c r="DW121" s="781"/>
      <c r="DX121" s="781"/>
      <c r="DY121" s="781"/>
      <c r="DZ121" s="782"/>
    </row>
    <row r="122" spans="1:130" s="224" customFormat="1" ht="26.25" customHeight="1" x14ac:dyDescent="0.2">
      <c r="A122" s="807"/>
      <c r="B122" s="808"/>
      <c r="C122" s="802" t="s">
        <v>453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250</v>
      </c>
      <c r="AB122" s="767"/>
      <c r="AC122" s="767"/>
      <c r="AD122" s="767"/>
      <c r="AE122" s="768"/>
      <c r="AF122" s="769" t="s">
        <v>445</v>
      </c>
      <c r="AG122" s="767"/>
      <c r="AH122" s="767"/>
      <c r="AI122" s="767"/>
      <c r="AJ122" s="768"/>
      <c r="AK122" s="769" t="s">
        <v>250</v>
      </c>
      <c r="AL122" s="767"/>
      <c r="AM122" s="767"/>
      <c r="AN122" s="767"/>
      <c r="AO122" s="768"/>
      <c r="AP122" s="811" t="s">
        <v>250</v>
      </c>
      <c r="AQ122" s="812"/>
      <c r="AR122" s="812"/>
      <c r="AS122" s="812"/>
      <c r="AT122" s="813"/>
      <c r="AU122" s="870"/>
      <c r="AV122" s="871"/>
      <c r="AW122" s="871"/>
      <c r="AX122" s="871"/>
      <c r="AY122" s="872"/>
      <c r="AZ122" s="825" t="s">
        <v>473</v>
      </c>
      <c r="BA122" s="826"/>
      <c r="BB122" s="826"/>
      <c r="BC122" s="826"/>
      <c r="BD122" s="826"/>
      <c r="BE122" s="826"/>
      <c r="BF122" s="826"/>
      <c r="BG122" s="826"/>
      <c r="BH122" s="826"/>
      <c r="BI122" s="826"/>
      <c r="BJ122" s="826"/>
      <c r="BK122" s="826"/>
      <c r="BL122" s="826"/>
      <c r="BM122" s="826"/>
      <c r="BN122" s="826"/>
      <c r="BO122" s="826"/>
      <c r="BP122" s="827"/>
      <c r="BQ122" s="866">
        <v>36623832</v>
      </c>
      <c r="BR122" s="832"/>
      <c r="BS122" s="832"/>
      <c r="BT122" s="832"/>
      <c r="BU122" s="832"/>
      <c r="BV122" s="832">
        <v>35422520</v>
      </c>
      <c r="BW122" s="832"/>
      <c r="BX122" s="832"/>
      <c r="BY122" s="832"/>
      <c r="BZ122" s="832"/>
      <c r="CA122" s="832">
        <v>33723533</v>
      </c>
      <c r="CB122" s="832"/>
      <c r="CC122" s="832"/>
      <c r="CD122" s="832"/>
      <c r="CE122" s="832"/>
      <c r="CF122" s="833">
        <v>162.69999999999999</v>
      </c>
      <c r="CG122" s="834"/>
      <c r="CH122" s="834"/>
      <c r="CI122" s="834"/>
      <c r="CJ122" s="834"/>
      <c r="CK122" s="856"/>
      <c r="CL122" s="842"/>
      <c r="CM122" s="842"/>
      <c r="CN122" s="842"/>
      <c r="CO122" s="843"/>
      <c r="CP122" s="822" t="s">
        <v>474</v>
      </c>
      <c r="CQ122" s="823"/>
      <c r="CR122" s="823"/>
      <c r="CS122" s="823"/>
      <c r="CT122" s="823"/>
      <c r="CU122" s="823"/>
      <c r="CV122" s="823"/>
      <c r="CW122" s="823"/>
      <c r="CX122" s="823"/>
      <c r="CY122" s="823"/>
      <c r="CZ122" s="823"/>
      <c r="DA122" s="823"/>
      <c r="DB122" s="823"/>
      <c r="DC122" s="823"/>
      <c r="DD122" s="823"/>
      <c r="DE122" s="823"/>
      <c r="DF122" s="824"/>
      <c r="DG122" s="803" t="s">
        <v>250</v>
      </c>
      <c r="DH122" s="804"/>
      <c r="DI122" s="804"/>
      <c r="DJ122" s="804"/>
      <c r="DK122" s="804"/>
      <c r="DL122" s="804" t="s">
        <v>250</v>
      </c>
      <c r="DM122" s="804"/>
      <c r="DN122" s="804"/>
      <c r="DO122" s="804"/>
      <c r="DP122" s="804"/>
      <c r="DQ122" s="804" t="s">
        <v>250</v>
      </c>
      <c r="DR122" s="804"/>
      <c r="DS122" s="804"/>
      <c r="DT122" s="804"/>
      <c r="DU122" s="804"/>
      <c r="DV122" s="781" t="s">
        <v>445</v>
      </c>
      <c r="DW122" s="781"/>
      <c r="DX122" s="781"/>
      <c r="DY122" s="781"/>
      <c r="DZ122" s="782"/>
    </row>
    <row r="123" spans="1:130" s="224" customFormat="1" ht="26.25" customHeight="1" x14ac:dyDescent="0.2">
      <c r="A123" s="807"/>
      <c r="B123" s="808"/>
      <c r="C123" s="802" t="s">
        <v>459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445</v>
      </c>
      <c r="AB123" s="767"/>
      <c r="AC123" s="767"/>
      <c r="AD123" s="767"/>
      <c r="AE123" s="768"/>
      <c r="AF123" s="769" t="s">
        <v>250</v>
      </c>
      <c r="AG123" s="767"/>
      <c r="AH123" s="767"/>
      <c r="AI123" s="767"/>
      <c r="AJ123" s="768"/>
      <c r="AK123" s="769" t="s">
        <v>250</v>
      </c>
      <c r="AL123" s="767"/>
      <c r="AM123" s="767"/>
      <c r="AN123" s="767"/>
      <c r="AO123" s="768"/>
      <c r="AP123" s="811" t="s">
        <v>250</v>
      </c>
      <c r="AQ123" s="812"/>
      <c r="AR123" s="812"/>
      <c r="AS123" s="812"/>
      <c r="AT123" s="813"/>
      <c r="AU123" s="873"/>
      <c r="AV123" s="874"/>
      <c r="AW123" s="874"/>
      <c r="AX123" s="874"/>
      <c r="AY123" s="874"/>
      <c r="AZ123" s="245" t="s">
        <v>189</v>
      </c>
      <c r="BA123" s="245"/>
      <c r="BB123" s="245"/>
      <c r="BC123" s="245"/>
      <c r="BD123" s="245"/>
      <c r="BE123" s="245"/>
      <c r="BF123" s="245"/>
      <c r="BG123" s="245"/>
      <c r="BH123" s="245"/>
      <c r="BI123" s="245"/>
      <c r="BJ123" s="245"/>
      <c r="BK123" s="245"/>
      <c r="BL123" s="245"/>
      <c r="BM123" s="245"/>
      <c r="BN123" s="245"/>
      <c r="BO123" s="864" t="s">
        <v>475</v>
      </c>
      <c r="BP123" s="865"/>
      <c r="BQ123" s="819">
        <v>61136927</v>
      </c>
      <c r="BR123" s="820"/>
      <c r="BS123" s="820"/>
      <c r="BT123" s="820"/>
      <c r="BU123" s="820"/>
      <c r="BV123" s="820">
        <v>61448505</v>
      </c>
      <c r="BW123" s="820"/>
      <c r="BX123" s="820"/>
      <c r="BY123" s="820"/>
      <c r="BZ123" s="820"/>
      <c r="CA123" s="820">
        <v>59528593</v>
      </c>
      <c r="CB123" s="820"/>
      <c r="CC123" s="820"/>
      <c r="CD123" s="820"/>
      <c r="CE123" s="820"/>
      <c r="CF123" s="735"/>
      <c r="CG123" s="736"/>
      <c r="CH123" s="736"/>
      <c r="CI123" s="736"/>
      <c r="CJ123" s="821"/>
      <c r="CK123" s="856"/>
      <c r="CL123" s="842"/>
      <c r="CM123" s="842"/>
      <c r="CN123" s="842"/>
      <c r="CO123" s="843"/>
      <c r="CP123" s="822" t="s">
        <v>407</v>
      </c>
      <c r="CQ123" s="823"/>
      <c r="CR123" s="823"/>
      <c r="CS123" s="823"/>
      <c r="CT123" s="823"/>
      <c r="CU123" s="823"/>
      <c r="CV123" s="823"/>
      <c r="CW123" s="823"/>
      <c r="CX123" s="823"/>
      <c r="CY123" s="823"/>
      <c r="CZ123" s="823"/>
      <c r="DA123" s="823"/>
      <c r="DB123" s="823"/>
      <c r="DC123" s="823"/>
      <c r="DD123" s="823"/>
      <c r="DE123" s="823"/>
      <c r="DF123" s="824"/>
      <c r="DG123" s="766" t="s">
        <v>445</v>
      </c>
      <c r="DH123" s="767"/>
      <c r="DI123" s="767"/>
      <c r="DJ123" s="767"/>
      <c r="DK123" s="768"/>
      <c r="DL123" s="769" t="s">
        <v>250</v>
      </c>
      <c r="DM123" s="767"/>
      <c r="DN123" s="767"/>
      <c r="DO123" s="767"/>
      <c r="DP123" s="768"/>
      <c r="DQ123" s="769" t="s">
        <v>250</v>
      </c>
      <c r="DR123" s="767"/>
      <c r="DS123" s="767"/>
      <c r="DT123" s="767"/>
      <c r="DU123" s="768"/>
      <c r="DV123" s="811" t="s">
        <v>445</v>
      </c>
      <c r="DW123" s="812"/>
      <c r="DX123" s="812"/>
      <c r="DY123" s="812"/>
      <c r="DZ123" s="813"/>
    </row>
    <row r="124" spans="1:130" s="224" customFormat="1" ht="26.25" customHeight="1" thickBot="1" x14ac:dyDescent="0.25">
      <c r="A124" s="807"/>
      <c r="B124" s="808"/>
      <c r="C124" s="802" t="s">
        <v>462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250</v>
      </c>
      <c r="AB124" s="767"/>
      <c r="AC124" s="767"/>
      <c r="AD124" s="767"/>
      <c r="AE124" s="768"/>
      <c r="AF124" s="769" t="s">
        <v>445</v>
      </c>
      <c r="AG124" s="767"/>
      <c r="AH124" s="767"/>
      <c r="AI124" s="767"/>
      <c r="AJ124" s="768"/>
      <c r="AK124" s="769" t="s">
        <v>250</v>
      </c>
      <c r="AL124" s="767"/>
      <c r="AM124" s="767"/>
      <c r="AN124" s="767"/>
      <c r="AO124" s="768"/>
      <c r="AP124" s="811" t="s">
        <v>250</v>
      </c>
      <c r="AQ124" s="812"/>
      <c r="AR124" s="812"/>
      <c r="AS124" s="812"/>
      <c r="AT124" s="813"/>
      <c r="AU124" s="814" t="s">
        <v>476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250</v>
      </c>
      <c r="BR124" s="818"/>
      <c r="BS124" s="818"/>
      <c r="BT124" s="818"/>
      <c r="BU124" s="818"/>
      <c r="BV124" s="818" t="s">
        <v>445</v>
      </c>
      <c r="BW124" s="818"/>
      <c r="BX124" s="818"/>
      <c r="BY124" s="818"/>
      <c r="BZ124" s="818"/>
      <c r="CA124" s="818" t="s">
        <v>250</v>
      </c>
      <c r="CB124" s="818"/>
      <c r="CC124" s="818"/>
      <c r="CD124" s="818"/>
      <c r="CE124" s="818"/>
      <c r="CF124" s="713"/>
      <c r="CG124" s="714"/>
      <c r="CH124" s="714"/>
      <c r="CI124" s="714"/>
      <c r="CJ124" s="849"/>
      <c r="CK124" s="857"/>
      <c r="CL124" s="857"/>
      <c r="CM124" s="857"/>
      <c r="CN124" s="857"/>
      <c r="CO124" s="858"/>
      <c r="CP124" s="822" t="s">
        <v>477</v>
      </c>
      <c r="CQ124" s="823"/>
      <c r="CR124" s="823"/>
      <c r="CS124" s="823"/>
      <c r="CT124" s="823"/>
      <c r="CU124" s="823"/>
      <c r="CV124" s="823"/>
      <c r="CW124" s="823"/>
      <c r="CX124" s="823"/>
      <c r="CY124" s="823"/>
      <c r="CZ124" s="823"/>
      <c r="DA124" s="823"/>
      <c r="DB124" s="823"/>
      <c r="DC124" s="823"/>
      <c r="DD124" s="823"/>
      <c r="DE124" s="823"/>
      <c r="DF124" s="824"/>
      <c r="DG124" s="750" t="s">
        <v>250</v>
      </c>
      <c r="DH124" s="751"/>
      <c r="DI124" s="751"/>
      <c r="DJ124" s="751"/>
      <c r="DK124" s="752"/>
      <c r="DL124" s="753" t="s">
        <v>445</v>
      </c>
      <c r="DM124" s="751"/>
      <c r="DN124" s="751"/>
      <c r="DO124" s="751"/>
      <c r="DP124" s="752"/>
      <c r="DQ124" s="753" t="s">
        <v>250</v>
      </c>
      <c r="DR124" s="751"/>
      <c r="DS124" s="751"/>
      <c r="DT124" s="751"/>
      <c r="DU124" s="752"/>
      <c r="DV124" s="835" t="s">
        <v>250</v>
      </c>
      <c r="DW124" s="836"/>
      <c r="DX124" s="836"/>
      <c r="DY124" s="836"/>
      <c r="DZ124" s="837"/>
    </row>
    <row r="125" spans="1:130" s="224" customFormat="1" ht="26.25" customHeight="1" x14ac:dyDescent="0.2">
      <c r="A125" s="807"/>
      <c r="B125" s="808"/>
      <c r="C125" s="802" t="s">
        <v>464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250</v>
      </c>
      <c r="AB125" s="767"/>
      <c r="AC125" s="767"/>
      <c r="AD125" s="767"/>
      <c r="AE125" s="768"/>
      <c r="AF125" s="769" t="s">
        <v>250</v>
      </c>
      <c r="AG125" s="767"/>
      <c r="AH125" s="767"/>
      <c r="AI125" s="767"/>
      <c r="AJ125" s="768"/>
      <c r="AK125" s="769" t="s">
        <v>445</v>
      </c>
      <c r="AL125" s="767"/>
      <c r="AM125" s="767"/>
      <c r="AN125" s="767"/>
      <c r="AO125" s="768"/>
      <c r="AP125" s="811" t="s">
        <v>250</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478</v>
      </c>
      <c r="CL125" s="839"/>
      <c r="CM125" s="839"/>
      <c r="CN125" s="839"/>
      <c r="CO125" s="840"/>
      <c r="CP125" s="847" t="s">
        <v>479</v>
      </c>
      <c r="CQ125" s="795"/>
      <c r="CR125" s="795"/>
      <c r="CS125" s="795"/>
      <c r="CT125" s="795"/>
      <c r="CU125" s="795"/>
      <c r="CV125" s="795"/>
      <c r="CW125" s="795"/>
      <c r="CX125" s="795"/>
      <c r="CY125" s="795"/>
      <c r="CZ125" s="795"/>
      <c r="DA125" s="795"/>
      <c r="DB125" s="795"/>
      <c r="DC125" s="795"/>
      <c r="DD125" s="795"/>
      <c r="DE125" s="795"/>
      <c r="DF125" s="796"/>
      <c r="DG125" s="848" t="s">
        <v>250</v>
      </c>
      <c r="DH125" s="829"/>
      <c r="DI125" s="829"/>
      <c r="DJ125" s="829"/>
      <c r="DK125" s="829"/>
      <c r="DL125" s="829" t="s">
        <v>250</v>
      </c>
      <c r="DM125" s="829"/>
      <c r="DN125" s="829"/>
      <c r="DO125" s="829"/>
      <c r="DP125" s="829"/>
      <c r="DQ125" s="829" t="s">
        <v>250</v>
      </c>
      <c r="DR125" s="829"/>
      <c r="DS125" s="829"/>
      <c r="DT125" s="829"/>
      <c r="DU125" s="829"/>
      <c r="DV125" s="830" t="s">
        <v>250</v>
      </c>
      <c r="DW125" s="830"/>
      <c r="DX125" s="830"/>
      <c r="DY125" s="830"/>
      <c r="DZ125" s="831"/>
    </row>
    <row r="126" spans="1:130" s="224" customFormat="1" ht="26.25" customHeight="1" thickBot="1" x14ac:dyDescent="0.25">
      <c r="A126" s="807"/>
      <c r="B126" s="808"/>
      <c r="C126" s="802" t="s">
        <v>466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28717</v>
      </c>
      <c r="AB126" s="767"/>
      <c r="AC126" s="767"/>
      <c r="AD126" s="767"/>
      <c r="AE126" s="768"/>
      <c r="AF126" s="769">
        <v>22677</v>
      </c>
      <c r="AG126" s="767"/>
      <c r="AH126" s="767"/>
      <c r="AI126" s="767"/>
      <c r="AJ126" s="768"/>
      <c r="AK126" s="769">
        <v>13835</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480</v>
      </c>
      <c r="CQ126" s="739"/>
      <c r="CR126" s="739"/>
      <c r="CS126" s="739"/>
      <c r="CT126" s="739"/>
      <c r="CU126" s="739"/>
      <c r="CV126" s="739"/>
      <c r="CW126" s="739"/>
      <c r="CX126" s="739"/>
      <c r="CY126" s="739"/>
      <c r="CZ126" s="739"/>
      <c r="DA126" s="739"/>
      <c r="DB126" s="739"/>
      <c r="DC126" s="739"/>
      <c r="DD126" s="739"/>
      <c r="DE126" s="739"/>
      <c r="DF126" s="740"/>
      <c r="DG126" s="803" t="s">
        <v>445</v>
      </c>
      <c r="DH126" s="804"/>
      <c r="DI126" s="804"/>
      <c r="DJ126" s="804"/>
      <c r="DK126" s="804"/>
      <c r="DL126" s="804" t="s">
        <v>445</v>
      </c>
      <c r="DM126" s="804"/>
      <c r="DN126" s="804"/>
      <c r="DO126" s="804"/>
      <c r="DP126" s="804"/>
      <c r="DQ126" s="804" t="s">
        <v>445</v>
      </c>
      <c r="DR126" s="804"/>
      <c r="DS126" s="804"/>
      <c r="DT126" s="804"/>
      <c r="DU126" s="804"/>
      <c r="DV126" s="781" t="s">
        <v>250</v>
      </c>
      <c r="DW126" s="781"/>
      <c r="DX126" s="781"/>
      <c r="DY126" s="781"/>
      <c r="DZ126" s="782"/>
    </row>
    <row r="127" spans="1:130" s="224" customFormat="1" ht="26.25" customHeight="1" x14ac:dyDescent="0.2">
      <c r="A127" s="809"/>
      <c r="B127" s="810"/>
      <c r="C127" s="825" t="s">
        <v>481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250</v>
      </c>
      <c r="AB127" s="767"/>
      <c r="AC127" s="767"/>
      <c r="AD127" s="767"/>
      <c r="AE127" s="768"/>
      <c r="AF127" s="769" t="s">
        <v>445</v>
      </c>
      <c r="AG127" s="767"/>
      <c r="AH127" s="767"/>
      <c r="AI127" s="767"/>
      <c r="AJ127" s="768"/>
      <c r="AK127" s="769" t="s">
        <v>445</v>
      </c>
      <c r="AL127" s="767"/>
      <c r="AM127" s="767"/>
      <c r="AN127" s="767"/>
      <c r="AO127" s="768"/>
      <c r="AP127" s="811" t="s">
        <v>445</v>
      </c>
      <c r="AQ127" s="812"/>
      <c r="AR127" s="812"/>
      <c r="AS127" s="812"/>
      <c r="AT127" s="813"/>
      <c r="AU127" s="226"/>
      <c r="AV127" s="226"/>
      <c r="AW127" s="226"/>
      <c r="AX127" s="828" t="s">
        <v>482</v>
      </c>
      <c r="AY127" s="799"/>
      <c r="AZ127" s="799"/>
      <c r="BA127" s="799"/>
      <c r="BB127" s="799"/>
      <c r="BC127" s="799"/>
      <c r="BD127" s="799"/>
      <c r="BE127" s="800"/>
      <c r="BF127" s="798" t="s">
        <v>483</v>
      </c>
      <c r="BG127" s="799"/>
      <c r="BH127" s="799"/>
      <c r="BI127" s="799"/>
      <c r="BJ127" s="799"/>
      <c r="BK127" s="799"/>
      <c r="BL127" s="800"/>
      <c r="BM127" s="798" t="s">
        <v>484</v>
      </c>
      <c r="BN127" s="799"/>
      <c r="BO127" s="799"/>
      <c r="BP127" s="799"/>
      <c r="BQ127" s="799"/>
      <c r="BR127" s="799"/>
      <c r="BS127" s="800"/>
      <c r="BT127" s="798" t="s">
        <v>485</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486</v>
      </c>
      <c r="CQ127" s="739"/>
      <c r="CR127" s="739"/>
      <c r="CS127" s="739"/>
      <c r="CT127" s="739"/>
      <c r="CU127" s="739"/>
      <c r="CV127" s="739"/>
      <c r="CW127" s="739"/>
      <c r="CX127" s="739"/>
      <c r="CY127" s="739"/>
      <c r="CZ127" s="739"/>
      <c r="DA127" s="739"/>
      <c r="DB127" s="739"/>
      <c r="DC127" s="739"/>
      <c r="DD127" s="739"/>
      <c r="DE127" s="739"/>
      <c r="DF127" s="740"/>
      <c r="DG127" s="803" t="s">
        <v>445</v>
      </c>
      <c r="DH127" s="804"/>
      <c r="DI127" s="804"/>
      <c r="DJ127" s="804"/>
      <c r="DK127" s="804"/>
      <c r="DL127" s="804" t="s">
        <v>250</v>
      </c>
      <c r="DM127" s="804"/>
      <c r="DN127" s="804"/>
      <c r="DO127" s="804"/>
      <c r="DP127" s="804"/>
      <c r="DQ127" s="804" t="s">
        <v>445</v>
      </c>
      <c r="DR127" s="804"/>
      <c r="DS127" s="804"/>
      <c r="DT127" s="804"/>
      <c r="DU127" s="804"/>
      <c r="DV127" s="781" t="s">
        <v>250</v>
      </c>
      <c r="DW127" s="781"/>
      <c r="DX127" s="781"/>
      <c r="DY127" s="781"/>
      <c r="DZ127" s="782"/>
    </row>
    <row r="128" spans="1:130" s="224" customFormat="1" ht="26.25" customHeight="1" thickBot="1" x14ac:dyDescent="0.25">
      <c r="A128" s="783" t="s">
        <v>487</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488</v>
      </c>
      <c r="X128" s="785"/>
      <c r="Y128" s="785"/>
      <c r="Z128" s="786"/>
      <c r="AA128" s="787">
        <v>1062161</v>
      </c>
      <c r="AB128" s="788"/>
      <c r="AC128" s="788"/>
      <c r="AD128" s="788"/>
      <c r="AE128" s="789"/>
      <c r="AF128" s="790">
        <v>1054523</v>
      </c>
      <c r="AG128" s="788"/>
      <c r="AH128" s="788"/>
      <c r="AI128" s="788"/>
      <c r="AJ128" s="789"/>
      <c r="AK128" s="790">
        <v>898597</v>
      </c>
      <c r="AL128" s="788"/>
      <c r="AM128" s="788"/>
      <c r="AN128" s="788"/>
      <c r="AO128" s="789"/>
      <c r="AP128" s="791"/>
      <c r="AQ128" s="792"/>
      <c r="AR128" s="792"/>
      <c r="AS128" s="792"/>
      <c r="AT128" s="793"/>
      <c r="AU128" s="226"/>
      <c r="AV128" s="226"/>
      <c r="AW128" s="226"/>
      <c r="AX128" s="794" t="s">
        <v>489</v>
      </c>
      <c r="AY128" s="795"/>
      <c r="AZ128" s="795"/>
      <c r="BA128" s="795"/>
      <c r="BB128" s="795"/>
      <c r="BC128" s="795"/>
      <c r="BD128" s="795"/>
      <c r="BE128" s="796"/>
      <c r="BF128" s="773" t="s">
        <v>250</v>
      </c>
      <c r="BG128" s="774"/>
      <c r="BH128" s="774"/>
      <c r="BI128" s="774"/>
      <c r="BJ128" s="774"/>
      <c r="BK128" s="774"/>
      <c r="BL128" s="797"/>
      <c r="BM128" s="773">
        <v>12.17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490</v>
      </c>
      <c r="CQ128" s="717"/>
      <c r="CR128" s="717"/>
      <c r="CS128" s="717"/>
      <c r="CT128" s="717"/>
      <c r="CU128" s="717"/>
      <c r="CV128" s="717"/>
      <c r="CW128" s="717"/>
      <c r="CX128" s="717"/>
      <c r="CY128" s="717"/>
      <c r="CZ128" s="717"/>
      <c r="DA128" s="717"/>
      <c r="DB128" s="717"/>
      <c r="DC128" s="717"/>
      <c r="DD128" s="717"/>
      <c r="DE128" s="717"/>
      <c r="DF128" s="718"/>
      <c r="DG128" s="777">
        <v>548</v>
      </c>
      <c r="DH128" s="778"/>
      <c r="DI128" s="778"/>
      <c r="DJ128" s="778"/>
      <c r="DK128" s="778"/>
      <c r="DL128" s="778">
        <v>293</v>
      </c>
      <c r="DM128" s="778"/>
      <c r="DN128" s="778"/>
      <c r="DO128" s="778"/>
      <c r="DP128" s="778"/>
      <c r="DQ128" s="778" t="s">
        <v>250</v>
      </c>
      <c r="DR128" s="778"/>
      <c r="DS128" s="778"/>
      <c r="DT128" s="778"/>
      <c r="DU128" s="778"/>
      <c r="DV128" s="779" t="s">
        <v>250</v>
      </c>
      <c r="DW128" s="779"/>
      <c r="DX128" s="779"/>
      <c r="DY128" s="779"/>
      <c r="DZ128" s="780"/>
    </row>
    <row r="129" spans="1:131" s="224" customFormat="1" ht="26.25" customHeight="1" x14ac:dyDescent="0.2">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491</v>
      </c>
      <c r="X129" s="764"/>
      <c r="Y129" s="764"/>
      <c r="Z129" s="765"/>
      <c r="AA129" s="766">
        <v>22695122</v>
      </c>
      <c r="AB129" s="767"/>
      <c r="AC129" s="767"/>
      <c r="AD129" s="767"/>
      <c r="AE129" s="768"/>
      <c r="AF129" s="769">
        <v>24213854</v>
      </c>
      <c r="AG129" s="767"/>
      <c r="AH129" s="767"/>
      <c r="AI129" s="767"/>
      <c r="AJ129" s="768"/>
      <c r="AK129" s="769">
        <v>23815676</v>
      </c>
      <c r="AL129" s="767"/>
      <c r="AM129" s="767"/>
      <c r="AN129" s="767"/>
      <c r="AO129" s="768"/>
      <c r="AP129" s="770"/>
      <c r="AQ129" s="771"/>
      <c r="AR129" s="771"/>
      <c r="AS129" s="771"/>
      <c r="AT129" s="772"/>
      <c r="AU129" s="227"/>
      <c r="AV129" s="227"/>
      <c r="AW129" s="227"/>
      <c r="AX129" s="738" t="s">
        <v>492</v>
      </c>
      <c r="AY129" s="739"/>
      <c r="AZ129" s="739"/>
      <c r="BA129" s="739"/>
      <c r="BB129" s="739"/>
      <c r="BC129" s="739"/>
      <c r="BD129" s="739"/>
      <c r="BE129" s="740"/>
      <c r="BF129" s="757" t="s">
        <v>250</v>
      </c>
      <c r="BG129" s="758"/>
      <c r="BH129" s="758"/>
      <c r="BI129" s="758"/>
      <c r="BJ129" s="758"/>
      <c r="BK129" s="758"/>
      <c r="BL129" s="759"/>
      <c r="BM129" s="757">
        <v>17.170000000000002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493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494</v>
      </c>
      <c r="X130" s="764"/>
      <c r="Y130" s="764"/>
      <c r="Z130" s="765"/>
      <c r="AA130" s="766">
        <v>3101390</v>
      </c>
      <c r="AB130" s="767"/>
      <c r="AC130" s="767"/>
      <c r="AD130" s="767"/>
      <c r="AE130" s="768"/>
      <c r="AF130" s="769">
        <v>3062067</v>
      </c>
      <c r="AG130" s="767"/>
      <c r="AH130" s="767"/>
      <c r="AI130" s="767"/>
      <c r="AJ130" s="768"/>
      <c r="AK130" s="769">
        <v>3091736</v>
      </c>
      <c r="AL130" s="767"/>
      <c r="AM130" s="767"/>
      <c r="AN130" s="767"/>
      <c r="AO130" s="768"/>
      <c r="AP130" s="770"/>
      <c r="AQ130" s="771"/>
      <c r="AR130" s="771"/>
      <c r="AS130" s="771"/>
      <c r="AT130" s="772"/>
      <c r="AU130" s="227"/>
      <c r="AV130" s="227"/>
      <c r="AW130" s="227"/>
      <c r="AX130" s="738" t="s">
        <v>495</v>
      </c>
      <c r="AY130" s="739"/>
      <c r="AZ130" s="739"/>
      <c r="BA130" s="739"/>
      <c r="BB130" s="739"/>
      <c r="BC130" s="739"/>
      <c r="BD130" s="739"/>
      <c r="BE130" s="740"/>
      <c r="BF130" s="741">
        <v>2.2000000000000002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496</v>
      </c>
      <c r="X131" s="748"/>
      <c r="Y131" s="748"/>
      <c r="Z131" s="749"/>
      <c r="AA131" s="750">
        <v>19593732</v>
      </c>
      <c r="AB131" s="751"/>
      <c r="AC131" s="751"/>
      <c r="AD131" s="751"/>
      <c r="AE131" s="752"/>
      <c r="AF131" s="753">
        <v>21151787</v>
      </c>
      <c r="AG131" s="751"/>
      <c r="AH131" s="751"/>
      <c r="AI131" s="751"/>
      <c r="AJ131" s="752"/>
      <c r="AK131" s="753">
        <v>20723940</v>
      </c>
      <c r="AL131" s="751"/>
      <c r="AM131" s="751"/>
      <c r="AN131" s="751"/>
      <c r="AO131" s="752"/>
      <c r="AP131" s="754"/>
      <c r="AQ131" s="755"/>
      <c r="AR131" s="755"/>
      <c r="AS131" s="755"/>
      <c r="AT131" s="756"/>
      <c r="AU131" s="227"/>
      <c r="AV131" s="227"/>
      <c r="AW131" s="227"/>
      <c r="AX131" s="716" t="s">
        <v>497</v>
      </c>
      <c r="AY131" s="717"/>
      <c r="AZ131" s="717"/>
      <c r="BA131" s="717"/>
      <c r="BB131" s="717"/>
      <c r="BC131" s="717"/>
      <c r="BD131" s="717"/>
      <c r="BE131" s="718"/>
      <c r="BF131" s="719" t="s">
        <v>250</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498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499</v>
      </c>
      <c r="W132" s="729"/>
      <c r="X132" s="729"/>
      <c r="Y132" s="729"/>
      <c r="Z132" s="730"/>
      <c r="AA132" s="731">
        <v>1.464815771</v>
      </c>
      <c r="AB132" s="732"/>
      <c r="AC132" s="732"/>
      <c r="AD132" s="732"/>
      <c r="AE132" s="733"/>
      <c r="AF132" s="734">
        <v>1.8185602949999999</v>
      </c>
      <c r="AG132" s="732"/>
      <c r="AH132" s="732"/>
      <c r="AI132" s="732"/>
      <c r="AJ132" s="733"/>
      <c r="AK132" s="734">
        <v>3.436629328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500</v>
      </c>
      <c r="W133" s="708"/>
      <c r="X133" s="708"/>
      <c r="Y133" s="708"/>
      <c r="Z133" s="709"/>
      <c r="AA133" s="710">
        <v>2</v>
      </c>
      <c r="AB133" s="711"/>
      <c r="AC133" s="711"/>
      <c r="AD133" s="711"/>
      <c r="AE133" s="712"/>
      <c r="AF133" s="710">
        <v>1.8</v>
      </c>
      <c r="AG133" s="711"/>
      <c r="AH133" s="711"/>
      <c r="AI133" s="711"/>
      <c r="AJ133" s="712"/>
      <c r="AK133" s="710">
        <v>2.2000000000000002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aj7BUvVbvMBMco6/vHRPb+bAalQNZoXhkcduC1bQnojrikBfuQIvkPtS4S5ylS+enoSZ8ny0LN3oW7nPfCfTw==" saltValue="KWxqSUJYdLT+g+zPaZ5Y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76D47-905E-4D57-A14F-3CE79855C09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501</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3eNDzGTQ2ooQl1TfQEw8vhOiOdkiQVMSOdFWg9evk6ypZJRWuXv8o01wuCcONmZ8f0b34EXI1fuKwZy+C3wOA==" saltValue="baeskvhAJvc06Se6u3Q+G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election activeCell="BX4" sqref="BX4"/>
    </sheetView>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DnLJPQwFJcIUtokzwFK8aJ2fI2MX7TzQqzmfVOa2LwVUeA1R1EvgQuYy3QzJA1BwMyrRbXYzBlQ6/8lldOXBA==" saltValue="ptTlKXPFau8KXKLuP8yhh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502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503</v>
      </c>
      <c r="AL6" s="260"/>
      <c r="AM6" s="260"/>
      <c r="AN6" s="260"/>
    </row>
    <row r="7" spans="1:46" ht="13.5" customHeight="1" x14ac:dyDescent="0.2">
      <c r="A7" s="259"/>
      <c r="AK7" s="262"/>
      <c r="AL7" s="263"/>
      <c r="AM7" s="263"/>
      <c r="AN7" s="264"/>
      <c r="AO7" s="1105" t="s">
        <v>504</v>
      </c>
      <c r="AP7" s="265"/>
      <c r="AQ7" s="266" t="s">
        <v>505</v>
      </c>
      <c r="AR7" s="267"/>
    </row>
    <row r="8" spans="1:46" ht="13" x14ac:dyDescent="0.2">
      <c r="A8" s="259"/>
      <c r="AK8" s="268"/>
      <c r="AL8" s="269"/>
      <c r="AM8" s="269"/>
      <c r="AN8" s="270"/>
      <c r="AO8" s="1106"/>
      <c r="AP8" s="271" t="s">
        <v>506</v>
      </c>
      <c r="AQ8" s="272" t="s">
        <v>507</v>
      </c>
      <c r="AR8" s="273" t="s">
        <v>508</v>
      </c>
    </row>
    <row r="9" spans="1:46" ht="13" x14ac:dyDescent="0.2">
      <c r="A9" s="259"/>
      <c r="AK9" s="1117" t="s">
        <v>509</v>
      </c>
      <c r="AL9" s="1118"/>
      <c r="AM9" s="1118"/>
      <c r="AN9" s="1119"/>
      <c r="AO9" s="274">
        <v>5709989</v>
      </c>
      <c r="AP9" s="274">
        <v>50019</v>
      </c>
      <c r="AQ9" s="275">
        <v>62374</v>
      </c>
      <c r="AR9" s="276">
        <v>-19.8</v>
      </c>
    </row>
    <row r="10" spans="1:46" ht="13.5" customHeight="1" x14ac:dyDescent="0.2">
      <c r="A10" s="259"/>
      <c r="AK10" s="1117" t="s">
        <v>510</v>
      </c>
      <c r="AL10" s="1118"/>
      <c r="AM10" s="1118"/>
      <c r="AN10" s="1119"/>
      <c r="AO10" s="277">
        <v>992369</v>
      </c>
      <c r="AP10" s="277">
        <v>8693</v>
      </c>
      <c r="AQ10" s="278">
        <v>4230</v>
      </c>
      <c r="AR10" s="279">
        <v>105.5</v>
      </c>
    </row>
    <row r="11" spans="1:46" ht="13.5" customHeight="1" x14ac:dyDescent="0.2">
      <c r="A11" s="259"/>
      <c r="AK11" s="1117" t="s">
        <v>511</v>
      </c>
      <c r="AL11" s="1118"/>
      <c r="AM11" s="1118"/>
      <c r="AN11" s="1119"/>
      <c r="AO11" s="277">
        <v>31798</v>
      </c>
      <c r="AP11" s="277">
        <v>279</v>
      </c>
      <c r="AQ11" s="278">
        <v>601</v>
      </c>
      <c r="AR11" s="279">
        <v>-53.6</v>
      </c>
    </row>
    <row r="12" spans="1:46" ht="13.5" customHeight="1" x14ac:dyDescent="0.2">
      <c r="A12" s="259"/>
      <c r="AK12" s="1117" t="s">
        <v>512</v>
      </c>
      <c r="AL12" s="1118"/>
      <c r="AM12" s="1118"/>
      <c r="AN12" s="1119"/>
      <c r="AO12" s="277" t="s">
        <v>513</v>
      </c>
      <c r="AP12" s="277" t="s">
        <v>513</v>
      </c>
      <c r="AQ12" s="278">
        <v>13</v>
      </c>
      <c r="AR12" s="279" t="s">
        <v>513</v>
      </c>
    </row>
    <row r="13" spans="1:46" ht="13.5" customHeight="1" x14ac:dyDescent="0.2">
      <c r="A13" s="259"/>
      <c r="AK13" s="1117" t="s">
        <v>514</v>
      </c>
      <c r="AL13" s="1118"/>
      <c r="AM13" s="1118"/>
      <c r="AN13" s="1119"/>
      <c r="AO13" s="277">
        <v>319196</v>
      </c>
      <c r="AP13" s="277">
        <v>2796</v>
      </c>
      <c r="AQ13" s="278">
        <v>2559</v>
      </c>
      <c r="AR13" s="279">
        <v>9.3000000000000007</v>
      </c>
    </row>
    <row r="14" spans="1:46" ht="13.5" customHeight="1" x14ac:dyDescent="0.2">
      <c r="A14" s="259"/>
      <c r="AK14" s="1117" t="s">
        <v>515</v>
      </c>
      <c r="AL14" s="1118"/>
      <c r="AM14" s="1118"/>
      <c r="AN14" s="1119"/>
      <c r="AO14" s="277">
        <v>81639</v>
      </c>
      <c r="AP14" s="277">
        <v>715</v>
      </c>
      <c r="AQ14" s="278">
        <v>1133</v>
      </c>
      <c r="AR14" s="279">
        <v>-36.9</v>
      </c>
    </row>
    <row r="15" spans="1:46" ht="13.5" customHeight="1" x14ac:dyDescent="0.2">
      <c r="A15" s="259"/>
      <c r="AK15" s="1120" t="s">
        <v>516</v>
      </c>
      <c r="AL15" s="1121"/>
      <c r="AM15" s="1121"/>
      <c r="AN15" s="1122"/>
      <c r="AO15" s="277">
        <v>-355017</v>
      </c>
      <c r="AP15" s="277">
        <v>-3110</v>
      </c>
      <c r="AQ15" s="278">
        <v>-4006</v>
      </c>
      <c r="AR15" s="279">
        <v>-22.4</v>
      </c>
    </row>
    <row r="16" spans="1:46" ht="13" x14ac:dyDescent="0.2">
      <c r="A16" s="259"/>
      <c r="AK16" s="1120" t="s">
        <v>189</v>
      </c>
      <c r="AL16" s="1121"/>
      <c r="AM16" s="1121"/>
      <c r="AN16" s="1122"/>
      <c r="AO16" s="277">
        <v>6779974</v>
      </c>
      <c r="AP16" s="277">
        <v>59392</v>
      </c>
      <c r="AQ16" s="278">
        <v>66904</v>
      </c>
      <c r="AR16" s="279">
        <v>-11.2</v>
      </c>
    </row>
    <row r="17" spans="1:46" ht="13" x14ac:dyDescent="0.2">
      <c r="A17" s="259"/>
    </row>
    <row r="18" spans="1:46" ht="13" x14ac:dyDescent="0.2">
      <c r="A18" s="259"/>
      <c r="AQ18" s="280"/>
      <c r="AR18" s="280"/>
    </row>
    <row r="19" spans="1:46" ht="13" x14ac:dyDescent="0.2">
      <c r="A19" s="259"/>
      <c r="AK19" s="255" t="s">
        <v>517</v>
      </c>
    </row>
    <row r="20" spans="1:46" ht="13" x14ac:dyDescent="0.2">
      <c r="A20" s="259"/>
      <c r="AK20" s="281"/>
      <c r="AL20" s="282"/>
      <c r="AM20" s="282"/>
      <c r="AN20" s="283"/>
      <c r="AO20" s="284" t="s">
        <v>518</v>
      </c>
      <c r="AP20" s="285" t="s">
        <v>519</v>
      </c>
      <c r="AQ20" s="286" t="s">
        <v>520</v>
      </c>
      <c r="AR20" s="287"/>
    </row>
    <row r="21" spans="1:46" s="260" customFormat="1" ht="13" x14ac:dyDescent="0.2">
      <c r="A21" s="288"/>
      <c r="AK21" s="1123" t="s">
        <v>521</v>
      </c>
      <c r="AL21" s="1124"/>
      <c r="AM21" s="1124"/>
      <c r="AN21" s="1125"/>
      <c r="AO21" s="289">
        <v>5.22</v>
      </c>
      <c r="AP21" s="290">
        <v>6.16</v>
      </c>
      <c r="AQ21" s="291">
        <v>-0.94</v>
      </c>
      <c r="AS21" s="292"/>
      <c r="AT21" s="288"/>
    </row>
    <row r="22" spans="1:46" s="260" customFormat="1" ht="13" x14ac:dyDescent="0.2">
      <c r="A22" s="288"/>
      <c r="AK22" s="1123" t="s">
        <v>522</v>
      </c>
      <c r="AL22" s="1124"/>
      <c r="AM22" s="1124"/>
      <c r="AN22" s="1125"/>
      <c r="AO22" s="293">
        <v>97.8</v>
      </c>
      <c r="AP22" s="294">
        <v>98.9</v>
      </c>
      <c r="AQ22" s="295">
        <v>-1.1000000000000001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523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524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525</v>
      </c>
      <c r="AL29" s="260"/>
      <c r="AM29" s="260"/>
      <c r="AN29" s="260"/>
      <c r="AS29" s="302"/>
    </row>
    <row r="30" spans="1:46" ht="13.5" customHeight="1" x14ac:dyDescent="0.2">
      <c r="A30" s="259"/>
      <c r="AK30" s="262"/>
      <c r="AL30" s="263"/>
      <c r="AM30" s="263"/>
      <c r="AN30" s="264"/>
      <c r="AO30" s="1105" t="s">
        <v>504</v>
      </c>
      <c r="AP30" s="265"/>
      <c r="AQ30" s="266" t="s">
        <v>505</v>
      </c>
      <c r="AR30" s="267"/>
    </row>
    <row r="31" spans="1:46" ht="13" x14ac:dyDescent="0.2">
      <c r="A31" s="259"/>
      <c r="AK31" s="268"/>
      <c r="AL31" s="269"/>
      <c r="AM31" s="269"/>
      <c r="AN31" s="270"/>
      <c r="AO31" s="1106"/>
      <c r="AP31" s="271" t="s">
        <v>506</v>
      </c>
      <c r="AQ31" s="272" t="s">
        <v>507</v>
      </c>
      <c r="AR31" s="273" t="s">
        <v>508</v>
      </c>
    </row>
    <row r="32" spans="1:46" ht="27" customHeight="1" x14ac:dyDescent="0.2">
      <c r="A32" s="259"/>
      <c r="AK32" s="1107" t="s">
        <v>526</v>
      </c>
      <c r="AL32" s="1108"/>
      <c r="AM32" s="1108"/>
      <c r="AN32" s="1109"/>
      <c r="AO32" s="303">
        <v>4452773</v>
      </c>
      <c r="AP32" s="303">
        <v>39006</v>
      </c>
      <c r="AQ32" s="304">
        <v>33699</v>
      </c>
      <c r="AR32" s="305">
        <v>15.7</v>
      </c>
    </row>
    <row r="33" spans="1:46" ht="13.5" customHeight="1" x14ac:dyDescent="0.2">
      <c r="A33" s="259"/>
      <c r="AK33" s="1107" t="s">
        <v>527</v>
      </c>
      <c r="AL33" s="1108"/>
      <c r="AM33" s="1108"/>
      <c r="AN33" s="1109"/>
      <c r="AO33" s="303" t="s">
        <v>513</v>
      </c>
      <c r="AP33" s="303" t="s">
        <v>513</v>
      </c>
      <c r="AQ33" s="304" t="s">
        <v>513</v>
      </c>
      <c r="AR33" s="305" t="s">
        <v>513</v>
      </c>
    </row>
    <row r="34" spans="1:46" ht="27" customHeight="1" x14ac:dyDescent="0.2">
      <c r="A34" s="259"/>
      <c r="AK34" s="1107" t="s">
        <v>528</v>
      </c>
      <c r="AL34" s="1108"/>
      <c r="AM34" s="1108"/>
      <c r="AN34" s="1109"/>
      <c r="AO34" s="303" t="s">
        <v>513</v>
      </c>
      <c r="AP34" s="303" t="s">
        <v>513</v>
      </c>
      <c r="AQ34" s="304">
        <v>23</v>
      </c>
      <c r="AR34" s="305" t="s">
        <v>513</v>
      </c>
    </row>
    <row r="35" spans="1:46" ht="27" customHeight="1" x14ac:dyDescent="0.2">
      <c r="A35" s="259"/>
      <c r="AK35" s="1107" t="s">
        <v>529</v>
      </c>
      <c r="AL35" s="1108"/>
      <c r="AM35" s="1108"/>
      <c r="AN35" s="1109"/>
      <c r="AO35" s="303">
        <v>43714</v>
      </c>
      <c r="AP35" s="303">
        <v>383</v>
      </c>
      <c r="AQ35" s="304">
        <v>5771</v>
      </c>
      <c r="AR35" s="305">
        <v>-93.4</v>
      </c>
    </row>
    <row r="36" spans="1:46" ht="27" customHeight="1" x14ac:dyDescent="0.2">
      <c r="A36" s="259"/>
      <c r="AK36" s="1107" t="s">
        <v>530</v>
      </c>
      <c r="AL36" s="1108"/>
      <c r="AM36" s="1108"/>
      <c r="AN36" s="1109"/>
      <c r="AO36" s="303">
        <v>168356</v>
      </c>
      <c r="AP36" s="303">
        <v>1475</v>
      </c>
      <c r="AQ36" s="304">
        <v>1158</v>
      </c>
      <c r="AR36" s="305">
        <v>27.4</v>
      </c>
    </row>
    <row r="37" spans="1:46" ht="13.5" customHeight="1" x14ac:dyDescent="0.2">
      <c r="A37" s="259"/>
      <c r="AK37" s="1107" t="s">
        <v>531</v>
      </c>
      <c r="AL37" s="1108"/>
      <c r="AM37" s="1108"/>
      <c r="AN37" s="1109"/>
      <c r="AO37" s="303">
        <v>37695</v>
      </c>
      <c r="AP37" s="303">
        <v>330</v>
      </c>
      <c r="AQ37" s="304">
        <v>631</v>
      </c>
      <c r="AR37" s="305">
        <v>-47.7</v>
      </c>
    </row>
    <row r="38" spans="1:46" ht="27" customHeight="1" x14ac:dyDescent="0.2">
      <c r="A38" s="259"/>
      <c r="AK38" s="1110" t="s">
        <v>532</v>
      </c>
      <c r="AL38" s="1111"/>
      <c r="AM38" s="1111"/>
      <c r="AN38" s="1112"/>
      <c r="AO38" s="306" t="s">
        <v>513</v>
      </c>
      <c r="AP38" s="306" t="s">
        <v>513</v>
      </c>
      <c r="AQ38" s="307">
        <v>0</v>
      </c>
      <c r="AR38" s="295" t="s">
        <v>513</v>
      </c>
      <c r="AS38" s="302"/>
    </row>
    <row r="39" spans="1:46" ht="13" x14ac:dyDescent="0.2">
      <c r="A39" s="259"/>
      <c r="AK39" s="1110" t="s">
        <v>533</v>
      </c>
      <c r="AL39" s="1111"/>
      <c r="AM39" s="1111"/>
      <c r="AN39" s="1112"/>
      <c r="AO39" s="303">
        <v>-898597</v>
      </c>
      <c r="AP39" s="303">
        <v>-7872</v>
      </c>
      <c r="AQ39" s="304">
        <v>-6112</v>
      </c>
      <c r="AR39" s="305">
        <v>28.8</v>
      </c>
      <c r="AS39" s="302"/>
    </row>
    <row r="40" spans="1:46" ht="27" customHeight="1" x14ac:dyDescent="0.2">
      <c r="A40" s="259"/>
      <c r="AK40" s="1107" t="s">
        <v>534</v>
      </c>
      <c r="AL40" s="1108"/>
      <c r="AM40" s="1108"/>
      <c r="AN40" s="1109"/>
      <c r="AO40" s="303">
        <v>-3091736</v>
      </c>
      <c r="AP40" s="303">
        <v>-27083</v>
      </c>
      <c r="AQ40" s="304">
        <v>-25565</v>
      </c>
      <c r="AR40" s="305">
        <v>5.9</v>
      </c>
      <c r="AS40" s="302"/>
    </row>
    <row r="41" spans="1:46" ht="13" x14ac:dyDescent="0.2">
      <c r="A41" s="259"/>
      <c r="AK41" s="1113" t="s">
        <v>305</v>
      </c>
      <c r="AL41" s="1114"/>
      <c r="AM41" s="1114"/>
      <c r="AN41" s="1115"/>
      <c r="AO41" s="303">
        <v>712205</v>
      </c>
      <c r="AP41" s="303">
        <v>6239</v>
      </c>
      <c r="AQ41" s="304">
        <v>9604</v>
      </c>
      <c r="AR41" s="305">
        <v>-35</v>
      </c>
      <c r="AS41" s="302"/>
    </row>
    <row r="42" spans="1:46" ht="13" x14ac:dyDescent="0.2">
      <c r="A42" s="259"/>
      <c r="AK42" s="308" t="s">
        <v>535</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536</v>
      </c>
    </row>
    <row r="48" spans="1:46" ht="13" x14ac:dyDescent="0.2">
      <c r="A48" s="259"/>
      <c r="AK48" s="313" t="s">
        <v>537</v>
      </c>
      <c r="AL48" s="313"/>
      <c r="AM48" s="313"/>
      <c r="AN48" s="313"/>
      <c r="AO48" s="313"/>
      <c r="AP48" s="313"/>
      <c r="AQ48" s="314"/>
      <c r="AR48" s="313"/>
    </row>
    <row r="49" spans="1:44" ht="13.5" customHeight="1" x14ac:dyDescent="0.2">
      <c r="A49" s="259"/>
      <c r="AK49" s="315"/>
      <c r="AL49" s="316"/>
      <c r="AM49" s="1100" t="s">
        <v>504</v>
      </c>
      <c r="AN49" s="1102" t="s">
        <v>538</v>
      </c>
      <c r="AO49" s="1103"/>
      <c r="AP49" s="1103"/>
      <c r="AQ49" s="1103"/>
      <c r="AR49" s="1104"/>
    </row>
    <row r="50" spans="1:44" ht="13" x14ac:dyDescent="0.2">
      <c r="A50" s="259"/>
      <c r="AK50" s="317"/>
      <c r="AL50" s="318"/>
      <c r="AM50" s="1101"/>
      <c r="AN50" s="319" t="s">
        <v>539</v>
      </c>
      <c r="AO50" s="320" t="s">
        <v>540</v>
      </c>
      <c r="AP50" s="321" t="s">
        <v>541</v>
      </c>
      <c r="AQ50" s="322" t="s">
        <v>542</v>
      </c>
      <c r="AR50" s="323" t="s">
        <v>543</v>
      </c>
    </row>
    <row r="51" spans="1:44" ht="13" x14ac:dyDescent="0.2">
      <c r="A51" s="259"/>
      <c r="AK51" s="315" t="s">
        <v>544</v>
      </c>
      <c r="AL51" s="316"/>
      <c r="AM51" s="324">
        <v>3984751</v>
      </c>
      <c r="AN51" s="325">
        <v>34865</v>
      </c>
      <c r="AO51" s="326">
        <v>-17</v>
      </c>
      <c r="AP51" s="327">
        <v>43226</v>
      </c>
      <c r="AQ51" s="328">
        <v>1.3</v>
      </c>
      <c r="AR51" s="329">
        <v>-18.3</v>
      </c>
    </row>
    <row r="52" spans="1:44" ht="13" x14ac:dyDescent="0.2">
      <c r="A52" s="259"/>
      <c r="AK52" s="330"/>
      <c r="AL52" s="331" t="s">
        <v>545</v>
      </c>
      <c r="AM52" s="332">
        <v>3015697</v>
      </c>
      <c r="AN52" s="333">
        <v>26386</v>
      </c>
      <c r="AO52" s="334">
        <v>-20.3</v>
      </c>
      <c r="AP52" s="335">
        <v>22622</v>
      </c>
      <c r="AQ52" s="336">
        <v>-0.2</v>
      </c>
      <c r="AR52" s="337">
        <v>-20.100000000000001</v>
      </c>
    </row>
    <row r="53" spans="1:44" ht="13" x14ac:dyDescent="0.2">
      <c r="A53" s="259"/>
      <c r="AK53" s="315" t="s">
        <v>546</v>
      </c>
      <c r="AL53" s="316"/>
      <c r="AM53" s="324">
        <v>1961258</v>
      </c>
      <c r="AN53" s="325">
        <v>17158</v>
      </c>
      <c r="AO53" s="326">
        <v>-50.8</v>
      </c>
      <c r="AP53" s="327">
        <v>42836</v>
      </c>
      <c r="AQ53" s="328">
        <v>-0.9</v>
      </c>
      <c r="AR53" s="329">
        <v>-49.9</v>
      </c>
    </row>
    <row r="54" spans="1:44" ht="13" x14ac:dyDescent="0.2">
      <c r="A54" s="259"/>
      <c r="AK54" s="330"/>
      <c r="AL54" s="331" t="s">
        <v>545</v>
      </c>
      <c r="AM54" s="332">
        <v>1523081</v>
      </c>
      <c r="AN54" s="333">
        <v>13325</v>
      </c>
      <c r="AO54" s="334">
        <v>-49.5</v>
      </c>
      <c r="AP54" s="335">
        <v>22936</v>
      </c>
      <c r="AQ54" s="336">
        <v>1.4</v>
      </c>
      <c r="AR54" s="337">
        <v>-50.9</v>
      </c>
    </row>
    <row r="55" spans="1:44" ht="13" x14ac:dyDescent="0.2">
      <c r="A55" s="259"/>
      <c r="AK55" s="315" t="s">
        <v>547</v>
      </c>
      <c r="AL55" s="316"/>
      <c r="AM55" s="324">
        <v>4940966</v>
      </c>
      <c r="AN55" s="325">
        <v>43131</v>
      </c>
      <c r="AO55" s="326">
        <v>151.4</v>
      </c>
      <c r="AP55" s="327">
        <v>44161</v>
      </c>
      <c r="AQ55" s="328">
        <v>3.1</v>
      </c>
      <c r="AR55" s="329">
        <v>148.30000000000001</v>
      </c>
    </row>
    <row r="56" spans="1:44" ht="13" x14ac:dyDescent="0.2">
      <c r="A56" s="259"/>
      <c r="AK56" s="330"/>
      <c r="AL56" s="331" t="s">
        <v>545</v>
      </c>
      <c r="AM56" s="332">
        <v>3632604</v>
      </c>
      <c r="AN56" s="333">
        <v>31710</v>
      </c>
      <c r="AO56" s="334">
        <v>138</v>
      </c>
      <c r="AP56" s="335">
        <v>23644</v>
      </c>
      <c r="AQ56" s="336">
        <v>3.1</v>
      </c>
      <c r="AR56" s="337">
        <v>134.9</v>
      </c>
    </row>
    <row r="57" spans="1:44" ht="13" x14ac:dyDescent="0.2">
      <c r="A57" s="259"/>
      <c r="AK57" s="315" t="s">
        <v>548</v>
      </c>
      <c r="AL57" s="316"/>
      <c r="AM57" s="324">
        <v>6195835</v>
      </c>
      <c r="AN57" s="325">
        <v>54217</v>
      </c>
      <c r="AO57" s="326">
        <v>25.7</v>
      </c>
      <c r="AP57" s="327">
        <v>43955</v>
      </c>
      <c r="AQ57" s="328">
        <v>-0.5</v>
      </c>
      <c r="AR57" s="329">
        <v>26.2</v>
      </c>
    </row>
    <row r="58" spans="1:44" ht="13" x14ac:dyDescent="0.2">
      <c r="A58" s="259"/>
      <c r="AK58" s="330"/>
      <c r="AL58" s="331" t="s">
        <v>545</v>
      </c>
      <c r="AM58" s="332">
        <v>5761652</v>
      </c>
      <c r="AN58" s="333">
        <v>50417</v>
      </c>
      <c r="AO58" s="334">
        <v>59</v>
      </c>
      <c r="AP58" s="335">
        <v>21318</v>
      </c>
      <c r="AQ58" s="336">
        <v>-9.8000000000000007</v>
      </c>
      <c r="AR58" s="337">
        <v>68.8</v>
      </c>
    </row>
    <row r="59" spans="1:44" ht="13" x14ac:dyDescent="0.2">
      <c r="A59" s="259"/>
      <c r="AK59" s="315" t="s">
        <v>549</v>
      </c>
      <c r="AL59" s="316"/>
      <c r="AM59" s="324">
        <v>2802925</v>
      </c>
      <c r="AN59" s="325">
        <v>24553</v>
      </c>
      <c r="AO59" s="326">
        <v>-54.7</v>
      </c>
      <c r="AP59" s="327">
        <v>41921</v>
      </c>
      <c r="AQ59" s="328">
        <v>-4.5999999999999996</v>
      </c>
      <c r="AR59" s="329">
        <v>-50.1</v>
      </c>
    </row>
    <row r="60" spans="1:44" ht="13" x14ac:dyDescent="0.2">
      <c r="A60" s="259"/>
      <c r="AK60" s="330"/>
      <c r="AL60" s="331" t="s">
        <v>545</v>
      </c>
      <c r="AM60" s="332">
        <v>2654262</v>
      </c>
      <c r="AN60" s="333">
        <v>23251</v>
      </c>
      <c r="AO60" s="334">
        <v>-53.9</v>
      </c>
      <c r="AP60" s="335">
        <v>21655</v>
      </c>
      <c r="AQ60" s="336">
        <v>1.6</v>
      </c>
      <c r="AR60" s="337">
        <v>-55.5</v>
      </c>
    </row>
    <row r="61" spans="1:44" ht="13" x14ac:dyDescent="0.2">
      <c r="A61" s="259"/>
      <c r="AK61" s="315" t="s">
        <v>550</v>
      </c>
      <c r="AL61" s="338"/>
      <c r="AM61" s="324">
        <v>3977147</v>
      </c>
      <c r="AN61" s="325">
        <v>34785</v>
      </c>
      <c r="AO61" s="326">
        <v>10.9</v>
      </c>
      <c r="AP61" s="327">
        <v>43220</v>
      </c>
      <c r="AQ61" s="339">
        <v>-0.3</v>
      </c>
      <c r="AR61" s="329">
        <v>11.2</v>
      </c>
    </row>
    <row r="62" spans="1:44" ht="13" x14ac:dyDescent="0.2">
      <c r="A62" s="259"/>
      <c r="AK62" s="330"/>
      <c r="AL62" s="331" t="s">
        <v>545</v>
      </c>
      <c r="AM62" s="332">
        <v>3317459</v>
      </c>
      <c r="AN62" s="333">
        <v>29018</v>
      </c>
      <c r="AO62" s="334">
        <v>14.7</v>
      </c>
      <c r="AP62" s="335">
        <v>22435</v>
      </c>
      <c r="AQ62" s="336">
        <v>-0.8</v>
      </c>
      <c r="AR62" s="337">
        <v>15.5</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RALFCVYxr4cBp+bINfpEEBYDcleCce99MDiu62TOpYKNFb75c8XJZprAAS0FnFoOxYNrWLualUt5d7Ca1mu1TQ==" saltValue="GGzguuoEx+S6/QILQM+LJ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552</v>
      </c>
    </row>
    <row r="121" spans="125:125" ht="13.5" hidden="1" customHeight="1" x14ac:dyDescent="0.2">
      <c r="DU121" s="253"/>
    </row>
  </sheetData>
  <sheetProtection algorithmName="SHA-512" hashValue="+w/XLZS5D7962rzYlMUjo7KYNl4OAJcYv73XWFbpTc4eTjtPHxfCBZcr+VcXqYwFWep4ybuP/45xv3zh+sqN2Q==" saltValue="dk40bwOTl+WplOYldGZTf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553</v>
      </c>
    </row>
  </sheetData>
  <sheetProtection algorithmName="SHA-512" hashValue="AZ24meR7O5YTGMEYZTtZ8A3beAUm5UQjyq0o+4hsgjx60Gu/Zk7fq8jWzHR28mqyQ9/oqdxUFJXmmAgWKKkXoQ==" saltValue="eb3+LvlF8wGhDLYXkvNr/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126" t="s">
        <v>3</v>
      </c>
      <c r="D47" s="1126"/>
      <c r="E47" s="1127"/>
      <c r="F47" s="11">
        <v>17.72</v>
      </c>
      <c r="G47" s="12">
        <v>17.649999999999999</v>
      </c>
      <c r="H47" s="12">
        <v>16.350000000000001</v>
      </c>
      <c r="I47" s="12">
        <v>15.15</v>
      </c>
      <c r="J47" s="13">
        <v>15.41</v>
      </c>
    </row>
    <row r="48" spans="2:10" ht="57.75" customHeight="1" x14ac:dyDescent="0.2">
      <c r="B48" s="14"/>
      <c r="C48" s="1128" t="s">
        <v>4</v>
      </c>
      <c r="D48" s="1128"/>
      <c r="E48" s="1129"/>
      <c r="F48" s="15">
        <v>6.05</v>
      </c>
      <c r="G48" s="16">
        <v>6.26</v>
      </c>
      <c r="H48" s="16">
        <v>8.84</v>
      </c>
      <c r="I48" s="16">
        <v>9.14</v>
      </c>
      <c r="J48" s="17">
        <v>11.54</v>
      </c>
    </row>
    <row r="49" spans="2:10" ht="57.75" customHeight="1" thickBot="1" x14ac:dyDescent="0.25">
      <c r="B49" s="18"/>
      <c r="C49" s="1130" t="s">
        <v>5</v>
      </c>
      <c r="D49" s="1130"/>
      <c r="E49" s="1131"/>
      <c r="F49" s="19">
        <v>2.21</v>
      </c>
      <c r="G49" s="20">
        <v>0.25</v>
      </c>
      <c r="H49" s="20">
        <v>1.64</v>
      </c>
      <c r="I49" s="20">
        <v>0.69</v>
      </c>
      <c r="J49" s="21">
        <v>2.2599999999999998</v>
      </c>
    </row>
    <row r="50" spans="2:10" ht="13" x14ac:dyDescent="0.2"/>
  </sheetData>
  <sheetProtection algorithmName="SHA-512" hashValue="LQISsp69BmqqGYzD0gDVEaMDMvCu3FC5nnMT+uqMzcFHQ2DBhKI18PaW7GroXSOLTomp/6Sep2r3RBHVsIZvqA==" saltValue="JcwIyZru6EHHKJXXJNQRO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36" t="s">
        <v>559</v>
      </c>
      <c r="D34" s="1136"/>
      <c r="E34" s="1137"/>
      <c r="F34" s="32">
        <v>6.04</v>
      </c>
      <c r="G34" s="33">
        <v>6.26</v>
      </c>
      <c r="H34" s="33">
        <v>8.84</v>
      </c>
      <c r="I34" s="33">
        <v>9.14</v>
      </c>
      <c r="J34" s="34">
        <v>11.53</v>
      </c>
      <c r="K34" s="22"/>
      <c r="L34" s="22"/>
      <c r="M34" s="22"/>
      <c r="N34" s="22"/>
      <c r="O34" s="22"/>
      <c r="P34" s="22"/>
    </row>
    <row r="35" spans="1:16" ht="39" customHeight="1" x14ac:dyDescent="0.2">
      <c r="A35" s="22"/>
      <c r="B35" s="35"/>
      <c r="C35" s="1132" t="s">
        <v>560</v>
      </c>
      <c r="D35" s="1132"/>
      <c r="E35" s="1133"/>
      <c r="F35" s="36">
        <v>4.55</v>
      </c>
      <c r="G35" s="37">
        <v>5.73</v>
      </c>
      <c r="H35" s="37">
        <v>7.07</v>
      </c>
      <c r="I35" s="37">
        <v>8.27</v>
      </c>
      <c r="J35" s="38">
        <v>9.86</v>
      </c>
      <c r="K35" s="22"/>
      <c r="L35" s="22"/>
      <c r="M35" s="22"/>
      <c r="N35" s="22"/>
      <c r="O35" s="22"/>
      <c r="P35" s="22"/>
    </row>
    <row r="36" spans="1:16" ht="39" customHeight="1" x14ac:dyDescent="0.2">
      <c r="A36" s="22"/>
      <c r="B36" s="35"/>
      <c r="C36" s="1132" t="s">
        <v>561</v>
      </c>
      <c r="D36" s="1132"/>
      <c r="E36" s="1133"/>
      <c r="F36" s="36">
        <v>4.34</v>
      </c>
      <c r="G36" s="37">
        <v>4.29</v>
      </c>
      <c r="H36" s="37">
        <v>4.26</v>
      </c>
      <c r="I36" s="37">
        <v>4.01</v>
      </c>
      <c r="J36" s="38">
        <v>4.62</v>
      </c>
      <c r="K36" s="22"/>
      <c r="L36" s="22"/>
      <c r="M36" s="22"/>
      <c r="N36" s="22"/>
      <c r="O36" s="22"/>
      <c r="P36" s="22"/>
    </row>
    <row r="37" spans="1:16" ht="39" customHeight="1" x14ac:dyDescent="0.2">
      <c r="A37" s="22"/>
      <c r="B37" s="35"/>
      <c r="C37" s="1132" t="s">
        <v>562</v>
      </c>
      <c r="D37" s="1132"/>
      <c r="E37" s="1133"/>
      <c r="F37" s="36">
        <v>0.57999999999999996</v>
      </c>
      <c r="G37" s="37">
        <v>1.18</v>
      </c>
      <c r="H37" s="37">
        <v>1.54</v>
      </c>
      <c r="I37" s="37">
        <v>1.24</v>
      </c>
      <c r="J37" s="38">
        <v>1.61</v>
      </c>
      <c r="K37" s="22"/>
      <c r="L37" s="22"/>
      <c r="M37" s="22"/>
      <c r="N37" s="22"/>
      <c r="O37" s="22"/>
      <c r="P37" s="22"/>
    </row>
    <row r="38" spans="1:16" ht="39" customHeight="1" x14ac:dyDescent="0.2">
      <c r="A38" s="22"/>
      <c r="B38" s="35"/>
      <c r="C38" s="1132" t="s">
        <v>563</v>
      </c>
      <c r="D38" s="1132"/>
      <c r="E38" s="1133"/>
      <c r="F38" s="36">
        <v>0.72</v>
      </c>
      <c r="G38" s="37">
        <v>1.33</v>
      </c>
      <c r="H38" s="37">
        <v>1.1000000000000001</v>
      </c>
      <c r="I38" s="37">
        <v>1</v>
      </c>
      <c r="J38" s="38">
        <v>1.1100000000000001</v>
      </c>
      <c r="K38" s="22"/>
      <c r="L38" s="22"/>
      <c r="M38" s="22"/>
      <c r="N38" s="22"/>
      <c r="O38" s="22"/>
      <c r="P38" s="22"/>
    </row>
    <row r="39" spans="1:16" ht="39" customHeight="1" x14ac:dyDescent="0.2">
      <c r="A39" s="22"/>
      <c r="B39" s="35"/>
      <c r="C39" s="1132" t="s">
        <v>564</v>
      </c>
      <c r="D39" s="1132"/>
      <c r="E39" s="1133"/>
      <c r="F39" s="36">
        <v>0.01</v>
      </c>
      <c r="G39" s="37">
        <v>0</v>
      </c>
      <c r="H39" s="37">
        <v>0</v>
      </c>
      <c r="I39" s="37">
        <v>0.01</v>
      </c>
      <c r="J39" s="38">
        <v>0.01</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565</v>
      </c>
      <c r="D42" s="1132"/>
      <c r="E42" s="1133"/>
      <c r="F42" s="36" t="s">
        <v>513</v>
      </c>
      <c r="G42" s="37" t="s">
        <v>513</v>
      </c>
      <c r="H42" s="37" t="s">
        <v>513</v>
      </c>
      <c r="I42" s="37" t="s">
        <v>513</v>
      </c>
      <c r="J42" s="38" t="s">
        <v>513</v>
      </c>
      <c r="K42" s="22"/>
      <c r="L42" s="22"/>
      <c r="M42" s="22"/>
      <c r="N42" s="22"/>
      <c r="O42" s="22"/>
      <c r="P42" s="22"/>
    </row>
    <row r="43" spans="1:16" ht="39" customHeight="1" thickBot="1" x14ac:dyDescent="0.25">
      <c r="A43" s="22"/>
      <c r="B43" s="40"/>
      <c r="C43" s="1134" t="s">
        <v>566</v>
      </c>
      <c r="D43" s="1134"/>
      <c r="E43" s="1135"/>
      <c r="F43" s="41" t="s">
        <v>513</v>
      </c>
      <c r="G43" s="42" t="s">
        <v>513</v>
      </c>
      <c r="H43" s="42" t="s">
        <v>513</v>
      </c>
      <c r="I43" s="42" t="s">
        <v>513</v>
      </c>
      <c r="J43" s="43" t="s">
        <v>513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TcoPLGsVE/tcBhs+hluYWRXq/yUmAVTXxAVTj6zNSNdkQG64xBL6VngxLNYaN4CgFa6Uwsss6nZPndAZ3aCpg==" saltValue="WMWeO1wMKvYQKaEeiNZU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3850</v>
      </c>
      <c r="L45" s="58">
        <v>4113</v>
      </c>
      <c r="M45" s="58">
        <v>4015</v>
      </c>
      <c r="N45" s="58">
        <v>4050</v>
      </c>
      <c r="O45" s="59">
        <v>4453</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513</v>
      </c>
      <c r="L46" s="62" t="s">
        <v>513</v>
      </c>
      <c r="M46" s="62" t="s">
        <v>513</v>
      </c>
      <c r="N46" s="62" t="s">
        <v>513</v>
      </c>
      <c r="O46" s="63" t="s">
        <v>513</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513</v>
      </c>
      <c r="L47" s="62" t="s">
        <v>513</v>
      </c>
      <c r="M47" s="62" t="s">
        <v>513</v>
      </c>
      <c r="N47" s="62" t="s">
        <v>513</v>
      </c>
      <c r="O47" s="63" t="s">
        <v>513</v>
      </c>
      <c r="P47" s="46"/>
      <c r="Q47" s="46"/>
      <c r="R47" s="46"/>
      <c r="S47" s="46"/>
      <c r="T47" s="46"/>
      <c r="U47" s="46"/>
    </row>
    <row r="48" spans="1:21" ht="30.75" customHeight="1" x14ac:dyDescent="0.2">
      <c r="A48" s="46"/>
      <c r="B48" s="1163"/>
      <c r="C48" s="1164"/>
      <c r="D48" s="60"/>
      <c r="E48" s="1140" t="s">
        <v>15</v>
      </c>
      <c r="F48" s="1140"/>
      <c r="G48" s="1140"/>
      <c r="H48" s="1140"/>
      <c r="I48" s="1140"/>
      <c r="J48" s="1141"/>
      <c r="K48" s="61">
        <v>214</v>
      </c>
      <c r="L48" s="62">
        <v>183</v>
      </c>
      <c r="M48" s="62">
        <v>171</v>
      </c>
      <c r="N48" s="62">
        <v>181</v>
      </c>
      <c r="O48" s="63">
        <v>44</v>
      </c>
      <c r="P48" s="46"/>
      <c r="Q48" s="46"/>
      <c r="R48" s="46"/>
      <c r="S48" s="46"/>
      <c r="T48" s="46"/>
      <c r="U48" s="46"/>
    </row>
    <row r="49" spans="1:21" ht="30.75" customHeight="1" x14ac:dyDescent="0.2">
      <c r="A49" s="46"/>
      <c r="B49" s="1163"/>
      <c r="C49" s="1164"/>
      <c r="D49" s="60"/>
      <c r="E49" s="1140" t="s">
        <v>16</v>
      </c>
      <c r="F49" s="1140"/>
      <c r="G49" s="1140"/>
      <c r="H49" s="1140"/>
      <c r="I49" s="1140"/>
      <c r="J49" s="1141"/>
      <c r="K49" s="61">
        <v>247</v>
      </c>
      <c r="L49" s="62">
        <v>228</v>
      </c>
      <c r="M49" s="62">
        <v>212</v>
      </c>
      <c r="N49" s="62">
        <v>224</v>
      </c>
      <c r="O49" s="63">
        <v>168</v>
      </c>
      <c r="P49" s="46"/>
      <c r="Q49" s="46"/>
      <c r="R49" s="46"/>
      <c r="S49" s="46"/>
      <c r="T49" s="46"/>
      <c r="U49" s="46"/>
    </row>
    <row r="50" spans="1:21" ht="30.75" customHeight="1" x14ac:dyDescent="0.2">
      <c r="A50" s="46"/>
      <c r="B50" s="1163"/>
      <c r="C50" s="1164"/>
      <c r="D50" s="60"/>
      <c r="E50" s="1140" t="s">
        <v>17</v>
      </c>
      <c r="F50" s="1140"/>
      <c r="G50" s="1140"/>
      <c r="H50" s="1140"/>
      <c r="I50" s="1140"/>
      <c r="J50" s="1141"/>
      <c r="K50" s="61">
        <v>55</v>
      </c>
      <c r="L50" s="62">
        <v>52</v>
      </c>
      <c r="M50" s="62">
        <v>53</v>
      </c>
      <c r="N50" s="62">
        <v>47</v>
      </c>
      <c r="O50" s="63">
        <v>38</v>
      </c>
      <c r="P50" s="46"/>
      <c r="Q50" s="46"/>
      <c r="R50" s="46"/>
      <c r="S50" s="46"/>
      <c r="T50" s="46"/>
      <c r="U50" s="46"/>
    </row>
    <row r="51" spans="1:21" ht="30.75" customHeight="1" x14ac:dyDescent="0.2">
      <c r="A51" s="46"/>
      <c r="B51" s="1165"/>
      <c r="C51" s="1166"/>
      <c r="D51" s="64"/>
      <c r="E51" s="1140" t="s">
        <v>18</v>
      </c>
      <c r="F51" s="1140"/>
      <c r="G51" s="1140"/>
      <c r="H51" s="1140"/>
      <c r="I51" s="1140"/>
      <c r="J51" s="1141"/>
      <c r="K51" s="61" t="s">
        <v>513</v>
      </c>
      <c r="L51" s="62" t="s">
        <v>513</v>
      </c>
      <c r="M51" s="62" t="s">
        <v>513</v>
      </c>
      <c r="N51" s="62" t="s">
        <v>513</v>
      </c>
      <c r="O51" s="63" t="s">
        <v>513</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3917</v>
      </c>
      <c r="L52" s="62">
        <v>4150</v>
      </c>
      <c r="M52" s="62">
        <v>4163</v>
      </c>
      <c r="N52" s="62">
        <v>4117</v>
      </c>
      <c r="O52" s="63">
        <v>3991</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449</v>
      </c>
      <c r="L53" s="67">
        <v>426</v>
      </c>
      <c r="M53" s="67">
        <v>288</v>
      </c>
      <c r="N53" s="67">
        <v>385</v>
      </c>
      <c r="O53" s="68">
        <v>712</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567</v>
      </c>
      <c r="P56" s="46"/>
      <c r="Q56" s="46"/>
      <c r="R56" s="46"/>
      <c r="S56" s="46"/>
      <c r="T56" s="46"/>
      <c r="U56" s="46"/>
    </row>
    <row r="57" spans="1:21" ht="31.5" customHeight="1" thickBot="1" x14ac:dyDescent="0.3">
      <c r="A57" s="46"/>
      <c r="B57" s="74"/>
      <c r="C57" s="75"/>
      <c r="D57" s="75"/>
      <c r="E57" s="76"/>
      <c r="F57" s="76"/>
      <c r="G57" s="76"/>
      <c r="H57" s="76"/>
      <c r="I57" s="76"/>
      <c r="J57" s="77" t="s">
        <v>2</v>
      </c>
      <c r="K57" s="78" t="s">
        <v>568</v>
      </c>
      <c r="L57" s="79" t="s">
        <v>569</v>
      </c>
      <c r="M57" s="79" t="s">
        <v>570</v>
      </c>
      <c r="N57" s="79" t="s">
        <v>571</v>
      </c>
      <c r="O57" s="80" t="s">
        <v>572</v>
      </c>
      <c r="P57" s="46"/>
      <c r="Q57" s="46"/>
      <c r="R57" s="46"/>
      <c r="S57" s="46"/>
      <c r="T57" s="46"/>
      <c r="U57" s="46"/>
    </row>
    <row r="58" spans="1:21" ht="31.5" customHeight="1" x14ac:dyDescent="0.2">
      <c r="B58" s="1146" t="s">
        <v>26</v>
      </c>
      <c r="C58" s="1147"/>
      <c r="D58" s="1152" t="s">
        <v>27</v>
      </c>
      <c r="E58" s="1153"/>
      <c r="F58" s="1153"/>
      <c r="G58" s="1153"/>
      <c r="H58" s="1153"/>
      <c r="I58" s="1153"/>
      <c r="J58" s="1154"/>
      <c r="K58" s="81"/>
      <c r="L58" s="82"/>
      <c r="M58" s="82"/>
      <c r="N58" s="82"/>
      <c r="O58" s="83"/>
    </row>
    <row r="59" spans="1:21" ht="31.5" customHeight="1" x14ac:dyDescent="0.2">
      <c r="B59" s="1148"/>
      <c r="C59" s="1149"/>
      <c r="D59" s="1155" t="s">
        <v>28</v>
      </c>
      <c r="E59" s="1156"/>
      <c r="F59" s="1156"/>
      <c r="G59" s="1156"/>
      <c r="H59" s="1156"/>
      <c r="I59" s="1156"/>
      <c r="J59" s="1157"/>
      <c r="K59" s="84"/>
      <c r="L59" s="85"/>
      <c r="M59" s="85"/>
      <c r="N59" s="85"/>
      <c r="O59" s="86"/>
    </row>
    <row r="60" spans="1:21" ht="31.5" customHeight="1" thickBot="1" x14ac:dyDescent="0.25">
      <c r="B60" s="1150"/>
      <c r="C60" s="1151"/>
      <c r="D60" s="1158" t="s">
        <v>29</v>
      </c>
      <c r="E60" s="1159"/>
      <c r="F60" s="1159"/>
      <c r="G60" s="1159"/>
      <c r="H60" s="1159"/>
      <c r="I60" s="1159"/>
      <c r="J60" s="1160"/>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hhRmjhwfvRsvMdBpkMvpG2iBacGm0rsDfZUK4QrlnaBUmaNF/i4YgsMh8Q9MvzKyhRPN2081L3xcX9+aKAww==" saltValue="8CNkXmBfZm4CFugMMqG9W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554</v>
      </c>
      <c r="J40" s="101" t="s">
        <v>555</v>
      </c>
      <c r="K40" s="101" t="s">
        <v>556</v>
      </c>
      <c r="L40" s="101" t="s">
        <v>557</v>
      </c>
      <c r="M40" s="102" t="s">
        <v>558</v>
      </c>
    </row>
    <row r="41" spans="2:13" ht="27.75" customHeight="1" x14ac:dyDescent="0.2">
      <c r="B41" s="1181" t="s">
        <v>32</v>
      </c>
      <c r="C41" s="1182"/>
      <c r="D41" s="103"/>
      <c r="E41" s="1183" t="s">
        <v>33</v>
      </c>
      <c r="F41" s="1183"/>
      <c r="G41" s="1183"/>
      <c r="H41" s="1184"/>
      <c r="I41" s="342">
        <v>41843</v>
      </c>
      <c r="J41" s="343">
        <v>40011</v>
      </c>
      <c r="K41" s="343">
        <v>38885</v>
      </c>
      <c r="L41" s="343">
        <v>41321</v>
      </c>
      <c r="M41" s="344">
        <v>38980</v>
      </c>
    </row>
    <row r="42" spans="2:13" ht="27.75" customHeight="1" x14ac:dyDescent="0.2">
      <c r="B42" s="1171"/>
      <c r="C42" s="1172"/>
      <c r="D42" s="104"/>
      <c r="E42" s="1175" t="s">
        <v>34</v>
      </c>
      <c r="F42" s="1175"/>
      <c r="G42" s="1175"/>
      <c r="H42" s="1176"/>
      <c r="I42" s="345">
        <v>2228</v>
      </c>
      <c r="J42" s="346">
        <v>2175</v>
      </c>
      <c r="K42" s="346">
        <v>273</v>
      </c>
      <c r="L42" s="346">
        <v>253</v>
      </c>
      <c r="M42" s="347">
        <v>216</v>
      </c>
    </row>
    <row r="43" spans="2:13" ht="27.75" customHeight="1" x14ac:dyDescent="0.2">
      <c r="B43" s="1171"/>
      <c r="C43" s="1172"/>
      <c r="D43" s="104"/>
      <c r="E43" s="1175" t="s">
        <v>35</v>
      </c>
      <c r="F43" s="1175"/>
      <c r="G43" s="1175"/>
      <c r="H43" s="1176"/>
      <c r="I43" s="345">
        <v>1489</v>
      </c>
      <c r="J43" s="346">
        <v>1562</v>
      </c>
      <c r="K43" s="346">
        <v>1748</v>
      </c>
      <c r="L43" s="346">
        <v>1798</v>
      </c>
      <c r="M43" s="347">
        <v>1548</v>
      </c>
    </row>
    <row r="44" spans="2:13" ht="27.75" customHeight="1" x14ac:dyDescent="0.2">
      <c r="B44" s="1171"/>
      <c r="C44" s="1172"/>
      <c r="D44" s="104"/>
      <c r="E44" s="1175" t="s">
        <v>36</v>
      </c>
      <c r="F44" s="1175"/>
      <c r="G44" s="1175"/>
      <c r="H44" s="1176"/>
      <c r="I44" s="345">
        <v>1380</v>
      </c>
      <c r="J44" s="346">
        <v>1373</v>
      </c>
      <c r="K44" s="346">
        <v>1477</v>
      </c>
      <c r="L44" s="346">
        <v>1294</v>
      </c>
      <c r="M44" s="347">
        <v>1207</v>
      </c>
    </row>
    <row r="45" spans="2:13" ht="27.75" customHeight="1" x14ac:dyDescent="0.2">
      <c r="B45" s="1171"/>
      <c r="C45" s="1172"/>
      <c r="D45" s="104"/>
      <c r="E45" s="1175" t="s">
        <v>37</v>
      </c>
      <c r="F45" s="1175"/>
      <c r="G45" s="1175"/>
      <c r="H45" s="1176"/>
      <c r="I45" s="345">
        <v>4789</v>
      </c>
      <c r="J45" s="346">
        <v>4695</v>
      </c>
      <c r="K45" s="346">
        <v>4652</v>
      </c>
      <c r="L45" s="346">
        <v>4594</v>
      </c>
      <c r="M45" s="347">
        <v>4532</v>
      </c>
    </row>
    <row r="46" spans="2:13" ht="27.75" customHeight="1" x14ac:dyDescent="0.2">
      <c r="B46" s="1171"/>
      <c r="C46" s="1172"/>
      <c r="D46" s="105"/>
      <c r="E46" s="1175" t="s">
        <v>38</v>
      </c>
      <c r="F46" s="1175"/>
      <c r="G46" s="1175"/>
      <c r="H46" s="1176"/>
      <c r="I46" s="345">
        <v>1</v>
      </c>
      <c r="J46" s="346">
        <v>1</v>
      </c>
      <c r="K46" s="346">
        <v>1</v>
      </c>
      <c r="L46" s="346">
        <v>0</v>
      </c>
      <c r="M46" s="347" t="s">
        <v>513</v>
      </c>
    </row>
    <row r="47" spans="2:13" ht="27.75" customHeight="1" x14ac:dyDescent="0.2">
      <c r="B47" s="1171"/>
      <c r="C47" s="1172"/>
      <c r="D47" s="106"/>
      <c r="E47" s="1185" t="s">
        <v>39</v>
      </c>
      <c r="F47" s="1186"/>
      <c r="G47" s="1186"/>
      <c r="H47" s="1187"/>
      <c r="I47" s="345" t="s">
        <v>513</v>
      </c>
      <c r="J47" s="346" t="s">
        <v>513</v>
      </c>
      <c r="K47" s="346" t="s">
        <v>513</v>
      </c>
      <c r="L47" s="346" t="s">
        <v>513</v>
      </c>
      <c r="M47" s="347" t="s">
        <v>513</v>
      </c>
    </row>
    <row r="48" spans="2:13" ht="27.75" customHeight="1" x14ac:dyDescent="0.2">
      <c r="B48" s="1171"/>
      <c r="C48" s="1172"/>
      <c r="D48" s="104"/>
      <c r="E48" s="1175" t="s">
        <v>40</v>
      </c>
      <c r="F48" s="1175"/>
      <c r="G48" s="1175"/>
      <c r="H48" s="1176"/>
      <c r="I48" s="345" t="s">
        <v>513</v>
      </c>
      <c r="J48" s="346" t="s">
        <v>513</v>
      </c>
      <c r="K48" s="346" t="s">
        <v>513</v>
      </c>
      <c r="L48" s="346" t="s">
        <v>513</v>
      </c>
      <c r="M48" s="347" t="s">
        <v>513</v>
      </c>
    </row>
    <row r="49" spans="2:13" ht="27.75" customHeight="1" x14ac:dyDescent="0.2">
      <c r="B49" s="1173"/>
      <c r="C49" s="1174"/>
      <c r="D49" s="104"/>
      <c r="E49" s="1175" t="s">
        <v>41</v>
      </c>
      <c r="F49" s="1175"/>
      <c r="G49" s="1175"/>
      <c r="H49" s="1176"/>
      <c r="I49" s="345" t="s">
        <v>513</v>
      </c>
      <c r="J49" s="346" t="s">
        <v>513</v>
      </c>
      <c r="K49" s="346" t="s">
        <v>513</v>
      </c>
      <c r="L49" s="346" t="s">
        <v>513</v>
      </c>
      <c r="M49" s="347" t="s">
        <v>513</v>
      </c>
    </row>
    <row r="50" spans="2:13" ht="27.75" customHeight="1" x14ac:dyDescent="0.2">
      <c r="B50" s="1169" t="s">
        <v>42</v>
      </c>
      <c r="C50" s="1170"/>
      <c r="D50" s="107"/>
      <c r="E50" s="1175" t="s">
        <v>43</v>
      </c>
      <c r="F50" s="1175"/>
      <c r="G50" s="1175"/>
      <c r="H50" s="1176"/>
      <c r="I50" s="345">
        <v>15327</v>
      </c>
      <c r="J50" s="346">
        <v>15292</v>
      </c>
      <c r="K50" s="346">
        <v>16115</v>
      </c>
      <c r="L50" s="346">
        <v>16987</v>
      </c>
      <c r="M50" s="347">
        <v>17822</v>
      </c>
    </row>
    <row r="51" spans="2:13" ht="27.75" customHeight="1" x14ac:dyDescent="0.2">
      <c r="B51" s="1171"/>
      <c r="C51" s="1172"/>
      <c r="D51" s="104"/>
      <c r="E51" s="1175" t="s">
        <v>44</v>
      </c>
      <c r="F51" s="1175"/>
      <c r="G51" s="1175"/>
      <c r="H51" s="1176"/>
      <c r="I51" s="345">
        <v>8922</v>
      </c>
      <c r="J51" s="346">
        <v>9457</v>
      </c>
      <c r="K51" s="346">
        <v>8398</v>
      </c>
      <c r="L51" s="346">
        <v>9039</v>
      </c>
      <c r="M51" s="347">
        <v>7983</v>
      </c>
    </row>
    <row r="52" spans="2:13" ht="27.75" customHeight="1" x14ac:dyDescent="0.2">
      <c r="B52" s="1173"/>
      <c r="C52" s="1174"/>
      <c r="D52" s="104"/>
      <c r="E52" s="1175" t="s">
        <v>45</v>
      </c>
      <c r="F52" s="1175"/>
      <c r="G52" s="1175"/>
      <c r="H52" s="1176"/>
      <c r="I52" s="345">
        <v>35907</v>
      </c>
      <c r="J52" s="346">
        <v>35746</v>
      </c>
      <c r="K52" s="346">
        <v>36624</v>
      </c>
      <c r="L52" s="346">
        <v>35423</v>
      </c>
      <c r="M52" s="347">
        <v>33724</v>
      </c>
    </row>
    <row r="53" spans="2:13" ht="27.75" customHeight="1" thickBot="1" x14ac:dyDescent="0.25">
      <c r="B53" s="1177" t="s">
        <v>46</v>
      </c>
      <c r="C53" s="1178"/>
      <c r="D53" s="108"/>
      <c r="E53" s="1179" t="s">
        <v>47</v>
      </c>
      <c r="F53" s="1179"/>
      <c r="G53" s="1179"/>
      <c r="H53" s="1180"/>
      <c r="I53" s="348">
        <v>-8426</v>
      </c>
      <c r="J53" s="349">
        <v>-10677</v>
      </c>
      <c r="K53" s="349">
        <v>-14101</v>
      </c>
      <c r="L53" s="349">
        <v>-12188</v>
      </c>
      <c r="M53" s="350">
        <v>-13046</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MBFnrkk6gTgaeFZcOG03by7B2WXMsFhMhoui+hYdXARKWDe0Nof5oko5zCXZXPFc5TCwXM76n1pp2vg3o3Z0fA==" saltValue="hxqX69CM7ksT32adIkan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556</v>
      </c>
      <c r="G54" s="117" t="s">
        <v>557</v>
      </c>
      <c r="H54" s="118" t="s">
        <v>558</v>
      </c>
    </row>
    <row r="55" spans="2:8" ht="52.5" customHeight="1" x14ac:dyDescent="0.2">
      <c r="B55" s="119"/>
      <c r="C55" s="1196" t="s">
        <v>50</v>
      </c>
      <c r="D55" s="1196"/>
      <c r="E55" s="1197"/>
      <c r="F55" s="120">
        <v>3710</v>
      </c>
      <c r="G55" s="120">
        <v>3668</v>
      </c>
      <c r="H55" s="121">
        <v>3671</v>
      </c>
    </row>
    <row r="56" spans="2:8" ht="52.5" customHeight="1" x14ac:dyDescent="0.2">
      <c r="B56" s="122"/>
      <c r="C56" s="1198" t="s">
        <v>51</v>
      </c>
      <c r="D56" s="1198"/>
      <c r="E56" s="1199"/>
      <c r="F56" s="123">
        <v>2900</v>
      </c>
      <c r="G56" s="123">
        <v>4807</v>
      </c>
      <c r="H56" s="124">
        <v>4275</v>
      </c>
    </row>
    <row r="57" spans="2:8" ht="53.25" customHeight="1" x14ac:dyDescent="0.2">
      <c r="B57" s="122"/>
      <c r="C57" s="1200" t="s">
        <v>52</v>
      </c>
      <c r="D57" s="1200"/>
      <c r="E57" s="1201"/>
      <c r="F57" s="125">
        <v>8353</v>
      </c>
      <c r="G57" s="125">
        <v>9641</v>
      </c>
      <c r="H57" s="126">
        <v>11096</v>
      </c>
    </row>
    <row r="58" spans="2:8" ht="45.75" customHeight="1" x14ac:dyDescent="0.2">
      <c r="B58" s="127"/>
      <c r="C58" s="1188" t="s">
        <v>581</v>
      </c>
      <c r="D58" s="1189"/>
      <c r="E58" s="1190"/>
      <c r="F58" s="128">
        <v>5313</v>
      </c>
      <c r="G58" s="128">
        <v>6526</v>
      </c>
      <c r="H58" s="129">
        <v>7817</v>
      </c>
    </row>
    <row r="59" spans="2:8" ht="45.75" customHeight="1" x14ac:dyDescent="0.2">
      <c r="B59" s="127"/>
      <c r="C59" s="1188" t="s">
        <v>582</v>
      </c>
      <c r="D59" s="1189"/>
      <c r="E59" s="1190"/>
      <c r="F59" s="128">
        <v>46</v>
      </c>
      <c r="G59" s="128">
        <v>6</v>
      </c>
      <c r="H59" s="129">
        <v>3</v>
      </c>
    </row>
    <row r="60" spans="2:8" ht="45.75" customHeight="1" x14ac:dyDescent="0.2">
      <c r="B60" s="127"/>
      <c r="C60" s="1188" t="s">
        <v>583</v>
      </c>
      <c r="D60" s="1189"/>
      <c r="E60" s="1190"/>
      <c r="F60" s="128">
        <v>458</v>
      </c>
      <c r="G60" s="128">
        <v>573</v>
      </c>
      <c r="H60" s="129">
        <v>755</v>
      </c>
    </row>
    <row r="61" spans="2:8" ht="45.75" customHeight="1" x14ac:dyDescent="0.2">
      <c r="B61" s="127"/>
      <c r="C61" s="1188" t="s">
        <v>584</v>
      </c>
      <c r="D61" s="1189"/>
      <c r="E61" s="1190"/>
      <c r="F61" s="128">
        <v>142</v>
      </c>
      <c r="G61" s="128">
        <v>134</v>
      </c>
      <c r="H61" s="129">
        <v>115</v>
      </c>
    </row>
    <row r="62" spans="2:8" ht="45.75" customHeight="1" thickBot="1" x14ac:dyDescent="0.25">
      <c r="B62" s="130"/>
      <c r="C62" s="1191" t="s">
        <v>585</v>
      </c>
      <c r="D62" s="1192"/>
      <c r="E62" s="1193"/>
      <c r="F62" s="131">
        <v>2395</v>
      </c>
      <c r="G62" s="131">
        <v>2402</v>
      </c>
      <c r="H62" s="132">
        <v>2407</v>
      </c>
    </row>
    <row r="63" spans="2:8" ht="52.5" customHeight="1" thickBot="1" x14ac:dyDescent="0.25">
      <c r="B63" s="133"/>
      <c r="C63" s="1194" t="s">
        <v>53</v>
      </c>
      <c r="D63" s="1194"/>
      <c r="E63" s="1195"/>
      <c r="F63" s="134">
        <v>14963</v>
      </c>
      <c r="G63" s="134">
        <v>18116</v>
      </c>
      <c r="H63" s="135">
        <v>19043</v>
      </c>
    </row>
    <row r="64" spans="2:8" ht="13" x14ac:dyDescent="0.2"/>
  </sheetData>
  <sheetProtection algorithmName="SHA-512" hashValue="DA/pGzx76GOROrCjDKg97I1dOnsGsWK18L3yG6sW/lcLeT6z5weY0BbxjDfBuDjYeAcbA0cXhUAGP3N0gGMPcg==" saltValue="9PUqg0iYC3VnMJMC7xY4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FEAF-016E-4E61-8A4C-6195C7B4DDBB}">
  <sheetPr>
    <pageSetUpPr fitToPage="1"/>
  </sheetPr>
  <dimension ref="A1:DE85"/>
  <sheetViews>
    <sheetView showGridLines="0" zoomScale="40" zoomScaleNormal="40" zoomScaleSheetLayoutView="55" workbookViewId="0">
      <selection activeCell="BL20" sqref="BL20"/>
    </sheetView>
  </sheetViews>
  <sheetFormatPr defaultColWidth="0" defaultRowHeight="0"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1249"/>
      <c r="B1" s="1248"/>
      <c r="DD1" s="255"/>
      <c r="DE1" s="255"/>
    </row>
    <row r="2" spans="1:109" ht="25.5" customHeight="1" x14ac:dyDescent="0.2">
      <c r="A2" s="1247"/>
      <c r="C2" s="1247"/>
      <c r="O2" s="1247"/>
      <c r="P2" s="1247"/>
      <c r="Q2" s="1247"/>
      <c r="R2" s="1247"/>
      <c r="S2" s="1247"/>
      <c r="T2" s="1247"/>
      <c r="U2" s="1247"/>
      <c r="V2" s="1247"/>
      <c r="W2" s="1247"/>
      <c r="X2" s="1247"/>
      <c r="Y2" s="1247"/>
      <c r="Z2" s="1247"/>
      <c r="AA2" s="1247"/>
      <c r="AB2" s="1247"/>
      <c r="AC2" s="1247"/>
      <c r="AD2" s="1247"/>
      <c r="AE2" s="1247"/>
      <c r="AF2" s="1247"/>
      <c r="AG2" s="1247"/>
      <c r="AH2" s="1247"/>
      <c r="AI2" s="1247"/>
      <c r="AU2" s="1247"/>
      <c r="BG2" s="1247"/>
      <c r="BS2" s="1247"/>
      <c r="CE2" s="1247"/>
      <c r="CQ2" s="1247"/>
      <c r="DD2" s="255"/>
      <c r="DE2" s="255"/>
    </row>
    <row r="3" spans="1:109" ht="25.5" customHeight="1" x14ac:dyDescent="0.2">
      <c r="A3" s="1247"/>
      <c r="C3" s="1247"/>
      <c r="O3" s="1247"/>
      <c r="P3" s="1247"/>
      <c r="Q3" s="1247"/>
      <c r="R3" s="1247"/>
      <c r="S3" s="1247"/>
      <c r="T3" s="1247"/>
      <c r="U3" s="1247"/>
      <c r="V3" s="1247"/>
      <c r="W3" s="1247"/>
      <c r="X3" s="1247"/>
      <c r="Y3" s="1247"/>
      <c r="Z3" s="1247"/>
      <c r="AA3" s="1247"/>
      <c r="AB3" s="1247"/>
      <c r="AC3" s="1247"/>
      <c r="AD3" s="1247"/>
      <c r="AE3" s="1247"/>
      <c r="AF3" s="1247"/>
      <c r="AG3" s="1247"/>
      <c r="AH3" s="1247"/>
      <c r="AI3" s="1247"/>
      <c r="AU3" s="1247"/>
      <c r="BG3" s="1247"/>
      <c r="BS3" s="1247"/>
      <c r="CE3" s="1247"/>
      <c r="CQ3" s="1247"/>
      <c r="DD3" s="255"/>
      <c r="DE3" s="255"/>
    </row>
    <row r="4" spans="1:109" s="253" customFormat="1" ht="13" x14ac:dyDescent="0.2">
      <c r="A4" s="1247"/>
      <c r="B4" s="1247"/>
      <c r="C4" s="1247"/>
      <c r="D4" s="1247"/>
      <c r="E4" s="1247"/>
      <c r="F4" s="1247"/>
      <c r="G4" s="1247"/>
      <c r="H4" s="1247"/>
      <c r="I4" s="1247"/>
      <c r="J4" s="1247"/>
      <c r="K4" s="1247"/>
      <c r="L4" s="1247"/>
      <c r="M4" s="1247"/>
      <c r="N4" s="1247"/>
      <c r="O4" s="1247"/>
      <c r="P4" s="1247"/>
      <c r="Q4" s="1247"/>
      <c r="R4" s="1247"/>
      <c r="S4" s="1247"/>
      <c r="T4" s="1247"/>
      <c r="U4" s="1247"/>
      <c r="V4" s="1247"/>
      <c r="W4" s="1247"/>
      <c r="X4" s="1247"/>
      <c r="Y4" s="1247"/>
      <c r="Z4" s="1247"/>
      <c r="AA4" s="1247"/>
      <c r="AB4" s="1247"/>
      <c r="AC4" s="1247"/>
      <c r="AD4" s="1247"/>
      <c r="AE4" s="1247"/>
      <c r="AF4" s="1247"/>
      <c r="AG4" s="1247"/>
      <c r="AH4" s="1247"/>
      <c r="AI4" s="1247"/>
      <c r="AJ4" s="1247"/>
      <c r="AK4" s="1247"/>
      <c r="AL4" s="1247"/>
      <c r="AM4" s="1247"/>
      <c r="AN4" s="1247"/>
      <c r="AO4" s="1247"/>
      <c r="AP4" s="1247"/>
      <c r="AQ4" s="1247"/>
      <c r="AR4" s="1247"/>
      <c r="AS4" s="1247"/>
      <c r="AT4" s="1247"/>
      <c r="AU4" s="1247"/>
      <c r="AV4" s="1247"/>
      <c r="AW4" s="1247"/>
      <c r="AX4" s="1247"/>
      <c r="AY4" s="1247"/>
      <c r="AZ4" s="1247"/>
      <c r="BA4" s="1247"/>
      <c r="BB4" s="1247"/>
      <c r="BC4" s="1247"/>
      <c r="BD4" s="1247"/>
      <c r="BE4" s="1247"/>
      <c r="BF4" s="1247"/>
      <c r="BG4" s="1247"/>
      <c r="BH4" s="1247"/>
      <c r="BI4" s="1247"/>
      <c r="BJ4" s="1247"/>
      <c r="BK4" s="1247"/>
      <c r="BL4" s="1247"/>
      <c r="BM4" s="1247"/>
      <c r="BN4" s="1247"/>
      <c r="BO4" s="1247"/>
      <c r="BP4" s="1247"/>
      <c r="BQ4" s="1247"/>
      <c r="BR4" s="1247"/>
      <c r="BS4" s="1247"/>
      <c r="BT4" s="1247"/>
      <c r="BU4" s="1247"/>
      <c r="BV4" s="1247"/>
      <c r="BW4" s="1247"/>
      <c r="BX4" s="1247"/>
      <c r="BY4" s="1247"/>
      <c r="BZ4" s="1247"/>
      <c r="CA4" s="1247"/>
      <c r="CB4" s="1247"/>
      <c r="CC4" s="1247"/>
      <c r="CD4" s="1247"/>
      <c r="CE4" s="1247"/>
      <c r="CF4" s="1247"/>
      <c r="CG4" s="1247"/>
      <c r="CH4" s="1247"/>
      <c r="CI4" s="1247"/>
      <c r="CJ4" s="1247"/>
      <c r="CK4" s="1247"/>
      <c r="CL4" s="1247"/>
      <c r="CM4" s="1247"/>
      <c r="CN4" s="1247"/>
      <c r="CO4" s="1247"/>
      <c r="CP4" s="1247"/>
      <c r="CQ4" s="1247"/>
      <c r="CR4" s="1247"/>
      <c r="CS4" s="1247"/>
      <c r="CT4" s="1247"/>
      <c r="CU4" s="1247"/>
      <c r="CV4" s="1247"/>
      <c r="CW4" s="1247"/>
      <c r="CX4" s="1247"/>
      <c r="CY4" s="1247"/>
      <c r="CZ4" s="1247"/>
      <c r="DA4" s="1247"/>
      <c r="DB4" s="1247"/>
      <c r="DC4" s="1247"/>
      <c r="DD4" s="1247"/>
      <c r="DE4" s="1247"/>
    </row>
    <row r="5" spans="1:109" s="253" customFormat="1" ht="13" x14ac:dyDescent="0.2">
      <c r="A5" s="1247"/>
      <c r="B5" s="1247"/>
      <c r="C5" s="1247"/>
      <c r="D5" s="1247"/>
      <c r="E5" s="1247"/>
      <c r="F5" s="1247"/>
      <c r="G5" s="1247"/>
      <c r="H5" s="1247"/>
      <c r="I5" s="1247"/>
      <c r="J5" s="1247"/>
      <c r="K5" s="1247"/>
      <c r="L5" s="1247"/>
      <c r="M5" s="1247"/>
      <c r="N5" s="1247"/>
      <c r="O5" s="1247"/>
      <c r="P5" s="1247"/>
      <c r="Q5" s="1247"/>
      <c r="R5" s="1247"/>
      <c r="S5" s="1247"/>
      <c r="T5" s="1247"/>
      <c r="U5" s="1247"/>
      <c r="V5" s="1247"/>
      <c r="W5" s="1247"/>
      <c r="X5" s="1247"/>
      <c r="Y5" s="1247"/>
      <c r="Z5" s="1247"/>
      <c r="AA5" s="1247"/>
      <c r="AB5" s="1247"/>
      <c r="AC5" s="1247"/>
      <c r="AD5" s="1247"/>
      <c r="AE5" s="1247"/>
      <c r="AF5" s="1247"/>
      <c r="AG5" s="1247"/>
      <c r="AH5" s="1247"/>
      <c r="AI5" s="1247"/>
      <c r="AJ5" s="1247"/>
      <c r="AK5" s="1247"/>
      <c r="AL5" s="1247"/>
      <c r="AM5" s="1247"/>
      <c r="AN5" s="1247"/>
      <c r="AO5" s="1247"/>
      <c r="AP5" s="1247"/>
      <c r="AQ5" s="1247"/>
      <c r="AR5" s="1247"/>
      <c r="AS5" s="1247"/>
      <c r="AT5" s="1247"/>
      <c r="AU5" s="1247"/>
      <c r="AV5" s="1247"/>
      <c r="AW5" s="1247"/>
      <c r="AX5" s="1247"/>
      <c r="AY5" s="1247"/>
      <c r="AZ5" s="1247"/>
      <c r="BA5" s="1247"/>
      <c r="BB5" s="1247"/>
      <c r="BC5" s="1247"/>
      <c r="BD5" s="1247"/>
      <c r="BE5" s="1247"/>
      <c r="BF5" s="1247"/>
      <c r="BG5" s="1247"/>
      <c r="BH5" s="1247"/>
      <c r="BI5" s="1247"/>
      <c r="BJ5" s="1247"/>
      <c r="BK5" s="1247"/>
      <c r="BL5" s="1247"/>
      <c r="BM5" s="1247"/>
      <c r="BN5" s="1247"/>
      <c r="BO5" s="1247"/>
      <c r="BP5" s="1247"/>
      <c r="BQ5" s="1247"/>
      <c r="BR5" s="1247"/>
      <c r="BS5" s="1247"/>
      <c r="BT5" s="1247"/>
      <c r="BU5" s="1247"/>
      <c r="BV5" s="1247"/>
      <c r="BW5" s="1247"/>
      <c r="BX5" s="1247"/>
      <c r="BY5" s="1247"/>
      <c r="BZ5" s="1247"/>
      <c r="CA5" s="1247"/>
      <c r="CB5" s="1247"/>
      <c r="CC5" s="1247"/>
      <c r="CD5" s="1247"/>
      <c r="CE5" s="1247"/>
      <c r="CF5" s="1247"/>
      <c r="CG5" s="1247"/>
      <c r="CH5" s="1247"/>
      <c r="CI5" s="1247"/>
      <c r="CJ5" s="1247"/>
      <c r="CK5" s="1247"/>
      <c r="CL5" s="1247"/>
      <c r="CM5" s="1247"/>
      <c r="CN5" s="1247"/>
      <c r="CO5" s="1247"/>
      <c r="CP5" s="1247"/>
      <c r="CQ5" s="1247"/>
      <c r="CR5" s="1247"/>
      <c r="CS5" s="1247"/>
      <c r="CT5" s="1247"/>
      <c r="CU5" s="1247"/>
      <c r="CV5" s="1247"/>
      <c r="CW5" s="1247"/>
      <c r="CX5" s="1247"/>
      <c r="CY5" s="1247"/>
      <c r="CZ5" s="1247"/>
      <c r="DA5" s="1247"/>
      <c r="DB5" s="1247"/>
      <c r="DC5" s="1247"/>
      <c r="DD5" s="1247"/>
      <c r="DE5" s="1247"/>
    </row>
    <row r="6" spans="1:109" s="253" customFormat="1" ht="13" x14ac:dyDescent="0.2">
      <c r="A6" s="1247"/>
      <c r="B6" s="1247"/>
      <c r="C6" s="1247"/>
      <c r="D6" s="1247"/>
      <c r="E6" s="1247"/>
      <c r="F6" s="1247"/>
      <c r="G6" s="1247"/>
      <c r="H6" s="1247"/>
      <c r="I6" s="1247"/>
      <c r="J6" s="1247"/>
      <c r="K6" s="1247"/>
      <c r="L6" s="1247"/>
      <c r="M6" s="1247"/>
      <c r="N6" s="1247"/>
      <c r="O6" s="1247"/>
      <c r="P6" s="1247"/>
      <c r="Q6" s="1247"/>
      <c r="R6" s="1247"/>
      <c r="S6" s="1247"/>
      <c r="T6" s="1247"/>
      <c r="U6" s="1247"/>
      <c r="V6" s="1247"/>
      <c r="W6" s="1247"/>
      <c r="X6" s="1247"/>
      <c r="Y6" s="1247"/>
      <c r="Z6" s="1247"/>
      <c r="AA6" s="1247"/>
      <c r="AB6" s="1247"/>
      <c r="AC6" s="1247"/>
      <c r="AD6" s="1247"/>
      <c r="AE6" s="1247"/>
      <c r="AF6" s="1247"/>
      <c r="AG6" s="1247"/>
      <c r="AH6" s="1247"/>
      <c r="AI6" s="1247"/>
      <c r="AJ6" s="1247"/>
      <c r="AK6" s="1247"/>
      <c r="AL6" s="1247"/>
      <c r="AM6" s="1247"/>
      <c r="AN6" s="1247"/>
      <c r="AO6" s="1247"/>
      <c r="AP6" s="1247"/>
      <c r="AQ6" s="1247"/>
      <c r="AR6" s="1247"/>
      <c r="AS6" s="1247"/>
      <c r="AT6" s="1247"/>
      <c r="AU6" s="1247"/>
      <c r="AV6" s="1247"/>
      <c r="AW6" s="1247"/>
      <c r="AX6" s="1247"/>
      <c r="AY6" s="1247"/>
      <c r="AZ6" s="1247"/>
      <c r="BA6" s="1247"/>
      <c r="BB6" s="1247"/>
      <c r="BC6" s="1247"/>
      <c r="BD6" s="1247"/>
      <c r="BE6" s="1247"/>
      <c r="BF6" s="1247"/>
      <c r="BG6" s="1247"/>
      <c r="BH6" s="1247"/>
      <c r="BI6" s="1247"/>
      <c r="BJ6" s="1247"/>
      <c r="BK6" s="1247"/>
      <c r="BL6" s="1247"/>
      <c r="BM6" s="1247"/>
      <c r="BN6" s="1247"/>
      <c r="BO6" s="1247"/>
      <c r="BP6" s="1247"/>
      <c r="BQ6" s="1247"/>
      <c r="BR6" s="1247"/>
      <c r="BS6" s="1247"/>
      <c r="BT6" s="1247"/>
      <c r="BU6" s="1247"/>
      <c r="BV6" s="1247"/>
      <c r="BW6" s="1247"/>
      <c r="BX6" s="1247"/>
      <c r="BY6" s="1247"/>
      <c r="BZ6" s="1247"/>
      <c r="CA6" s="1247"/>
      <c r="CB6" s="1247"/>
      <c r="CC6" s="1247"/>
      <c r="CD6" s="1247"/>
      <c r="CE6" s="1247"/>
      <c r="CF6" s="1247"/>
      <c r="CG6" s="1247"/>
      <c r="CH6" s="1247"/>
      <c r="CI6" s="1247"/>
      <c r="CJ6" s="1247"/>
      <c r="CK6" s="1247"/>
      <c r="CL6" s="1247"/>
      <c r="CM6" s="1247"/>
      <c r="CN6" s="1247"/>
      <c r="CO6" s="1247"/>
      <c r="CP6" s="1247"/>
      <c r="CQ6" s="1247"/>
      <c r="CR6" s="1247"/>
      <c r="CS6" s="1247"/>
      <c r="CT6" s="1247"/>
      <c r="CU6" s="1247"/>
      <c r="CV6" s="1247"/>
      <c r="CW6" s="1247"/>
      <c r="CX6" s="1247"/>
      <c r="CY6" s="1247"/>
      <c r="CZ6" s="1247"/>
      <c r="DA6" s="1247"/>
      <c r="DB6" s="1247"/>
      <c r="DC6" s="1247"/>
      <c r="DD6" s="1247"/>
      <c r="DE6" s="1247"/>
    </row>
    <row r="7" spans="1:109" s="253" customFormat="1" ht="13" x14ac:dyDescent="0.2">
      <c r="A7" s="1247"/>
      <c r="B7" s="1247"/>
      <c r="C7" s="1247"/>
      <c r="D7" s="1247"/>
      <c r="E7" s="1247"/>
      <c r="F7" s="1247"/>
      <c r="G7" s="1247"/>
      <c r="H7" s="1247"/>
      <c r="I7" s="1247"/>
      <c r="J7" s="1247"/>
      <c r="K7" s="1247"/>
      <c r="L7" s="1247"/>
      <c r="M7" s="1247"/>
      <c r="N7" s="1247"/>
      <c r="O7" s="1247"/>
      <c r="P7" s="1247"/>
      <c r="Q7" s="1247"/>
      <c r="R7" s="1247"/>
      <c r="S7" s="1247"/>
      <c r="T7" s="1247"/>
      <c r="U7" s="1247"/>
      <c r="V7" s="1247"/>
      <c r="W7" s="1247"/>
      <c r="X7" s="1247"/>
      <c r="Y7" s="1247"/>
      <c r="Z7" s="1247"/>
      <c r="AA7" s="1247"/>
      <c r="AB7" s="1247"/>
      <c r="AC7" s="1247"/>
      <c r="AD7" s="1247"/>
      <c r="AE7" s="1247"/>
      <c r="AF7" s="1247"/>
      <c r="AG7" s="1247"/>
      <c r="AH7" s="1247"/>
      <c r="AI7" s="1247"/>
      <c r="AJ7" s="1247"/>
      <c r="AK7" s="1247"/>
      <c r="AL7" s="1247"/>
      <c r="AM7" s="1247"/>
      <c r="AN7" s="1247"/>
      <c r="AO7" s="1247"/>
      <c r="AP7" s="1247"/>
      <c r="AQ7" s="1247"/>
      <c r="AR7" s="1247"/>
      <c r="AS7" s="1247"/>
      <c r="AT7" s="1247"/>
      <c r="AU7" s="1247"/>
      <c r="AV7" s="1247"/>
      <c r="AW7" s="1247"/>
      <c r="AX7" s="1247"/>
      <c r="AY7" s="1247"/>
      <c r="AZ7" s="1247"/>
      <c r="BA7" s="1247"/>
      <c r="BB7" s="1247"/>
      <c r="BC7" s="1247"/>
      <c r="BD7" s="1247"/>
      <c r="BE7" s="1247"/>
      <c r="BF7" s="1247"/>
      <c r="BG7" s="1247"/>
      <c r="BH7" s="1247"/>
      <c r="BI7" s="1247"/>
      <c r="BJ7" s="1247"/>
      <c r="BK7" s="1247"/>
      <c r="BL7" s="1247"/>
      <c r="BM7" s="1247"/>
      <c r="BN7" s="1247"/>
      <c r="BO7" s="1247"/>
      <c r="BP7" s="1247"/>
      <c r="BQ7" s="1247"/>
      <c r="BR7" s="1247"/>
      <c r="BS7" s="1247"/>
      <c r="BT7" s="1247"/>
      <c r="BU7" s="1247"/>
      <c r="BV7" s="1247"/>
      <c r="BW7" s="1247"/>
      <c r="BX7" s="1247"/>
      <c r="BY7" s="1247"/>
      <c r="BZ7" s="1247"/>
      <c r="CA7" s="1247"/>
      <c r="CB7" s="1247"/>
      <c r="CC7" s="1247"/>
      <c r="CD7" s="1247"/>
      <c r="CE7" s="1247"/>
      <c r="CF7" s="1247"/>
      <c r="CG7" s="1247"/>
      <c r="CH7" s="1247"/>
      <c r="CI7" s="1247"/>
      <c r="CJ7" s="1247"/>
      <c r="CK7" s="1247"/>
      <c r="CL7" s="1247"/>
      <c r="CM7" s="1247"/>
      <c r="CN7" s="1247"/>
      <c r="CO7" s="1247"/>
      <c r="CP7" s="1247"/>
      <c r="CQ7" s="1247"/>
      <c r="CR7" s="1247"/>
      <c r="CS7" s="1247"/>
      <c r="CT7" s="1247"/>
      <c r="CU7" s="1247"/>
      <c r="CV7" s="1247"/>
      <c r="CW7" s="1247"/>
      <c r="CX7" s="1247"/>
      <c r="CY7" s="1247"/>
      <c r="CZ7" s="1247"/>
      <c r="DA7" s="1247"/>
      <c r="DB7" s="1247"/>
      <c r="DC7" s="1247"/>
      <c r="DD7" s="1247"/>
      <c r="DE7" s="1247"/>
    </row>
    <row r="8" spans="1:109" s="253" customFormat="1" ht="13" x14ac:dyDescent="0.2">
      <c r="A8" s="1247"/>
      <c r="B8" s="1247"/>
      <c r="C8" s="1247"/>
      <c r="D8" s="1247"/>
      <c r="E8" s="1247"/>
      <c r="F8" s="1247"/>
      <c r="G8" s="1247"/>
      <c r="H8" s="1247"/>
      <c r="I8" s="1247"/>
      <c r="J8" s="1247"/>
      <c r="K8" s="1247"/>
      <c r="L8" s="1247"/>
      <c r="M8" s="1247"/>
      <c r="N8" s="1247"/>
      <c r="O8" s="1247"/>
      <c r="P8" s="1247"/>
      <c r="Q8" s="1247"/>
      <c r="R8" s="1247"/>
      <c r="S8" s="1247"/>
      <c r="T8" s="1247"/>
      <c r="U8" s="1247"/>
      <c r="V8" s="1247"/>
      <c r="W8" s="1247"/>
      <c r="X8" s="1247"/>
      <c r="Y8" s="1247"/>
      <c r="Z8" s="1247"/>
      <c r="AA8" s="1247"/>
      <c r="AB8" s="1247"/>
      <c r="AC8" s="1247"/>
      <c r="AD8" s="1247"/>
      <c r="AE8" s="1247"/>
      <c r="AF8" s="1247"/>
      <c r="AG8" s="1247"/>
      <c r="AH8" s="1247"/>
      <c r="AI8" s="1247"/>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47"/>
      <c r="BM8" s="1247"/>
      <c r="BN8" s="1247"/>
      <c r="BO8" s="1247"/>
      <c r="BP8" s="1247"/>
      <c r="BQ8" s="1247"/>
      <c r="BR8" s="1247"/>
      <c r="BS8" s="1247"/>
      <c r="BT8" s="1247"/>
      <c r="BU8" s="1247"/>
      <c r="BV8" s="1247"/>
      <c r="BW8" s="1247"/>
      <c r="BX8" s="1247"/>
      <c r="BY8" s="1247"/>
      <c r="BZ8" s="1247"/>
      <c r="CA8" s="1247"/>
      <c r="CB8" s="1247"/>
      <c r="CC8" s="1247"/>
      <c r="CD8" s="1247"/>
      <c r="CE8" s="1247"/>
      <c r="CF8" s="1247"/>
      <c r="CG8" s="1247"/>
      <c r="CH8" s="1247"/>
      <c r="CI8" s="1247"/>
      <c r="CJ8" s="1247"/>
      <c r="CK8" s="1247"/>
      <c r="CL8" s="1247"/>
      <c r="CM8" s="1247"/>
      <c r="CN8" s="1247"/>
      <c r="CO8" s="1247"/>
      <c r="CP8" s="1247"/>
      <c r="CQ8" s="1247"/>
      <c r="CR8" s="1247"/>
      <c r="CS8" s="1247"/>
      <c r="CT8" s="1247"/>
      <c r="CU8" s="1247"/>
      <c r="CV8" s="1247"/>
      <c r="CW8" s="1247"/>
      <c r="CX8" s="1247"/>
      <c r="CY8" s="1247"/>
      <c r="CZ8" s="1247"/>
      <c r="DA8" s="1247"/>
      <c r="DB8" s="1247"/>
      <c r="DC8" s="1247"/>
      <c r="DD8" s="1247"/>
      <c r="DE8" s="1247"/>
    </row>
    <row r="9" spans="1:109" s="253" customFormat="1" ht="13" x14ac:dyDescent="0.2">
      <c r="A9" s="1247"/>
      <c r="B9" s="1247"/>
      <c r="C9" s="1247"/>
      <c r="D9" s="1247"/>
      <c r="E9" s="1247"/>
      <c r="F9" s="1247"/>
      <c r="G9" s="1247"/>
      <c r="H9" s="1247"/>
      <c r="I9" s="1247"/>
      <c r="J9" s="1247"/>
      <c r="K9" s="1247"/>
      <c r="L9" s="1247"/>
      <c r="M9" s="1247"/>
      <c r="N9" s="1247"/>
      <c r="O9" s="1247"/>
      <c r="P9" s="1247"/>
      <c r="Q9" s="1247"/>
      <c r="R9" s="1247"/>
      <c r="S9" s="1247"/>
      <c r="T9" s="1247"/>
      <c r="U9" s="1247"/>
      <c r="V9" s="1247"/>
      <c r="W9" s="1247"/>
      <c r="X9" s="1247"/>
      <c r="Y9" s="1247"/>
      <c r="Z9" s="1247"/>
      <c r="AA9" s="1247"/>
      <c r="AB9" s="1247"/>
      <c r="AC9" s="1247"/>
      <c r="AD9" s="1247"/>
      <c r="AE9" s="1247"/>
      <c r="AF9" s="1247"/>
      <c r="AG9" s="1247"/>
      <c r="AH9" s="1247"/>
      <c r="AI9" s="1247"/>
      <c r="AJ9" s="1247"/>
      <c r="AK9" s="1247"/>
      <c r="AL9" s="1247"/>
      <c r="AM9" s="1247"/>
      <c r="AN9" s="1247"/>
      <c r="AO9" s="1247"/>
      <c r="AP9" s="1247"/>
      <c r="AQ9" s="1247"/>
      <c r="AR9" s="1247"/>
      <c r="AS9" s="1247"/>
      <c r="AT9" s="1247"/>
      <c r="AU9" s="1247"/>
      <c r="AV9" s="1247"/>
      <c r="AW9" s="1247"/>
      <c r="AX9" s="1247"/>
      <c r="AY9" s="1247"/>
      <c r="AZ9" s="1247"/>
      <c r="BA9" s="1247"/>
      <c r="BB9" s="1247"/>
      <c r="BC9" s="1247"/>
      <c r="BD9" s="1247"/>
      <c r="BE9" s="1247"/>
      <c r="BF9" s="1247"/>
      <c r="BG9" s="1247"/>
      <c r="BH9" s="1247"/>
      <c r="BI9" s="1247"/>
      <c r="BJ9" s="1247"/>
      <c r="BK9" s="1247"/>
      <c r="BL9" s="1247"/>
      <c r="BM9" s="1247"/>
      <c r="BN9" s="1247"/>
      <c r="BO9" s="1247"/>
      <c r="BP9" s="1247"/>
      <c r="BQ9" s="1247"/>
      <c r="BR9" s="1247"/>
      <c r="BS9" s="1247"/>
      <c r="BT9" s="1247"/>
      <c r="BU9" s="1247"/>
      <c r="BV9" s="1247"/>
      <c r="BW9" s="1247"/>
      <c r="BX9" s="1247"/>
      <c r="BY9" s="1247"/>
      <c r="BZ9" s="1247"/>
      <c r="CA9" s="1247"/>
      <c r="CB9" s="1247"/>
      <c r="CC9" s="1247"/>
      <c r="CD9" s="1247"/>
      <c r="CE9" s="1247"/>
      <c r="CF9" s="1247"/>
      <c r="CG9" s="1247"/>
      <c r="CH9" s="1247"/>
      <c r="CI9" s="1247"/>
      <c r="CJ9" s="1247"/>
      <c r="CK9" s="1247"/>
      <c r="CL9" s="1247"/>
      <c r="CM9" s="1247"/>
      <c r="CN9" s="1247"/>
      <c r="CO9" s="1247"/>
      <c r="CP9" s="1247"/>
      <c r="CQ9" s="1247"/>
      <c r="CR9" s="1247"/>
      <c r="CS9" s="1247"/>
      <c r="CT9" s="1247"/>
      <c r="CU9" s="1247"/>
      <c r="CV9" s="1247"/>
      <c r="CW9" s="1247"/>
      <c r="CX9" s="1247"/>
      <c r="CY9" s="1247"/>
      <c r="CZ9" s="1247"/>
      <c r="DA9" s="1247"/>
      <c r="DB9" s="1247"/>
      <c r="DC9" s="1247"/>
      <c r="DD9" s="1247"/>
      <c r="DE9" s="1247"/>
    </row>
    <row r="10" spans="1:109" s="253" customFormat="1" ht="13" x14ac:dyDescent="0.2">
      <c r="A10" s="1247"/>
      <c r="B10" s="1247"/>
      <c r="C10" s="1247"/>
      <c r="D10" s="1247"/>
      <c r="E10" s="1247"/>
      <c r="F10" s="1247"/>
      <c r="G10" s="1247"/>
      <c r="H10" s="1247"/>
      <c r="I10" s="1247"/>
      <c r="J10" s="1247"/>
      <c r="K10" s="1247"/>
      <c r="L10" s="1247"/>
      <c r="M10" s="1247"/>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7"/>
      <c r="AO10" s="1247"/>
      <c r="AP10" s="1247"/>
      <c r="AQ10" s="1247"/>
      <c r="AR10" s="1247"/>
      <c r="AS10" s="1247"/>
      <c r="AT10" s="1247"/>
      <c r="AU10" s="1247"/>
      <c r="AV10" s="1247"/>
      <c r="AW10" s="1247"/>
      <c r="AX10" s="1247"/>
      <c r="AY10" s="1247"/>
      <c r="AZ10" s="1247"/>
      <c r="BA10" s="1247"/>
      <c r="BB10" s="1247"/>
      <c r="BC10" s="1247"/>
      <c r="BD10" s="1247"/>
      <c r="BE10" s="1247"/>
      <c r="BF10" s="1247"/>
      <c r="BG10" s="1247"/>
      <c r="BH10" s="1247"/>
      <c r="BI10" s="1247"/>
      <c r="BJ10" s="1247"/>
      <c r="BK10" s="1247"/>
      <c r="BL10" s="1247"/>
      <c r="BM10" s="1247"/>
      <c r="BN10" s="1247"/>
      <c r="BO10" s="1247"/>
      <c r="BP10" s="1247"/>
      <c r="BQ10" s="1247"/>
      <c r="BR10" s="1247"/>
      <c r="BS10" s="1247"/>
      <c r="BT10" s="1247"/>
      <c r="BU10" s="1247"/>
      <c r="BV10" s="1247"/>
      <c r="BW10" s="1247"/>
      <c r="BX10" s="1247"/>
      <c r="BY10" s="1247"/>
      <c r="BZ10" s="1247"/>
      <c r="CA10" s="1247"/>
      <c r="CB10" s="1247"/>
      <c r="CC10" s="1247"/>
      <c r="CD10" s="1247"/>
      <c r="CE10" s="1247"/>
      <c r="CF10" s="1247"/>
      <c r="CG10" s="1247"/>
      <c r="CH10" s="1247"/>
      <c r="CI10" s="1247"/>
      <c r="CJ10" s="1247"/>
      <c r="CK10" s="1247"/>
      <c r="CL10" s="1247"/>
      <c r="CM10" s="1247"/>
      <c r="CN10" s="1247"/>
      <c r="CO10" s="1247"/>
      <c r="CP10" s="1247"/>
      <c r="CQ10" s="1247"/>
      <c r="CR10" s="1247"/>
      <c r="CS10" s="1247"/>
      <c r="CT10" s="1247"/>
      <c r="CU10" s="1247"/>
      <c r="CV10" s="1247"/>
      <c r="CW10" s="1247"/>
      <c r="CX10" s="1247"/>
      <c r="CY10" s="1247"/>
      <c r="CZ10" s="1247"/>
      <c r="DA10" s="1247"/>
      <c r="DB10" s="1247"/>
      <c r="DC10" s="1247"/>
      <c r="DD10" s="1247"/>
      <c r="DE10" s="1247"/>
    </row>
    <row r="11" spans="1:109" s="253" customFormat="1" ht="13" x14ac:dyDescent="0.2">
      <c r="A11" s="1247"/>
      <c r="B11" s="1247"/>
      <c r="C11" s="1247"/>
      <c r="D11" s="1247"/>
      <c r="E11" s="1247"/>
      <c r="F11" s="1247"/>
      <c r="G11" s="1247"/>
      <c r="H11" s="1247"/>
      <c r="I11" s="1247"/>
      <c r="J11" s="1247"/>
      <c r="K11" s="1247"/>
      <c r="L11" s="1247"/>
      <c r="M11" s="1247"/>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7"/>
      <c r="BH11" s="1247"/>
      <c r="BI11" s="1247"/>
      <c r="BJ11" s="1247"/>
      <c r="BK11" s="1247"/>
      <c r="BL11" s="1247"/>
      <c r="BM11" s="1247"/>
      <c r="BN11" s="1247"/>
      <c r="BO11" s="1247"/>
      <c r="BP11" s="1247"/>
      <c r="BQ11" s="1247"/>
      <c r="BR11" s="1247"/>
      <c r="BS11" s="1247"/>
      <c r="BT11" s="1247"/>
      <c r="BU11" s="1247"/>
      <c r="BV11" s="1247"/>
      <c r="BW11" s="1247"/>
      <c r="BX11" s="1247"/>
      <c r="BY11" s="1247"/>
      <c r="BZ11" s="1247"/>
      <c r="CA11" s="1247"/>
      <c r="CB11" s="1247"/>
      <c r="CC11" s="1247"/>
      <c r="CD11" s="1247"/>
      <c r="CE11" s="1247"/>
      <c r="CF11" s="1247"/>
      <c r="CG11" s="1247"/>
      <c r="CH11" s="1247"/>
      <c r="CI11" s="1247"/>
      <c r="CJ11" s="1247"/>
      <c r="CK11" s="1247"/>
      <c r="CL11" s="1247"/>
      <c r="CM11" s="1247"/>
      <c r="CN11" s="1247"/>
      <c r="CO11" s="1247"/>
      <c r="CP11" s="1247"/>
      <c r="CQ11" s="1247"/>
      <c r="CR11" s="1247"/>
      <c r="CS11" s="1247"/>
      <c r="CT11" s="1247"/>
      <c r="CU11" s="1247"/>
      <c r="CV11" s="1247"/>
      <c r="CW11" s="1247"/>
      <c r="CX11" s="1247"/>
      <c r="CY11" s="1247"/>
      <c r="CZ11" s="1247"/>
      <c r="DA11" s="1247"/>
      <c r="DB11" s="1247"/>
      <c r="DC11" s="1247"/>
      <c r="DD11" s="1247"/>
      <c r="DE11" s="1247"/>
    </row>
    <row r="12" spans="1:109" s="253" customFormat="1" ht="13" x14ac:dyDescent="0.2">
      <c r="A12" s="1247"/>
      <c r="B12" s="1247"/>
      <c r="C12" s="1247"/>
      <c r="D12" s="1247"/>
      <c r="E12" s="1247"/>
      <c r="F12" s="1247"/>
      <c r="G12" s="1247"/>
      <c r="H12" s="1247"/>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W12" s="1247"/>
      <c r="CX12" s="1247"/>
      <c r="CY12" s="1247"/>
      <c r="CZ12" s="1247"/>
      <c r="DA12" s="1247"/>
      <c r="DB12" s="1247"/>
      <c r="DC12" s="1247"/>
      <c r="DD12" s="1247"/>
      <c r="DE12" s="1247"/>
    </row>
    <row r="13" spans="1:109" s="253" customFormat="1" ht="13" x14ac:dyDescent="0.2">
      <c r="A13" s="1247"/>
      <c r="B13" s="1247"/>
      <c r="C13" s="1247"/>
      <c r="D13" s="1247"/>
      <c r="E13" s="1247"/>
      <c r="F13" s="1247"/>
      <c r="G13" s="1247"/>
      <c r="H13" s="1247"/>
      <c r="I13" s="1247"/>
      <c r="J13" s="1247"/>
      <c r="K13" s="1247"/>
      <c r="L13" s="1247"/>
      <c r="M13" s="1247"/>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W13" s="1247"/>
      <c r="CX13" s="1247"/>
      <c r="CY13" s="1247"/>
      <c r="CZ13" s="1247"/>
      <c r="DA13" s="1247"/>
      <c r="DB13" s="1247"/>
      <c r="DC13" s="1247"/>
      <c r="DD13" s="1247"/>
      <c r="DE13" s="1247"/>
    </row>
    <row r="14" spans="1:109" s="253" customFormat="1" ht="13" x14ac:dyDescent="0.2">
      <c r="A14" s="1247"/>
      <c r="B14" s="1247"/>
      <c r="C14" s="1247"/>
      <c r="D14" s="1247"/>
      <c r="E14" s="1247"/>
      <c r="F14" s="1247"/>
      <c r="G14" s="1247"/>
      <c r="H14" s="1247"/>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row>
    <row r="15" spans="1:109" s="253" customFormat="1" ht="13" x14ac:dyDescent="0.2">
      <c r="A15" s="255"/>
      <c r="B15" s="1247"/>
      <c r="C15" s="1247"/>
      <c r="D15" s="1247"/>
      <c r="E15" s="1247"/>
      <c r="F15" s="1247"/>
      <c r="G15" s="1247"/>
      <c r="H15" s="1247"/>
      <c r="I15" s="1247"/>
      <c r="J15" s="1247"/>
      <c r="K15" s="1247"/>
      <c r="L15" s="1247"/>
      <c r="M15" s="1247"/>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V15" s="1247"/>
      <c r="AW15" s="1247"/>
      <c r="AX15" s="1247"/>
      <c r="AY15" s="1247"/>
      <c r="AZ15" s="1247"/>
      <c r="BA15" s="1247"/>
      <c r="BB15" s="1247"/>
      <c r="BC15" s="1247"/>
      <c r="BD15" s="1247"/>
      <c r="BE15" s="1247"/>
      <c r="BF15" s="1247"/>
      <c r="BG15" s="1247"/>
      <c r="BH15" s="1247"/>
      <c r="BI15" s="1247"/>
      <c r="BJ15" s="1247"/>
      <c r="BK15" s="1247"/>
      <c r="BL15" s="1247"/>
      <c r="BM15" s="1247"/>
      <c r="BN15" s="1247"/>
      <c r="BO15" s="1247"/>
      <c r="BP15" s="1247"/>
      <c r="BQ15" s="1247"/>
      <c r="BR15" s="1247"/>
      <c r="BS15" s="1247"/>
      <c r="BT15" s="1247"/>
      <c r="BU15" s="1247"/>
      <c r="BV15" s="1247"/>
      <c r="BW15" s="1247"/>
      <c r="BX15" s="1247"/>
      <c r="BY15" s="1247"/>
      <c r="BZ15" s="1247"/>
      <c r="CA15" s="1247"/>
      <c r="CB15" s="1247"/>
      <c r="CC15" s="1247"/>
      <c r="CD15" s="1247"/>
      <c r="CE15" s="1247"/>
      <c r="CF15" s="1247"/>
      <c r="CG15" s="1247"/>
      <c r="CH15" s="1247"/>
      <c r="CI15" s="1247"/>
      <c r="CJ15" s="1247"/>
      <c r="CK15" s="1247"/>
      <c r="CL15" s="1247"/>
      <c r="CM15" s="1247"/>
      <c r="CN15" s="1247"/>
      <c r="CO15" s="1247"/>
      <c r="CP15" s="1247"/>
      <c r="CQ15" s="1247"/>
      <c r="CR15" s="1247"/>
      <c r="CS15" s="1247"/>
      <c r="CT15" s="1247"/>
      <c r="CU15" s="1247"/>
      <c r="CV15" s="1247"/>
      <c r="CW15" s="1247"/>
      <c r="CX15" s="1247"/>
      <c r="CY15" s="1247"/>
      <c r="CZ15" s="1247"/>
      <c r="DA15" s="1247"/>
      <c r="DB15" s="1247"/>
      <c r="DC15" s="1247"/>
      <c r="DD15" s="1247"/>
      <c r="DE15" s="1247"/>
    </row>
    <row r="16" spans="1:109" s="253" customFormat="1" ht="13" x14ac:dyDescent="0.2">
      <c r="A16" s="255"/>
      <c r="B16" s="1247"/>
      <c r="C16" s="1247"/>
      <c r="D16" s="1247"/>
      <c r="E16" s="1247"/>
      <c r="F16" s="1247"/>
      <c r="G16" s="1247"/>
      <c r="H16" s="1247"/>
      <c r="I16" s="1247"/>
      <c r="J16" s="1247"/>
      <c r="K16" s="1247"/>
      <c r="L16" s="1247"/>
      <c r="M16" s="1247"/>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D16" s="1247"/>
      <c r="BE16" s="1247"/>
      <c r="BF16" s="1247"/>
      <c r="BG16" s="1247"/>
      <c r="BH16" s="1247"/>
      <c r="BI16" s="1247"/>
      <c r="BJ16" s="1247"/>
      <c r="BK16" s="1247"/>
      <c r="BL16" s="1247"/>
      <c r="BM16" s="1247"/>
      <c r="BN16" s="1247"/>
      <c r="BO16" s="1247"/>
      <c r="BP16" s="1247"/>
      <c r="BQ16" s="1247"/>
      <c r="BR16" s="1247"/>
      <c r="BS16" s="1247"/>
      <c r="BT16" s="1247"/>
      <c r="BU16" s="1247"/>
      <c r="BV16" s="1247"/>
      <c r="BW16" s="1247"/>
      <c r="BX16" s="1247"/>
      <c r="BY16" s="1247"/>
      <c r="BZ16" s="1247"/>
      <c r="CA16" s="1247"/>
      <c r="CB16" s="1247"/>
      <c r="CC16" s="1247"/>
      <c r="CD16" s="1247"/>
      <c r="CE16" s="1247"/>
      <c r="CF16" s="1247"/>
      <c r="CG16" s="1247"/>
      <c r="CH16" s="1247"/>
      <c r="CI16" s="1247"/>
      <c r="CJ16" s="1247"/>
      <c r="CK16" s="1247"/>
      <c r="CL16" s="1247"/>
      <c r="CM16" s="1247"/>
      <c r="CN16" s="1247"/>
      <c r="CO16" s="1247"/>
      <c r="CP16" s="1247"/>
      <c r="CQ16" s="1247"/>
      <c r="CR16" s="1247"/>
      <c r="CS16" s="1247"/>
      <c r="CT16" s="1247"/>
      <c r="CU16" s="1247"/>
      <c r="CV16" s="1247"/>
      <c r="CW16" s="1247"/>
      <c r="CX16" s="1247"/>
      <c r="CY16" s="1247"/>
      <c r="CZ16" s="1247"/>
      <c r="DA16" s="1247"/>
      <c r="DB16" s="1247"/>
      <c r="DC16" s="1247"/>
      <c r="DD16" s="1247"/>
      <c r="DE16" s="1247"/>
    </row>
    <row r="17" spans="1:109" s="253" customFormat="1" ht="13" x14ac:dyDescent="0.2">
      <c r="A17" s="255"/>
      <c r="B17" s="1247"/>
      <c r="C17" s="1247"/>
      <c r="D17" s="1247"/>
      <c r="E17" s="1247"/>
      <c r="F17" s="1247"/>
      <c r="G17" s="1247"/>
      <c r="H17" s="1247"/>
      <c r="I17" s="1247"/>
      <c r="J17" s="1247"/>
      <c r="K17" s="1247"/>
      <c r="L17" s="1247"/>
      <c r="M17" s="1247"/>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D17" s="1247"/>
      <c r="BE17" s="1247"/>
      <c r="BF17" s="1247"/>
      <c r="BG17" s="1247"/>
      <c r="BH17" s="1247"/>
      <c r="BI17" s="1247"/>
      <c r="BJ17" s="1247"/>
      <c r="BK17" s="1247"/>
      <c r="BL17" s="1247"/>
      <c r="BM17" s="1247"/>
      <c r="BN17" s="1247"/>
      <c r="BO17" s="1247"/>
      <c r="BP17" s="1247"/>
      <c r="BQ17" s="1247"/>
      <c r="BR17" s="1247"/>
      <c r="BS17" s="1247"/>
      <c r="BT17" s="1247"/>
      <c r="BU17" s="1247"/>
      <c r="BV17" s="1247"/>
      <c r="BW17" s="1247"/>
      <c r="BX17" s="1247"/>
      <c r="BY17" s="1247"/>
      <c r="BZ17" s="1247"/>
      <c r="CA17" s="1247"/>
      <c r="CB17" s="1247"/>
      <c r="CC17" s="1247"/>
      <c r="CD17" s="1247"/>
      <c r="CE17" s="1247"/>
      <c r="CF17" s="1247"/>
      <c r="CG17" s="1247"/>
      <c r="CH17" s="1247"/>
      <c r="CI17" s="1247"/>
      <c r="CJ17" s="1247"/>
      <c r="CK17" s="1247"/>
      <c r="CL17" s="1247"/>
      <c r="CM17" s="1247"/>
      <c r="CN17" s="1247"/>
      <c r="CO17" s="1247"/>
      <c r="CP17" s="1247"/>
      <c r="CQ17" s="1247"/>
      <c r="CR17" s="1247"/>
      <c r="CS17" s="1247"/>
      <c r="CT17" s="1247"/>
      <c r="CU17" s="1247"/>
      <c r="CV17" s="1247"/>
      <c r="CW17" s="1247"/>
      <c r="CX17" s="1247"/>
      <c r="CY17" s="1247"/>
      <c r="CZ17" s="1247"/>
      <c r="DA17" s="1247"/>
      <c r="DB17" s="1247"/>
      <c r="DC17" s="1247"/>
      <c r="DD17" s="1247"/>
      <c r="DE17" s="1247"/>
    </row>
    <row r="18" spans="1:109" s="253" customFormat="1" ht="13" x14ac:dyDescent="0.2">
      <c r="A18" s="255"/>
      <c r="B18" s="1247"/>
      <c r="C18" s="1247"/>
      <c r="D18" s="1247"/>
      <c r="E18" s="1247"/>
      <c r="F18" s="1247"/>
      <c r="G18" s="1247"/>
      <c r="H18" s="1247"/>
      <c r="I18" s="1247"/>
      <c r="J18" s="1247"/>
      <c r="K18" s="1247"/>
      <c r="L18" s="1247"/>
      <c r="M18" s="1247"/>
      <c r="N18" s="1247"/>
      <c r="O18" s="1247"/>
      <c r="P18" s="1247"/>
      <c r="Q18" s="1247"/>
      <c r="R18" s="1247"/>
      <c r="S18" s="1247"/>
      <c r="T18" s="1247"/>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D18" s="1247"/>
      <c r="BE18" s="1247"/>
      <c r="BF18" s="1247"/>
      <c r="BG18" s="1247"/>
      <c r="BH18" s="1247"/>
      <c r="BI18" s="1247"/>
      <c r="BJ18" s="1247"/>
      <c r="BK18" s="1247"/>
      <c r="BL18" s="1247"/>
      <c r="BM18" s="1247"/>
      <c r="BN18" s="1247"/>
      <c r="BO18" s="1247"/>
      <c r="BP18" s="1247"/>
      <c r="BQ18" s="1247"/>
      <c r="BR18" s="1247"/>
      <c r="BS18" s="1247"/>
      <c r="BT18" s="1247"/>
      <c r="BU18" s="1247"/>
      <c r="BV18" s="1247"/>
      <c r="BW18" s="1247"/>
      <c r="BX18" s="1247"/>
      <c r="BY18" s="1247"/>
      <c r="BZ18" s="1247"/>
      <c r="CA18" s="1247"/>
      <c r="CB18" s="1247"/>
      <c r="CC18" s="1247"/>
      <c r="CD18" s="1247"/>
      <c r="CE18" s="1247"/>
      <c r="CF18" s="1247"/>
      <c r="CG18" s="1247"/>
      <c r="CH18" s="1247"/>
      <c r="CI18" s="1247"/>
      <c r="CJ18" s="1247"/>
      <c r="CK18" s="1247"/>
      <c r="CL18" s="1247"/>
      <c r="CM18" s="1247"/>
      <c r="CN18" s="1247"/>
      <c r="CO18" s="1247"/>
      <c r="CP18" s="1247"/>
      <c r="CQ18" s="1247"/>
      <c r="CR18" s="1247"/>
      <c r="CS18" s="1247"/>
      <c r="CT18" s="1247"/>
      <c r="CU18" s="1247"/>
      <c r="CV18" s="1247"/>
      <c r="CW18" s="1247"/>
      <c r="CX18" s="1247"/>
      <c r="CY18" s="1247"/>
      <c r="CZ18" s="1247"/>
      <c r="DA18" s="1247"/>
      <c r="DB18" s="1247"/>
      <c r="DC18" s="1247"/>
      <c r="DD18" s="1247"/>
      <c r="DE18" s="1247"/>
    </row>
    <row r="19" spans="1:109" ht="13" x14ac:dyDescent="0.2">
      <c r="DD19" s="255"/>
      <c r="DE19" s="255"/>
    </row>
    <row r="20" spans="1:109" ht="13" x14ac:dyDescent="0.2">
      <c r="DD20" s="255"/>
      <c r="DE20" s="255"/>
    </row>
    <row r="21" spans="1:109" ht="17.25" customHeight="1" x14ac:dyDescent="0.2">
      <c r="B21" s="1246"/>
      <c r="C21" s="257"/>
      <c r="D21" s="257"/>
      <c r="E21" s="257"/>
      <c r="F21" s="257"/>
      <c r="G21" s="257"/>
      <c r="H21" s="257"/>
      <c r="I21" s="257"/>
      <c r="J21" s="257"/>
      <c r="K21" s="257"/>
      <c r="L21" s="257"/>
      <c r="M21" s="257"/>
      <c r="N21" s="124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45"/>
      <c r="AU21" s="257"/>
      <c r="AV21" s="257"/>
      <c r="AW21" s="257"/>
      <c r="AX21" s="257"/>
      <c r="AY21" s="257"/>
      <c r="AZ21" s="257"/>
      <c r="BA21" s="257"/>
      <c r="BB21" s="257"/>
      <c r="BC21" s="257"/>
      <c r="BD21" s="257"/>
      <c r="BE21" s="257"/>
      <c r="BF21" s="1245"/>
      <c r="BG21" s="257"/>
      <c r="BH21" s="257"/>
      <c r="BI21" s="257"/>
      <c r="BJ21" s="257"/>
      <c r="BK21" s="257"/>
      <c r="BL21" s="257"/>
      <c r="BM21" s="257"/>
      <c r="BN21" s="257"/>
      <c r="BO21" s="257"/>
      <c r="BP21" s="257"/>
      <c r="BQ21" s="257"/>
      <c r="BR21" s="1245"/>
      <c r="BS21" s="257"/>
      <c r="BT21" s="257"/>
      <c r="BU21" s="257"/>
      <c r="BV21" s="257"/>
      <c r="BW21" s="257"/>
      <c r="BX21" s="257"/>
      <c r="BY21" s="257"/>
      <c r="BZ21" s="257"/>
      <c r="CA21" s="257"/>
      <c r="CB21" s="257"/>
      <c r="CC21" s="257"/>
      <c r="CD21" s="1245"/>
      <c r="CE21" s="257"/>
      <c r="CF21" s="257"/>
      <c r="CG21" s="257"/>
      <c r="CH21" s="257"/>
      <c r="CI21" s="257"/>
      <c r="CJ21" s="257"/>
      <c r="CK21" s="257"/>
      <c r="CL21" s="257"/>
      <c r="CM21" s="257"/>
      <c r="CN21" s="257"/>
      <c r="CO21" s="257"/>
      <c r="CP21" s="1245"/>
      <c r="CQ21" s="257"/>
      <c r="CR21" s="257"/>
      <c r="CS21" s="257"/>
      <c r="CT21" s="257"/>
      <c r="CU21" s="257"/>
      <c r="CV21" s="257"/>
      <c r="CW21" s="257"/>
      <c r="CX21" s="257"/>
      <c r="CY21" s="257"/>
      <c r="CZ21" s="257"/>
      <c r="DA21" s="257"/>
      <c r="DB21" s="1245"/>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1236"/>
      <c r="DD40" s="1236"/>
      <c r="DE40" s="255"/>
    </row>
    <row r="41" spans="2:109" ht="16.5" x14ac:dyDescent="0.2">
      <c r="B41" s="256" t="s">
        <v>597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1233"/>
      <c r="I42" s="1232"/>
      <c r="J42" s="1232"/>
      <c r="K42" s="1232"/>
      <c r="AM42" s="1233"/>
      <c r="AN42" s="1233" t="s">
        <v>593</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
      <c r="B43" s="259"/>
      <c r="AN43" s="1231" t="s">
        <v>596</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 x14ac:dyDescent="0.2">
      <c r="B44" s="259"/>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 x14ac:dyDescent="0.2">
      <c r="B45" s="259"/>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 x14ac:dyDescent="0.2">
      <c r="B46" s="259"/>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 x14ac:dyDescent="0.2">
      <c r="B47" s="259"/>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 x14ac:dyDescent="0.2">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 x14ac:dyDescent="0.2">
      <c r="B49" s="259"/>
      <c r="AN49" s="255" t="s">
        <v>591</v>
      </c>
    </row>
    <row r="50" spans="1:109" ht="13" x14ac:dyDescent="0.2">
      <c r="B50" s="259"/>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554</v>
      </c>
      <c r="BQ50" s="1205"/>
      <c r="BR50" s="1205"/>
      <c r="BS50" s="1205"/>
      <c r="BT50" s="1205"/>
      <c r="BU50" s="1205"/>
      <c r="BV50" s="1205"/>
      <c r="BW50" s="1205"/>
      <c r="BX50" s="1205" t="s">
        <v>555</v>
      </c>
      <c r="BY50" s="1205"/>
      <c r="BZ50" s="1205"/>
      <c r="CA50" s="1205"/>
      <c r="CB50" s="1205"/>
      <c r="CC50" s="1205"/>
      <c r="CD50" s="1205"/>
      <c r="CE50" s="1205"/>
      <c r="CF50" s="1205" t="s">
        <v>556</v>
      </c>
      <c r="CG50" s="1205"/>
      <c r="CH50" s="1205"/>
      <c r="CI50" s="1205"/>
      <c r="CJ50" s="1205"/>
      <c r="CK50" s="1205"/>
      <c r="CL50" s="1205"/>
      <c r="CM50" s="1205"/>
      <c r="CN50" s="1205" t="s">
        <v>557</v>
      </c>
      <c r="CO50" s="1205"/>
      <c r="CP50" s="1205"/>
      <c r="CQ50" s="1205"/>
      <c r="CR50" s="1205"/>
      <c r="CS50" s="1205"/>
      <c r="CT50" s="1205"/>
      <c r="CU50" s="1205"/>
      <c r="CV50" s="1205" t="s">
        <v>558</v>
      </c>
      <c r="CW50" s="1205"/>
      <c r="CX50" s="1205"/>
      <c r="CY50" s="1205"/>
      <c r="CZ50" s="1205"/>
      <c r="DA50" s="1205"/>
      <c r="DB50" s="1205"/>
      <c r="DC50" s="1205"/>
    </row>
    <row r="51" spans="1:109" ht="13.5" customHeight="1" x14ac:dyDescent="0.2">
      <c r="B51" s="259"/>
      <c r="G51" s="1212"/>
      <c r="H51" s="1212"/>
      <c r="I51" s="1244"/>
      <c r="J51" s="1244"/>
      <c r="K51" s="1211"/>
      <c r="L51" s="1211"/>
      <c r="M51" s="1211"/>
      <c r="N51" s="1211"/>
      <c r="AM51" s="1210"/>
      <c r="AN51" s="1204" t="s">
        <v>590</v>
      </c>
      <c r="AO51" s="1204"/>
      <c r="AP51" s="1204"/>
      <c r="AQ51" s="1204"/>
      <c r="AR51" s="1204"/>
      <c r="AS51" s="1204"/>
      <c r="AT51" s="1204"/>
      <c r="AU51" s="1204"/>
      <c r="AV51" s="1204"/>
      <c r="AW51" s="1204"/>
      <c r="AX51" s="1204"/>
      <c r="AY51" s="1204"/>
      <c r="AZ51" s="1204"/>
      <c r="BA51" s="1204"/>
      <c r="BB51" s="1204" t="s">
        <v>588</v>
      </c>
      <c r="BC51" s="1204"/>
      <c r="BD51" s="1204"/>
      <c r="BE51" s="1204"/>
      <c r="BF51" s="1204"/>
      <c r="BG51" s="1204"/>
      <c r="BH51" s="1204"/>
      <c r="BI51" s="1204"/>
      <c r="BJ51" s="1204"/>
      <c r="BK51" s="1204"/>
      <c r="BL51" s="1204"/>
      <c r="BM51" s="1204"/>
      <c r="BN51" s="1204"/>
      <c r="BO51" s="1204"/>
      <c r="BP51" s="1203"/>
      <c r="BQ51" s="1203"/>
      <c r="BR51" s="1203"/>
      <c r="BS51" s="1203"/>
      <c r="BT51" s="1203"/>
      <c r="BU51" s="1203"/>
      <c r="BV51" s="1203"/>
      <c r="BW51" s="1203"/>
      <c r="BX51" s="1203"/>
      <c r="BY51" s="1203"/>
      <c r="BZ51" s="1203"/>
      <c r="CA51" s="1203"/>
      <c r="CB51" s="1203"/>
      <c r="CC51" s="1203"/>
      <c r="CD51" s="1203"/>
      <c r="CE51" s="1203"/>
      <c r="CF51" s="1203"/>
      <c r="CG51" s="1203"/>
      <c r="CH51" s="1203"/>
      <c r="CI51" s="1203"/>
      <c r="CJ51" s="1203"/>
      <c r="CK51" s="1203"/>
      <c r="CL51" s="1203"/>
      <c r="CM51" s="1203"/>
      <c r="CN51" s="1203"/>
      <c r="CO51" s="1203"/>
      <c r="CP51" s="1203"/>
      <c r="CQ51" s="1203"/>
      <c r="CR51" s="1203"/>
      <c r="CS51" s="1203"/>
      <c r="CT51" s="1203"/>
      <c r="CU51" s="1203"/>
      <c r="CV51" s="1203"/>
      <c r="CW51" s="1203"/>
      <c r="CX51" s="1203"/>
      <c r="CY51" s="1203"/>
      <c r="CZ51" s="1203"/>
      <c r="DA51" s="1203"/>
      <c r="DB51" s="1203"/>
      <c r="DC51" s="1203"/>
    </row>
    <row r="52" spans="1:109" ht="13" x14ac:dyDescent="0.2">
      <c r="B52" s="259"/>
      <c r="G52" s="1212"/>
      <c r="H52" s="1212"/>
      <c r="I52" s="1244"/>
      <c r="J52" s="1244"/>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 x14ac:dyDescent="0.2">
      <c r="A53" s="1232"/>
      <c r="B53" s="259"/>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595</v>
      </c>
      <c r="BC53" s="1204"/>
      <c r="BD53" s="1204"/>
      <c r="BE53" s="1204"/>
      <c r="BF53" s="1204"/>
      <c r="BG53" s="1204"/>
      <c r="BH53" s="1204"/>
      <c r="BI53" s="1204"/>
      <c r="BJ53" s="1204"/>
      <c r="BK53" s="1204"/>
      <c r="BL53" s="1204"/>
      <c r="BM53" s="1204"/>
      <c r="BN53" s="1204"/>
      <c r="BO53" s="1204"/>
      <c r="BP53" s="1203">
        <v>55.7</v>
      </c>
      <c r="BQ53" s="1203"/>
      <c r="BR53" s="1203"/>
      <c r="BS53" s="1203"/>
      <c r="BT53" s="1203"/>
      <c r="BU53" s="1203"/>
      <c r="BV53" s="1203"/>
      <c r="BW53" s="1203"/>
      <c r="BX53" s="1203">
        <v>56.6</v>
      </c>
      <c r="BY53" s="1203"/>
      <c r="BZ53" s="1203"/>
      <c r="CA53" s="1203"/>
      <c r="CB53" s="1203"/>
      <c r="CC53" s="1203"/>
      <c r="CD53" s="1203"/>
      <c r="CE53" s="1203"/>
      <c r="CF53" s="1203">
        <v>57.9</v>
      </c>
      <c r="CG53" s="1203"/>
      <c r="CH53" s="1203"/>
      <c r="CI53" s="1203"/>
      <c r="CJ53" s="1203"/>
      <c r="CK53" s="1203"/>
      <c r="CL53" s="1203"/>
      <c r="CM53" s="1203"/>
      <c r="CN53" s="1203">
        <v>56.8</v>
      </c>
      <c r="CO53" s="1203"/>
      <c r="CP53" s="1203"/>
      <c r="CQ53" s="1203"/>
      <c r="CR53" s="1203"/>
      <c r="CS53" s="1203"/>
      <c r="CT53" s="1203"/>
      <c r="CU53" s="1203"/>
      <c r="CV53" s="1203">
        <v>58.3</v>
      </c>
      <c r="CW53" s="1203"/>
      <c r="CX53" s="1203"/>
      <c r="CY53" s="1203"/>
      <c r="CZ53" s="1203"/>
      <c r="DA53" s="1203"/>
      <c r="DB53" s="1203"/>
      <c r="DC53" s="1203"/>
    </row>
    <row r="54" spans="1:109" ht="13" x14ac:dyDescent="0.2">
      <c r="A54" s="1232"/>
      <c r="B54" s="259"/>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 x14ac:dyDescent="0.2">
      <c r="A55" s="1232"/>
      <c r="B55" s="259"/>
      <c r="G55" s="1208"/>
      <c r="H55" s="1208"/>
      <c r="I55" s="1208"/>
      <c r="J55" s="1208"/>
      <c r="K55" s="1211"/>
      <c r="L55" s="1211"/>
      <c r="M55" s="1211"/>
      <c r="N55" s="1211"/>
      <c r="AN55" s="1205" t="s">
        <v>589</v>
      </c>
      <c r="AO55" s="1205"/>
      <c r="AP55" s="1205"/>
      <c r="AQ55" s="1205"/>
      <c r="AR55" s="1205"/>
      <c r="AS55" s="1205"/>
      <c r="AT55" s="1205"/>
      <c r="AU55" s="1205"/>
      <c r="AV55" s="1205"/>
      <c r="AW55" s="1205"/>
      <c r="AX55" s="1205"/>
      <c r="AY55" s="1205"/>
      <c r="AZ55" s="1205"/>
      <c r="BA55" s="1205"/>
      <c r="BB55" s="1204" t="s">
        <v>588</v>
      </c>
      <c r="BC55" s="1204"/>
      <c r="BD55" s="1204"/>
      <c r="BE55" s="1204"/>
      <c r="BF55" s="1204"/>
      <c r="BG55" s="1204"/>
      <c r="BH55" s="1204"/>
      <c r="BI55" s="1204"/>
      <c r="BJ55" s="1204"/>
      <c r="BK55" s="1204"/>
      <c r="BL55" s="1204"/>
      <c r="BM55" s="1204"/>
      <c r="BN55" s="1204"/>
      <c r="BO55" s="1204"/>
      <c r="BP55" s="1203">
        <v>5</v>
      </c>
      <c r="BQ55" s="1203"/>
      <c r="BR55" s="1203"/>
      <c r="BS55" s="1203"/>
      <c r="BT55" s="1203"/>
      <c r="BU55" s="1203"/>
      <c r="BV55" s="1203"/>
      <c r="BW55" s="1203"/>
      <c r="BX55" s="1203">
        <v>5.4</v>
      </c>
      <c r="BY55" s="1203"/>
      <c r="BZ55" s="1203"/>
      <c r="CA55" s="1203"/>
      <c r="CB55" s="1203"/>
      <c r="CC55" s="1203"/>
      <c r="CD55" s="1203"/>
      <c r="CE55" s="1203"/>
      <c r="CF55" s="1203">
        <v>3.9</v>
      </c>
      <c r="CG55" s="1203"/>
      <c r="CH55" s="1203"/>
      <c r="CI55" s="1203"/>
      <c r="CJ55" s="1203"/>
      <c r="CK55" s="1203"/>
      <c r="CL55" s="1203"/>
      <c r="CM55" s="1203"/>
      <c r="CN55" s="1203">
        <v>0</v>
      </c>
      <c r="CO55" s="1203"/>
      <c r="CP55" s="1203"/>
      <c r="CQ55" s="1203"/>
      <c r="CR55" s="1203"/>
      <c r="CS55" s="1203"/>
      <c r="CT55" s="1203"/>
      <c r="CU55" s="1203"/>
      <c r="CV55" s="1203">
        <v>0</v>
      </c>
      <c r="CW55" s="1203"/>
      <c r="CX55" s="1203"/>
      <c r="CY55" s="1203"/>
      <c r="CZ55" s="1203"/>
      <c r="DA55" s="1203"/>
      <c r="DB55" s="1203"/>
      <c r="DC55" s="1203"/>
    </row>
    <row r="56" spans="1:109" ht="13" x14ac:dyDescent="0.2">
      <c r="A56" s="1232"/>
      <c r="B56" s="259"/>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 x14ac:dyDescent="0.2">
      <c r="B57" s="1237"/>
      <c r="G57" s="1208"/>
      <c r="H57" s="1208"/>
      <c r="I57" s="1207"/>
      <c r="J57" s="1207"/>
      <c r="K57" s="1211"/>
      <c r="L57" s="1211"/>
      <c r="M57" s="1211"/>
      <c r="N57" s="1211"/>
      <c r="AM57" s="255"/>
      <c r="AN57" s="1205"/>
      <c r="AO57" s="1205"/>
      <c r="AP57" s="1205"/>
      <c r="AQ57" s="1205"/>
      <c r="AR57" s="1205"/>
      <c r="AS57" s="1205"/>
      <c r="AT57" s="1205"/>
      <c r="AU57" s="1205"/>
      <c r="AV57" s="1205"/>
      <c r="AW57" s="1205"/>
      <c r="AX57" s="1205"/>
      <c r="AY57" s="1205"/>
      <c r="AZ57" s="1205"/>
      <c r="BA57" s="1205"/>
      <c r="BB57" s="1204" t="s">
        <v>595</v>
      </c>
      <c r="BC57" s="1204"/>
      <c r="BD57" s="1204"/>
      <c r="BE57" s="1204"/>
      <c r="BF57" s="1204"/>
      <c r="BG57" s="1204"/>
      <c r="BH57" s="1204"/>
      <c r="BI57" s="1204"/>
      <c r="BJ57" s="1204"/>
      <c r="BK57" s="1204"/>
      <c r="BL57" s="1204"/>
      <c r="BM57" s="1204"/>
      <c r="BN57" s="1204"/>
      <c r="BO57" s="1204"/>
      <c r="BP57" s="1203">
        <v>61.6</v>
      </c>
      <c r="BQ57" s="1203"/>
      <c r="BR57" s="1203"/>
      <c r="BS57" s="1203"/>
      <c r="BT57" s="1203"/>
      <c r="BU57" s="1203"/>
      <c r="BV57" s="1203"/>
      <c r="BW57" s="1203"/>
      <c r="BX57" s="1203">
        <v>62.5</v>
      </c>
      <c r="BY57" s="1203"/>
      <c r="BZ57" s="1203"/>
      <c r="CA57" s="1203"/>
      <c r="CB57" s="1203"/>
      <c r="CC57" s="1203"/>
      <c r="CD57" s="1203"/>
      <c r="CE57" s="1203"/>
      <c r="CF57" s="1203">
        <v>63.1</v>
      </c>
      <c r="CG57" s="1203"/>
      <c r="CH57" s="1203"/>
      <c r="CI57" s="1203"/>
      <c r="CJ57" s="1203"/>
      <c r="CK57" s="1203"/>
      <c r="CL57" s="1203"/>
      <c r="CM57" s="1203"/>
      <c r="CN57" s="1203">
        <v>63.2</v>
      </c>
      <c r="CO57" s="1203"/>
      <c r="CP57" s="1203"/>
      <c r="CQ57" s="1203"/>
      <c r="CR57" s="1203"/>
      <c r="CS57" s="1203"/>
      <c r="CT57" s="1203"/>
      <c r="CU57" s="1203"/>
      <c r="CV57" s="1203">
        <v>64.2</v>
      </c>
      <c r="CW57" s="1203"/>
      <c r="CX57" s="1203"/>
      <c r="CY57" s="1203"/>
      <c r="CZ57" s="1203"/>
      <c r="DA57" s="1203"/>
      <c r="DB57" s="1203"/>
      <c r="DC57" s="1203"/>
      <c r="DD57" s="1242"/>
      <c r="DE57" s="1237"/>
    </row>
    <row r="58" spans="1:109" s="1232" customFormat="1" ht="13" x14ac:dyDescent="0.2">
      <c r="A58" s="255"/>
      <c r="B58" s="1237"/>
      <c r="G58" s="1208"/>
      <c r="H58" s="1208"/>
      <c r="I58" s="1207"/>
      <c r="J58" s="1207"/>
      <c r="K58" s="1211"/>
      <c r="L58" s="1211"/>
      <c r="M58" s="1211"/>
      <c r="N58" s="1211"/>
      <c r="AM58" s="255"/>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2"/>
      <c r="DE58" s="1237"/>
    </row>
    <row r="59" spans="1:109" s="1232" customFormat="1" ht="13" x14ac:dyDescent="0.2">
      <c r="A59" s="255"/>
      <c r="B59" s="1237"/>
      <c r="K59" s="1243"/>
      <c r="L59" s="1243"/>
      <c r="M59" s="1243"/>
      <c r="N59" s="1243"/>
      <c r="AQ59" s="1243"/>
      <c r="AR59" s="1243"/>
      <c r="AS59" s="1243"/>
      <c r="AT59" s="1243"/>
      <c r="BC59" s="1243"/>
      <c r="BD59" s="1243"/>
      <c r="BE59" s="1243"/>
      <c r="BF59" s="1243"/>
      <c r="BO59" s="1243"/>
      <c r="BP59" s="1243"/>
      <c r="BQ59" s="1243"/>
      <c r="BR59" s="1243"/>
      <c r="CA59" s="1243"/>
      <c r="CB59" s="1243"/>
      <c r="CC59" s="1243"/>
      <c r="CD59" s="1243"/>
      <c r="CM59" s="1243"/>
      <c r="CN59" s="1243"/>
      <c r="CO59" s="1243"/>
      <c r="CP59" s="1243"/>
      <c r="CY59" s="1243"/>
      <c r="CZ59" s="1243"/>
      <c r="DA59" s="1243"/>
      <c r="DB59" s="1243"/>
      <c r="DC59" s="1243"/>
      <c r="DD59" s="1242"/>
      <c r="DE59" s="1237"/>
    </row>
    <row r="60" spans="1:109" s="1232" customFormat="1" ht="13" x14ac:dyDescent="0.2">
      <c r="A60" s="255"/>
      <c r="B60" s="1237"/>
      <c r="K60" s="1243"/>
      <c r="L60" s="1243"/>
      <c r="M60" s="1243"/>
      <c r="N60" s="1243"/>
      <c r="AQ60" s="1243"/>
      <c r="AR60" s="1243"/>
      <c r="AS60" s="1243"/>
      <c r="AT60" s="1243"/>
      <c r="BC60" s="1243"/>
      <c r="BD60" s="1243"/>
      <c r="BE60" s="1243"/>
      <c r="BF60" s="1243"/>
      <c r="BO60" s="1243"/>
      <c r="BP60" s="1243"/>
      <c r="BQ60" s="1243"/>
      <c r="BR60" s="1243"/>
      <c r="CA60" s="1243"/>
      <c r="CB60" s="1243"/>
      <c r="CC60" s="1243"/>
      <c r="CD60" s="1243"/>
      <c r="CM60" s="1243"/>
      <c r="CN60" s="1243"/>
      <c r="CO60" s="1243"/>
      <c r="CP60" s="1243"/>
      <c r="CY60" s="1243"/>
      <c r="CZ60" s="1243"/>
      <c r="DA60" s="1243"/>
      <c r="DB60" s="1243"/>
      <c r="DC60" s="1243"/>
      <c r="DD60" s="1242"/>
      <c r="DE60" s="1237"/>
    </row>
    <row r="61" spans="1:109" s="1232" customFormat="1" ht="13" x14ac:dyDescent="0.2">
      <c r="A61" s="255"/>
      <c r="B61" s="1241"/>
      <c r="C61" s="1240"/>
      <c r="D61" s="1240"/>
      <c r="E61" s="1240"/>
      <c r="F61" s="1240"/>
      <c r="G61" s="1240"/>
      <c r="H61" s="1240"/>
      <c r="I61" s="1240"/>
      <c r="J61" s="1240"/>
      <c r="K61" s="1240"/>
      <c r="L61" s="1240"/>
      <c r="M61" s="1239"/>
      <c r="N61" s="1239"/>
      <c r="O61" s="1240"/>
      <c r="P61" s="1240"/>
      <c r="Q61" s="1240"/>
      <c r="R61" s="1240"/>
      <c r="S61" s="1240"/>
      <c r="T61" s="1240"/>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39"/>
      <c r="AT61" s="1239"/>
      <c r="AU61" s="1240"/>
      <c r="AV61" s="1240"/>
      <c r="AW61" s="1240"/>
      <c r="AX61" s="1240"/>
      <c r="AY61" s="1240"/>
      <c r="AZ61" s="1240"/>
      <c r="BA61" s="1240"/>
      <c r="BB61" s="1240"/>
      <c r="BC61" s="1240"/>
      <c r="BD61" s="1240"/>
      <c r="BE61" s="1239"/>
      <c r="BF61" s="1239"/>
      <c r="BG61" s="1240"/>
      <c r="BH61" s="1240"/>
      <c r="BI61" s="1240"/>
      <c r="BJ61" s="1240"/>
      <c r="BK61" s="1240"/>
      <c r="BL61" s="1240"/>
      <c r="BM61" s="1240"/>
      <c r="BN61" s="1240"/>
      <c r="BO61" s="1240"/>
      <c r="BP61" s="1240"/>
      <c r="BQ61" s="1239"/>
      <c r="BR61" s="1239"/>
      <c r="BS61" s="1240"/>
      <c r="BT61" s="1240"/>
      <c r="BU61" s="1240"/>
      <c r="BV61" s="1240"/>
      <c r="BW61" s="1240"/>
      <c r="BX61" s="1240"/>
      <c r="BY61" s="1240"/>
      <c r="BZ61" s="1240"/>
      <c r="CA61" s="1240"/>
      <c r="CB61" s="1240"/>
      <c r="CC61" s="1239"/>
      <c r="CD61" s="1239"/>
      <c r="CE61" s="1240"/>
      <c r="CF61" s="1240"/>
      <c r="CG61" s="1240"/>
      <c r="CH61" s="1240"/>
      <c r="CI61" s="1240"/>
      <c r="CJ61" s="1240"/>
      <c r="CK61" s="1240"/>
      <c r="CL61" s="1240"/>
      <c r="CM61" s="1240"/>
      <c r="CN61" s="1240"/>
      <c r="CO61" s="1239"/>
      <c r="CP61" s="1239"/>
      <c r="CQ61" s="1240"/>
      <c r="CR61" s="1240"/>
      <c r="CS61" s="1240"/>
      <c r="CT61" s="1240"/>
      <c r="CU61" s="1240"/>
      <c r="CV61" s="1240"/>
      <c r="CW61" s="1240"/>
      <c r="CX61" s="1240"/>
      <c r="CY61" s="1240"/>
      <c r="CZ61" s="1240"/>
      <c r="DA61" s="1239"/>
      <c r="DB61" s="1239"/>
      <c r="DC61" s="1239"/>
      <c r="DD61" s="1238"/>
      <c r="DE61" s="1237"/>
    </row>
    <row r="62" spans="1:109" ht="13" x14ac:dyDescent="0.2">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255"/>
    </row>
    <row r="63" spans="1:109" ht="16.5" x14ac:dyDescent="0.2">
      <c r="B63" s="312" t="s">
        <v>594</v>
      </c>
    </row>
    <row r="64" spans="1:109" ht="13" x14ac:dyDescent="0.2">
      <c r="B64" s="259"/>
      <c r="G64" s="1233"/>
      <c r="I64" s="1235"/>
      <c r="J64" s="1235"/>
      <c r="K64" s="1235"/>
      <c r="L64" s="1235"/>
      <c r="M64" s="1235"/>
      <c r="N64" s="1234"/>
      <c r="AM64" s="1233"/>
      <c r="AN64" s="1233" t="s">
        <v>593</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 x14ac:dyDescent="0.2">
      <c r="B65" s="259"/>
      <c r="AN65" s="1231" t="s">
        <v>592</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 x14ac:dyDescent="0.2">
      <c r="B66" s="259"/>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 x14ac:dyDescent="0.2">
      <c r="B67" s="259"/>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 x14ac:dyDescent="0.2">
      <c r="B68" s="259"/>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 x14ac:dyDescent="0.2">
      <c r="B69" s="259"/>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 x14ac:dyDescent="0.2">
      <c r="B70" s="259"/>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 x14ac:dyDescent="0.2">
      <c r="B71" s="259"/>
      <c r="G71" s="1218"/>
      <c r="I71" s="1221"/>
      <c r="J71" s="1220"/>
      <c r="K71" s="1220"/>
      <c r="L71" s="1219"/>
      <c r="M71" s="1220"/>
      <c r="N71" s="1219"/>
      <c r="AM71" s="1218"/>
      <c r="AN71" s="255" t="s">
        <v>591</v>
      </c>
    </row>
    <row r="72" spans="2:107" ht="13" x14ac:dyDescent="0.2">
      <c r="B72" s="259"/>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554</v>
      </c>
      <c r="BQ72" s="1205"/>
      <c r="BR72" s="1205"/>
      <c r="BS72" s="1205"/>
      <c r="BT72" s="1205"/>
      <c r="BU72" s="1205"/>
      <c r="BV72" s="1205"/>
      <c r="BW72" s="1205"/>
      <c r="BX72" s="1205" t="s">
        <v>555</v>
      </c>
      <c r="BY72" s="1205"/>
      <c r="BZ72" s="1205"/>
      <c r="CA72" s="1205"/>
      <c r="CB72" s="1205"/>
      <c r="CC72" s="1205"/>
      <c r="CD72" s="1205"/>
      <c r="CE72" s="1205"/>
      <c r="CF72" s="1205" t="s">
        <v>556</v>
      </c>
      <c r="CG72" s="1205"/>
      <c r="CH72" s="1205"/>
      <c r="CI72" s="1205"/>
      <c r="CJ72" s="1205"/>
      <c r="CK72" s="1205"/>
      <c r="CL72" s="1205"/>
      <c r="CM72" s="1205"/>
      <c r="CN72" s="1205" t="s">
        <v>557</v>
      </c>
      <c r="CO72" s="1205"/>
      <c r="CP72" s="1205"/>
      <c r="CQ72" s="1205"/>
      <c r="CR72" s="1205"/>
      <c r="CS72" s="1205"/>
      <c r="CT72" s="1205"/>
      <c r="CU72" s="1205"/>
      <c r="CV72" s="1205" t="s">
        <v>558</v>
      </c>
      <c r="CW72" s="1205"/>
      <c r="CX72" s="1205"/>
      <c r="CY72" s="1205"/>
      <c r="CZ72" s="1205"/>
      <c r="DA72" s="1205"/>
      <c r="DB72" s="1205"/>
      <c r="DC72" s="1205"/>
    </row>
    <row r="73" spans="2:107" ht="13" x14ac:dyDescent="0.2">
      <c r="B73" s="259"/>
      <c r="G73" s="1212"/>
      <c r="H73" s="1212"/>
      <c r="I73" s="1212"/>
      <c r="J73" s="1212"/>
      <c r="K73" s="1209"/>
      <c r="L73" s="1209"/>
      <c r="M73" s="1209"/>
      <c r="N73" s="1209"/>
      <c r="AM73" s="1210"/>
      <c r="AN73" s="1204" t="s">
        <v>590</v>
      </c>
      <c r="AO73" s="1204"/>
      <c r="AP73" s="1204"/>
      <c r="AQ73" s="1204"/>
      <c r="AR73" s="1204"/>
      <c r="AS73" s="1204"/>
      <c r="AT73" s="1204"/>
      <c r="AU73" s="1204"/>
      <c r="AV73" s="1204"/>
      <c r="AW73" s="1204"/>
      <c r="AX73" s="1204"/>
      <c r="AY73" s="1204"/>
      <c r="AZ73" s="1204"/>
      <c r="BA73" s="1204"/>
      <c r="BB73" s="1204" t="s">
        <v>588</v>
      </c>
      <c r="BC73" s="1204"/>
      <c r="BD73" s="1204"/>
      <c r="BE73" s="1204"/>
      <c r="BF73" s="1204"/>
      <c r="BG73" s="1204"/>
      <c r="BH73" s="1204"/>
      <c r="BI73" s="1204"/>
      <c r="BJ73" s="1204"/>
      <c r="BK73" s="1204"/>
      <c r="BL73" s="1204"/>
      <c r="BM73" s="1204"/>
      <c r="BN73" s="1204"/>
      <c r="BO73" s="1204"/>
      <c r="BP73" s="1203"/>
      <c r="BQ73" s="1203"/>
      <c r="BR73" s="1203"/>
      <c r="BS73" s="1203"/>
      <c r="BT73" s="1203"/>
      <c r="BU73" s="1203"/>
      <c r="BV73" s="1203"/>
      <c r="BW73" s="1203"/>
      <c r="BX73" s="1203"/>
      <c r="BY73" s="1203"/>
      <c r="BZ73" s="1203"/>
      <c r="CA73" s="1203"/>
      <c r="CB73" s="1203"/>
      <c r="CC73" s="1203"/>
      <c r="CD73" s="1203"/>
      <c r="CE73" s="1203"/>
      <c r="CF73" s="1203"/>
      <c r="CG73" s="1203"/>
      <c r="CH73" s="1203"/>
      <c r="CI73" s="1203"/>
      <c r="CJ73" s="1203"/>
      <c r="CK73" s="1203"/>
      <c r="CL73" s="1203"/>
      <c r="CM73" s="1203"/>
      <c r="CN73" s="1203"/>
      <c r="CO73" s="1203"/>
      <c r="CP73" s="1203"/>
      <c r="CQ73" s="1203"/>
      <c r="CR73" s="1203"/>
      <c r="CS73" s="1203"/>
      <c r="CT73" s="1203"/>
      <c r="CU73" s="1203"/>
      <c r="CV73" s="1203"/>
      <c r="CW73" s="1203"/>
      <c r="CX73" s="1203"/>
      <c r="CY73" s="1203"/>
      <c r="CZ73" s="1203"/>
      <c r="DA73" s="1203"/>
      <c r="DB73" s="1203"/>
      <c r="DC73" s="1203"/>
    </row>
    <row r="74" spans="2:107" ht="13" x14ac:dyDescent="0.2">
      <c r="B74" s="259"/>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 x14ac:dyDescent="0.2">
      <c r="B75" s="259"/>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587</v>
      </c>
      <c r="BC75" s="1204"/>
      <c r="BD75" s="1204"/>
      <c r="BE75" s="1204"/>
      <c r="BF75" s="1204"/>
      <c r="BG75" s="1204"/>
      <c r="BH75" s="1204"/>
      <c r="BI75" s="1204"/>
      <c r="BJ75" s="1204"/>
      <c r="BK75" s="1204"/>
      <c r="BL75" s="1204"/>
      <c r="BM75" s="1204"/>
      <c r="BN75" s="1204"/>
      <c r="BO75" s="1204"/>
      <c r="BP75" s="1203">
        <v>2.1</v>
      </c>
      <c r="BQ75" s="1203"/>
      <c r="BR75" s="1203"/>
      <c r="BS75" s="1203"/>
      <c r="BT75" s="1203"/>
      <c r="BU75" s="1203"/>
      <c r="BV75" s="1203"/>
      <c r="BW75" s="1203"/>
      <c r="BX75" s="1203">
        <v>2.2000000000000002</v>
      </c>
      <c r="BY75" s="1203"/>
      <c r="BZ75" s="1203"/>
      <c r="CA75" s="1203"/>
      <c r="CB75" s="1203"/>
      <c r="CC75" s="1203"/>
      <c r="CD75" s="1203"/>
      <c r="CE75" s="1203"/>
      <c r="CF75" s="1203">
        <v>2</v>
      </c>
      <c r="CG75" s="1203"/>
      <c r="CH75" s="1203"/>
      <c r="CI75" s="1203"/>
      <c r="CJ75" s="1203"/>
      <c r="CK75" s="1203"/>
      <c r="CL75" s="1203"/>
      <c r="CM75" s="1203"/>
      <c r="CN75" s="1203">
        <v>1.8</v>
      </c>
      <c r="CO75" s="1203"/>
      <c r="CP75" s="1203"/>
      <c r="CQ75" s="1203"/>
      <c r="CR75" s="1203"/>
      <c r="CS75" s="1203"/>
      <c r="CT75" s="1203"/>
      <c r="CU75" s="1203"/>
      <c r="CV75" s="1203">
        <v>2.2000000000000002</v>
      </c>
      <c r="CW75" s="1203"/>
      <c r="CX75" s="1203"/>
      <c r="CY75" s="1203"/>
      <c r="CZ75" s="1203"/>
      <c r="DA75" s="1203"/>
      <c r="DB75" s="1203"/>
      <c r="DC75" s="1203"/>
    </row>
    <row r="76" spans="2:107" ht="13" x14ac:dyDescent="0.2">
      <c r="B76" s="259"/>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 x14ac:dyDescent="0.2">
      <c r="B77" s="259"/>
      <c r="G77" s="1208"/>
      <c r="H77" s="1208"/>
      <c r="I77" s="1208"/>
      <c r="J77" s="1208"/>
      <c r="K77" s="1209"/>
      <c r="L77" s="1209"/>
      <c r="M77" s="1209"/>
      <c r="N77" s="1209"/>
      <c r="AN77" s="1205" t="s">
        <v>589</v>
      </c>
      <c r="AO77" s="1205"/>
      <c r="AP77" s="1205"/>
      <c r="AQ77" s="1205"/>
      <c r="AR77" s="1205"/>
      <c r="AS77" s="1205"/>
      <c r="AT77" s="1205"/>
      <c r="AU77" s="1205"/>
      <c r="AV77" s="1205"/>
      <c r="AW77" s="1205"/>
      <c r="AX77" s="1205"/>
      <c r="AY77" s="1205"/>
      <c r="AZ77" s="1205"/>
      <c r="BA77" s="1205"/>
      <c r="BB77" s="1204" t="s">
        <v>588</v>
      </c>
      <c r="BC77" s="1204"/>
      <c r="BD77" s="1204"/>
      <c r="BE77" s="1204"/>
      <c r="BF77" s="1204"/>
      <c r="BG77" s="1204"/>
      <c r="BH77" s="1204"/>
      <c r="BI77" s="1204"/>
      <c r="BJ77" s="1204"/>
      <c r="BK77" s="1204"/>
      <c r="BL77" s="1204"/>
      <c r="BM77" s="1204"/>
      <c r="BN77" s="1204"/>
      <c r="BO77" s="1204"/>
      <c r="BP77" s="1203">
        <v>5</v>
      </c>
      <c r="BQ77" s="1203"/>
      <c r="BR77" s="1203"/>
      <c r="BS77" s="1203"/>
      <c r="BT77" s="1203"/>
      <c r="BU77" s="1203"/>
      <c r="BV77" s="1203"/>
      <c r="BW77" s="1203"/>
      <c r="BX77" s="1203">
        <v>5.4</v>
      </c>
      <c r="BY77" s="1203"/>
      <c r="BZ77" s="1203"/>
      <c r="CA77" s="1203"/>
      <c r="CB77" s="1203"/>
      <c r="CC77" s="1203"/>
      <c r="CD77" s="1203"/>
      <c r="CE77" s="1203"/>
      <c r="CF77" s="1203">
        <v>3.9</v>
      </c>
      <c r="CG77" s="1203"/>
      <c r="CH77" s="1203"/>
      <c r="CI77" s="1203"/>
      <c r="CJ77" s="1203"/>
      <c r="CK77" s="1203"/>
      <c r="CL77" s="1203"/>
      <c r="CM77" s="1203"/>
      <c r="CN77" s="1203">
        <v>0</v>
      </c>
      <c r="CO77" s="1203"/>
      <c r="CP77" s="1203"/>
      <c r="CQ77" s="1203"/>
      <c r="CR77" s="1203"/>
      <c r="CS77" s="1203"/>
      <c r="CT77" s="1203"/>
      <c r="CU77" s="1203"/>
      <c r="CV77" s="1203">
        <v>0</v>
      </c>
      <c r="CW77" s="1203"/>
      <c r="CX77" s="1203"/>
      <c r="CY77" s="1203"/>
      <c r="CZ77" s="1203"/>
      <c r="DA77" s="1203"/>
      <c r="DB77" s="1203"/>
      <c r="DC77" s="1203"/>
    </row>
    <row r="78" spans="2:107" ht="13" x14ac:dyDescent="0.2">
      <c r="B78" s="259"/>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 x14ac:dyDescent="0.2">
      <c r="B79" s="259"/>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587</v>
      </c>
      <c r="BC79" s="1204"/>
      <c r="BD79" s="1204"/>
      <c r="BE79" s="1204"/>
      <c r="BF79" s="1204"/>
      <c r="BG79" s="1204"/>
      <c r="BH79" s="1204"/>
      <c r="BI79" s="1204"/>
      <c r="BJ79" s="1204"/>
      <c r="BK79" s="1204"/>
      <c r="BL79" s="1204"/>
      <c r="BM79" s="1204"/>
      <c r="BN79" s="1204"/>
      <c r="BO79" s="1204"/>
      <c r="BP79" s="1203">
        <v>4.5</v>
      </c>
      <c r="BQ79" s="1203"/>
      <c r="BR79" s="1203"/>
      <c r="BS79" s="1203"/>
      <c r="BT79" s="1203"/>
      <c r="BU79" s="1203"/>
      <c r="BV79" s="1203"/>
      <c r="BW79" s="1203"/>
      <c r="BX79" s="1203">
        <v>4.2</v>
      </c>
      <c r="BY79" s="1203"/>
      <c r="BZ79" s="1203"/>
      <c r="CA79" s="1203"/>
      <c r="CB79" s="1203"/>
      <c r="CC79" s="1203"/>
      <c r="CD79" s="1203"/>
      <c r="CE79" s="1203"/>
      <c r="CF79" s="1203">
        <v>4.2</v>
      </c>
      <c r="CG79" s="1203"/>
      <c r="CH79" s="1203"/>
      <c r="CI79" s="1203"/>
      <c r="CJ79" s="1203"/>
      <c r="CK79" s="1203"/>
      <c r="CL79" s="1203"/>
      <c r="CM79" s="1203"/>
      <c r="CN79" s="1203">
        <v>4.5</v>
      </c>
      <c r="CO79" s="1203"/>
      <c r="CP79" s="1203"/>
      <c r="CQ79" s="1203"/>
      <c r="CR79" s="1203"/>
      <c r="CS79" s="1203"/>
      <c r="CT79" s="1203"/>
      <c r="CU79" s="1203"/>
      <c r="CV79" s="1203">
        <v>4.5999999999999996</v>
      </c>
      <c r="CW79" s="1203"/>
      <c r="CX79" s="1203"/>
      <c r="CY79" s="1203"/>
      <c r="CZ79" s="1203"/>
      <c r="DA79" s="1203"/>
      <c r="DB79" s="1203"/>
      <c r="DC79" s="1203"/>
    </row>
    <row r="80" spans="2:107" ht="13" x14ac:dyDescent="0.2">
      <c r="B80" s="259"/>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 x14ac:dyDescent="0.2">
      <c r="B81" s="259"/>
    </row>
    <row r="82" spans="2:109" ht="16.5" x14ac:dyDescent="0.2">
      <c r="B82" s="259"/>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VrMO/+symsqaqQCWYazU38zECiW63FQVK7bW8VGUMtyFMTMppxm+/ZKhqiG+NmaAY2phq2mMMDRb9bgLbyXyeg==" saltValue="y+vJFKOVXLhiWH2vjSHBD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CDFA5-52C6-4953-838B-97EF6B31BA5B}">
  <sheetPr>
    <pageSetUpPr fitToPage="1"/>
  </sheetPr>
  <dimension ref="A1:DR125"/>
  <sheetViews>
    <sheetView showGridLines="0" topLeftCell="A73" zoomScale="70" zoomScaleNormal="70" zoomScaleSheetLayoutView="70" workbookViewId="0">
      <selection activeCell="BL20" sqref="BL20"/>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501</v>
      </c>
    </row>
  </sheetData>
  <sheetProtection algorithmName="SHA-512" hashValue="zHk2BFFu8dqCWO1vZx4vvncRz1+LYmdH2rrA0P3fN5WsGuabGMDYNT/m+mjC6mO04TDb0jqs1xe8l0OhGW/zTA==" saltValue="jMZe7kwnaM6oT/kS9Yj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9E667-8162-4829-A868-A1C48AE9893E}">
  <sheetPr>
    <pageSetUpPr fitToPage="1"/>
  </sheetPr>
  <dimension ref="A1:DR125"/>
  <sheetViews>
    <sheetView showGridLines="0" topLeftCell="A73" zoomScale="70" zoomScaleNormal="70" zoomScaleSheetLayoutView="55" workbookViewId="0">
      <selection activeCell="BL20" sqref="BL20"/>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501</v>
      </c>
    </row>
  </sheetData>
  <sheetProtection algorithmName="SHA-512" hashValue="0JeZDpdifauBoXU95Oex48zj1dJY+HB5QFkc36Koj9hONq1rJtZ4gPZ8neGFK7Pn3B0eF3aPQsYBpfc63Uf+1Q==" saltValue="84MNNsR7e9DGCO+m+AA2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551</v>
      </c>
      <c r="G2" s="149"/>
      <c r="H2" s="150"/>
    </row>
    <row r="3" spans="1:8" x14ac:dyDescent="0.2">
      <c r="A3" s="146" t="s">
        <v>544</v>
      </c>
      <c r="B3" s="151"/>
      <c r="C3" s="152"/>
      <c r="D3" s="153">
        <v>34865</v>
      </c>
      <c r="E3" s="154"/>
      <c r="F3" s="155">
        <v>43226</v>
      </c>
      <c r="G3" s="156"/>
      <c r="H3" s="157"/>
    </row>
    <row r="4" spans="1:8" x14ac:dyDescent="0.2">
      <c r="A4" s="158"/>
      <c r="B4" s="159"/>
      <c r="C4" s="160"/>
      <c r="D4" s="161">
        <v>26386</v>
      </c>
      <c r="E4" s="162"/>
      <c r="F4" s="163">
        <v>22622</v>
      </c>
      <c r="G4" s="164"/>
      <c r="H4" s="165"/>
    </row>
    <row r="5" spans="1:8" x14ac:dyDescent="0.2">
      <c r="A5" s="146" t="s">
        <v>546</v>
      </c>
      <c r="B5" s="151"/>
      <c r="C5" s="152"/>
      <c r="D5" s="153">
        <v>17158</v>
      </c>
      <c r="E5" s="154"/>
      <c r="F5" s="155">
        <v>42836</v>
      </c>
      <c r="G5" s="156"/>
      <c r="H5" s="157"/>
    </row>
    <row r="6" spans="1:8" x14ac:dyDescent="0.2">
      <c r="A6" s="158"/>
      <c r="B6" s="159"/>
      <c r="C6" s="160"/>
      <c r="D6" s="161">
        <v>13325</v>
      </c>
      <c r="E6" s="162"/>
      <c r="F6" s="163">
        <v>22936</v>
      </c>
      <c r="G6" s="164"/>
      <c r="H6" s="165"/>
    </row>
    <row r="7" spans="1:8" x14ac:dyDescent="0.2">
      <c r="A7" s="146" t="s">
        <v>547</v>
      </c>
      <c r="B7" s="151"/>
      <c r="C7" s="152"/>
      <c r="D7" s="153">
        <v>43131</v>
      </c>
      <c r="E7" s="154"/>
      <c r="F7" s="155">
        <v>44161</v>
      </c>
      <c r="G7" s="156"/>
      <c r="H7" s="157"/>
    </row>
    <row r="8" spans="1:8" x14ac:dyDescent="0.2">
      <c r="A8" s="158"/>
      <c r="B8" s="159"/>
      <c r="C8" s="160"/>
      <c r="D8" s="161">
        <v>31710</v>
      </c>
      <c r="E8" s="162"/>
      <c r="F8" s="163">
        <v>23644</v>
      </c>
      <c r="G8" s="164"/>
      <c r="H8" s="165"/>
    </row>
    <row r="9" spans="1:8" x14ac:dyDescent="0.2">
      <c r="A9" s="146" t="s">
        <v>548</v>
      </c>
      <c r="B9" s="151"/>
      <c r="C9" s="152"/>
      <c r="D9" s="153">
        <v>54217</v>
      </c>
      <c r="E9" s="154"/>
      <c r="F9" s="155">
        <v>43955</v>
      </c>
      <c r="G9" s="156"/>
      <c r="H9" s="157"/>
    </row>
    <row r="10" spans="1:8" x14ac:dyDescent="0.2">
      <c r="A10" s="158"/>
      <c r="B10" s="159"/>
      <c r="C10" s="160"/>
      <c r="D10" s="161">
        <v>50417</v>
      </c>
      <c r="E10" s="162"/>
      <c r="F10" s="163">
        <v>21318</v>
      </c>
      <c r="G10" s="164"/>
      <c r="H10" s="165"/>
    </row>
    <row r="11" spans="1:8" x14ac:dyDescent="0.2">
      <c r="A11" s="146" t="s">
        <v>549</v>
      </c>
      <c r="B11" s="151"/>
      <c r="C11" s="152"/>
      <c r="D11" s="153">
        <v>24553</v>
      </c>
      <c r="E11" s="154"/>
      <c r="F11" s="155">
        <v>41921</v>
      </c>
      <c r="G11" s="156"/>
      <c r="H11" s="157"/>
    </row>
    <row r="12" spans="1:8" x14ac:dyDescent="0.2">
      <c r="A12" s="158"/>
      <c r="B12" s="159"/>
      <c r="C12" s="166"/>
      <c r="D12" s="161">
        <v>23251</v>
      </c>
      <c r="E12" s="162"/>
      <c r="F12" s="163">
        <v>21655</v>
      </c>
      <c r="G12" s="164"/>
      <c r="H12" s="165"/>
    </row>
    <row r="13" spans="1:8" x14ac:dyDescent="0.2">
      <c r="A13" s="146"/>
      <c r="B13" s="151"/>
      <c r="C13" s="152"/>
      <c r="D13" s="153">
        <v>34785</v>
      </c>
      <c r="E13" s="154"/>
      <c r="F13" s="155">
        <v>43220</v>
      </c>
      <c r="G13" s="167"/>
      <c r="H13" s="157"/>
    </row>
    <row r="14" spans="1:8" x14ac:dyDescent="0.2">
      <c r="A14" s="158"/>
      <c r="B14" s="159"/>
      <c r="C14" s="160"/>
      <c r="D14" s="161">
        <v>29018</v>
      </c>
      <c r="E14" s="162"/>
      <c r="F14" s="163">
        <v>22435</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6.05</v>
      </c>
      <c r="C19" s="168">
        <f>ROUND(VALUE(SUBSTITUTE(実質収支比率等に係る経年分析!G$48,"▲","-")),2)</f>
        <v>6.26</v>
      </c>
      <c r="D19" s="168">
        <f>ROUND(VALUE(SUBSTITUTE(実質収支比率等に係る経年分析!H$48,"▲","-")),2)</f>
        <v>8.84</v>
      </c>
      <c r="E19" s="168">
        <f>ROUND(VALUE(SUBSTITUTE(実質収支比率等に係る経年分析!I$48,"▲","-")),2)</f>
        <v>9.14</v>
      </c>
      <c r="F19" s="168">
        <f>ROUND(VALUE(SUBSTITUTE(実質収支比率等に係る経年分析!J$48,"▲","-")),2)</f>
        <v>11.54</v>
      </c>
    </row>
    <row r="20" spans="1:11" x14ac:dyDescent="0.2">
      <c r="A20" s="168" t="s">
        <v>57</v>
      </c>
      <c r="B20" s="168">
        <f>ROUND(VALUE(SUBSTITUTE(実質収支比率等に係る経年分析!F$47,"▲","-")),2)</f>
        <v>17.72</v>
      </c>
      <c r="C20" s="168">
        <f>ROUND(VALUE(SUBSTITUTE(実質収支比率等に係る経年分析!G$47,"▲","-")),2)</f>
        <v>17.649999999999999</v>
      </c>
      <c r="D20" s="168">
        <f>ROUND(VALUE(SUBSTITUTE(実質収支比率等に係る経年分析!H$47,"▲","-")),2)</f>
        <v>16.350000000000001</v>
      </c>
      <c r="E20" s="168">
        <f>ROUND(VALUE(SUBSTITUTE(実質収支比率等に係る経年分析!I$47,"▲","-")),2)</f>
        <v>15.15</v>
      </c>
      <c r="F20" s="168">
        <f>ROUND(VALUE(SUBSTITUTE(実質収支比率等に係る経年分析!J$47,"▲","-")),2)</f>
        <v>15.41</v>
      </c>
    </row>
    <row r="21" spans="1:11" x14ac:dyDescent="0.2">
      <c r="A21" s="168" t="s">
        <v>58</v>
      </c>
      <c r="B21" s="168">
        <f>IF(ISNUMBER(VALUE(SUBSTITUTE(実質収支比率等に係る経年分析!F$49,"▲","-"))),ROUND(VALUE(SUBSTITUTE(実質収支比率等に係る経年分析!F$49,"▲","-")),2),NA())</f>
        <v>2.21</v>
      </c>
      <c r="C21" s="168">
        <f>IF(ISNUMBER(VALUE(SUBSTITUTE(実質収支比率等に係る経年分析!G$49,"▲","-"))),ROUND(VALUE(SUBSTITUTE(実質収支比率等に係る経年分析!G$49,"▲","-")),2),NA())</f>
        <v>0.25</v>
      </c>
      <c r="D21" s="168">
        <f>IF(ISNUMBER(VALUE(SUBSTITUTE(実質収支比率等に係る経年分析!H$49,"▲","-"))),ROUND(VALUE(SUBSTITUTE(実質収支比率等に係る経年分析!H$49,"▲","-")),2),NA())</f>
        <v>1.64</v>
      </c>
      <c r="E21" s="168">
        <f>IF(ISNUMBER(VALUE(SUBSTITUTE(実質収支比率等に係る経年分析!I$49,"▲","-"))),ROUND(VALUE(SUBSTITUTE(実質収支比率等に係る経年分析!I$49,"▲","-")),2),NA())</f>
        <v>0.69</v>
      </c>
      <c r="F21" s="168">
        <f>IF(ISNUMBER(VALUE(SUBSTITUTE(実質収支比率等に係る経年分析!J$49,"▲","-"))),ROUND(VALUE(SUBSTITUTE(実質収支比率等に係る経年分析!J$49,"▲","-")),2),NA())</f>
        <v>2.2599999999999998</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1.33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1.1000000000000001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1.1100000000000001</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0.57999999999999996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1.18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1.61</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4.34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4.29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4.26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4.62</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4.55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5.73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7.07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8.27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9.86</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6.04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6.26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8.84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9.14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11.53</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3917</v>
      </c>
      <c r="E42" s="170"/>
      <c r="F42" s="170"/>
      <c r="G42" s="170">
        <f>'実質公債費比率（分子）の構造'!L$52</f>
        <v>4150</v>
      </c>
      <c r="H42" s="170"/>
      <c r="I42" s="170"/>
      <c r="J42" s="170">
        <f>'実質公債費比率（分子）の構造'!M$52</f>
        <v>4163</v>
      </c>
      <c r="K42" s="170"/>
      <c r="L42" s="170"/>
      <c r="M42" s="170">
        <f>'実質公債費比率（分子）の構造'!N$52</f>
        <v>4117</v>
      </c>
      <c r="N42" s="170"/>
      <c r="O42" s="170"/>
      <c r="P42" s="170">
        <f>'実質公債費比率（分子）の構造'!O$52</f>
        <v>3991</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55</v>
      </c>
      <c r="C44" s="170"/>
      <c r="D44" s="170"/>
      <c r="E44" s="170">
        <f>'実質公債費比率（分子）の構造'!L$50</f>
        <v>52</v>
      </c>
      <c r="F44" s="170"/>
      <c r="G44" s="170"/>
      <c r="H44" s="170">
        <f>'実質公債費比率（分子）の構造'!M$50</f>
        <v>53</v>
      </c>
      <c r="I44" s="170"/>
      <c r="J44" s="170"/>
      <c r="K44" s="170">
        <f>'実質公債費比率（分子）の構造'!N$50</f>
        <v>47</v>
      </c>
      <c r="L44" s="170"/>
      <c r="M44" s="170"/>
      <c r="N44" s="170">
        <f>'実質公債費比率（分子）の構造'!O$50</f>
        <v>38</v>
      </c>
      <c r="O44" s="170"/>
      <c r="P44" s="170"/>
    </row>
    <row r="45" spans="1:16" x14ac:dyDescent="0.2">
      <c r="A45" s="170" t="s">
        <v>68</v>
      </c>
      <c r="B45" s="170">
        <f>'実質公債費比率（分子）の構造'!K$49</f>
        <v>247</v>
      </c>
      <c r="C45" s="170"/>
      <c r="D45" s="170"/>
      <c r="E45" s="170">
        <f>'実質公債費比率（分子）の構造'!L$49</f>
        <v>228</v>
      </c>
      <c r="F45" s="170"/>
      <c r="G45" s="170"/>
      <c r="H45" s="170">
        <f>'実質公債費比率（分子）の構造'!M$49</f>
        <v>212</v>
      </c>
      <c r="I45" s="170"/>
      <c r="J45" s="170"/>
      <c r="K45" s="170">
        <f>'実質公債費比率（分子）の構造'!N$49</f>
        <v>224</v>
      </c>
      <c r="L45" s="170"/>
      <c r="M45" s="170"/>
      <c r="N45" s="170">
        <f>'実質公債費比率（分子）の構造'!O$49</f>
        <v>168</v>
      </c>
      <c r="O45" s="170"/>
      <c r="P45" s="170"/>
    </row>
    <row r="46" spans="1:16" x14ac:dyDescent="0.2">
      <c r="A46" s="170" t="s">
        <v>69</v>
      </c>
      <c r="B46" s="170">
        <f>'実質公債費比率（分子）の構造'!K$48</f>
        <v>214</v>
      </c>
      <c r="C46" s="170"/>
      <c r="D46" s="170"/>
      <c r="E46" s="170">
        <f>'実質公債費比率（分子）の構造'!L$48</f>
        <v>183</v>
      </c>
      <c r="F46" s="170"/>
      <c r="G46" s="170"/>
      <c r="H46" s="170">
        <f>'実質公債費比率（分子）の構造'!M$48</f>
        <v>171</v>
      </c>
      <c r="I46" s="170"/>
      <c r="J46" s="170"/>
      <c r="K46" s="170">
        <f>'実質公債費比率（分子）の構造'!N$48</f>
        <v>181</v>
      </c>
      <c r="L46" s="170"/>
      <c r="M46" s="170"/>
      <c r="N46" s="170">
        <f>'実質公債費比率（分子）の構造'!O$48</f>
        <v>44</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3850</v>
      </c>
      <c r="C49" s="170"/>
      <c r="D49" s="170"/>
      <c r="E49" s="170">
        <f>'実質公債費比率（分子）の構造'!L$45</f>
        <v>4113</v>
      </c>
      <c r="F49" s="170"/>
      <c r="G49" s="170"/>
      <c r="H49" s="170">
        <f>'実質公債費比率（分子）の構造'!M$45</f>
        <v>4015</v>
      </c>
      <c r="I49" s="170"/>
      <c r="J49" s="170"/>
      <c r="K49" s="170">
        <f>'実質公債費比率（分子）の構造'!N$45</f>
        <v>4050</v>
      </c>
      <c r="L49" s="170"/>
      <c r="M49" s="170"/>
      <c r="N49" s="170">
        <f>'実質公債費比率（分子）の構造'!O$45</f>
        <v>4453</v>
      </c>
      <c r="O49" s="170"/>
      <c r="P49" s="170"/>
    </row>
    <row r="50" spans="1:16" x14ac:dyDescent="0.2">
      <c r="A50" s="170" t="s">
        <v>73</v>
      </c>
      <c r="B50" s="170" t="e">
        <f>NA()</f>
        <v>#N/A</v>
      </c>
      <c r="C50" s="170">
        <f>IF(ISNUMBER('実質公債費比率（分子）の構造'!K$53),'実質公債費比率（分子）の構造'!K$53,NA())</f>
        <v>449</v>
      </c>
      <c r="D50" s="170" t="e">
        <f>NA()</f>
        <v>#N/A</v>
      </c>
      <c r="E50" s="170" t="e">
        <f>NA()</f>
        <v>#N/A</v>
      </c>
      <c r="F50" s="170">
        <f>IF(ISNUMBER('実質公債費比率（分子）の構造'!L$53),'実質公債費比率（分子）の構造'!L$53,NA())</f>
        <v>426</v>
      </c>
      <c r="G50" s="170" t="e">
        <f>NA()</f>
        <v>#N/A</v>
      </c>
      <c r="H50" s="170" t="e">
        <f>NA()</f>
        <v>#N/A</v>
      </c>
      <c r="I50" s="170">
        <f>IF(ISNUMBER('実質公債費比率（分子）の構造'!M$53),'実質公債費比率（分子）の構造'!M$53,NA())</f>
        <v>288</v>
      </c>
      <c r="J50" s="170" t="e">
        <f>NA()</f>
        <v>#N/A</v>
      </c>
      <c r="K50" s="170" t="e">
        <f>NA()</f>
        <v>#N/A</v>
      </c>
      <c r="L50" s="170">
        <f>IF(ISNUMBER('実質公債費比率（分子）の構造'!N$53),'実質公債費比率（分子）の構造'!N$53,NA())</f>
        <v>385</v>
      </c>
      <c r="M50" s="170" t="e">
        <f>NA()</f>
        <v>#N/A</v>
      </c>
      <c r="N50" s="170" t="e">
        <f>NA()</f>
        <v>#N/A</v>
      </c>
      <c r="O50" s="170">
        <f>IF(ISNUMBER('実質公債費比率（分子）の構造'!O$53),'実質公債費比率（分子）の構造'!O$53,NA())</f>
        <v>712</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35907</v>
      </c>
      <c r="E56" s="169"/>
      <c r="F56" s="169"/>
      <c r="G56" s="169">
        <f>'将来負担比率（分子）の構造'!J$52</f>
        <v>35746</v>
      </c>
      <c r="H56" s="169"/>
      <c r="I56" s="169"/>
      <c r="J56" s="169">
        <f>'将来負担比率（分子）の構造'!K$52</f>
        <v>36624</v>
      </c>
      <c r="K56" s="169"/>
      <c r="L56" s="169"/>
      <c r="M56" s="169">
        <f>'将来負担比率（分子）の構造'!L$52</f>
        <v>35423</v>
      </c>
      <c r="N56" s="169"/>
      <c r="O56" s="169"/>
      <c r="P56" s="169">
        <f>'将来負担比率（分子）の構造'!M$52</f>
        <v>33724</v>
      </c>
    </row>
    <row r="57" spans="1:16" x14ac:dyDescent="0.2">
      <c r="A57" s="169" t="s">
        <v>44</v>
      </c>
      <c r="B57" s="169"/>
      <c r="C57" s="169"/>
      <c r="D57" s="169">
        <f>'将来負担比率（分子）の構造'!I$51</f>
        <v>8922</v>
      </c>
      <c r="E57" s="169"/>
      <c r="F57" s="169"/>
      <c r="G57" s="169">
        <f>'将来負担比率（分子）の構造'!J$51</f>
        <v>9457</v>
      </c>
      <c r="H57" s="169"/>
      <c r="I57" s="169"/>
      <c r="J57" s="169">
        <f>'将来負担比率（分子）の構造'!K$51</f>
        <v>8398</v>
      </c>
      <c r="K57" s="169"/>
      <c r="L57" s="169"/>
      <c r="M57" s="169">
        <f>'将来負担比率（分子）の構造'!L$51</f>
        <v>9039</v>
      </c>
      <c r="N57" s="169"/>
      <c r="O57" s="169"/>
      <c r="P57" s="169">
        <f>'将来負担比率（分子）の構造'!M$51</f>
        <v>7983</v>
      </c>
    </row>
    <row r="58" spans="1:16" x14ac:dyDescent="0.2">
      <c r="A58" s="169" t="s">
        <v>43</v>
      </c>
      <c r="B58" s="169"/>
      <c r="C58" s="169"/>
      <c r="D58" s="169">
        <f>'将来負担比率（分子）の構造'!I$50</f>
        <v>15327</v>
      </c>
      <c r="E58" s="169"/>
      <c r="F58" s="169"/>
      <c r="G58" s="169">
        <f>'将来負担比率（分子）の構造'!J$50</f>
        <v>15292</v>
      </c>
      <c r="H58" s="169"/>
      <c r="I58" s="169"/>
      <c r="J58" s="169">
        <f>'将来負担比率（分子）の構造'!K$50</f>
        <v>16115</v>
      </c>
      <c r="K58" s="169"/>
      <c r="L58" s="169"/>
      <c r="M58" s="169">
        <f>'将来負担比率（分子）の構造'!L$50</f>
        <v>16987</v>
      </c>
      <c r="N58" s="169"/>
      <c r="O58" s="169"/>
      <c r="P58" s="169">
        <f>'将来負担比率（分子）の構造'!M$50</f>
        <v>17822</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1</v>
      </c>
      <c r="C61" s="169"/>
      <c r="D61" s="169"/>
      <c r="E61" s="169">
        <f>'将来負担比率（分子）の構造'!J$46</f>
        <v>1</v>
      </c>
      <c r="F61" s="169"/>
      <c r="G61" s="169"/>
      <c r="H61" s="169">
        <f>'将来負担比率（分子）の構造'!K$46</f>
        <v>1</v>
      </c>
      <c r="I61" s="169"/>
      <c r="J61" s="169"/>
      <c r="K61" s="169">
        <f>'将来負担比率（分子）の構造'!L$46</f>
        <v>0</v>
      </c>
      <c r="L61" s="169"/>
      <c r="M61" s="169"/>
      <c r="N61" s="169" t="str">
        <f>'将来負担比率（分子）の構造'!M$46</f>
        <v>-</v>
      </c>
      <c r="O61" s="169"/>
      <c r="P61" s="169"/>
    </row>
    <row r="62" spans="1:16" x14ac:dyDescent="0.2">
      <c r="A62" s="169" t="s">
        <v>37</v>
      </c>
      <c r="B62" s="169">
        <f>'将来負担比率（分子）の構造'!I$45</f>
        <v>4789</v>
      </c>
      <c r="C62" s="169"/>
      <c r="D62" s="169"/>
      <c r="E62" s="169">
        <f>'将来負担比率（分子）の構造'!J$45</f>
        <v>4695</v>
      </c>
      <c r="F62" s="169"/>
      <c r="G62" s="169"/>
      <c r="H62" s="169">
        <f>'将来負担比率（分子）の構造'!K$45</f>
        <v>4652</v>
      </c>
      <c r="I62" s="169"/>
      <c r="J62" s="169"/>
      <c r="K62" s="169">
        <f>'将来負担比率（分子）の構造'!L$45</f>
        <v>4594</v>
      </c>
      <c r="L62" s="169"/>
      <c r="M62" s="169"/>
      <c r="N62" s="169">
        <f>'将来負担比率（分子）の構造'!M$45</f>
        <v>4532</v>
      </c>
      <c r="O62" s="169"/>
      <c r="P62" s="169"/>
    </row>
    <row r="63" spans="1:16" x14ac:dyDescent="0.2">
      <c r="A63" s="169" t="s">
        <v>36</v>
      </c>
      <c r="B63" s="169">
        <f>'将来負担比率（分子）の構造'!I$44</f>
        <v>1380</v>
      </c>
      <c r="C63" s="169"/>
      <c r="D63" s="169"/>
      <c r="E63" s="169">
        <f>'将来負担比率（分子）の構造'!J$44</f>
        <v>1373</v>
      </c>
      <c r="F63" s="169"/>
      <c r="G63" s="169"/>
      <c r="H63" s="169">
        <f>'将来負担比率（分子）の構造'!K$44</f>
        <v>1477</v>
      </c>
      <c r="I63" s="169"/>
      <c r="J63" s="169"/>
      <c r="K63" s="169">
        <f>'将来負担比率（分子）の構造'!L$44</f>
        <v>1294</v>
      </c>
      <c r="L63" s="169"/>
      <c r="M63" s="169"/>
      <c r="N63" s="169">
        <f>'将来負担比率（分子）の構造'!M$44</f>
        <v>1207</v>
      </c>
      <c r="O63" s="169"/>
      <c r="P63" s="169"/>
    </row>
    <row r="64" spans="1:16" x14ac:dyDescent="0.2">
      <c r="A64" s="169" t="s">
        <v>35</v>
      </c>
      <c r="B64" s="169">
        <f>'将来負担比率（分子）の構造'!I$43</f>
        <v>1489</v>
      </c>
      <c r="C64" s="169"/>
      <c r="D64" s="169"/>
      <c r="E64" s="169">
        <f>'将来負担比率（分子）の構造'!J$43</f>
        <v>1562</v>
      </c>
      <c r="F64" s="169"/>
      <c r="G64" s="169"/>
      <c r="H64" s="169">
        <f>'将来負担比率（分子）の構造'!K$43</f>
        <v>1748</v>
      </c>
      <c r="I64" s="169"/>
      <c r="J64" s="169"/>
      <c r="K64" s="169">
        <f>'将来負担比率（分子）の構造'!L$43</f>
        <v>1798</v>
      </c>
      <c r="L64" s="169"/>
      <c r="M64" s="169"/>
      <c r="N64" s="169">
        <f>'将来負担比率（分子）の構造'!M$43</f>
        <v>1548</v>
      </c>
      <c r="O64" s="169"/>
      <c r="P64" s="169"/>
    </row>
    <row r="65" spans="1:16" x14ac:dyDescent="0.2">
      <c r="A65" s="169" t="s">
        <v>34</v>
      </c>
      <c r="B65" s="169">
        <f>'将来負担比率（分子）の構造'!I$42</f>
        <v>2228</v>
      </c>
      <c r="C65" s="169"/>
      <c r="D65" s="169"/>
      <c r="E65" s="169">
        <f>'将来負担比率（分子）の構造'!J$42</f>
        <v>2175</v>
      </c>
      <c r="F65" s="169"/>
      <c r="G65" s="169"/>
      <c r="H65" s="169">
        <f>'将来負担比率（分子）の構造'!K$42</f>
        <v>273</v>
      </c>
      <c r="I65" s="169"/>
      <c r="J65" s="169"/>
      <c r="K65" s="169">
        <f>'将来負担比率（分子）の構造'!L$42</f>
        <v>253</v>
      </c>
      <c r="L65" s="169"/>
      <c r="M65" s="169"/>
      <c r="N65" s="169">
        <f>'将来負担比率（分子）の構造'!M$42</f>
        <v>216</v>
      </c>
      <c r="O65" s="169"/>
      <c r="P65" s="169"/>
    </row>
    <row r="66" spans="1:16" x14ac:dyDescent="0.2">
      <c r="A66" s="169" t="s">
        <v>33</v>
      </c>
      <c r="B66" s="169">
        <f>'将来負担比率（分子）の構造'!I$41</f>
        <v>41843</v>
      </c>
      <c r="C66" s="169"/>
      <c r="D66" s="169"/>
      <c r="E66" s="169">
        <f>'将来負担比率（分子）の構造'!J$41</f>
        <v>40011</v>
      </c>
      <c r="F66" s="169"/>
      <c r="G66" s="169"/>
      <c r="H66" s="169">
        <f>'将来負担比率（分子）の構造'!K$41</f>
        <v>38885</v>
      </c>
      <c r="I66" s="169"/>
      <c r="J66" s="169"/>
      <c r="K66" s="169">
        <f>'将来負担比率（分子）の構造'!L$41</f>
        <v>41321</v>
      </c>
      <c r="L66" s="169"/>
      <c r="M66" s="169"/>
      <c r="N66" s="169">
        <f>'将来負担比率（分子）の構造'!M$41</f>
        <v>38980</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3710</v>
      </c>
      <c r="C72" s="173">
        <f>基金残高に係る経年分析!G55</f>
        <v>3668</v>
      </c>
      <c r="D72" s="173">
        <f>基金残高に係る経年分析!H55</f>
        <v>3671</v>
      </c>
    </row>
    <row r="73" spans="1:16" x14ac:dyDescent="0.2">
      <c r="A73" s="172" t="s">
        <v>80</v>
      </c>
      <c r="B73" s="173">
        <f>基金残高に係る経年分析!F56</f>
        <v>2900</v>
      </c>
      <c r="C73" s="173">
        <f>基金残高に係る経年分析!G56</f>
        <v>4807</v>
      </c>
      <c r="D73" s="173">
        <f>基金残高に係る経年分析!H56</f>
        <v>4275</v>
      </c>
    </row>
    <row r="74" spans="1:16" x14ac:dyDescent="0.2">
      <c r="A74" s="172" t="s">
        <v>81</v>
      </c>
      <c r="B74" s="173">
        <f>基金残高に係る経年分析!F57</f>
        <v>8353</v>
      </c>
      <c r="C74" s="173">
        <f>基金残高に係る経年分析!G57</f>
        <v>9641</v>
      </c>
      <c r="D74" s="173">
        <f>基金残高に係る経年分析!H57</f>
        <v>11096</v>
      </c>
    </row>
  </sheetData>
  <sheetProtection algorithmName="SHA-512" hashValue="M7Z4UnZInUZMRyXoX0i4ntQR3foDMp+FZavX5M82rayRfypS+au2pFnLOPtWzXA3Fth7BDqf+UYPPqmnqBk7VQ==" saltValue="91mE9B0rfA3I2ALX8B8pt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2024-03-14T04:06:16Z</cp:lastPrinted>
  <dcterms:created xsi:type="dcterms:W3CDTF">2024-02-05T00:38:11Z</dcterms:created>
  <dcterms:modified xsi:type="dcterms:W3CDTF">2024-11-20T08:24:43Z</dcterms:modified>
  <cp:category/>
</cp:coreProperties>
</file>